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raction and InclusionExclusi" sheetId="1" r:id="rId4"/>
    <sheet state="visible" name="Scopus" sheetId="2" r:id="rId5"/>
    <sheet state="visible" name="IEEE" sheetId="3" r:id="rId6"/>
    <sheet state="visible" name="ACM" sheetId="4" r:id="rId7"/>
    <sheet state="visible" name="ACM True" sheetId="5" r:id="rId8"/>
    <sheet state="visible" name="Included paper 1" sheetId="6" r:id="rId9"/>
    <sheet state="visible" name="Second Exclusion" sheetId="7" r:id="rId10"/>
    <sheet state="visible" name="Note field" sheetId="8" r:id="rId11"/>
  </sheets>
  <definedNames/>
  <calcPr/>
</workbook>
</file>

<file path=xl/sharedStrings.xml><?xml version="1.0" encoding="utf-8"?>
<sst xmlns="http://schemas.openxmlformats.org/spreadsheetml/2006/main" count="9542" uniqueCount="4225">
  <si>
    <t>First Extraction and Inclusion/Exclusion</t>
  </si>
  <si>
    <t>#</t>
  </si>
  <si>
    <t>Database</t>
  </si>
  <si>
    <t>Link</t>
  </si>
  <si>
    <t># Paper</t>
  </si>
  <si>
    <t>Search String</t>
  </si>
  <si>
    <t>Extraction Date</t>
  </si>
  <si>
    <t># Excluded</t>
  </si>
  <si>
    <t># Included</t>
  </si>
  <si>
    <t>Bot Research Repository</t>
  </si>
  <si>
    <t>http://papers.botse.org/home</t>
  </si>
  <si>
    <t>Scopus</t>
  </si>
  <si>
    <t>https://www.scopus.com/search/form.uri?display=basic#basic</t>
  </si>
  <si>
    <t>(TITLE-ABS-KEY("bot" OR "bots" OR "chatbot" OR "chatbots" OR "conversational agent" OR "conversational agents" OR "chat bot" OR "chat bots") AND TITLE-ABS-KEY("software engineering")) AND ( LIMIT-TO ( PUBSTAGE,"final" ) ) AND ( LIMIT-TO ( DOCTYPE,"cp" ) OR LIMIT-TO ( DOCTYPE,"ar" ) ) AND ( LIMIT-TO ( SUBJAREA,"COMP" ) ) AND ( LIMIT-TO ( LANGUAGE,"English" ) ) AND ( LIMIT-TO ( SRCTYPE,"p" ) OR LIMIT-TO ( SRCTYPE,"j" ) )</t>
  </si>
  <si>
    <t>IEEE Xplore</t>
  </si>
  <si>
    <t>https://ieeexplore.ieee.org/Xplore/dynhome.jsp?tag=1</t>
  </si>
  <si>
    <t>("All Metadata":"bot" OR "All Metadata":"bots" OR "All Metadata":"chatbot" OR "All Metadata":"chatbots" OR "All Metadata":"chat bot" OR "All Metadata":"chat bots" OR "All Metadata":"conversational agent" OR "All Metadata":"conversational agents") AND ("All Metadata":"software engineering")</t>
  </si>
  <si>
    <t>ACM Digital Library</t>
  </si>
  <si>
    <t>https://dl.acm.org/</t>
  </si>
  <si>
    <t>[[All: "bot"] OR [All: "bots"] OR [All: "chatbot"] OR [All: "chatbots"] OR [All: "chat bot"] OR [All: "chat bots"] OR [All: "conversational agent"] OR [All: "conversational agents"]] AND [All: "software engineering"] AND [Publication Date: (01/01/2013 TO 12/31/2021)]</t>
  </si>
  <si>
    <t>Total</t>
  </si>
  <si>
    <t>Second Inclusion/Exclusion</t>
  </si>
  <si>
    <t>Legend:</t>
  </si>
  <si>
    <t>Interesting</t>
  </si>
  <si>
    <t>Show Fabio and Ferrucci</t>
  </si>
  <si>
    <t>Ricontrollare</t>
  </si>
  <si>
    <t>Included:</t>
  </si>
  <si>
    <t>Not:</t>
  </si>
  <si>
    <t>Title</t>
  </si>
  <si>
    <t>Year</t>
  </si>
  <si>
    <t>Abstract</t>
  </si>
  <si>
    <t>Included</t>
  </si>
  <si>
    <t>Authors</t>
  </si>
  <si>
    <t>Author Keywords</t>
  </si>
  <si>
    <t>Index Keywords</t>
  </si>
  <si>
    <t>Document Type</t>
  </si>
  <si>
    <t>Open Access</t>
  </si>
  <si>
    <t>Source</t>
  </si>
  <si>
    <t>Exclusion Criteria</t>
  </si>
  <si>
    <t>Inclusion Criteria</t>
  </si>
  <si>
    <t>Checked</t>
  </si>
  <si>
    <t>Article is not focussed on bot in SE and Software Development Teams</t>
  </si>
  <si>
    <t>Article is a poster or similar</t>
  </si>
  <si>
    <t>Article is not entirely available for free</t>
  </si>
  <si>
    <t>Article is not recent (7 years)</t>
  </si>
  <si>
    <t>Article reports about the uses of bots in SE</t>
  </si>
  <si>
    <t>Article reports about the limitations and challenges of bots in SE</t>
  </si>
  <si>
    <t>Article reports about the bad/best practices in the use of bot in SE</t>
  </si>
  <si>
    <t>Article reports about the impact of bot in SE on Software Development Teams</t>
  </si>
  <si>
    <t>Educational</t>
  </si>
  <si>
    <t>Social</t>
  </si>
  <si>
    <t>Note</t>
  </si>
  <si>
    <t>Bandit algorithms to personalize educational chatbots</t>
  </si>
  <si>
    <t>To emulate the interactivity of in-person math instruction, we developed MathBot, a rule-based chatbot that explains math concepts, provides practice questions, and offers tailored feedback. We evaluated MathBot through three Amazon Mechanical Turk studies in which participants learned about arithmetic sequences. In the first study, we found that more than 40% of our participants indicated a preference for learning with MathBot over videos and written tutorials from Khan Academy. The second study measured learning gains, and found that MathBot produced comparable gains to Khan Academy videos and tutorials. We solicited feedback from users in those two studies to emulate a real-world development cycle, with some users finding the lesson too slow and others finding it too fast. We addressed these concerns in the third and main study by integrating a contextual bandit algorithm into MathBot to personalize the pace of the conversation, allowing the bandit to either insert extra practice problems or skip explanations. We randomized participants between two conditions in which actions were chosen uniformly at random (i.e., a randomized A/B experiment) or by the contextual bandit. We found that the bandit learned a similarly effective pedagogical policy to that learned by the randomized A/B experiment while incurring a lower cost of experimentation. Our findings suggest that personalized conversational agents are promising tools to complement existing online resources for math education, and that data-driven approaches such as contextual bandits are valuable tools for learning effective personalization. © 2021, The Author(s), under exclusive licence to Springer Science+Business Media LLC, part of Springer Nature.</t>
  </si>
  <si>
    <t>https://www.scopus.com/inward/record.uri?eid=2-s2.0-85106462121&amp;doi=10.1007%2fs10994-021-05983-y&amp;partnerID=40&amp;md5=633992f5778de29219ad427e8c477ae5</t>
  </si>
  <si>
    <t>Cai W., Grossman J., Lin Z.J., Sheng H., Wei J.T.-Z., Williams J.J., Goel S.</t>
  </si>
  <si>
    <t>Chatbot; Contextual bandit; Online education; Online experimentation; Reinforcement learning</t>
  </si>
  <si>
    <t>Software engineering; Amazon mechanical turks; Contextual bandits; Conversational agents; Data-driven approach; Development cycle; Learning gain; Online resources; Personalizations; Artificial intelligence</t>
  </si>
  <si>
    <t>Article</t>
  </si>
  <si>
    <t>Lessons on off-policy methods from a notification component of a chatbot</t>
  </si>
  <si>
    <t>This work serves as a review of our experience applying off-policy techniques to train and evaluate a contextual bandit model powering a troubleshooting notification in a chatbot. First, we demonstrate the effectiveness of off-policy evaluation when data volume is orders of magnitude less than typically found in the literature. We present our reward function and choices behind its design, as well as how we construct our logging policy to balance exploration and performance on key metrics. Next, we present a guided framework to update a model post-training called Post-Hoc Reward Distribution Hacking, which we employed to improve model performance and correct deficiencies in trained models stemming from the existence of a null action and a noisy reward signal. Throughout the work, we include discussions of various practical pitfalls encountered while using off-policy methods in hopes to expedite other applications of these techniques. © 2021, The Author(s), under exclusive licence to Springer Science+Business Media LLC, part of Springer Nature.</t>
  </si>
  <si>
    <t>https://www.scopus.com/inward/record.uri?eid=2-s2.0-85105496931&amp;doi=10.1007%2fs10994-021-05978-9&amp;partnerID=40&amp;md5=14b930658fd1b3f3e697faa8307e498d</t>
  </si>
  <si>
    <t>Rome S., Chen T., Kreisel M., Zhou D.</t>
  </si>
  <si>
    <t>Contextual bandits; Limited data; Off-policy evaluation; Off-policy training; Small data</t>
  </si>
  <si>
    <t>Artificial intelligence; Software engineering; Balance exploration; Chatbot; Contextual bandits; Data volume; Model performance; Orders of magnitude; Policy evaluation; Reward function; Personal computing</t>
  </si>
  <si>
    <t>Investigating the Benefits of Applying Artificial Intelligence Techniques to Enhance Learning Experiences in Capstone Courses</t>
  </si>
  <si>
    <t>This research seeks to improve the learning experiences in Software Engineering Programs using Virtual Assistants based on Artificial Intelligence (AI) models. Students of Software Engineering Capstone Courses face real world situations and challenges that grant them valuable experiences for their professional preparation. However, since this knowledge is acquired through real-life exposure projects, it is difficult to transmit it among different generations of students. In consequence, all the gained knowledge, experiences, and computer codes developed are lost and cannot be reused outside the project context when they finish their assignment at the end of the semester. To address this challenge, this thesis considers the development of AI based virtual assistants applied in higher education, in a form of a lesson learned system, a recommender system integrated with a chatbot, to help students, solve problems similar to those they face in the different stages of their software project development by recommending previous lessons learned. The innovative contribution lies in the implementation of the described techniques from the state-of-art artificial intelligence field in an educational platform with the goal to leverage the experience gained during years of the teaching a Capstone Course in Software Engineering to new student generations who might benefit from this universal knowledge gained previously, in order to assist software engineering students to enhance their learning experience. © 2021 Owner/Author.</t>
  </si>
  <si>
    <t>https://www.scopus.com/inward/record.uri?eid=2-s2.0-85113647885&amp;doi=10.1145%2f3446871.3469770&amp;partnerID=40&amp;md5=63b32caf2476ddd1c69838a8348d010c</t>
  </si>
  <si>
    <t>Gonzalez L.A.</t>
  </si>
  <si>
    <t>collective knowledge; lessons learned; recommender systems; Software Engineering teaching</t>
  </si>
  <si>
    <t>Conference Paper</t>
  </si>
  <si>
    <t>Evaluating NLG-frameworks for multilingual surface realization in conversational assistants</t>
  </si>
  <si>
    <t>Conversational voice assistants that are available in multiple countries need to be able to generate utterances in the language that their users speak. In open domains, in which messages can be variable, pre-writing and translating all utterances in advance is unfeasible because it is costly, error-prone, and inflexible when changes need to be made. Approaches to automatically generate multilingual surface forms of utterances have been developed in the field of Natural Language Generation (nlg), however, these are rarely used when developing skills for conversational voice assistants. In this paper, we describe an evaluation study that analyses the feasibility of integrating nlg surface-realization frameworks (SimpleNLG and RosaeNLG) into the development process of an existing commercial and multilingual (English, French, German, Italian, Spanish) home-automation skill, and compare it to a more traditional localization approach. The study uses methods and measures from human-computer interaction and software engineering, and takes into account the perspective of various stakeholders in the development process (conversation designers, language experts and developers). © 2021 ACM.</t>
  </si>
  <si>
    <t>https://www.scopus.com/inward/record.uri?eid=2-s2.0-85112329826&amp;doi=10.1145%2f3469595.3469631&amp;partnerID=40&amp;md5=187d511e7c79a1615c8483c967acebfd</t>
  </si>
  <si>
    <t>Brockow H., Buschmeier H.</t>
  </si>
  <si>
    <t>conversational agents; evaluation; internationalization; multilingual surface realization; natural language generation</t>
  </si>
  <si>
    <t>Human computer interaction; Natural language processing systems; Software engineering; Development process; Error prones; Evaluation study; Home automation; Natural language generation; Surface forms; User interfaces</t>
  </si>
  <si>
    <t>All Open Access, Green</t>
  </si>
  <si>
    <t>Choosing a Chatbot Development Tool</t>
  </si>
  <si>
    <t>Chatbots are programs that supply services to users via conversation in natural language, acting as virtual assistants within social networks or web applications. Here, we review the most representative chatbot development tools with a focus on technical and managerial aspects. © 2021 IEEE.</t>
  </si>
  <si>
    <t>https://www.scopus.com/inward/record.uri?eid=2-s2.0-85101820521&amp;doi=10.1109%2fMS.2020.3030198&amp;partnerID=40&amp;md5=75eb3517f0e3ea843ad9306c15d5d22b</t>
  </si>
  <si>
    <t>Perez-Soler S., Juarez-Puerta S., Guerra E., De Lara J.</t>
  </si>
  <si>
    <t>Chatbots; Natural Language Processing; Software Engineering</t>
  </si>
  <si>
    <t>Computer software; Software engineering; Development tools; Managerial aspects; MicroSoft; Natural languages; Pricing models; Supply services; Virtual assistants; WEB application; Application programs</t>
  </si>
  <si>
    <t>SEPBO: Trash separator bot VR game</t>
  </si>
  <si>
    <t>Everyday hundreds of thousands of tons of waste goes to landfills, although more than half of it could be either recycled or composted. The waste management situation tends to get worse when there are many poorly-designed landfill sites that could either leak hazardous chemicals which can contaminate groundwater or emit harmful gases into the atmosphere. These health hazards or environmental chain problems could be diminished if everyone sorted their waste precisely. To mitigate this problems, we aim to tackle it from the beginning. Thus, in this work, we propose a computer-based VR game called SEPBO. SEPBO is an educational game which aims not only for enjoyment, but also to improve the players' waste sorting skills. The experimental results confirm that SEPBO is a better tool to improve the players' waste sorting skill compared to the interactive web-based baseline, ReCollect: The Waste Sorting Game, in ALL aspects: with 6.67% higher performance in improving players' waste sorting skill and a 48% greater degree of satisfaction than the baseline in terms of enjoyment. © 2021 IEEE.</t>
  </si>
  <si>
    <t>https://www.scopus.com/inward/record.uri?eid=2-s2.0-85112390495&amp;doi=10.1109%2fJCSSE53117.2021.9493830&amp;partnerID=40&amp;md5=3ecac356f00a7b7330a6c7d28ab0a111</t>
  </si>
  <si>
    <t>Theethum T., Iamcharoen S., Arpornrat A., Vittayakorn S.</t>
  </si>
  <si>
    <t>Gamification; Oculus rift; Virtual Reality game; Waste sorting</t>
  </si>
  <si>
    <t>Groundwater; Groundwater pollution; Health hazards; Land fill; Software engineering; Degree of satisfaction; Educational game; Environmental chain; Hazardous chemicals; Landfill site; Waste sorting; Web based; Computer games</t>
  </si>
  <si>
    <t>Mobile Applications vs. Chat-based Applications : A Comparative Study based on Academic Library Domain</t>
  </si>
  <si>
    <t>Mobile applications and chat-based applications (aka. chatbots) have become the main channel for organizations/companies to provide transactions, operations and services to their users via online platform. Understanding the trade-off between these two types of applications can help organizations to better plan their resources and choose the most appropriate technology/platform to serve their users. This research, therefore, presents a comparative study between the two types of applications and proposes important comparative metrics, comprising the development cost and time metrics and the usability metrics. The study uses an academic library domain as a case study. First, the application requirements were collected and analyzed. The system development was then carried out for both a mobile application and a chatbot. The corresponding development cost and time metrics as well as the usability metrics were investigated and compared. © 2021 IEEE.</t>
  </si>
  <si>
    <t>https://www.scopus.com/inward/record.uri?eid=2-s2.0-85112358729&amp;doi=10.1109%2fJCSSE53117.2021.9493834&amp;partnerID=40&amp;md5=36aa6f9687894382432653cce0d45d3c</t>
  </si>
  <si>
    <t>Jearanaiwongkul W., Anutariya C., Reddy K.T.</t>
  </si>
  <si>
    <t>Chatbot; COCOMO model; Mobile Application; Software Cost Estimation; Software Development; Usability</t>
  </si>
  <si>
    <t>Economic and social effects; Libraries; Mobile computing; Academic libraries; Application requirements; Appropriate technologies; Comparative studies; Development costs; Mobile applications; System development; Usability metrics; Software engineering</t>
  </si>
  <si>
    <t>Do Bots Modify the Workflow of GitHub Teams?</t>
  </si>
  <si>
    <t>The ever-increasing complexity of modern software engineering projects makes the usage of automated assistants imperative. Bots can be used to complete repetitive tasks during development and testing, as well as promoting communication between team members through issue reporting and documentation. Although the ultimate aim of these automated assistants is to speed taskwork completion, their inclusion into GitHub repositories may affect teamwork as well. This paper studies the question of how bots modify the team workflow. We examined the event sequences of repositories with bots and without bots using a contrast motif discovery method to detect subsequences that are more prevalent in one set of event sequences vs. the other. Our study reveals that teams with bots are more likely to intersperse comments throughout their coding activities, while not actually being more prolific commenters. © 2021 IEEE.</t>
  </si>
  <si>
    <t>https://www.scopus.com/inward/record.uri?eid=2-s2.0-85112866830&amp;doi=10.1109%2fBotSE52550.2021.00008&amp;partnerID=40&amp;md5=fee8974d3a1ffe258fe9bfcb8210e29b</t>
  </si>
  <si>
    <t>Saadat S., Colmenares N., Sukthankar G.</t>
  </si>
  <si>
    <t>bot classification; sequential pattern mining; social coding platforms; teamwork</t>
  </si>
  <si>
    <t>Real time systems; Software engineering; Well testing; Development and testing; Event sequence; Motif discovery; Repetitive task; Set of events; Software engineering projects; Team members; Botnet</t>
  </si>
  <si>
    <t>Designing a Bot for Efficient Distribution of Service Requests</t>
  </si>
  <si>
    <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 © 2021 IEEE.</t>
  </si>
  <si>
    <t>https://www.scopus.com/inward/record.uri?eid=2-s2.0-85112866490&amp;doi=10.1109%2fBotSE52550.2021.00011&amp;partnerID=40&amp;md5=28c90032c5e6971d103e1495316d62ca</t>
  </si>
  <si>
    <t>Basu A., Banerjee K.</t>
  </si>
  <si>
    <t>Enterprise Bot; Jira Software; Project Management; Resolution Time</t>
  </si>
  <si>
    <t>Botnet; Engineers; Project management; Quality of service; Software engineering; Agile project management; Business communications; Business units; Human intervention; Resolution time; Service requests; Status updates; Wal-Mart Stores; Service industry</t>
  </si>
  <si>
    <t>IContractBot: A Chatbot for Smart Contracts' Specification and Code Generation</t>
  </si>
  <si>
    <t>Recently, Blockchain technology adoption has expanded to many application areas due to the evolution of smart contracts. However, developing smart contracts is non-trivial and challenging due to the lack of tools and expertise in this field. A promising solution to overcome this issue is to use Model-Driven Engineering (MDE), however, using models still involves a learning curve and might not be suitable for non-technical users. To tackle this challenge, chatbot or conversational interfaces can be used to assess the non-technical users to specify a smart contract in gradual and interactive manner. In this paper, we propose iContractBot, a chatbot for modeling and developing smart contracts. Moreover, we investigate how to integrate iContractBot with iContractML, a domainspecific modeling language for developing smart contracts, and instantiate intention models from the chatbot. The iContractBot framework provides a domain-specific language (DSL) based on the user intention and performs model-to-text transformation to generate the smart contract code. A smart contract use case is presented to demonstrate how iContractBot can be utilized for creating models and generating the deployment artifacts for smart contracts based on a simple conversation. © 2021 IEEE.</t>
  </si>
  <si>
    <t>https://www.scopus.com/inward/record.uri?eid=2-s2.0-85112865562&amp;doi=10.1109%2fBotSE52550.2021.00015&amp;partnerID=40&amp;md5=78981d50db4448e61b3e1dd933a67cf5</t>
  </si>
  <si>
    <t>Qasse I., Mishra S., Hamdaqa M.</t>
  </si>
  <si>
    <t>Blockchain; Chatbot; Domain Specific Language; Ethereum; Hyperledger Composer; Model-Driven Engineering; Smart Contracts</t>
  </si>
  <si>
    <t>Botnet; Problem oriented languages; Software engineering; Application area; Conversational interface; Domain specific languages; Domain-specific modeling language; Intention models; Model to text transformations; Non-technical users; Technology adoption; Modeling languages</t>
  </si>
  <si>
    <t>Security, Blockchain</t>
  </si>
  <si>
    <t>Testing challenges for NLP-intensive bots</t>
  </si>
  <si>
    <t>The popularity of bots is on the rise, with many bots able to interact with users via a chat or voice interface thanks to the embedding of a Natural Language Processing (NLP) component. Still, companies often express concerns about the quality of such bots, as their malfunctioning could have a severe impact on the company revenue or image. Unfortunately, the field of testing NLP-intensive bots is still in its infancy. This paper aims to characterize the testing properties and techniques (and their adaptation) relevant to this type of bots. We believe this will be helpful as a reference framework to compare and evaluate future bot testing research initiatives. © 2021 IEEE.</t>
  </si>
  <si>
    <t>https://www.scopus.com/inward/record.uri?eid=2-s2.0-85112865324&amp;doi=10.1109%2fBotSE52550.2021.00014&amp;partnerID=40&amp;md5=97e0f7173ed4b0e75916428b8b13e865</t>
  </si>
  <si>
    <t>Cabot J., Burgueno L., Clariso R., Daniel G., Perianez-Pascual J., Rodriguez-Echeverria R.</t>
  </si>
  <si>
    <t>Bots; NLP; SWEBOK; Testing</t>
  </si>
  <si>
    <t>Natural language processing systems; Software engineering; NAtural language processing; Reference frameworks; Research initiatives; Voice interfaces; Botnet</t>
  </si>
  <si>
    <t>Testing</t>
  </si>
  <si>
    <t>Nudging Students Toward Better Software Engineering Behaviors</t>
  </si>
  <si>
    <t>Student experiences in large undergraduate Computer Science courses are increasingly impacted by automated systems. Bots, or agents of software automation, are useful for efficiently grading and generating feedback. Current efforts at automation in CS education focus on supporting instructional tasks, but do not address student struggles due to poor behaviors, such as procrastination. In this paper, we explore using bots to improve the software engineering behaviors of students using developer recommendation choice architectures, a framework incorporating behavioral science concepts in recommendations to improve the actions of programmers. We implemented this framework in class-bot, a novel system designed to nudge students to make better choices while working on programming assignments. This work presents a preliminary evaluation integrating this tool in an introductory programming course. Our results show that class-bot is beneficial for improving student development behaviors increasing code quality and productivity. © 2021 IEEE.</t>
  </si>
  <si>
    <t>https://www.scopus.com/inward/record.uri?eid=2-s2.0-85112864708&amp;doi=10.1109%2fBotSE52550.2021.00010&amp;partnerID=40&amp;md5=41ba87aa15d6a869bccd9a669004b916</t>
  </si>
  <si>
    <t>Brown C., Parnin C.</t>
  </si>
  <si>
    <t>automated issues; automation; bots; developer behavior; software engineering education</t>
  </si>
  <si>
    <t>Automation; Behavioral research; Botnet; Curricula; Grading; Social sciences computing; Software agents; Behavioral science; Developer recommendations; Introductory programming course; Programming assignments; Software automation; Student development; Student experiences; Undergraduate computer science course; Students</t>
  </si>
  <si>
    <t>ExpressGesture: Expressive gesture generation from speech through database matching</t>
  </si>
  <si>
    <t>Co-speech gestures are a vital ingredient in making virtual agents more human-like and engaging. Automatically generated gestures based on speech-input often lack realistic and defined gesture form. We present a database-driven approach guaranteeing defined gesture form. We built a large corpus of over 23,000 motion-captured co-speech gestures and select individual gestures based on expressive gesture characteristics that can be estimated from speech audio. The expressive parameters are gesture velocity and acceleration, gesture size, arm swivel, and finger extension. Individual, parameter-matched gestures are then combined into animated sequences. We evaluate our gesture generation system in two perceptual studies. The first study compares our method to the ground truth gestures as well as mismatched gestures. The second study compares our method to five current generative machine learning models. Our method outperformed mismatched gesture selection in the first study and showed competitive performance in the second. © 2021 The Authors. Computer Animation and Virtual Worlds published by John Wiley &amp; Sons, Ltd.</t>
  </si>
  <si>
    <t>https://www.scopus.com/inward/record.uri?eid=2-s2.0-85107368624&amp;doi=10.1002%2fcav.2016&amp;partnerID=40&amp;md5=32848e72c3a4949033ca3b3c515a9fe1</t>
  </si>
  <si>
    <t>Ferstl Y., Neff M., McDonnell R.</t>
  </si>
  <si>
    <t>computer animation; conversational agents; expressive agents; gesture generation; motion matching; perception</t>
  </si>
  <si>
    <t>Animation; Software engineering; Automatically generated; Competitive performance; Database matching; Expressive gestures; Generation systems; Large corpora; Machine learning models; Virtual agent; Speech</t>
  </si>
  <si>
    <t>All Open Access, Hybrid Gold</t>
  </si>
  <si>
    <t>SAW-BOT: Proposing Fixes for Static Analysis Warnings with GitHub Suggestions</t>
  </si>
  <si>
    <t>In this experience report we present SAW-BOT, a bot proposing fixes for static analysis warnings. The bot has been evaluated with five professional software developers by means of a Wizard of Oz experiment, semi-structured interviews and the mTAM questionnaire. We have observed that developers prefer GitHub suggestions to two baseline operation modes. Our study indicates that GitHub suggestions are a viable mechanism for implementing bots proposing fixes for static analysis warnings. © 2021 IEEE.</t>
  </si>
  <si>
    <t>https://www.scopus.com/inward/record.uri?eid=2-s2.0-85104060816&amp;doi=10.1109%2fBotSE52550.2021.00013&amp;partnerID=40&amp;md5=b46a3380d69686290b892d7523f57f3a</t>
  </si>
  <si>
    <t>Serban D., Golsteijn B., Holdorp R., Serebrenik A.</t>
  </si>
  <si>
    <t>bot; GitHub suggestions; static analysis</t>
  </si>
  <si>
    <t>Botnet; Software engineering; Surveys; Experience report; Operation mode; Professional software; Semi structured interviews; Wizard of Oz; Static analysis</t>
  </si>
  <si>
    <t>GuessWhich? Visual dialog with attentive memory network</t>
  </si>
  <si>
    <t>Visual dialog is a task that two agents: Question-BOT (Q-BOT) and Answer-BOT (A-BOT), which communicate in natural language on the situation of information asymmetry. Q-BOT generates questions based on an image caption and a historical dialog. A-BOT answers the questions grounded on the image. Moreover, we play a cooperative ‘image guessing’ game between Q-BOT and A-BOT, so that Q-BOT can select an unseen image from a set of images. However, as the valid information of the image caption and the historical dialog fades along the interaction, existing methods usually generate irrelevant and homogenous questions, which are worthless to the visual dialog system. To tackle this issue, we propose an Attentive Memory Network (AMN) to fully exploit the image caption and historical dialog information. Specifically, the attentive memory network mainly consists of a memory network and a fusion module. The memory network holds long term historical dialog information and gives each round of the dialog a different weight. Aside from the historical dialog information, the fusion module in Q-BOT and A-BOT further uses the image caption and the image feature, respectively. The caption information assists Q-BOT with the attentive generation of the questions, and the image feature helps A-BOT produce precise answers. With the AMN, the generated questions are diverse and concentrated, and the corresponding answers are accurate. The experimental results on VisDial v1.0 show the effectiveness of our proposed model, which outperforms the state-of-the-art methods. © 2021</t>
  </si>
  <si>
    <t>https://www.scopus.com/inward/record.uri?eid=2-s2.0-85101020147&amp;doi=10.1016%2fj.patcog.2021.107823&amp;partnerID=40&amp;md5=7b4318d1609a71ff4e4da4d27cee89f2</t>
  </si>
  <si>
    <t>Zhao L., Lyu X., Song J., Gao L.</t>
  </si>
  <si>
    <t>Attentive memory network; Reinforcement learning; Visual dialog</t>
  </si>
  <si>
    <t>Pattern recognition; Software engineering; Dialog systems; Fusion modules; Image caption; Image features; Information asymmetry; Memory network; Natural languages; State-of-the-art methods; Visual languages</t>
  </si>
  <si>
    <t>RAPID: a knowledge-based assistant for designing web APIs</t>
  </si>
  <si>
    <t>With the rise in initiatives such as software ecosystems and Internet of Things (IoT), developing web Application Programming Interfaces (web APIs) has become an increasingly common practice. One main concern in developing web APIs is that they expose back-end systems and data toward clients. This exposure threatens critical non-functional requirements, such as the security of back-end systems, the performance of provided services, and the privacy of communications with clients. Although dealing with non-functional requirements during software design has been long studied, there is still no framework to specifically assist software developers in addressing these requirements in web APIs. In this paper, we introduce Rational API Designer (RAPID), an open-source assistant that advises on designing non-functional requirements in the architecture of web APIs. We have equipped RAPID with a broad range of expert knowledge about API design, systematically collected and extracted from the literature. The API design knowledge has been encoded as a set of 156 rules using the Non-Functional Requirements (NFR) multi-valued logic, a formal framework commonly used to describe non-functional and functional requirements of software systems. RAPID uses the encoded knowledge in a stepwise inference procedure to arrive from a given requirement, to a set of design alternatives to a final recommendation for a given API design specification. Seven well-experienced software engineers have blindly evaluated the accuracy of RAPID’s consultations over seven different cases of web API design and on providing design guidelines for thirty design questions. The results of the evaluation show that RAPID’s recommendations meet acceptable standards of the majority of the evaluators 73.3% of the time. Moreover, analysis of the evaluators’ comments suggests that more than one-third of the unacceptable ratings (33.8%) given to RAPID’s answers are due to valid but incomplete design guidelines. We thus expect that the accuracy of the consultations will increase as RAPID’s knowledge of API design is extended and refined. © 2021, Springer-Verlag London Ltd., part of Springer Nature.</t>
  </si>
  <si>
    <t>https://www.scopus.com/inward/record.uri?eid=2-s2.0-85100507276&amp;doi=10.1007%2fs00766-020-00342-0&amp;partnerID=40&amp;md5=12c35a96011787355ebf27e6ee286167</t>
  </si>
  <si>
    <t>Sadi M.H., Yu E.</t>
  </si>
  <si>
    <t>Automated design generation; Chatbots; Knowledge-based question answering; Non-functional requirements; Recommendation systems; Search-based software engineering; Software design and architecture</t>
  </si>
  <si>
    <t>Application programming interfaces (API); Application programs; Internet of things; Knowledge based systems; Many valued logics; Open source software; Software design; Design alternatives; Formal framework; Functional requirement; Internet of Things (IOT); Non-functional requirements; Software developer; Software ecosystems; Software systems; Privacy by design</t>
  </si>
  <si>
    <t>From the Curtain to Kansas: Conducting Wizard-of-Oz Studies in the Wild</t>
  </si>
  <si>
    <t>Conversational agents have been touted for their potential to support individuals over time as health coaches or personal assistants, but have yet to live up to this potential. Wizard-of-oz (WOz) methods enable researchers to test early prototypes of conversational applications before they are fully implemented, with a human "wizard"filling in the gaps in functionality. Current WOz methods, however, are more commonly used for studies in a lab setting, rather than deployment studies, which more accurately capture users' interactions in-the-wild. We argue for the need for WOz methods for deployment studies that address key challenges, namely the need for easy-to-prototype technology that works reliably in the wild, as well as the user's expectations for 24/7 availability. We describe an initial approach that begins to address these challenges, as well as the insights gleaned from a two-week WOz study of t2.coach, a conversational agent health coach for diabetes self-management. We argue that the findings from our WOz study could not have been identified from a lab usability study with the same prototype, and the need for the research community to further develop methods for WOz deployment studies. © 2021 Owner/Author.</t>
  </si>
  <si>
    <t>https://www.scopus.com/inward/record.uri?eid=2-s2.0-85105786086&amp;doi=10.1145%2f3411763.3443446&amp;partnerID=40&amp;md5=2899a75366434f8561c5a715b7302488</t>
  </si>
  <si>
    <t>Mitchell E., Mamykina L.</t>
  </si>
  <si>
    <t>Software engineering; Conversational agents; Diabetes self-management; Filling in; Personal assistants; Research communities; Usability studies; Wizard of Oz; Wizard-of-oz studies; Human engineering</t>
  </si>
  <si>
    <t>Can a humorous conversational agent enhance learning experience and outcomes?</t>
  </si>
  <si>
    <t>Previous studies have highlighted the benefts of pedagogical conversational agents using socially-oriented conversation with students. In this work, we examine the efects of a conversational agent's use of afliative and self-defeating humour - considered conducive to social well-being and enhancing interpersonal relationships - on learners' perception of the agent and attitudes towards the task. Using a between-subjects protocol, 58 participants taught a conversational agent about rock classifcation using a learning-by-teaching platform, the Curiosity Notebook. While all agents were curious and enthusiastic, the style of humour was manipulated such that the agent either expressed an afliative style, a self-defeating style, or no humour. Results demonstrate that affliative humour can signifcantly increase motivation and efort, while self-defeating humour, although enhancing efort, negatively impacts enjoyment. Findings further highlight the importance of understanding learner characteristics when using humour. © 2021 ACM.</t>
  </si>
  <si>
    <t>https://www.scopus.com/inward/record.uri?eid=2-s2.0-85106756955&amp;doi=10.1145%2f3411764.3445068&amp;partnerID=40&amp;md5=8430b52640202030b79020d830da4ba9</t>
  </si>
  <si>
    <t>Ceha J., Lee K.J., Nilsen E., Goh J., Law E.</t>
  </si>
  <si>
    <t>Conversational agent; Education; Humour; Learning experience; Learning outcomes; Motivation</t>
  </si>
  <si>
    <t>Software engineering; Classifcation; Conversational agents; Enhance learning; Interpersonal relationship; Learners' perceptions; Learning by teaching; Social well-being; Human engineering</t>
  </si>
  <si>
    <t>Designing a conversational agent for sexual assault survivors: Defining burden of self-disclosure and envisioning survivor-centered solutions</t>
  </si>
  <si>
    <t>Sexual assault survivors hesitate to disclose their stories to others and even avoid case-reporting because of psychological, social, and cultural reasons. Thus, conversational agents (CAs) have gained much attention as a potential counselor because CAs' characteristics (e.g., anonymity) could mitigate various difculties of human-human interaction (HHI). Despite the potentials, it is difcult to design a CA for survivors because various aspects should be considered. Especially, with traditional HCI approaches only (e.g., need-fnding and usability tests), designers could easily miss psychological and subjective burdens that survivors feel toward a new system. Hence, while envisioning a burden-free CA for survivors, we agilely designed and implemented an initial prototype CA (NamuBot) with professionals (the police and counselors). We then conducted a qualitative user study to identify and compare burdens caused by the CA vs. humans. Lastly, we codesigned design features that could reduce the CA-bound burdens with 36 participants (19 survivors and 17 professionals). Notably, our fndings showed that 17 survivors preferred reporting their case to NamuBot over humans, expressing far less burden. Although CAs could also place burdens on survivors, the burdens could be alleviated by the features that the survivors and professionals designed. Finally, we present design implications and strategies to develop burden-mitigating CAs for survivors. © 2021 ACM.</t>
  </si>
  <si>
    <t>https://www.scopus.com/inward/record.uri?eid=2-s2.0-85106755215&amp;doi=10.1145%2f3411764.3445133&amp;partnerID=40&amp;md5=21660452fed13fc48468caafc65b607a</t>
  </si>
  <si>
    <t>Park H., Lee J.</t>
  </si>
  <si>
    <t>Chatbot; Conversational agent (ca); Conversational ai; Self-disclosure burden; Sexual assault survivors</t>
  </si>
  <si>
    <t>Software engineering; Conversational agents; Design features; Design implications; Human-human interactions; Self-disclosure; Sexual assault; Usability tests; User study; Human engineering</t>
  </si>
  <si>
    <t>Health support</t>
  </si>
  <si>
    <t>When the social becomes non-human: Young people's perception of social support in chatbots</t>
  </si>
  <si>
    <t>Although social support is important for health and well-being, many young people are hesitant to reach out for support. The emerging uptake of chatbots for social and emotional purposes entails opportunities and concerns regarding non-human agents as sources of social support. To explore this, we invited 16 participants (16-21 years) to use and refect on chatbots as sources of social support. Our participants frst interacted with a chatbot for mental health (Woebot) for two weeks. Next, they participated in individual in-depth interviews. As part of the interview session, they were presented with a chatbot prototype providing information to young people. Two months later, the participants reported on their continued use of Woebot. Our fndings provide in-depth knowledge about how young people may experience various types of social support-appraisal, informational, emotional, and instrumental support-from chatbots. We summarize implications for theory, practice, and future research. © 2021 ACM.</t>
  </si>
  <si>
    <t>https://www.scopus.com/inward/record.uri?eid=2-s2.0-85106698262&amp;doi=10.1145%2f3411764.3445318&amp;partnerID=40&amp;md5=510e3de4131c30f2e2e0ff1f8b0a611a</t>
  </si>
  <si>
    <t>Brandtzaeg P.B., Skjuve M., Dysthe K.K., Folstad A.</t>
  </si>
  <si>
    <t>Artifcial intelligence; Chatbots; Social support; Young people</t>
  </si>
  <si>
    <t>Human engineering; Software engineering; Continued use; Human agent; In-depth interviews; In-depth knowledge; Mental health; Social support; Well being; Young peoples; Computation theory</t>
  </si>
  <si>
    <t>Empowering dyads of older adults with mild cognitive impairment and their care partners using conversational agents</t>
  </si>
  <si>
    <t>Conversational agents (CAs) such as Google Home or Alexa offer empowering opportunities for dyads composed of older adults with mild cognitive impairment (MCI) and their care partners. CAs support coordination and planning between the two, and can amplify the support that the care partner needs to provide. In this study, we observed how ten such dyads interacted with a Google Home over 10 weeks. We logged and analyzed 3,878 total interactions, interviewed the dyads to better understand their experiences, and also surveyed their individual preferences and priorities for automated assistance in the home. We found that CAs empowered both the people who had MCI, and their care partners. We observed that the utility of the CA in the day-to-day lives of users largely depended on how much the care partner scaffolded promising functionality, setting it up and contextualizing it for specific needs and desires. © 2021 ACM.</t>
  </si>
  <si>
    <t>https://www.scopus.com/inward/record.uri?eid=2-s2.0-85106689009&amp;doi=10.1145%2f3411764.3445124&amp;partnerID=40&amp;md5=7e7689414bcefeaac8bd2b3bea51a747</t>
  </si>
  <si>
    <t>Zubatiy T., Vickers K.L., Mathur N., Mynatt E.D.</t>
  </si>
  <si>
    <t>Ambient devices / internet of things; Audio/video; Field study; Health -wellbeing; Home; Individuals with disabilities and assistive technologies; Older adults; Smart environments / connected home</t>
  </si>
  <si>
    <t>Software engineering; Automated assistance; Conversational agents; Individual preference; Mild cognitive impairments; Mild cognitive impairments (MCI); Older adults; Human engineering</t>
  </si>
  <si>
    <t>Heuristic evaluation of conversational agents</t>
  </si>
  <si>
    <t>Conversational interfaces have risen in popularity as businesses and users adopt a range of conversational agents, including chatbots and voice assistants. Although guidelines have been proposed, there is not yet an established set of usability heuristics to guide and evaluate conversational agent design. In this paper, we propose a set of heuristics for conversational agents adapted from Nielsen's heuristics and based on expert feedback. We then validate the heuristics through two rounds of evaluations conducted by participants on two conversational agents, one chatbot and one voice-based personal assistant. We fnd that, when using our heuristics to evaluate both interfaces, evaluators were able to identify more usability issues than when using Nielsen's heuristics. We propose that our heuristics successfully identify issues related to dialogue content, interaction design, help and guidance, human-like characteristics, and data privacy. © 2021 ACM.</t>
  </si>
  <si>
    <t>https://www.scopus.com/inward/record.uri?eid=2-s2.0-85106676286&amp;doi=10.1145%2f3411764.3445312&amp;partnerID=40&amp;md5=97eb7045f0d827c64ee03c2d91ea7002</t>
  </si>
  <si>
    <t>Langevin R., Lordon R., Avrahami T.</t>
  </si>
  <si>
    <t>Conversational agents; Heuristic evaluation; User interface design</t>
  </si>
  <si>
    <t>Human engineering; Software engineering; Conversational agents; Conversational interface; Expert feedback; Heuristic evaluation; Human like; Interaction design; Personal assistants; Usability heuristics; Privacy by design</t>
  </si>
  <si>
    <t>The Software Challenges of Building Smart Chatbots</t>
  </si>
  <si>
    <t>Chatbots are becoming complex software artifacts that require a high-level of expertise in a variety of technical domains. This technical briefing will cover the software engineering challenges of developing high-quality chatbots. Attendees will be able to create their own bots leveraging the open source chatbot development platform Xatkit. © 2021 IEEE.</t>
  </si>
  <si>
    <t>https://www.scopus.com/inward/record.uri?eid=2-s2.0-85115733849&amp;doi=10.1109%2fICSE-Companion52605.2021.00138&amp;partnerID=40&amp;md5=21fb2657ec350ac6213e8f295a5dd891</t>
  </si>
  <si>
    <t>Daniel G., Cabot J.</t>
  </si>
  <si>
    <t>bot; chatbot; voicebot</t>
  </si>
  <si>
    <t>Open source software; Chatbots; Complex software; Development platform; Engineering challenges; High quality; Open-source; Software artefacts; Software challenges; Voicebot; Botnet</t>
  </si>
  <si>
    <t>Youtube video</t>
  </si>
  <si>
    <t>A Cognitive and Machine Learning-Based Software Development Paradigm Supported by Context</t>
  </si>
  <si>
    <t>Advances in the use of cognitive and machine learning (ML) enabled systems fuel the quest for novel approaches and tools to support software developers in executing their tasks. First, as software development is a complex and dynamic activity, these tasks are highly dependent on the characteristics of the software project and its context, and developers need comprehensive support in terms of information and guidance based on the task context. Second, there is a lack of methods based on conversational-guided agents that consider cognitive aspects such as paying attention and remembering. Third, there is also a lack of techniques that make use of historical implicit or tacit data to infer new knowledge about the project tasks such as related tasks, task experts, relevant information needed for task completion and warnings, and navigation aspects of the process such as what tasks to perform next and optimal task sequencing. Based on these challenges, this paper introduces a novel paradigm for human-machine software support based on context, cognitive assistance, and machine learning, and briefly describes ongoing research activities to realize this paradigm. The research takes advantage of the synergy among emergent methods provided in context-aware software processes, cognitive computing such as chatbots, and machine learning such as recommendation systems. These novel paradigms have the potential to transform the way software development currently occurs by allowing developers to receive valuable information and guidance in real-time while they are participating in projects. © 2021 IEEE.</t>
  </si>
  <si>
    <t>https://www.scopus.com/inward/record.uri?eid=2-s2.0-85115604648&amp;doi=10.1109%2fICSE-NIER52604.2021.00011&amp;partnerID=40&amp;md5=3072c59d5fc0c037e4bd8a6ba828df2c</t>
  </si>
  <si>
    <t>Melo G., Alencar P., Cowan D.</t>
  </si>
  <si>
    <t>cognitive assistance; context; machine learning; recommendation; software engineering; software process</t>
  </si>
  <si>
    <t>Cognitive systems; Machine learning; Cognitive aspects; Cognitive assistance; Cognitive learning; Context; Machine-learning; Recommendation; Software developer; Software process; Software project; Task sequencing; Software design</t>
  </si>
  <si>
    <t>User trustworthiness in online social networks: A systematic review</t>
  </si>
  <si>
    <t>The growing popularity of social networks and their easy acceptance of new users have the unintended consequence of fostering an environment where anonymous users can act in malicious ways. Although these platforms have many incentives to prevent such occurrences, they have not been able to cope with the sheer volume of information that must be processed. Moreover, the tendency of attackers to rapidly change strategies in response to defensive measures also poses a challenge. Hence, research on issues related to user trustworthiness on social networks is gaining traction, with many interesting studies conducted in recent years. In this work, we aim to review the present state of this field and present an analysis of the studies published between 2012 and 2020 that attempt to address this problem using various methodologies. Some of the solutions discussed in the literature can be described as bot identification protocols, while others focus on anti-spam protection, recognition of fake news, or rating the truthfulness of user-generated content. Many of these solutions offer tangible benefits in various respects, however none of them are able to provide comprehensive all-around protection against all possible types of attacks. Monitoring this scientific field is thus a key task, and this review will hopefully lead to a better understanding of the concept of online user trustworthiness by highlighting recent works that deal with this issue. © 2021 Elsevier B.V.</t>
  </si>
  <si>
    <t>https://www.scopus.com/inward/record.uri?eid=2-s2.0-85100658631&amp;doi=10.1016%2fj.asoc.2021.107159&amp;partnerID=40&amp;md5=2d92e9fe2bddd990b21c9dc2bb39ab80</t>
  </si>
  <si>
    <t>Alkhamees M., Alsaleem S., Al-Qurishi M., Al-Rubaian M., Hussain A.</t>
  </si>
  <si>
    <t>Account; Believability; Credibility; Facebook; Reliability; Social media; Social networks; Trust; Trustworthiness; Twitter; User</t>
  </si>
  <si>
    <t>Soft computing; Software engineering; Defensive measures; Identification protocol; On-line social networks; Online users; Scientific fields; Systematic Review; Unintended consequences; User-generated content; Social networking (online)</t>
  </si>
  <si>
    <t>User-level Workload Analysis for Supercomputers</t>
  </si>
  <si>
    <t>The analysis of workloads is important for understanding how supercomputing systems are used. Gaining insight into user behavior is equally crucial for current system in aspects of job scheduling, promoting allocation efficiency and improving user satisfaction. In this paper, a user-level methodology is proposed to characterize workloads and analyze the interrelation between the extracted characteristics. We apply this methodology to the workloads of two school-level supercomputing system (TC4600, SJTU). We show the distribution of overall jobs characteristics and perform an in-depth analysis of user behavior. Moreover, we present a first investigation into the interior features of ubiquitous BoT (Bag-of-Tasks) in supercomputing system. © 2021 ACM.</t>
  </si>
  <si>
    <t>https://www.scopus.com/inward/record.uri?eid=2-s2.0-85112532614&amp;doi=10.1145%2f3451471.3451483&amp;partnerID=40&amp;md5=417501e431f4481b8fe32f683c296875</t>
  </si>
  <si>
    <t>Wang Q., Shen Y., Li J.</t>
  </si>
  <si>
    <t>bag-of-tasks; supercomputer; user behavior; workload analysis</t>
  </si>
  <si>
    <t>Information management; Software engineering; Supercomputers; Allocation efficiencies; Gaining insights; In-depth analysis; Job scheduling; Supercomputing systems; User behaviors; User satisfaction; Workload analysis; Behavioral research</t>
  </si>
  <si>
    <t>Design an Environment Information Chatbots System for a Smart School Framework</t>
  </si>
  <si>
    <t>This paper presents the design of an environment information chatbots system for a smart school framework towards the Internet of Things (IoT) connected environment information chatbots application. The system has notification environment information via chatbots. The system's aims are the following: 1) the conceptual design of a main smart school framework; 2) the concept of an environment information chatbots system for a smart school framework design; 3) system architecture information chatbots system design; 4) user Interface information chatbots system design. The proposed system consists of wireless environment sensors to collect data. The environmental conditions consist of temperature, humidity, CO2 and dust PM2.5 of the subject and are measured by the Wireless Sensors Network (WSN) technology. © 2021 ACM.</t>
  </si>
  <si>
    <t>https://www.scopus.com/inward/record.uri?eid=2-s2.0-85112497525&amp;doi=10.1145%2f3451471.3451496&amp;partnerID=40&amp;md5=5e5ae5a53aa96d567c8aec19e87edb70</t>
  </si>
  <si>
    <t>Phaokla N., Netinant P.</t>
  </si>
  <si>
    <t>Environment Information Chatbots System; Internet of Things; Smart School; Software Design</t>
  </si>
  <si>
    <t>Conceptual design; Environmental technology; Information management; Internet of things; Systems analysis; User interfaces; Wireless sensor networks; Environment information; Environmental conditions; Framework designs; Interface information; Internet of thing (IOT); System architectures; Wireless environment; Wireless sensors networks; Software engineering</t>
  </si>
  <si>
    <t>A system composed by various bot for the management of a school</t>
  </si>
  <si>
    <t>Evaluation of chatbots usability experimentation</t>
  </si>
  <si>
    <t>Context: The interest in developing chatbots is on the rise as the usability evaluation is an essential step in the chatbot development process; the number of experimental studies of chatbot usability has grown as well. Objective: Aggregating and concluding the features and metrics used to evaluate the usability of chatbots in experiments, to identify the state of the art of chatbots usability experimentation. Method: A systematic mapping study has been conducted, searching in five scientific databases. Results: Of 363 papers, 14 papers with experiments were selected as the primary studies. The published works in this area were initiated in 2018. Control tools are applied commonly in experiments. Various advantages and shortages of chatbot usability experiments were revealed, for example, most of the experiments do not provide raw data, and only one of the identified works replicated the experiment. Conclusions: An increased interest in usability experimentation of chatbots is observed in recent years. The chatbot usability experiment should be more replicable to improve the reliability of experimental results. © 2021 Knowledge Systems Institute Graduate School. All rights reserved.</t>
  </si>
  <si>
    <t>https://www.scopus.com/inward/record.uri?eid=2-s2.0-85114283157&amp;doi=10.18293%2fSEKE2021-053&amp;partnerID=40&amp;md5=543072abd7f8c60006eb9085d925dc25</t>
  </si>
  <si>
    <t>Ren R., Castro J.W., Acuña S.T.</t>
  </si>
  <si>
    <t>Chatbots; Family of experiments; Usability</t>
  </si>
  <si>
    <t>Information dissemination; Petroleum reservoir evaluation; Software engineering; Chatbot; Chatbots; Control tools; Development process; Scientific database; State of the art; Systematic mapping studies; Usability evaluation; Usability engineering</t>
  </si>
  <si>
    <t>Systematic mapping</t>
  </si>
  <si>
    <t>A family of experiments for evaluating the usability of a collaborative modelling chatbot</t>
  </si>
  <si>
    <t>Recent natural language processing developments have facilitated the adoption of chatbots in typically collaborative software engineering tasks. Families of experiments can overcome limitations in terms of the sample size of individual experiments. To experimentally evaluate the usability of a chatbot for collaborative modelling (i.e., SOCIO) and tackle some of the typical shortcomings of individual experiments, we conducted a family of three experiments to evaluate the usability of SOCIO against the Creately online collaborative tool. Results show that the participants were more satisfied with the chatbot than with the online collaborative tool and that they also created class diagrams faster using the chatbot. We conclude that chatbots may be helpful for creating class diagrams. © 2021 Knowledge Systems Institute Graduate School. All rights reserved.</t>
  </si>
  <si>
    <t>https://www.scopus.com/inward/record.uri?eid=2-s2.0-85114277853&amp;doi=10.18293%2fSEKE2021-043&amp;partnerID=40&amp;md5=4a3085600651915f02ff4e20782f201c</t>
  </si>
  <si>
    <t>Chatbots; Family of experiments; Modelling; Usability</t>
  </si>
  <si>
    <t>Groupware; Chatbots; Class diagrams; Collaborative modelling; Collaborative softwares; Collaborative tools; Engineering tasks; NAtural language processing; Sample sizes; Natural language processing systems</t>
  </si>
  <si>
    <t>Chatbot for creating class diagram</t>
  </si>
  <si>
    <t>An approach for identifying malicious domain names generated by dictionary-based DGA bots</t>
  </si>
  <si>
    <t>Computer networks are facing serious threats from the emergence of sophisticated new DGA bots. These DGA bots have their own dictionary, from which they concatenate words to dynamically generate domain names that are difficult to distinguish from human-generated domain names. In this letter, we propose an approach for identifying the callback communications of DGA bots based on relations among the words that constitute the character string of each domain name. Our evaluation indicates high performance, with a recall of 0.9977 and a precision of 0.9869. Copyright © 2021 The Institute of Electronics, Information and Communication Engineers</t>
  </si>
  <si>
    <t>https://www.scopus.com/inward/record.uri?eid=2-s2.0-85106744554&amp;doi=10.1587%2ftransinf.2020NTL0001&amp;partnerID=40&amp;md5=fd69afb4bc783abe4443ac901a5a1c59</t>
  </si>
  <si>
    <t>Satoh A., Nakamura Y., Fukuda Y., Nobayashi D., Ikenaga T.</t>
  </si>
  <si>
    <t>Dga bot; Dictionary-based domain generation algorithm; Domain name; Network security</t>
  </si>
  <si>
    <t>Information science; Software engineering; Character strings; Domain names; Botnet</t>
  </si>
  <si>
    <t>All Open Access, Bronze</t>
  </si>
  <si>
    <t>Intent Classification for a Management Conversational Assistant</t>
  </si>
  <si>
    <t>Intent classification is an essential step in processing user input to a conversational assistant. This work investigates techniques of intent classification of chat messages used for communication among software development teams with the aim of building an intent classifier for a management conversational assistant integrated into modern communication platforms used by developers. Experiments conducted using rule-based and common ML techniques have shown that careful choice of classification features has a significant impact on performance, and the best performing model was able to obtain a classification accuracy of 72%. A set of techniques for extracting useful features for text classification in the software engineering domain was also implemented and tested. © 2020 IEEE.</t>
  </si>
  <si>
    <t>https://www.scopus.com/inward/record.uri?eid=2-s2.0-85100837990&amp;doi=10.1109%2fICCES51560.2020.9334685&amp;partnerID=40&amp;md5=ccb4c079022c3fe03ca4750428c4c0ac</t>
  </si>
  <si>
    <t>Hefny A.H., Dafoulas G.A., Ismail M.A.</t>
  </si>
  <si>
    <t>chatbot; conversational assistant; dialog act recognition; intent classification; natural language understanding</t>
  </si>
  <si>
    <t>Human resource management; Software design; Software testing; Text processing; Classification accuracy; Classification features; Communication platforms; Rule based; Software development teams; Software engineering domain; Text classification; User input; Classification (of information)</t>
  </si>
  <si>
    <t>Understanding User Understanding: What do Developers Expect from a Cognitive Assistant?</t>
  </si>
  <si>
    <t>Software development is a complex endeavor that depends on a wide variety of contextual factors involving a large amount of distributed information such as technology-related tasks, software operating environments and stakeholder requirements. Most of this context is implicit and captured in the developers' minds (tacit) or distributed through volumes of documentation. Developers have to maintain mental models of this variety of tasks and information as they produce the software. As a result, context can be easily lost or forgotten and developers often use adhoc approaches while finishing the project. We present in this paper the preliminary results of a study that aims at analyzing qualitatively whether supporting software developers with a chatbot during task execution can improve the overall development experience. The chatbot can assist the developers in executing different tasks based on implicit contextual information. We propose an implementation to explore the viability of using textual chatbots to assist developers automatically and proactively with software development project activities that recur. We believe that understanding the interaction of developers with the systems supported by chatbots is key to improving the developer experience and advancing software engineering practices by providing needed timely support for developers. © 2020 IEEE.</t>
  </si>
  <si>
    <t>https://www.scopus.com/inward/record.uri?eid=2-s2.0-85103853696&amp;doi=10.1109%2fBigData50022.2020.9378140&amp;partnerID=40&amp;md5=4814828d8fb6695b87b5c3007cd2a546</t>
  </si>
  <si>
    <t>Melo G., Law E., Alencar P., Cowan D.</t>
  </si>
  <si>
    <t>context; developer experience; software development; software engineering; software projects</t>
  </si>
  <si>
    <t>Big data; Contextual factors; Contextual information; Development experiences; Distributed information; Operating environment; Software developer; Software development projects; Software engineering practices; Software design</t>
  </si>
  <si>
    <t>Listening-oriented response generation by exploiting user responses</t>
  </si>
  <si>
    <t>Although listening to a conversation partner is a key factor in the success of dialogue systems or conversational agents, recent neural conversation systems have no interest in generating listening-oriented responses. In this paper, we propose an end-to-end dialogue system that generates listening-oriented responses, which make users disclose themselves and feel positive emotions. Our model uses ‘self-disclosure’ and ‘positiveness’ as listening features and generate responses in an appropriate manner to the features. Furthermore, the model infers a user response that will be brought out at the end of the dialogue and uses the inferred user response for generating a system response. By utilizing both listening features and user responses, our model becomes capable of generating listening-oriented responses. In quantitative and qualitative experiments, our model turned out to be capable of generating listening-oriented responses that induce users to disclose themselves and talk positively. The results also show that the model utilizing user responses generates more listening-oriented responses than those only using listening features. © 2020 Elsevier B.V.</t>
  </si>
  <si>
    <t>https://www.scopus.com/inward/record.uri?eid=2-s2.0-85093933794&amp;doi=10.1016%2fj.patrec.2020.10.007&amp;partnerID=40&amp;md5=11ff72a30ca64c3d077514ebbbe67b16</t>
  </si>
  <si>
    <t>Bang J., Han S., Lee J.-H.</t>
  </si>
  <si>
    <t>Affective computing; Dialogue system; Listening-oriented dialogue; Natural language processing; Response generation</t>
  </si>
  <si>
    <t>Pattern recognition; Software engineering; Conversation systems; Conversational agents; Dialogue systems; Positive emotions; Qualitative experiments; Response generation; Self-disclosure; System response; Speech processing</t>
  </si>
  <si>
    <t>An empirical study of bots in software development: Characteristics and challenges from a practitioner's perspective</t>
  </si>
  <si>
    <t>Software engineering bots - automated tools that handle tedious tasks - are increasingly used by industrial and open source projects to improve developer productivity. Current research in this area is held back by a lack of consensus of what software engineering bots (DevBots) actually are, what characteristics distinguish them from other tools, and what benefits and challenges are associated with DevBot usage. In this paper we report on a mixed-method empirical study of DevBot usage in industrial practice. We report on findings from interviewing 21 and surveying a total of 111 developers. We identify three different personas among DevBot users (focusing on autonomy, chat interfaces, and "smartness"), each with different definitions of what a DevBot is, why developers use them, and what they struggle with.We conclude that future DevBot research should situate their work within our framework, to clearly identify what type of bot the work targets, and what advantages practitioners can expect. Further, we find that there currently is a lack of general purpose "smart"bots that go beyond simple automation tools or chat interfaces. This is problematic, as we have seen that such bots, if available, can have a transformative effect on the projects that use them. © 2020 ACM.</t>
  </si>
  <si>
    <t>https://www.scopus.com/inward/record.uri?eid=2-s2.0-85097155537&amp;doi=10.1145%2f3368089.3409680&amp;partnerID=40&amp;md5=47c4d85666c0eb17f400da7cd1954f1c</t>
  </si>
  <si>
    <t>Erlenhov L., Neto F.G.D.O., Leitner P.</t>
  </si>
  <si>
    <t>Empirical study; Software bot; Software engineering</t>
  </si>
  <si>
    <t>Botnet; Engineering research; Open source software; Open systems; Automated tools; Automation tools; Empirical studies; Industrial practices; Mixed method; Open source projects; Software design</t>
  </si>
  <si>
    <t>Leveraging software bots to enhance developers' collaboration in online programming communities</t>
  </si>
  <si>
    <t>Software bots are applications that are integrated into human communication channels, serving as an interface between users and other tools. Due to their focus on task automation, bots have become particularly relevant for Open Source Software (OSS) projects hosted on GitHub. While bots are adopted to save developers' costs, time, and effort, the interaction of these bots can be disruptive to the community. My research goal is two-fold: (i) identify problems caused by bots that interact in pull requests, and (ii) help bot designers to enhance existing bots, thereby improving the partnership with contributors and maintainers. Toward this end, we are interviewing developers to understand what are the problems on the human-bot interaction and how they affect human collaboration. Afterwards, we will employ Design Fiction to capture the developers' vision of bots' capabilities, in order to define guidelines for the design of bots on social coding platforms, and derive requirements for a meta-bot to deal with the problems. This work contributes more broadly to the design and use of software bots to enhance developers' collaboration and interaction. © 2020 Owner/Author.</t>
  </si>
  <si>
    <t>https://www.scopus.com/inward/record.uri?eid=2-s2.0-85095134913&amp;doi=10.1145%2f3406865.3418368&amp;partnerID=40&amp;md5=30846af2acc0543b29de8b5f7cf195e7</t>
  </si>
  <si>
    <t>Wessel M.</t>
  </si>
  <si>
    <t>Github bots; Open source software; Software bots; Software engineering</t>
  </si>
  <si>
    <t>Application programs; Groupware; Interactive computer systems; Open source software; Open systems; Social networking (online); Coding platform; Design fictions; On-line programming; Open source software projects; Research goals; Task automation; Botnet</t>
  </si>
  <si>
    <t>Towards a better understanding of interactions with a domain modeling assistant</t>
  </si>
  <si>
    <t>The enrolment of software engineering students has increased rapidly in the past few years following industry demand. At the same time, model-driven engineering (MDE) continues to become relevant to more domains like embedded systems and machine learning. It is therefore important to teach students MDE skills in an effective manner to prepare them for future careers in academia and industry. The use of interactive online tools can help instructors deliver course material to more students in a more efficient manner, allowing them to offload repetitive or tedious tasks to these systems and focus on other teaching activities that cannot be easily automated. Interactive online tools can provide students with a more engaging learning experience than static resources like books or written exercises. Domain modeling with class diagrams is a fundamental modeling activity in MDE. While there exist multiple modeling tools that allow students to build a domain model, none of them offer an interactive learning experience. In this paper, we explore the interactions between a student modeler and an interactive domain modeling assistant with the aim of better understanding the required interaction. We illustrate desired interactions with three examples and then formalize them in a metamodel. Based on the metamodel, we explain how to form a corpus of learning material that supports the assistant interactions. © 2020 ACM.</t>
  </si>
  <si>
    <t>https://www.scopus.com/inward/record.uri?eid=2-s2.0-85096756949&amp;doi=10.1145%2f3417990.3418742&amp;partnerID=40&amp;md5=aa9e8e4bb7eea7761cce6163131eec2a</t>
  </si>
  <si>
    <t>Boubekeur Y., Mussbacher G.</t>
  </si>
  <si>
    <t>Chatbot; Class diagram; Domain model; Feedback; Learning corpus</t>
  </si>
  <si>
    <t>Embedded systems; Embeddings; Online systems; Software engineering; Students; Fundamental models; Interactive domains; Interactive learning; Learning experiences; Learning materials; Model-driven Engineering; Software engineering students; Teaching activities; Learning systems</t>
  </si>
  <si>
    <t>Model-Based Software Engineering</t>
  </si>
  <si>
    <t>Artificial intelligence empowered domain modelling bot</t>
  </si>
  <si>
    <t>With the increasing adoption of Model-Based Software Engineering (MBSE) to handle the complexity of modern software systems in industry and inclusion of modelling topics in academic curricula, it is no longer a question of whether to use MBSE but how to use it. Acquiring modelling skills to properly build and use models with the help of modelling formalisms are non-trivial learning objectives, which novice modellers struggle to achieve for several reasons. For example, it is difficult for novice modellers to learn to use their abstraction abilities. Also, due to high student-teacher ratios in a typical classroom setting, novice modellers may not receive personalized and timely feedback on their modelling decisions. These issues hinder the novice modellers in improving their modelling skills. Furthermore, a lack of modelling skills among modellers inhibits the adoption and practice of modelling in industry. Therefore, an automated and intelligent solution is required to help modellers and other practitioners in improving their modelling skills. This doctoral research builds an automated and intelligent solution for one modelling formalism - domain models, in an avatar of a domain modelling bot. The bot automatically extracts domain models from problem descriptions written in natural language and generates intelligent recommendations, particularly for teaching modelling literacy to novice modellers. For this domain modelling bot, we leverage the capabilities of various Artificial Intelligence techniques such as Natural Language Processing and Machine Learning. © 2020 ACM.</t>
  </si>
  <si>
    <t>https://www.scopus.com/inward/record.uri?eid=2-s2.0-85096754730&amp;doi=10.1145%2f3417990.3419486&amp;partnerID=40&amp;md5=ccdeb66ef7e2741cbe0a9e6047c16510</t>
  </si>
  <si>
    <t>Saini R.</t>
  </si>
  <si>
    <t>Artificial intelligence (AI); Bot; Domain model; Machine learning (ML); Natural language (NL); Natural language processing (NLP)</t>
  </si>
  <si>
    <t>Artificial intelligence; Curricula; Modeling languages; Natural language processing systems; Software engineering; Students; Artificial intelligence techniques; Classroom settings; Intelligent solutions; Learning objectives; Model based software engineering; NAtural language processing; Practice of modelling; Problem description; Learning systems</t>
  </si>
  <si>
    <t>A Two-stage P2P Botnet Detection Method Based on Statistical Features</t>
  </si>
  <si>
    <t>P2P botnet has become one of the most serious threats to today's network security. It can be used to launch kinds of malicious activities, ranging from spamming to distributed denial of service attack. However, the detection of P2P botnet is always challenging because of its decentralized architecture. In this paper, we propose a two-stage P2P botnet detection method which only relies on several traffic statistical features. This method first detects P2P hosts based on three statistical features, and then distinguishes P2P bots from benign P2P hosts by means of another two statistical features. Experimental evaluations on real-world traffic datasets shows that our method is able to detect hidden P2P bots with a detection accuracy of 99.7% and a false positive rate of only 0.3% within 5 minutes. © 2020 IEEE.</t>
  </si>
  <si>
    <t>https://www.scopus.com/inward/record.uri?eid=2-s2.0-85096193327&amp;doi=10.1109%2fICSESS49938.2020.9237706&amp;partnerID=40&amp;md5=a3110dd964f679e6f3453c6d6ede090a</t>
  </si>
  <si>
    <t>Zhou B., He J., Tan M.</t>
  </si>
  <si>
    <t>botnet; detection; machine learning; P2P; statistical feature</t>
  </si>
  <si>
    <t>Botnet; Denial-of-service attack; Network security; Peer to peer networks; Software engineering; Botnet detections; Decentralized architecture; Detection accuracy; Distributed denial of service attack; Experimental evaluation; False positive rates; Malicious activities; Statistical features; Feature extraction</t>
  </si>
  <si>
    <t>Security</t>
  </si>
  <si>
    <t>Software Engineering: The First Line of Defense for Cybersecurity</t>
  </si>
  <si>
    <t>Cybersecurity has become an area of critical concern due to an ever-growing number of security breaches. Some of these breaches compromise personal information, exposing individuals and firms to potential identity theft, fraud and other maladies. Other attacks seek to gain control of systems for use in attacking as part of bot nets and other indirect attack techniques. Yet other attacks target cyber-physical systems whose compromise could potentially lead to the injury or death of individuals relying on or nearby the equipment. This paper considers the role of software engineering in preventing cyberattacks and discusses the types of software engineering failures that translate into vulnerabilities that can be attacked. Prospective solutions and areas of needed future research are discussed. © 2020 IEEE.</t>
  </si>
  <si>
    <t>https://www.scopus.com/inward/record.uri?eid=2-s2.0-85096158961&amp;doi=10.1109%2fICSESS49938.2020.9237715&amp;partnerID=40&amp;md5=dd3400ae0617b68fa60d5a94be934759</t>
  </si>
  <si>
    <t>Straub J.</t>
  </si>
  <si>
    <t>bugs; cybersecurity; defense; development techniques; software engineering; testing</t>
  </si>
  <si>
    <t>Crime; Embedded systems; Security of data; Cyber security; Cyber-attacks; Identity theft; Personal information; Security breaches; Software engineering</t>
  </si>
  <si>
    <t>A framework for building closed-domain chat dialogue systems</t>
  </si>
  <si>
    <t>This paper presents HRIChat, a framework for developing closed-domain chat dialogue systems. Being able to engage in chat dialogues has been found effective for improving communication between humans and dialogue systems. This paper focuses on closed-domain systems because they would be useful when combined with task-oriented dialogue systems in the same domain. HRIChat enables domain-dependent language understanding so that it can deal well with domain-specific utterances. In addition, HRIChat makes it possible to integrate state transition network-based dialogue management and reaction-based dialogue management. FoodChatbot, which is an application in the food and restaurant domain, has been developed and evaluated through a user study. Its results suggest that reasonably good systems can be developed with HRIChat. This paper also reports lessons learned from the development and evaluation of FoodChatbot. © 2020 The Authors</t>
  </si>
  <si>
    <t>https://www.scopus.com/inward/record.uri?eid=2-s2.0-85088022509&amp;doi=10.1016%2fj.knosys.2020.106212&amp;partnerID=40&amp;md5=184d60fed3a45ecd63c5b80a7a598e83</t>
  </si>
  <si>
    <t>Nakano M., Komatani K.</t>
  </si>
  <si>
    <t>Closed-domain chatbot; Dialogue system development framework; Non-task-oriented dialogue system</t>
  </si>
  <si>
    <t>Artificial intelligence; Knowledge based systems; Software engineering; Dialogue management; Dialogue systems; Domain specific; Language understanding; Network-based; State transitions; Task-oriented; User study; Speech processing</t>
  </si>
  <si>
    <t>All Open Access, Hybrid Gold, Green</t>
  </si>
  <si>
    <t>Interactive applied graph chatbot with semantic recognition</t>
  </si>
  <si>
    <t>Companies and small medium businesses (UMKM) need to interact with customers to increase their customer retention rate. One of the ways is to use chatbot. Aside from being cost-effective, this method is also very effective and very easy for companies to use. To make an easy and effective chatbot requires a combination of two scientific fields, artificial intelligence and software engineering. This study has the following features. 1) Affective sentiment analysis, this feature is inspired by Russel's Circumplex Model. Adjective words will be mapped in a matrix with values based on the Russell Circumplex Model. This model will pay attention on the adjective words, polarity, and affection degree of a sentence. 2) Conjunction sentiment analysis, consider of free way of interaction nowdays, a sentiment analysis system need to determine the sentiment value in multilevel sentences. This multilevel sentence has one or more conjunctions. This conjunction sentiment system will break sentences based on conjunction. The fractional sentence will be processed by affective sentiment analysis. The system then considers the nature of the conjunction to determine the sentiment of the whole sentence. 3) Graph Chatbot, this feature is used to make it easy for companies to modify and generate their bots. This bot will interact with customers like humans, based on a graph chat map that has been created. Chatbot graphs were developed using javascript library Vue js to make it easier to manipulate the visual graph. The system produces satisfying accuracy. Graph chatbot can handle procedural conversations very well. The flow of conversation in accordance with the graph that has been defined. Graph chatbot has 100% accuracy and successfully responds to all user conversations. The sentiment method has 63% accuracy. © 2020 IEEE.</t>
  </si>
  <si>
    <t>https://www.scopus.com/inward/record.uri?eid=2-s2.0-85096781741&amp;doi=10.1109%2fIES50839.2020.9231678&amp;partnerID=40&amp;md5=9abd180d5751daf5f5aa7b42b3d35d50</t>
  </si>
  <si>
    <t>Fiddin Al Islami M.T., Ridho Barakbah A., Harsono T.</t>
  </si>
  <si>
    <t>affective conjunction sentiment; circumplex model.; interactive graph chatbot; retention rate</t>
  </si>
  <si>
    <t>Cost effectiveness; Intelligent systems; Sales; Semantics; Sentiment analysis; Software engineering; Circumplex models; Cost effective; Customer retention; Javascript; Scientific fields; Semantic recognition; Small-medium business; Visual Graph; Flow graphs</t>
  </si>
  <si>
    <t>Effects of Adopting Code Review Bots on Pull Requests to OSS Projects</t>
  </si>
  <si>
    <t>Software bots, which are widely adopted by Open Source Software (OSS) projects, support developers on several activities, including code review. However, as with any new technology adoption, bots may impact group dynamics. Since understanding and anticipating such effects is important for planning and management, we investigate how several activity indicators change after the adoption of a code review bot. We employed a regression discontinuity design on 1,194 software projects from GitHub. Our results indicate that the adoption of code review bots increases the number of monthly merged pull requests, decreases monthly non-merged pull requests, and decreases communication among developers. Practitioners and maintainers may leverage our results to understand, or even predict, bot effects on their projects' social interactions. © 2020 IEEE.</t>
  </si>
  <si>
    <t>https://www.scopus.com/inward/record.uri?eid=2-s2.0-85096665299&amp;doi=10.1109%2fICSME46990.2020.00011&amp;partnerID=40&amp;md5=8889c0dd0aa075cdac467f16bf372f49</t>
  </si>
  <si>
    <t>Wessel M., Serebrenik A., Wiese I., Steinmacher I., Gerosa M.A.</t>
  </si>
  <si>
    <t>Code Review; GitHub Bots; Open Source Software; Software Bots; Software Engineering</t>
  </si>
  <si>
    <t>Botnet; Computer software maintenance; Information dissemination; Open source software; Code review; Group dynamics; Open source software projects; Social interactions; Software project; Technology adoption; Open systems</t>
  </si>
  <si>
    <t>Communication overhead reduction (Community Smells mitigation?)</t>
  </si>
  <si>
    <t>Towards Queryable and Traceable Domain Models</t>
  </si>
  <si>
    <t>Model-Driven Software Engineering encompasses various modelling formalisms for supporting software development. One such formalism is domain modelling which bridges the gap between requirements expressed in natural language and analyzable and more concise domain models expressed in class diagrams. Due to the lack of modelling skills among novice modellers and time constraints in industrial projects, it is often not possible to build an accurate domain model manually. To address this challenge, we aim to develop an approach to extract domain models from problem descriptions written in natural language by combining rules based on natural language processing with machine learning. As a first step, we report on an automated and tool-supported approach with an accuracy of extracted domain models higher than existing approaches. In addition, the approach generates trace links for each model element of a domain model. The trace links enable novice modellers to execute queries on the extracted domain models to gain insights into the modelling decisions taken for improving their modelling skills. Furthermore, to evaluate our approach, we propose a novel comparison metric and discuss our experimental design. Finally, we present a research agenda detailing research directions and discuss corresponding challenges. © 2020 IEEE.</t>
  </si>
  <si>
    <t>https://www.scopus.com/inward/record.uri?eid=2-s2.0-85093961426&amp;doi=10.1109%2fRE48521.2020.00044&amp;partnerID=40&amp;md5=2b277ed837d1cb77673ace1ecc76293e</t>
  </si>
  <si>
    <t>Saini R., Mussbacher G., Guo J.L.C., Kienzle J.</t>
  </si>
  <si>
    <t>Domain Model; Machine Learning; Modelling Bot; NLP; Requirements Engineering; Trace Links</t>
  </si>
  <si>
    <t>Natural language processing systems; Requirements engineering; Software design; Trace elements; Domain modelling; Industrial projects; Model driven software engineering; NAtural language processing; Natural languages; Problem description; Research agenda; Time constraints; Modeling languages</t>
  </si>
  <si>
    <t>Challenges in Chatbot Development: A Study of Stack Overflow Posts</t>
  </si>
  <si>
    <t>Chatbots are becoming increasingly popular due to their benefits in saving costs, time, and effort. This is due to the fact that they allow users to communicate and control different services easily through natural language. Chatbot development requires special expertise (e.g., machine learning and conversation design) that differ from the development of traditional software systems. At the same time, the challenges that chatbot developers face remain mostly unknown since most of the existing studies focus on proposing chatbots to perform particular tasks rather than their development. Therefore, in this paper, we examine the Q&amp;A website, Stack Overflow, to provide insights on the topics that chatbot developers are interested and the challenges they face. In particular, we leverage topic modeling to understand the topics that are being discussed by chatbot developers on Stack Overflow. Then, we examine the popularity and difficulty of those topics. Our results show that most of the chatbot developers are using Stack Overflow to ask about implementation guidelines. We determine 12 topics that developers discuss (e.g., Model Training) that fall into five main categories. Most of the posts belong to chatbot development, integration, and the natural language understanding (NLU) model categories. On the other hand, we find that developers consider the posts of building and integrating chatbots topics more helpful compared to other topics. Specifically, developers face challenges in the training of the chatbot's model. We believe that our study guides future research to propose techniques and tools to help the community at its early stages to overcome the most popular and difficult topics that practitioners face when developing chatbots. © 2020 ACM.</t>
  </si>
  <si>
    <t>https://www.scopus.com/inward/record.uri?eid=2-s2.0-85093698748&amp;doi=10.1145%2f3379597.3387472&amp;partnerID=40&amp;md5=12f70a988001114b784ce4c5f84aad4a</t>
  </si>
  <si>
    <t>Abdellatif A., Costa D., Badran K., Abdalkareem R., Shihab E.</t>
  </si>
  <si>
    <t>Different services; Model training; Natural language understanding; Natural languages; Software systems; Stack overflow; Techniques and tools; Topic Modeling; Software engineering</t>
  </si>
  <si>
    <t>Detecting and Characterizing Bots that Commit Code</t>
  </si>
  <si>
    <t>Background: Some developer activity traditionally performed manually, such as making code commits, opening, managing, or closing issues is increasingly subject to automation in many OSS projects. Specifically, such activity is often performed by tools that react to events or run at specific times. We refer to such automation tools as bots and, in many software mining scenarios related to developer productivity or code quality, it is desirable to identify bots in order to separate their actions from actions of individuals. Aim: Find an automated way of identifying bots and code committed by these bots, and to characterize the types of bots based on their activity patterns. Method and Result: We propose BIMAN, a systematic approach to detect bots using author names, commit messages, files modified by the commit, and projects associated with the commits. For our test data, the value for AUC-ROC was 0.9. We also characterized these bots based on the time patterns of their code commits and the types of files modified, and found that they primarily work with documentation files and web pages, and these files are most prevalent in HTML and JavaScript ecosystems. We have compiled a shareable dataset containing detailed information about 461 bots we found (all of which have more than 1000 commits) and 13,762,430 commits they created. © 2020 ACM.</t>
  </si>
  <si>
    <t>https://www.scopus.com/inward/record.uri?eid=2-s2.0-85093690882&amp;doi=10.1145%2f3379597.3387478&amp;partnerID=40&amp;md5=93ad989e3c48c39afe290dbc84bfa487</t>
  </si>
  <si>
    <t>Dey T., Mousavi S., Ponce E., Fry T., Vasilescu B., Filippova A., Mockus A.</t>
  </si>
  <si>
    <t>automated commits; bots; ensemble model; random forest; social coding platforms; software engineering</t>
  </si>
  <si>
    <t>Automation; Software engineering; Websites; Activity patterns; Automation tools; Code quality; Developer activities; Javascript; Software minings; Test data; Botnet</t>
  </si>
  <si>
    <t>Detecting bot that support developers in coding</t>
  </si>
  <si>
    <t>Mitigating turnover with code review recommendation: Balancing expertise,workload, and knowledge distribution</t>
  </si>
  <si>
    <t>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with minimal impact on the development process. We evaluate review recommenders in the context of ensuring expertise during review, Expertise, reducing the review workload of the core team, CoreWorkload, and reducing the Files at Risk to turnover, FaR.We find that prior work that assigns reviewers based on file ownership concentrates knowledge on a small group of core developers increasing risk of knowledge loss from turnover by up to 65%. We propose learning and retention aware review recommenders that when combined are effective at reducing the risk of turnover by -29% but they unacceptably reduce the overall expertise during reviews by -26%. We develop the Sofia recommender that suggests experts when none of the files under review are hoarded by developers, but distributes knowledge when files are at risk. In this way, we are able to simultaneously increase expertise during review with a Expertise of 6%, with a negligible impact on workload of CoreWorkload of 0.09%, and reduce the files at risk by FaR -28%. Sofia is integrated into GitHub pull requests allowing developers to select an appropriate expert or learner based on the context of the review. We release the Sofia bot as well as the code and data for replication purposes. © 2020 Association for Computing Machinery.</t>
  </si>
  <si>
    <t>https://www.scopus.com/inward/record.uri?eid=2-s2.0-85094314024&amp;doi=10.1145%2f3377811.3380335&amp;partnerID=40&amp;md5=1f67125676486245ba8948edb4a7b903</t>
  </si>
  <si>
    <t>Mirsaeedi E., Rigby P.C.</t>
  </si>
  <si>
    <t>Code review; Knowledge distribution; Recommenders; Tool support; Turnover</t>
  </si>
  <si>
    <t>Balancing; Software engineering; Code review; Core developers; Core teams; Development process; Knowledge distribution; Mitigation strategy; Software project; Risks</t>
  </si>
  <si>
    <t>A reccomendation system to reduce turnover</t>
  </si>
  <si>
    <t>Bot or not?: Detecting bots in GitHub pull request activity based on comment similarity</t>
  </si>
  <si>
    <t>Many empirical studies focus on socio-technical activity in social coding platforms such as GitHub, for example to study the onboarding, abandonment, productivity and collaboration among team members. Such studies face the difficulty that GitHub activity can also be generated automatically by bots of a different nature. It therefore becomes imperative to distinguish such bots from human users. We propose an automated approach to detect bots in GitHub pull request (PR) activity. Relying on the assumption that bots contain repetitive message patterns in their PR comments, we analyse the similarity between multiple messages from the same GitHub identity, using a clustering method that combines the Jaccard and Levenshtein distance. We empirically evaluate our approach by analysing 20,090 PR comments of 250 users and 42 bots in 1,262 GitHub repositories. Our results show that the method is able to clearly separate bots from human users. © 2020 ACM.</t>
  </si>
  <si>
    <t>https://www.scopus.com/inward/record.uri?eid=2-s2.0-85093101130&amp;doi=10.1145%2f3387940.3391503&amp;partnerID=40&amp;md5=603e225aa01acf7452b9d4e2c9ff0f60</t>
  </si>
  <si>
    <t>Golzadeh M., Legay D., Decan A., Mens T.</t>
  </si>
  <si>
    <t>bot activity; empirical analysis; GitHub; pull requests; social coding; software repository mining; text similarity</t>
  </si>
  <si>
    <t>Software engineering; Technical presentations; Activity-based; Automated approach; Clustering methods; Coding platform; Empirical studies; Levenshtein distance; Message patterns; Multiple messages; Botnet</t>
  </si>
  <si>
    <t>Sorry to Bother You Again: Developer Recommendation Choice Architectures for Designing Effective Bots</t>
  </si>
  <si>
    <t>Software robots, or bots, are useful for automating a wide variety of programming and software development tasks. Despite the advantages of using bots throughout the software engineering process, research shows that developers often face challenges interacting with these systems. To improve automated developer recommendations from bots, this work introduces developer recommendation choice architectures. Choice architecture is a behavioral science concept that suggests the presentation of options impacts the decisions humans make. To evaluate the impact of framing recommendations for software engineers, we examine the impact of one choice architecture, actionability, for improving the design of bot recommendations. We present the results of a preliminary study evaluating this choice architecture in a bot and provide implications for integrating choice architecture into the design of future software engineering bots. © 2020 ACM.</t>
  </si>
  <si>
    <t>https://www.scopus.com/inward/record.uri?eid=2-s2.0-85093083849&amp;doi=10.1145%2f3387940.3391506&amp;partnerID=40&amp;md5=be02bdedf0eb48a60c84766327ac6f6c</t>
  </si>
  <si>
    <t>choice architecture; developer behavior; recommendations; software engineering</t>
  </si>
  <si>
    <t>Behavioral research; Botnet; Robot programming; Technical presentations; Actionability; Behavioral science; Developer recommendations; Software engineering process; Software robot; Software design</t>
  </si>
  <si>
    <t>MSABot: A Chatbot Framework for Assisting in the Development and Operation of Microservice-Based Systems</t>
  </si>
  <si>
    <t>Microservice architecture (MSA) has become a popular architectural style. The main advantages of MSA include modularization and scalability. However, the development and maintenance of Microservice-based systems are more complex than traditional monolithic architecture. This research plans to develop a novel Chatbot system, referred to as MSABot (Microservice Architecture Bot), to assist in the development and operation of Microservice-based systems by using Chatbots. MSABot integrates a variety of tools to allow users to understand the current status of Microservice development and operation, and to push the information of system errors or risks to users. For the operators who take over the maintenance of Microservices, MSABot also allows them to quickly understand the overall service architecture and the operation status of each service. Besides, we invited multiple users who are familiar with the technology of Microservice or ChapOps to evaluate MSABot. The results of the survey show that more than 90% of the respondents believe that MSABot can adequately support the development and maintenance of Microservice-based systems. © 2020 ACM.</t>
  </si>
  <si>
    <t>https://www.scopus.com/inward/record.uri?eid=2-s2.0-85093083779&amp;doi=10.1145%2f3387940.3391501&amp;partnerID=40&amp;md5=dab736a0535f2bb5b51aa96359d048f1</t>
  </si>
  <si>
    <t>Lin C.-T., Ma S.-P., Huang Y.-W.</t>
  </si>
  <si>
    <t>Chatbot; ChatOps; Hubot; Microservice; Microservice Architecture; Rasa</t>
  </si>
  <si>
    <t>Maintenance; Modular construction; Surveys; Technical presentations; Architectural style; Current status; Development and operations; Modularizations; Monolithic architecture; Operation status; Research plans; Service architecture; Software engineering</t>
  </si>
  <si>
    <t>Framework</t>
  </si>
  <si>
    <t>An Exploratory Study of Bot Commits</t>
  </si>
  <si>
    <t>Background: Bots help automate many of the tasks performed by software developers and are widely used to commit code in various social coding platforms. At present, it is not clear what types of activities these bots perform and understanding it may help design better bots, and find application areas which might benefit from bot adoption. Aim: We aim to categorize the Bot Commits by the type of change (files added, deleted, or modified), find the more commonly changed file types, and identify the groups of file types that tend to get updated together. Method: 12,326,137 commits made by 461 popular bots (that made at least 1000 commits) were examined to identify the frequency and the type of files added/ deleted/ modified by the commits, and association rule mining was used to identify the types of files modified together. Result: Majority of the bot commits modify an existing file, a few of them add new files, while deletion of a file is very rare. Commits involving more than one type of operation are even rarer. Files containing data, configuration, and documentation are most frequently updated, while HTML is the most common type in terms of the number of files added, deleted, and modified. Files of the type "Markdown","Ignore List", "YAML", "JSON"were the types that are updated together with other types of files most frequently. Conclusion: We observe that majority of bot commits involve single file modifications, and bots primarily work with data, configuration, and documentation files. A better understanding if this is a limitation of the bots and, if overcome, would lead to different kinds of bots remains an open question. © 2020 ACM.</t>
  </si>
  <si>
    <t>https://www.scopus.com/inward/record.uri?eid=2-s2.0-85093079347&amp;doi=10.1145%2f3387940.3391502&amp;partnerID=40&amp;md5=65f65e02e251cf7cf5788e42ba0351d0</t>
  </si>
  <si>
    <t>Dey T., Vasilescu B., Mockus A.</t>
  </si>
  <si>
    <t>Automated Commits; Bots; Code Commits; social coding platforms</t>
  </si>
  <si>
    <t>Software engineering; Technical presentations; Application area; Coding platform; Exploratory studies; File types; Software developer; Botnet</t>
  </si>
  <si>
    <t>All Open Access, Bronze, Green</t>
  </si>
  <si>
    <t>Experiences Building an Answer Bot for Gitter</t>
  </si>
  <si>
    <t>Software developers use modern chat platforms to communicate about the status of a project and to coordinate development and release efforts, among other things. Developers also use chat platforms to ask technical questions to other developers. While some questions are project-specific and require an experienced developer familiar with the system to answer, many questions are rather general and may have been already answered by other developers on platforms such as the Q&amp;A site StackOverflow. In this paper, we present GitterAns, a bot that can automatically detect when a developer asks a technical question in a chat and leverages the information present in Q&amp;A forums to provide the developer with possible answers to their question. The results of a preliminary study indicate promising results, with GitterAns achieving an accuracy of 0.78 in identifying technical questions. © 2020 ACM.</t>
  </si>
  <si>
    <t>https://www.scopus.com/inward/record.uri?eid=2-s2.0-85093074537&amp;doi=10.1145%2f3387940.3391505&amp;partnerID=40&amp;md5=68285262f1d7faf173e1574112989a93</t>
  </si>
  <si>
    <t>Romero R., Parra E., Haiduc S.</t>
  </si>
  <si>
    <t>bot; chat; communication; Q&amp;A; recommendation; social media; team communication platforms</t>
  </si>
  <si>
    <t>Technical presentations; Software developer; Software engineering</t>
  </si>
  <si>
    <t>Bot for technical question answering</t>
  </si>
  <si>
    <t>Challenges and guidelines on designing test cases for test bots</t>
  </si>
  <si>
    <t>Test bots are automated testing tools that autonomously and periodically run a set of test cases that check whether the system under test meets the requirements set forth by the customer. The automation decreases the amount of time a development team spends on testing. As development projects become larger, it is important to focus on improving the test bots by designing more effective test cases because otherwise time and usage costs can increase greatly and misleading conclusions from test results might be drawn, such as false positives in the test execution. However, literature currently lacks insights on how test case design affects the effectiveness of test bots. This paper uses a case study approach to investigate those effects by identifying challenges in designing tests for test bots. Our results include guidelines for test design schema for such bots that support practitioners in overcoming the challenges mentioned by participants during our study. © 2020 ACM.</t>
  </si>
  <si>
    <t>https://www.scopus.com/inward/record.uri?eid=2-s2.0-85093066897&amp;doi=10.1145%2f3387940.3391535&amp;partnerID=40&amp;md5=8a95a362476bcfadddd2c5b08a4dca9a</t>
  </si>
  <si>
    <t>Erlenhov L., De Oliveira Neto F.G., Chukaleski M., Daknache S.</t>
  </si>
  <si>
    <t>case study; devbots; test bots</t>
  </si>
  <si>
    <t>Botnet; Software engineering; Technical presentations; Automated testing tools; Case study approach; Development project; Development teams; False positive; System under test; Test case designs; Test execution; Testing</t>
  </si>
  <si>
    <t>Test bot</t>
  </si>
  <si>
    <t>Developing a conversational agent with a globally distributed team: An experience report</t>
  </si>
  <si>
    <t>In this experience report, we discuss the development of a solution that enables conflict-affected youth to discover and access relevant learning content. A team of individuals from a not-for-profit, a large multi-national technology company, and an academic institution, collaborated to develop that solution as a conversational agent named Hakeem. We provide a brief motivation and product description before outlining our design and development process including forming a distributed virtual team, engaging in user-centred design with conflict-affected youth in Lebanon, and using a minimum viable product approach while adapting Scrum for distributed development. We end this report with a reflection on the lessons learned thus far. © 2020 ACM.</t>
  </si>
  <si>
    <t>https://www.scopus.com/inward/record.uri?eid=2-s2.0-85093095782&amp;doi=10.1145%2f3372787.3390430&amp;partnerID=40&amp;md5=fcc8f501c40fc491748a8c9cafb04604</t>
  </si>
  <si>
    <t>Ruane E., Smith R., Bean D., Tjalve M., Ventresque A.</t>
  </si>
  <si>
    <t>chatbot; global software engineering; software development</t>
  </si>
  <si>
    <t>Product design; User centered design; Academic institutions; Conversational agents; Design and development process; Distributed development; Experience report; Globally-distributed teams; Product descriptions; Technology companies; Software engineering</t>
  </si>
  <si>
    <t>Developing a bot</t>
  </si>
  <si>
    <t>Onboarding bot for newcomers to software engineering</t>
  </si>
  <si>
    <t>Software development teams dedicate considerable resources to training newcomers. Newcomers are new developers to a software project. The software onboarding process is more complicated than onboarding into other organizations. It is much more challenging and time-consuming. The role of a mentor in onboarding newcomers in software engineering is well understood. However, the disruptions to the work of an experienced developer can reduce the quality of their work and job satisfaction. We propose a conversational bot that can help onboard newcomers to a software project instead of an experienced programmer. The bot will act as a mentor for the newcomer, thus putting less stress on experienced programmers. The bot will also be able to scan outside sources, such as stack overflow, for solutions to issues a newcomer may face. The newcomer will be able to interact with the bot using natural language. We will use this bot to assess improvements to code quality in future studies. © 2020 ACM.</t>
  </si>
  <si>
    <t>https://www.scopus.com/inward/record.uri?eid=2-s2.0-85092462077&amp;doi=10.1145%2f3379177.3388901&amp;partnerID=40&amp;md5=fb01f796df697aff2812072de812a6cc</t>
  </si>
  <si>
    <t>Dominic J., Ritter C., Rodeghero P.</t>
  </si>
  <si>
    <t>bot; newcomer; onboarding; open source software</t>
  </si>
  <si>
    <t>Job satisfaction; Code quality; Considerable resources; Natural languages; Onboarding; Software development teams; Software project; Stack overflow; Software design</t>
  </si>
  <si>
    <t>Promoting wellbeing with sunny, a chatbot that facilitates positive messages within social groups</t>
  </si>
  <si>
    <t>A Facebook Messenger chatbot, Sunny, was designed and deployed to promote positive social connections and enhance psychological wellbeing. A 10-day study was conducted with three pre-existing social groups of four members each in control (n=12) and experimental groups (n=12). Both groups completed initial assessments and daily reports, and the experimental groups interacted with Sunny. Exit interviews indicated three key themes: 1) Sunny prompted self-reflection, boosting participants' senses of self-worth and the depth of their relationships, 2) using Sunny encouraged participants to send heartfelt messages they would not have shared otherwise, 3) participants enjoyed accessing positive messages "on-demand". Experimental groups showed an average increase in psychological wellbeing of 1.73 (std = 6.08), compared to 0.5 (std = 5.94) in control. Our results suggest that an AI-based chatbot like Sunny could provide preventative care, promoting strong social connections and psychological wellbeing. © 2020 Owner/Author.</t>
  </si>
  <si>
    <t>https://www.scopus.com/inward/record.uri?eid=2-s2.0-85090237715&amp;doi=10.1145%2f3334480.3383062&amp;partnerID=40&amp;md5=fb7493a977ccf83291c2641a7adb7b28</t>
  </si>
  <si>
    <t>Narain J., Quach T., Davey M., Park H.W., Breazeal C., Picard R.</t>
  </si>
  <si>
    <t>Agent-based interfaces; Chatbots; Dialog systems; Friendsourcing; Social networks; Social support; Wellbeing</t>
  </si>
  <si>
    <t>Software engineering; Exit interview; Experimental groups; In-control; Initial assessment; Psychological well-being; Self reflection; Social connection; Social groups; Human engineering</t>
  </si>
  <si>
    <t>"elinor Is talking to me on the screen!" integrating conversational agents into children's television programming</t>
  </si>
  <si>
    <t>Science-oriented television and video programming can be an important source of science learning for young children. However, the educational benefits of television have long been limited by children not being able to interact with the content in a contingent way. This project leverages an intelligent conversational agent -an on-screen character capable of verbal interaction-to add social contingency into children's experience watching science videos. This conversational agent has been developed in an iterative process and embedded in a new PBS KIDS science show "Elinor Wonders Why." This Late Breaking Work presents the design of the conversational agent and reports findings from a field study that has proven feasibility of this approach. We also discuss our planned future work to examine the agent's effectiveness in enhancing children's engagement and learning. © 2020 Owner/Author.</t>
  </si>
  <si>
    <t>https://www.scopus.com/inward/record.uri?eid=2-s2.0-85090234961&amp;doi=10.1145%2f3334480.3383000&amp;partnerID=40&amp;md5=6f29618304ea8f4828a79320b3542d0d</t>
  </si>
  <si>
    <t>Xu Y., Warschauer M.</t>
  </si>
  <si>
    <t>Children; Conversational agents; Science learning; Screen media; Social learning</t>
  </si>
  <si>
    <t>Software engineering; Conversational agents; Educational benefits; Iterative process; Science learning; Television programming; Verbal interaction; Video programming; Young children; Human engineering</t>
  </si>
  <si>
    <t>Revisiting habitability in conversational systems</t>
  </si>
  <si>
    <t>Conversational systems are inherently disadvantaged when indicating either what capabilities they have or the state they are in. The notion of habitability, the appropriate balancing in design between the language people use and the language a system can accept, emerged out of these early difficulties with conversational systems. This literature review aims to summarize progress in habitability research and explore implications for the design of current AI-enabled conversational systems. We found that i) the definitions of habitability focus mostly on matching between user expectations and system capabilities by employing well-balanced restrictions on language use; ii) there are two comprehensive design perspectives on different domains of habitability; iii) there is one standardized questionnaire with a sub-scale to measure habitability in a limited way. The review has allowed us to propose a working definition of habitability and some design implications that may prove useful for guiding future research and practice in this field. © 2020 Owner/Author.</t>
  </si>
  <si>
    <t>https://www.scopus.com/inward/record.uri?eid=2-s2.0-85090205913&amp;doi=10.1145%2f3334480.3383014&amp;partnerID=40&amp;md5=3fb8095514d74b18060ce084496d8602</t>
  </si>
  <si>
    <t>Kocaballi A.B., Coiera E., Berkovsky S.</t>
  </si>
  <si>
    <t>Chatbots; Conversational agents; Design principles; Dialog systems; Spoken dialog systems; User experience; Voice user interfaces</t>
  </si>
  <si>
    <t>Software engineering; Comprehensive designs; Conversational systems; Design implications; Different domains; Literature reviews; System capabilities; User expectations; Well balanced; Human engineering</t>
  </si>
  <si>
    <t>A chatbot solution to chat app problems: Envisioning a chatbot counseling system for teenage victims of online sexual exploitation</t>
  </si>
  <si>
    <t>In recent years, online sexual exploitation targeting teenagers has been on the rise. Given teenagers' growing reluctance toward face-to-face communication, using a counseling chatbot could be a more effective way to provide teenage victims with necessary information and emotional support. There is a small number of counseling chatbots for victims of sexual crime, but none targeting teenagers specifically. This research suggests design guidelines for building a counseling chatbot for teenage victims of online sexual exploitation with a focus on establishing rapport by empathizing with their stories and providing them with the proper information. We conducted in-depth interviews with peer counselors at the Teenage Women's Human Rights Center, who have been consulting teenage victims in their age group using online messengers. The four key findings from our research suggested using open-ended questions, using teenager-friendly language, helping teenagers understand that they are victims and offering age-relevant information. © 2020 Owner/Author.</t>
  </si>
  <si>
    <t>https://www.scopus.com/inward/record.uri?eid=2-s2.0-85090204199&amp;doi=10.1145%2f3334480.3383070&amp;partnerID=40&amp;md5=56ff72e5e3d1f979f7410f7abca8fc9c</t>
  </si>
  <si>
    <t>Ahn Y., Zhang Y., Park Y., Lee J.</t>
  </si>
  <si>
    <t>Counseling chatbot; Online sexual exploitation; Rapport; Teenager</t>
  </si>
  <si>
    <t>Software engineering; Age groups; Chatbot; Chatbots; Emotional supports; Face-to-face communications; Human rights; In-depth interviews; Open-ended questions; Human engineering</t>
  </si>
  <si>
    <t>Curiosity notebook: A platform for learning by teaching conversational agents</t>
  </si>
  <si>
    <t>Learning by teaching is an established pedagogical technique; however, the exact process through which learning happens remains difficult to assess, in part due to the variability in the tutor-tutee pairing and interaction. Prior research proposed the use of teachable agents acting as students, in order to facilitate more controlled studies of the learning by teaching phenomenon. In this work, we introduce a learning by teaching platform, Curiosity Notebook, which allows students to work individually or in groups to teach a conversational agent a classification task in a variety of subject topics. We conducted a 4-week exploratory study with 12 fourth and fifth grade elementary school children, who taught a conversational robot how to classify animals, rocks/minerals and paintings. This paper outlines the architecture of our system, describes the lessons learned from the study, and contributes design considerations on how to design conversational agents and applications for learning by teaching scenarios. © 2020 Owner/Author.</t>
  </si>
  <si>
    <t>https://www.scopus.com/inward/record.uri?eid=2-s2.0-85090186106&amp;doi=10.1145%2f3334480.3382783&amp;partnerID=40&amp;md5=d4626504828476d01c71884bc9c0077b</t>
  </si>
  <si>
    <t>Law E., Baghaei Ravari P., Chhibber N., Kulic D., Lin S., Pantasdo K.D., Ceha J., Suh S., Dillen N.</t>
  </si>
  <si>
    <t>Conversational agents; Learning by teaching</t>
  </si>
  <si>
    <t>Software engineering; Classification tasks; Conversational agents; Design considerations; Elementary schools; Exploratory studies; Learning by teaching; Pedagogical technique; Platform for learning; Human engineering</t>
  </si>
  <si>
    <t>Bot in the Bunch: Facilitating Group Chat Discussion by Improving Efficiency and Participation with a Chatbot</t>
  </si>
  <si>
    <t>Although group chat discussions are prevalent in daily life, they have a number of limitations. When discussing in a group chat, reaching a consensus often takes time, members contribute unevenly to the discussion, and messages are unorganized. Hence, we aimed to explore the feasibility of a facilitator chatbot agent to improve group chat discussions. We conducted a needfinding survey to identify key features for a facilitator chatbot. We then implemented GroupfeedBot, a chatbot agent that could facilitate group discussions by managing the discussion time, encouraging members to participate evenly, and organizing members' opinions. To evaluate GroupfeedBot, we performed preliminary user studies that varied for diverse tasks and different group sizes. We found that the group with GroupfeedBot appeared to exhibit more diversity in opinions even though there were no differences in output quality and message quantity. On the other hand, GroupfeedBot promoted members' even participation and effective communication for the medium-sized group. © 2020 ACM.</t>
  </si>
  <si>
    <t>https://www.scopus.com/inward/record.uri?eid=2-s2.0-85091310823&amp;doi=10.1145%2f3313831.3376785&amp;partnerID=40&amp;md5=b6ebf2db9dabff5d737bccc89a02b278</t>
  </si>
  <si>
    <t>Kim S., Eun J., Oh C., Suh B., Lee J.</t>
  </si>
  <si>
    <t>chatbot; consensus; conversational agent; discussion; group chat; online communication</t>
  </si>
  <si>
    <t>Software engineering; Daily lives; Effective communication; Group discussions; Group size; Improving efficiency; Key feature; Output quality; User study; Human engineering</t>
  </si>
  <si>
    <t>Group discussion</t>
  </si>
  <si>
    <t>How to Trick AI: Users' Strategies for Protecting Themselves from Automatic Personality Assessment</t>
  </si>
  <si>
    <t>Psychological targeting tries to influence and manipulate users' behaviour. We investigated whether users can protect themselves from being profiled by a chatbot, which automatically assesses users' personality. Participants interacted twice with the chatbot: (1) They chatted for 45 minutes in customer service scenarios and received their actual profile (baseline). (2) They then were asked to repeat the interaction and to disguise their personality by strategically tricking the chatbot into calculating a falsified profile. In interviews, participants mentioned 41 different strategies but could only apply a subset of them in the interaction. They were able to manipulate all Big Five personality dimensions by nearly 10%. Participants regarded personality as very sensitive data. As they found tricking the AI too exhaustive for everyday use, we reflect on opportunities for privacy protective designs in the context of personality-aware systems. © 2020 ACM.</t>
  </si>
  <si>
    <t>https://www.scopus.com/inward/record.uri?eid=2-s2.0-85091277959&amp;doi=10.1145%2f3313831.3376877&amp;partnerID=40&amp;md5=ef2991d66d043f016b7618e451058582</t>
  </si>
  <si>
    <t>Völkel S.T., Haeuslschmid R., Werner A., Hussmann H., Butz A.</t>
  </si>
  <si>
    <t>automatic personality assessment; chatbot; personality</t>
  </si>
  <si>
    <t>Software engineering; Big five; Chatbot; Customer services; Personality assessments; Personality dimensions; Protective designs; Sensitive datas; Human engineering</t>
  </si>
  <si>
    <t>Psychology defense techniques</t>
  </si>
  <si>
    <t>Conversational Technologies for In-home Learning: Using Co-Design to Understand Children's and Parents' Perspectives</t>
  </si>
  <si>
    <t>Today, Conversational Agents (CA) are deeply integrated into the daily lives of millions of families, which has led children to extensively interact with such devices. Studies have suggested that the social nature of CA makes them a good learning companion for children. Therefore, to understand children's preferences for the use of CAs for the purpose of in-home learning, we conducted three participatory design sessions. In order to identify parents' requirements in this regard, we also included them in the third session. We found that children expect such devices to possess a personality and an advanced level of intelligence, and support multiple content domains and learning modes and human-like conversations. Parents desire such devices to include them in their children's learning activities, foster social engagement, and to allow them to monitor their children's use. This understanding will inform the design of future CAs for the purpose of in-home learning. © 2020 ACM.</t>
  </si>
  <si>
    <t>https://www.scopus.com/inward/record.uri?eid=2-s2.0-85091273911&amp;doi=10.1145%2f3313831.3376631&amp;partnerID=40&amp;md5=d2f739dd8aa4eb56b8bf0d359ed075b6</t>
  </si>
  <si>
    <t>Garg R., Sengupta S.</t>
  </si>
  <si>
    <t>children; co-design; conversational agents; cooperative inquiry; home; learning; learning companion; learning technology; parents; participatory design</t>
  </si>
  <si>
    <t>Software engineering; Conversational agents; Conversational technologies; Daily lives; Learning Activity; Learning companions; Learning mode; Participatory design; Social engagement; Human engineering</t>
  </si>
  <si>
    <t>Empathy Is All You Need: How a Conversational Agent Should Respond to Verbal Abuse</t>
  </si>
  <si>
    <t>With the popularity of AI-infused systems, conversational agents (CAs) are becoming essential in diverse areas, offering new functionality and convenience, but simultaneously, suffering misuse and verbal abuse. We examine whether conversational agents' response styles under varying abuse types influence those emotions found to mitigate peoples' aggressive behaviors, involving three verbal abuse types (Insult, Threat, Swearing) and three response styles (Avoidance, Empathy, Counterattacking). Ninety-eight participants were assigned to one of the abuse type conditions, interacted with the three spoken (voice-based) CAs in turn, and reported their feelings about guiltiness, anger, and shame after each session. The results show that the agent's response style has a significant effect on user emotions. Participants were less angry and more guilty with the empathy agent than the other two agents. Furthermore, we investigated the current status of commercial CAs' responses to verbal abuse. Our study findings have direct implications for the design of conversational agents. © 2020 ACM.</t>
  </si>
  <si>
    <t>https://www.scopus.com/inward/record.uri?eid=2-s2.0-85091270568&amp;doi=10.1145%2f3313831.3376461&amp;partnerID=40&amp;md5=62c906c947efc3dd25ce63e29cfd053c</t>
  </si>
  <si>
    <t>Chin H., Molefi L.W., Yi M.Y.</t>
  </si>
  <si>
    <t>agent abuse; conversational agent; intelligent personal assistant; smart speaker; verbal abuse; virtual assistant</t>
  </si>
  <si>
    <t>Software engineering; Conversational agents; Current status; Two agents; User emotions; Human engineering</t>
  </si>
  <si>
    <t>Can a chatbot support software engineers with load testing? approach and experiences</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</si>
  <si>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 2020 ACM.</t>
  </si>
  <si>
    <t>https://www.scopus.com/inward/record.uri?eid=2-s2.0-85085954717&amp;doi=10.1145%2f3358960.3375792&amp;partnerID=40&amp;md5=5539286821ac8d4d4baffc2712895ec0</t>
  </si>
  <si>
    <t>Okanović D., Beck S., Merz L., Zorn C., Merino L., Van Hoorn A., Beck F.</t>
  </si>
  <si>
    <t>Chatbots; Reporting; Software performance</t>
  </si>
  <si>
    <t>Engineering; Industrial engineering; Chatbots; Complex task; Natural languages; Performance engineering; Quality properties; Software systems; State of the art; User study; Software testing</t>
  </si>
  <si>
    <t>Collaborative Modelling: Chatbots or On-Line Tools? An Experimental Study</t>
  </si>
  <si>
    <t>Modelling is a fundamental activity in software engineering, which is often performed in collaboration. For this purpose, on-line tools running on the cloud are frequently used. However, recent advances in Natural Language Processing have fostered the emergence of chatbots, which are increasingly used for all sorts of software engineering tasks, including modelling. To evaluate to what extent chatbots are suitable for collaborative modelling, we conducted an experimental study with 54 participants, to evaluate the usability of a modelling chatbot called SOCIO, comparing it with the on-line tool Creately. We employed a within-subjects cross-over design of 2 sequences and 2 periods. Usability was determined by attributes of efficiency, effectiveness, satisfaction and quality of the results. We found that SOCIO saved time and reduced communication effort over Creately. SOCIO satisfied users to a greater extent than Creately, while in effectiveness results were similar. With respect to diagram quality, SOCIO outperformed Creately in terms of precision, while solutions with Creately had better recall and perceived success. However, in terms of accuracy and error scores, both tools were similar. © 2020 ACM.</t>
  </si>
  <si>
    <t>https://www.scopus.com/inward/record.uri?eid=2-s2.0-85090858478&amp;doi=10.1145%2f3383219.3383246&amp;partnerID=40&amp;md5=19d7409564b203f70db3997e5c0d3add</t>
  </si>
  <si>
    <t>Ren R., Castro J.W., Santos A., Pérez-Soler S., Acuña S.T., De Lara J.</t>
  </si>
  <si>
    <t>Chatbots; Collaborative modelling; Effectiveness; Efficiency; Quality; Satisfaction; Usability</t>
  </si>
  <si>
    <t>Modeling languages; Natural language processing systems; Chatbot; Chatbots; Collaborative modelling; Cross over; NAtural language processing; On-line tools; Software engineering</t>
  </si>
  <si>
    <t>IUI4EUD: intelligent user interfaces for end-user development</t>
  </si>
  <si>
    <t>End-User Developers program to meet some goal other than the code itself. This includes scientists, data analysts, and the general public when they write code. We have been working for many years on various ways to make end-user development more successful. In this talk, I will focus on two new projects where we are applying intelligent user interfaces to this long-standing challenge. In Sugilite, the user can teach an intelligent agent new skills interactively with the user interfaces of relevant smartphone apps through a combination of programming by example (PBE) and natural language instructions. For instance, a user can teach Sugilite how to order the cheaper car between Uber and Lyft, even though Sugilite has no access to their APIs, no knowledge about the task domain, and no understanding of the concept "cheap" in advance. Another project, called Verdant, is focusing on helping data scientists, including those using Machine Learning and AI, to do exploratory programming. Verdant supports micro-versioning in computational notebooks for understanding the difference among the output and code of different versions, backtracking, provenance of output to its code, and searching the history. A goal for Verdant is to intelligently organize and summarize the raw history data to help data scientists make effective choices from it. © Owner/Author.</t>
  </si>
  <si>
    <t>https://www.scopus.com/inward/record.uri?eid=2-s2.0-85082489938&amp;doi=10.1145%2f3377325.3380622&amp;partnerID=40&amp;md5=23f01b7e45cafa95dac595620fd8fd88</t>
  </si>
  <si>
    <t>Myers B.A.</t>
  </si>
  <si>
    <t>conversational agents; end-user development (EUD); end-user programming (EUP); end-user software engineering (EUSE); exploratory programming; literate programming; programming by demonstration (PBD); version control</t>
  </si>
  <si>
    <t>Codes (symbols); Computer programming; Software agents; Conversational agents; End user development(EUD); End user programming (eup); End-user software engineering; Literate programming; Programming by demonstration; Version control; User interfaces</t>
  </si>
  <si>
    <t>CHAT-Bot: A cultural heritage aware teller-bot for supporting touristic experiences</t>
  </si>
  <si>
    <t>Cultural heritage is an important resource that allows us to know and promote a territory. In this respect, it is important to experiment with the enhancement of cultural heritage by adopting approaches that meet the dynamic needs of various types of users. The aim of this paper is to introduce a recommender system capable of developing adaptive tourist routes. In fact, the proposed system suggests points of interest and related services according to both the profile of the tourist and contextual aspects. In particular, the interaction of the user with the system occurs through a chatbot that allows to build a real dialog. In order to show the potential of the proposed approach, a prototype was developed to support the user in building a customized tourist route related to some of the most important cultural sites in Campania (a region in Southern Italy): Herculaneum, Paestum and Pompeii. © 2020</t>
  </si>
  <si>
    <t>https://www.scopus.com/inward/record.uri?eid=2-s2.0-85078479323&amp;doi=10.1016%2fj.patrec.2020.01.003&amp;partnerID=40&amp;md5=461e2a56250c0471d21998ea310e4d1a</t>
  </si>
  <si>
    <t>Casillo M., Clarizia F., D'Aniello G., De Santo M., Lombardi M., Santaniello D.</t>
  </si>
  <si>
    <t>Chatbot; Context-aware computing; Cultural heritage; Digital storytelling; Recommender system; Tourism</t>
  </si>
  <si>
    <t>Pattern recognition; Software engineering; Chatbot; Context-aware computing; Cultural heritages; Digital storytelling; Tourism; Recommender systems</t>
  </si>
  <si>
    <t>C-3PR: A Bot for Fixing Static Analysis Violations via Pull Requests</t>
  </si>
  <si>
    <t>Static analysis tools are frequently used to detect common programming mistakes or bad practices. Yet, the existing literature reports that these tools are still underused in the industry, which is partly due to (1) the frequent high number of false positives generated, (2) the lack of automated repairing solutions, and (3) the possible mismatches between tools and workflows of development teams. In this study we explored the question: 'How could a bot-based approach allow seamless integration of static analysis tools into developers' workflows?' To this end we introduce C-3PR, an event-based bot infrastructure that automatically proposes fixes to static analysis violations through pull requests (PRs). We have been using C-3PR in an industrial setting for a period of eight months. To evaluate C-3PR usefulness, we monitored its operation in response to 2179 commits to the code base of the tracked projects. The bot autonomously executed 201346 analyses, yielding 610 pull requests. Among them, 346 (57%) were merged into the projects' code bases. We observed that, on average, these PRs are evaluated faster than general-purpose PRs (2.58 and 5.78 business days, respectively). Accepted transformations take even shorter time (1.56 days). Among the reasons for rejection, bugs in C-3PR and in the tools it uses are the most common ones. PRs that require the resolution of a merge conflict are almost always rejected as well. We also conducted a focus group to assess how C-3PR affected the development workflow. We observed that developers perceived C-3PR as efficient, reliable, and useful. For instance, the participants mentioned that, given the chance, they would keep using C-3PR. Our findings bring new evidence that a bot-based infrastructure could mitigate some challenges that hinder the wide adoption of static analysis tools. © 2020 IEEE.</t>
  </si>
  <si>
    <t>https://www.scopus.com/inward/record.uri?eid=2-s2.0-85083581789&amp;doi=10.1109%2fSANER48275.2020.9054842&amp;partnerID=40&amp;md5=93067541dbe724baf86db969278ca6ed</t>
  </si>
  <si>
    <t>Carvalho A., Luz W., Marcilio D., Bonifacio R., Pinto G., DIas Canedo E.</t>
  </si>
  <si>
    <t>bots in software engineering; C-3PR; program manipulation tools; static analysis</t>
  </si>
  <si>
    <t>Program debugging; Reengineering; Static analysis; Bad practices; Development teams; Development workflow; Event-based; False positive; Focus groups; Industrial settings; Seamless integration; C (programming language)</t>
  </si>
  <si>
    <t>A Smart Virtual Assistant for Students</t>
  </si>
  <si>
    <t>Chatbot has become more popular in business as they can reduce customer service cost and handles multiple users at a time with a round the clock availability, reliability, and accessibility. However, chatbot uses in education are still in their infancy. At the same time, college students must recurrently navigate challenging tasks, such as building graduation plans, learning about majors, retrieving information about courses and scheduling among others. Without timely and on-demand assistance and support, many students fail to raise these challenges. To address this problem, we present a smart virtual assistant for students that provides continuous instant support to student, staff and faculty communities. In order to verify and validate our proposed model, a pilot projet has been set up involving three leading academic institutions in Minnesota; Century College, Metro State University and St. Cloud State University. © 2020 ACM.</t>
  </si>
  <si>
    <t>https://www.scopus.com/inward/record.uri?eid=2-s2.0-85081083455&amp;doi=10.1145%2f3378184.3378199&amp;partnerID=40&amp;md5=5f9f7101566f9dfd51bad6e336998095</t>
  </si>
  <si>
    <t>Mekni M., Baani Z., Sulieman D.</t>
  </si>
  <si>
    <t>Chatbot; Natural Language Processing; Software Engineering</t>
  </si>
  <si>
    <t>Education computing; Intelligent systems; Natural language processing systems; Software engineering; Virtual addresses; Academic institutions; Chatbot; College students; Customer services; Multiple user; NAtural language processing; On demands; Virtual assistants; Students</t>
  </si>
  <si>
    <t>Recording software design decisions on the fly</t>
  </si>
  <si>
    <t>A common trend in the software engineering field shows developers are not documenting their design decisions as much as they believe they should be. Part of the reason for this is that developers consider the design decision documentation process to be cumbersome. However documentation of design decisions proves to be a crucial aspect of software maintenance and enhance teams' shared understanding of a product. With the recent emergence of instant messaging in software teams (e.g., Slack, Microsoft Teams), our goal is to leverage their platform coupled to chat bots and natural language processing technologies to record design decisions as they arise. In doing so we place the system for recording design decisions into an environment that is already common place for software teams, dramatically reducing the barriers involved with recording design decisions as a separate task. We therefore propose a general framework composed of a chatbot, a natural language processing engine and exporting API to wikis to record and search design decisions enabling teams to focus on their day-to-day work with minimal disruptions in their workflow, but still keeping a project documentation up to date. © 2020 Copyright for this paper by its authors. Use permitted under Creative Commons License Attribution 4.0 International (CC BY 4.0).</t>
  </si>
  <si>
    <t>https://www.scopus.com/inward/record.uri?eid=2-s2.0-85099359984&amp;partnerID=40&amp;md5=3af7471b97c9d1997b202fb98b19bb50</t>
  </si>
  <si>
    <t>Gilson F., Annand S., Steel J.</t>
  </si>
  <si>
    <t>Agile software development; Architecture knowledge; Chatbot; Design decisions; Documentation; Instant messaging; Natural language processing</t>
  </si>
  <si>
    <t>Engineering education; Natural language processing systems; Product design; Design decisions; Instant messaging; NAtural language processing; On the flies; Project documentation; Shared understanding; Software design decisions; Software teams; Software design</t>
  </si>
  <si>
    <t>Bots that upport high processes</t>
  </si>
  <si>
    <t>A chatbot for supporting users in cultural heritage contexts</t>
  </si>
  <si>
    <t>The distance education of today is performed through new technologies, which assist whit the aim to improving the educational process. New technologies brought e-learning environments more and more complete and able to supply learning experiences increasingly similar to traditional educational processes. The introduction of chatbots could represent an important aspect of the students' educational process. Chatbots are particular applications able to simulate typical human being conversations; through inference engines and modern Natural Language Processing techniques, a chatbot could be able to provide tailored educational paths. In this paper is presented a chatbot prototype in order to support students in the study of Cultural Heritage. This system takes advantage of inference techniques and approaches based on Natural Language Processing in order to provide a fluid conversation responding to the student's needs. The real experimentation was performed in the application context of the archaeological park of Paestum, where students were able to experience contextualized and personalized learning paths based on the recommendation capacity of the proposed system. In terms of student satisfaction, our proposed system shows very satisfactory results. © 2020 DMSVIVA 2020 - Proceedings of the 26th International DMS Conference on Visualization and Visual Languages. All rights reserved.</t>
  </si>
  <si>
    <t>https://www.scopus.com/inward/record.uri?eid=2-s2.0-85091636361&amp;doi=10.18293%2fDMSVIVA20-009&amp;partnerID=40&amp;md5=fd453c808711bfae330197de46c1202d</t>
  </si>
  <si>
    <t>Clarizia F., Colace F., Lombardi M., Santaniello D.</t>
  </si>
  <si>
    <t>Chatbot; Cultural Heritage; Technology-Mediated Learning</t>
  </si>
  <si>
    <t>Computer aided instruction; Computer aided software engineering; Distance education; Natural language processing systems; Visual languages; Visualization; Application contexts; E-learning environment; Educational process; Inference techniques; Learning experiences; NAtural language processing; Personalized learning; Student satisfaction; Students</t>
  </si>
  <si>
    <t>Foodie fooderson a conversational agent for the smart kitchen</t>
  </si>
  <si>
    <t>Conversational agents aim to offer an alternative to traditional methods for humans to engage with technology. This can mean reducing the effort to complete a task using reasoning capabilities and by exploiting context, or allow voice interaction when traditional methods are not available or inconvenient. This paper introduces Foodie Fooderson, a conversational kitchen assistant built using IBM Watson technology. Foodie minimizes food wastage by optimizing the use of groceries and assist families in improving their eating habits through recipe recommendations taking into account personal context, such as allergies and dietary goals, while helping reduce food waste and managing grocery budgets. This paper discusses Foodie's architecture, use and benefits. Foodie uses services from CAPRecipes-our context-aware personalized recipe recommender system, SmarterContext-our personal context management system, and selected publicly available nutrition databases. Foodie reasons using IBM Watson's conversational services to recognize users' intents and understand events related to the users and their context. We also discuss our experiences in building conversational agents with Watson, including desired features that may improve the development experience with Watson for creating rich conversations in this exciting era of cognitive computing. © 2017 Copyright held by the owner/author(s).</t>
  </si>
  <si>
    <t>https://www.scopus.com/inward/record.uri?eid=2-s2.0-85091332336&amp;partnerID=40&amp;md5=5a8736f93ae35e21786c9fb763c3f739</t>
  </si>
  <si>
    <t>Angara P., Jiménez M., Agarwal K., Jain H., Jain R., Stege U., Ganti S., Müller H.A., Ng J.W.</t>
  </si>
  <si>
    <t>Cognitive computing; Context management; Conversational agent; Smart kitchen</t>
  </si>
  <si>
    <t>Budget control; Food waste; Nutrition; Cognitive Computing; Context-management systems; Conversational agents; Conversational services; Development experiences; Food wastages; Reasoning capabilities; Voice interaction; Software engineering</t>
  </si>
  <si>
    <t>Extracting meaning from text and creating a custom language model to optimize NLP results: NLP hands-on workshop series</t>
  </si>
  <si>
    <t>The use of Natural Language Processing (NLP) is becoming common: - Social media - Customer-service "bots" - Automatic captioning - Cognitive-enhanced search - Applications for school, jobs, or loans - Health monitoring - Legal processes - Law enforcement and security Once of interest to only academics, now the use of NLP impacts everyone. These workshops, "NLP Hands-on Workshop Series Session 1: Extracting meaning from text using a notebook in Watson Studio" and "NLP Hands-on Workshop Series Session 2: Creating a custom language model to optimize NLP results", provided an opportunity to perform NLP tasks with real data, using IBM Cloud services. In these workshops we discussed real-world pitfalls and challenges, such as: - Assessing the quality of potential training data - Collecting and preparing training and test data - Assessing if a model is performing well enough to meet project objectives - Visualizing results to drive business decisions. © 2019 Copyright held by the owner/author(s).</t>
  </si>
  <si>
    <t>https://www.scopus.com/inward/record.uri?eid=2-s2.0-85087421908&amp;partnerID=40&amp;md5=a99dcfcb9eb74c681f6270a72b74ab13</t>
  </si>
  <si>
    <t>Packowski S., Switzer W.</t>
  </si>
  <si>
    <t>AI; Artificial Intelligence; Custom language model; IBM Watson; IBM Watson Knowledge Studio; IBM Watson Natural Language Understanding; IBM Watson Studio; Natural Language Processing; NLP; Notebook; Python</t>
  </si>
  <si>
    <t>Computational linguistics; Digital storage; Software engineering; Business decisions; Cloud services; Customer services; Health monitoring; Language model; NAtural language processing; Project objectives; Search application; Natural language processing systems</t>
  </si>
  <si>
    <t>Perception and acceptance of an autonomous refactoring bot</t>
  </si>
  <si>
    <t>The use of autonomous bots for automatic support in software development tasks is increasing. In the past, however, they were not always perceived positively and sometimes experienced a negative bias compared to their human counterparts. We conducted a qualitative study in which we deployed an autonomous refactoring bot for 41 days in a student software development project. In between and at the end, we conducted semi-structured interviews to find out how developers perceive the bot and whether they are more or less critical when reviewing the contributions of a bot compared to human contributions. Our findings show that the bot was perceived as a useful and unobtrusive contributor, and developers were no more critical of it than they were about their human colleagues, but only a few team members felt responsible for the bot. Copyright © 2020 by SCITEPRESS – Science and Technology Publications, Lda. All rights reserved</t>
  </si>
  <si>
    <t>https://www.scopus.com/inward/record.uri?eid=2-s2.0-85083256632&amp;partnerID=40&amp;md5=9185bb1ba6d66a18fce1b6e2df12f31a</t>
  </si>
  <si>
    <t>Wyrich M., Hebig R., Wagner S., Scandariato R.</t>
  </si>
  <si>
    <t>Collaborative Development; Human Agent Interaction; Refactoring; Software Bot; Software Engineering</t>
  </si>
  <si>
    <t>Artificial intelligence; Negative bias; Qualitative study; Refactorings; Semi structured interviews; Software development projects; Team members; Software design</t>
  </si>
  <si>
    <t>Trust</t>
  </si>
  <si>
    <t>Determination of Bot Groups in Social Network Accounts by Multiple Sequence Alignment Method</t>
  </si>
  <si>
    <t>Social networks have become very important power in our age. The ability of people to meet their needs through social networks has been an important factor in the formation of this power. Many events such as shopping, communication, hobby and research can be done through social networks. Twitter is one of the leading platforms of these social networks. Twitter is a social networking platform that offers a simple but powerful service. Most of the functionality is found in messages with a maximum of 280 characters, in other words in tweets. These tweets mean big data for researchers. An average of 5700 tweets are generated on Twitter per second. There is a lot of important information in this large volume of data. This information can be analyzed and used for many purposes. This information can be used to spread false information such as selection and manipulation of the stock market. In this study we will examine the structure of the accounts that emit this harmful information. © 2019 IEEE.</t>
  </si>
  <si>
    <t>https://www.scopus.com/inward/record.uri?eid=2-s2.0-85079245864&amp;doi=10.1109%2fUBMYK48245.2019.8965460&amp;partnerID=40&amp;md5=d7828e6a383945990dd16752a87bd10d</t>
  </si>
  <si>
    <t>Sevi M., Aydin I.</t>
  </si>
  <si>
    <t>bot; DNA; multiple sequence alignment; social networks; Twitter</t>
  </si>
  <si>
    <t>DNA; Software engineering; Large volumes; Multiple sequence alignments; Twitter; Social networking (online)</t>
  </si>
  <si>
    <t>Detecting bot</t>
  </si>
  <si>
    <t>Improving Feedback on GitHub Pull Requests: A Bots Approach</t>
  </si>
  <si>
    <t>Rising enrollments make it difficult for instructors and teaching assistants to give adequate feedback on each student's work. Our course projects require students to submit GitHub pull requests as deliverables for their open-source software (OSS) projects. We have set up a static code analyzer and a continuous integration service on GitHub to help students check different aspects of the code. However, these tools have some limitations. In this paper, we discuss how we bypass the limitations of existing tools by implementing three Internet bots. These bots are either open source or free for OSS projects and can be easily integrated with any GitHub repositories. One-hundred one Computer Science and Computer Engineering masters students participated in our study. The survey results showed that more than 84% of students thought bots can help them to contribute code with better quality. We analyzed 396 pull requests. Results revealed that bots can provide more timely feedback than teaching staff. The Danger Bot is associated with a significant reduction system-specific guideline violations (by 39%), and the Code Climate Bot is associated with a significant 60% decrease of code smells in student contributions. However, we found that the Travis CI Bot did not help student contributions pass automated tests. © 2019 IEEE.</t>
  </si>
  <si>
    <t>https://www.scopus.com/inward/record.uri?eid=2-s2.0-85082484601&amp;doi=10.1109%2fFIE43999.2019.9028685&amp;partnerID=40&amp;md5=078aa4daaa0f14de1ab0d288b715bf39</t>
  </si>
  <si>
    <t>Hu Z., Gehringer E.F.</t>
  </si>
  <si>
    <t>automated feedback; Expertiza; Internet bots; open-source curriculum; open-source software; software engineering</t>
  </si>
  <si>
    <t>Botnet; Codes (symbols); Open source software; Open systems; Software engineering; Surveys; Automated feedback; Computer engineering; Continuous integrations; Expertiza; Open source software projects; Open-source curriculums; Reduction systems; Teaching assistants; Students</t>
  </si>
  <si>
    <t>Flexible modelling using conversational agents</t>
  </si>
  <si>
    <t>The advances in natural language processing and the wide use of social networks have boosted the proliferation of chatbots. These are software services typically embedded within a social network, and which can be addressed using conversation through natural language. Many chatbots exist with different purposes, e.g., to book all kind of services, to automate software engineering tasks, or for customer support. In previous work, we proposed the use of chatbots for domain-specific modelling within social networks. In this short paper, we report on the needs for flexible modelling required by modelling using conversation. In particular, we propose a process of meta-model relaxation to make modelling more flexible, followed by correction steps to make the model conforming to its meta-model. The paper shows how this process is integrated within our conversational modelling framework, and illustrates the approach with an example. © 2019 IEEE.</t>
  </si>
  <si>
    <t>https://www.scopus.com/inward/record.uri?eid=2-s2.0-85075935935&amp;doi=10.1109%2fMODELS-C.2019.00076&amp;partnerID=40&amp;md5=8023bb3b7c9cef61d8f2115050712672</t>
  </si>
  <si>
    <t>Perez-Soler S., Guerra E., De Lara J.</t>
  </si>
  <si>
    <t>Chatbots; Conversational Agent; Flexible Modelling; Natural Language Processing</t>
  </si>
  <si>
    <t>Modeling languages; Natural language processing systems; Social networking (online); Social sciences computing; Software engineering; Chatbots; Conversational agents; Customer support; Domain-specific modelling; Modelling framework; NAtural language processing; Natural languages; Software services; C (programming language)</t>
  </si>
  <si>
    <t>Open knowledge interface a digital assistant to support students in writing academic assignments</t>
  </si>
  <si>
    <t>In the course of their studies, the majority of students at German universities have to write a certain number of academic assignments as an essential part of the academic training in any degree program. This work presents some initial results of our research into the design, implementation and conceptual usage of OKI (Open Knowledge Interface) – a digital assistant intended to support students in writing academic assignments. The core aspects of assistance include project management, context-sensitive help in applying scientific methods and search in open access literature. OKI is a conversational chatbot running inside Telegram-Messenger and allowing an efficient mobile usage, and thus a flexible way of organizing users’ own time and workload. The Open Knowledge Interface project is funded by the German Federal Ministry of Education and Research within the Open Access Guideline, and runs from May 2018 to October 2019. This paper therefore is an attempt to describe some initial conceptual thoughts as well as preliminary results including first user experiences and a brief outlook on future work. © 2019 Association for Computing Machinery.</t>
  </si>
  <si>
    <t>https://www.scopus.com/inward/record.uri?eid=2-s2.0-85077817054&amp;doi=10.1145%2f3340435.3342723&amp;partnerID=40&amp;md5=83fe1cbc0512491f41f70290c11db0fa</t>
  </si>
  <si>
    <t>Resch O., Yankova A.</t>
  </si>
  <si>
    <t>Academic assignment; Chatbot; Digital assistant; Literature search; Open access</t>
  </si>
  <si>
    <t>Artificial intelligence; Engineering research; Open access; Open Data; Project management; Software engineering; Academic assignment; Chatbot; Context sensitive; Digital assistants; German Federal Ministry of Education and Research; Interface project; Literature search; Scientific method; Students</t>
  </si>
  <si>
    <t>Sustainable test path generation for chatbots using customized response</t>
  </si>
  <si>
    <t>In the current researching and Industrial fields have focused on much-attracted technology is chatbots. Informal agents could provide an appropriate and economic environment in online between the users and service provider. Due to a large number of datasets based on the digital tools, the user’s queries based satisfying responses providing are critical in the service oriented chatbots. The successful human-chatbots interaction must be apparent and reacted by the user. This paper presents a technique to generate the test path for effective chatbot software testing. Identification of relations among the chatbots, transformations, and boundaries of the existing methodology are described. This experimental results associated with four peak chatbot response methodologies along with technology specifications. An in-depth experimental of proposed chatbot test path generation methodology, provides the experimental results and comparison. © BEIESP.</t>
  </si>
  <si>
    <t>https://www.scopus.com/inward/record.uri?eid=2-s2.0-85072080424&amp;doi=10.35940%2fijeat.D6515.088619&amp;partnerID=40&amp;md5=1a6119d16723ecf3fab722f759590b86</t>
  </si>
  <si>
    <t>Padmanabhan M.</t>
  </si>
  <si>
    <t>Advances in natural language; Chatbots; Deep learning; Software engineering; Software testing</t>
  </si>
  <si>
    <t>Testing of bot</t>
  </si>
  <si>
    <t>Suggesting Questions that Match Each User's Expertise in Community Question and Answering Services</t>
  </si>
  <si>
    <t>Stack Overflow has been already recognized as an indispensable CQA (Community Question and Answering) service for developers. However developers as questioners sometimes cannot get any answers or they only can get incomplete answers to resolve their questions, since over several thousands of questions and answers are posted on a daily basis and expert developers are currently facing with a difficulty in finding questions which can be better or best answered by them. In order address the issue, our study aims at developing a bot that helps expert developers find questions matching each developer's expertise. The existing study [8] proposed a promising approach to the expert recommendation for CQA services, based on PMF (Probabilistic Matrix Factorization) algorithm. In order to improve the accuracy of the expert recommendation, in this paper we present our approach which combines the PMF (Probabilistic Matrix Factorization) approach and a term expansion techniques using word embeddings. As a result of an experiment comparing our approach with the existing approach only based on PMF, we show that our approach based on PMF and the term expansion with Word2vec and fastText slightly outperforms the existing approach only based on PMF. © 2019 IEEE.</t>
  </si>
  <si>
    <t>https://www.scopus.com/inward/record.uri?eid=2-s2.0-85077953614&amp;doi=10.1109%2fSNPD.2019.8935747&amp;partnerID=40&amp;md5=469c13cdc926b9065d5504d7518caf26</t>
  </si>
  <si>
    <t>Fukui K., Miyazaki T., Ohira M.</t>
  </si>
  <si>
    <t>community question and answering (QCA) services; expert recommendation; fastText; personal bot for software engineering; PMF (Probabilistic Matrix Factorization); Stack Overflow; term expansion; word embeddings; Word2vec</t>
  </si>
  <si>
    <t>Artificial intelligence; Embeddings; Expansion; Factorization; Software engineering; community question and answering (QCA) services; Expert recommendations; fastText; Probabilistic matrix factorizations; Stack overflow; Word2vec; Matrix algebra</t>
  </si>
  <si>
    <t>When Natural Language Processing Jumps into Collaborative Software Engineering</t>
  </si>
  <si>
    <t>Software engineering is an intrinsically collaborative activity, especially in the era of Agile Software Development. Many actors are partaking in development activities, such that a common understanding should be reached at numerous stages during the overall development life-cycle. For a few years now, Natural Language Processing techniques have been employed either to extract key information from free-form text or to generate models from the analysis of text in order to ease the sharing of knowledge across all parties. A significant part of these approaches focuses on retrieving lost domain and architectural knowledge through the analysis of documents, issue management systems or other forms of knowledge management systems. However, these post-processing methods are time-consuming by nature since they require to invest significant resources into the validation of the extracted knowledge. In this paper, inspired by collaborative tools, bots and Natural Language extraction approaches, we envision new ways to collaboratively record and document design decisions as they are discussed. These decisions will be documented as they are taken and, for some of them, static or behavioural models may be generated on-the-fly. Such an interactive process will ensure everyone agrees on critical design aspects of the software. We believe development teams will benefit from this approach because manual encoding of design knowledge will be reduced and will not be pushed to a later stage, when not forgotten. © 2019 IEEE.</t>
  </si>
  <si>
    <t>https://www.scopus.com/inward/record.uri?eid=2-s2.0-85066474736&amp;doi=10.1109%2fICSA-C.2019.00049&amp;partnerID=40&amp;md5=a00813bb68cb54aa0d60c8fa622c0515</t>
  </si>
  <si>
    <t>Gilson F., Weyns D.</t>
  </si>
  <si>
    <t>agile software development; documentation; model-driven development; natural language processing</t>
  </si>
  <si>
    <t>Agile manufacturing systems; C (programming language); Data mining; Groupware; Knowledge based systems; Knowledge management; Life cycle; Natural language processing systems; Processing; Software architecture; System program documentation; Agile software development; Architectural knowledge; Collaborative activities; Collaborative softwares; Knowledge management system; Model driven development; NAtural language processing; Postprocessing methods; Software design</t>
  </si>
  <si>
    <t>Bots that upport high processes, Model-Based Software Engineering</t>
  </si>
  <si>
    <t>Explainable software bot contributions: Case study of automated bug fixes</t>
  </si>
  <si>
    <t>In a software project, esp. in open-source, a contribution is a valuable piece of work made to the project: writing code, reporting bugs, translating, improving documentation, creating graphics, etc. We are now at the beginning of an exciting era where software bots will make contributions that are of similar nature than those by humans. Dry contributions, with no explanation, are often ignored or rejected, because the contribution is not understandable per se, because they are not put into a larger context, because they are not grounded on idioms shared by the core community of developers. We have been operating a program repair bot called Repairnator for 2 years and noticed the problem of 'dry patches': a patch that does not say which bug it fixes, or that does not explain the effects of the patch on the system. We envision program repair systems that produce an 'explainable bug fix': an integrated package of at least 1) a patch, 2) its explanation in natural or controlled language, and 3) a highlight of the behavioral difference with examples. In this paper, we generalize and suggest that software bot contributions must explainable, that they must be put into the context of the global software development conversation. © 2019 IEEE.</t>
  </si>
  <si>
    <t>https://www.scopus.com/inward/record.uri?eid=2-s2.0-85072933116&amp;doi=10.1109%2fBotSE.2019.00010&amp;partnerID=40&amp;md5=bbf088ffb337274d0246e6c468bf4559</t>
  </si>
  <si>
    <t>Monperrus M.</t>
  </si>
  <si>
    <t>Program repair; Software bot; Software engineering</t>
  </si>
  <si>
    <t>Botnet; Open source software; Open systems; Repair; Software design; Software engineering; Bug fixes; Dry patches; Global software development; Integrated packages; Open sources; Repair system; Software project; Writing codes; Program debugging</t>
  </si>
  <si>
    <t>A bot for suggesting questions that match each user's expertise</t>
  </si>
  <si>
    <t>In this extended abstract, we present our approach to the expert recommendation based on PMF (Probabilistic Matrix Factorization) and term expansion for CQA services. © 2019 IEEE.</t>
  </si>
  <si>
    <t>https://www.scopus.com/inward/record.uri?eid=2-s2.0-85072930633&amp;doi=10.1109%2fBotSE.2019.00012&amp;partnerID=40&amp;md5=4aee5d074cba8a43af750d10bbf4c353</t>
  </si>
  <si>
    <t>Expert recommendation; PMF (Probabilistic Matrix Factorization); Term expansion; Word embeddings</t>
  </si>
  <si>
    <t>Botnet; Expansion; Factorization; Software engineering; Expert recommendations; Extended abstracts; Probabilistic matrix factorizations; Matrix algebra</t>
  </si>
  <si>
    <t>Sorry to Bother You: Designing bots for effective recommendations</t>
  </si>
  <si>
    <t>Bots have been proposed as a way to encourage developer actions and support software development activities. Many bots make recommendations to users, however humans may find these recommendations ineffective or problematic. In this paper, we argue that while bots can help automate many tasks, ultimately bots still need to find ways to interact with humans and handle all of the associated social and cognitive problems entailed. To illustrate this problem, we performed a small study where we generated 52 pull requests making tool recommendation to developers. As a result, we only convinced two developers to accept the pull request, while receiving several forms of feedback on why the pull request was ineffective. We summarize this feedback and suggest design principles for bot recommendations, including how psychology frameworks, such as nudge theory, can be used to improve human-bot interactions. © 2019 IEEE.</t>
  </si>
  <si>
    <t>https://www.scopus.com/inward/record.uri?eid=2-s2.0-85072928231&amp;doi=10.1109%2fBotSE.2019.00021&amp;partnerID=40&amp;md5=890366dfe2d89c0e285e3347ac598887</t>
  </si>
  <si>
    <t>Developer actions; Digital nudge; Nudge theory; Software engineering; Tool adoption</t>
  </si>
  <si>
    <t>Software design; Software engineering; Design Principles; Developer actions; Development activity; Digital nudge; Nudge theory; Botnet</t>
  </si>
  <si>
    <t>TutorBot: Contextual learning guide for software engineers</t>
  </si>
  <si>
    <t>This document is poster submission on using conversational chat bot to guide a software engineer in their learning journey and keeping pace with the technology changes. We describe the motivation, technical approach, and experience of building, piloting such a Bot in a controlled setting and capturing the user feedback. The document also discusses future opportunities to extend and enhance the functionality. © 2019 IEEE.</t>
  </si>
  <si>
    <t>https://www.scopus.com/inward/record.uri?eid=2-s2.0-85072922488&amp;doi=10.1109%2fBotSE.2019.00011&amp;partnerID=40&amp;md5=475d5cc972ad097773593efbc644b5d5</t>
  </si>
  <si>
    <t>Subramanian V., Ramachandra N., Dubash N.</t>
  </si>
  <si>
    <t>ASR; Bot; Collaborative filtering; LMS; ML; MOOCs; NLP; Personalization; Recommender</t>
  </si>
  <si>
    <t>Botnet; Collaborative filtering; Software engineering; Chat bots; Contextual learning; MOOCs; Personalizations; Recommender; Technology change; User feedback; Engineering education</t>
  </si>
  <si>
    <t>Current and future bots in software development</t>
  </si>
  <si>
    <t>Bots that support software development ('DevBots') are seen as a promising approach to deal with the ever-increasing complexity of modern software engineering and development. Existing DevBots are already able to relieve developers from routine tasks such as building project images or keeping dependencies up-to-date. However, advances in machine learning and artificial intelligence hold the promise of future, significantly more advanced, DevBots. In this paper, we introduce the terminology of contemporary and ideal DevBots. Contemporary DevBots represent the current state of practice, which we characterise using a facet-based taxonomy. We exemplify this taxonomy using 11 existing, industrial-strength bots. We further provide a vision and definition of future (ideal) DevBots, which are not only autonomous, but also adaptive, as well as technically and socially competent. These properties may allow ideal DevBots to act more akin to artificial team mates than simple development tools. © 2019 IEEE.</t>
  </si>
  <si>
    <t>https://www.scopus.com/inward/record.uri?eid=2-s2.0-85072918829&amp;doi=10.1109%2fBotSE.2019.00009&amp;partnerID=40&amp;md5=a84531e35ef4df3a2580a128ed1f4907</t>
  </si>
  <si>
    <t>Erlenhov L., Gomes De Oliveira Neto F., Scandariato R., Leitner P.</t>
  </si>
  <si>
    <t>Software Bot; Sotware Engineering; Taxonomy</t>
  </si>
  <si>
    <t>Artificial intelligence; Botnet; Taxonomies; Building projects; Development tools; Industrial strength; State of practice; Software design</t>
  </si>
  <si>
    <t>Building an expert recommender chatbot</t>
  </si>
  <si>
    <t>This paper presents our experience in implementing a chatbot for expert recommendation tasks. The chatbot was developed for the Pharo software ecosystem, and is integrated with the Discord chat service, which is used by the Pharo Community. We also report on a preliminary evaluation for which; the recommendation system was welcomed, though the conversational behavior was not; users expected a fully conversational chatbot, capable of following the conversation flow that the user handles. We discuss that such expectations might be hard to meet because of the uncanny valley effect. © 2019 IEEE.</t>
  </si>
  <si>
    <t>https://www.scopus.com/inward/record.uri?eid=2-s2.0-85072918659&amp;doi=10.1109%2fBotSE.2019.00022&amp;partnerID=40&amp;md5=a44b7b0e71b809a0317fd4b514defc75</t>
  </si>
  <si>
    <t>Cerezo J., Kubelka J., Robbes R., Bergel A.</t>
  </si>
  <si>
    <t>Chatbot; Expertise finding; Human computer interaction; Recommendation systems</t>
  </si>
  <si>
    <t>Botnet; Recommender systems; Software engineering; Chatbot; Expert recommendations; Expert recommenders; Expertise finding; Software ecosystems; Uncanny valley; Human computer interaction</t>
  </si>
  <si>
    <t>A smart advisor for software delivery - A bot framework for awareness, alerts and advice</t>
  </si>
  <si>
    <t>Software engineers typically rely on mental models of their project and peers for project-specific insights important to their work. Ever expanding software size and complexity makes it strenuous to maintain such mental models and leads to subjectivity. At the same time, consistent peer interactions lead to interrupts, thereby hampering productivity. Moreover, due to client mandates, typical project environments employ a plethora of heterogeneous tools, thus making the information retrieval process fairly complex. We believe that 'digital coworkers' leveraging Human-AI collaboration, have huge potential here to help out with such challenges. In this paper, we introduce the concept of Smart Advisor, an intelligence augmentation bot that employs domain and knowledge modeling and in-process analytics to automatically provide important insights (alerts and advice) and answer queries (awareness), using a conversational and interactive user interface. © 2019 IEEE.</t>
  </si>
  <si>
    <t>https://www.scopus.com/inward/record.uri?eid=2-s2.0-85072918409&amp;doi=10.1109%2fBotSE.2019.00014&amp;partnerID=40&amp;md5=44d3e3da441c386c0e410dcbfce4e410</t>
  </si>
  <si>
    <t>Sharma V.S., Mehra R., Kaulgud V., Podder S.</t>
  </si>
  <si>
    <t>Data Exhaust; Digital Coworker; Intelligence Augmentation; Knowledge Modeling; Software Delivery Bot</t>
  </si>
  <si>
    <t>Botnet; Cognitive systems; Query processing; Software engineering; User interfaces; Data Exhaust; Digital Coworker; Intelligence Augmentation; Interactive user interfaces; Knowledge model; Peer interactions; Project environment; Software size; Targeted drug delivery</t>
  </si>
  <si>
    <t>Defining and classifying software bots: A faceted taxonomy</t>
  </si>
  <si>
    <t>While bots have been around for many decades, recent technological advancements and the increasing adoption of language-based communication platforms have led to a surge of new software bots, which have become increasingly pervasive in our everyday lives. Although many novel bots are being designed and deployed, the terms used to describe them and their properties are vast, diverse, and often inconsistent. Even the concept of what is or is not a bot is unclear. This hinders our ability to study, understand, design, and classify bots. In this paper, we present a taxonomy of software bots, which focuses on the observable properties and behaviours of software bots, as well as the environments where bots are deployed and designed. We see this taxonomy as a focal point for a discussion in our community so that together we can deeply consider how to evaluate and understand existing bots, as well as how we may design more innovative and productive bots. © 2019 IEEE.</t>
  </si>
  <si>
    <t>https://www.scopus.com/inward/record.uri?eid=2-s2.0-85072918212&amp;doi=10.1109%2fBotSE.2019.00008&amp;partnerID=40&amp;md5=e3a4b019ade06e7a83849fdb2ac1f784</t>
  </si>
  <si>
    <t>Lebeuf C., Zagalsky A., Foucault M., Storey M.-A.</t>
  </si>
  <si>
    <t>Classification; Software bot; Software engineering; Taxonomy</t>
  </si>
  <si>
    <t>Classification (of information); Software engineering; Taxonomies; Communication platforms; Focal points; Technological advancement; Botnet</t>
  </si>
  <si>
    <t>Taxonomy</t>
  </si>
  <si>
    <t>Building sankie: An AI platform for DevOps</t>
  </si>
  <si>
    <t>There has been a fundamental shift amongst software developers and engineers in the past few years. The software development life cycle (SDLC) for a developer has increased in complexity and scale. Changes that were developed and deployed over a matter of days or weeks are now deployed in a matter of hours. Due to greater availability of compute, storage, better tooling, and the necessity to react, developers are constantly looking to increase their velocity and throughput of developing and deploying changes. Consequently, there is a great need for more intelligent and context sensitive DevOps tools and services that help developers increase their efficiency while developing and debugging. Given the vast amounts of heterogeneous data available from the SDLC, such intelligent tools and services can now be built and deployed at a large scale to help developers achieve their goals and be more productive. In this paper, we present Sankie, a scalable and general service that has been developed to assist and impact all stages of the modern SDLC. Sankie provides all the necessary infrastructure (back-end and front-end bots) to ingest data from repositories and services, train models based on the data, and eventually perform decorations or provide information to engineers to help increase the velocity and throughput of changes, bug fixes etc. This paper discusses the architecture as well as some of the key observations we have made from wide scale deployment of Sankie within Microsoft. © 2019 IEEE.</t>
  </si>
  <si>
    <t>https://www.scopus.com/inward/record.uri?eid=2-s2.0-85072909282&amp;doi=10.1109%2fBotSE.2019.00020&amp;partnerID=40&amp;md5=a8d56067041c4b1fe66000b496166ccc</t>
  </si>
  <si>
    <t>Kumar R., Bansal C., Maddila C., Sharma N., Martelock S., Bhargava R.</t>
  </si>
  <si>
    <t>Azure; Bot; DevOps; Empirical software engineering; Infrastructure; Machine learning; Pull request; Scale; Software development life cycle</t>
  </si>
  <si>
    <t>Botnet; Computer software; Digital storage; Learning systems; Life cycle; Software design; Azure; DevOps; Empirical Software Engineering; Infrastructure; Pull request; Scale; Software development life cycle; Program debugging</t>
  </si>
  <si>
    <t>Adopting conversational interfaces for exploring OSGi-Based software architectures in augmented reality</t>
  </si>
  <si>
    <t>We propose conversational interfaces as a convenient and complementary way for users to explore OSGi-based software architectures in immersive Augmented Reality (AR). By providing a conversational interface we aim to remedy some peculiarities of AR devices, but also enhancing the exploration task at hand. We exemplify a use case and sketch how different user utterances can be used to retrieve information about the to-be-explored OSGi-based software architecture. We identify crucial components such as natural language generation and intent recognition which are required to implement the user story and we outline the status of our implementation. © 2019 IEEE.</t>
  </si>
  <si>
    <t>https://www.scopus.com/inward/record.uri?eid=2-s2.0-85072909104&amp;doi=10.1109%2fBotSE.2019.00013&amp;partnerID=40&amp;md5=2636205a71f57480ca8f05200acb82e7</t>
  </si>
  <si>
    <t>Seipel P., Stock A., Santhanam S., Baranowski A., Hochgeschwender N., Schreiber A.</t>
  </si>
  <si>
    <t>Chatbot; Conversational interface; Software visualization</t>
  </si>
  <si>
    <t>Botnet; Natural language processing systems; Software engineering; Chatbot; Conversational interface; Exploration tasks; Immersive augmented realities; Intent recognition; Natural language generation; Software visualization; User stories; Augmented reality</t>
  </si>
  <si>
    <t>Expecting the unexpected: Distilling bot development, challenges, and motivations</t>
  </si>
  <si>
    <t>Software bots are becoming an increasingly popular tool in the software development landscape, which is particularly due to their potential of use in several different contexts. More importantly, software developers interested in transitioning to bot development may have to face challenges intrinsic related to bot software development. However, so far, it is still unclear what is the profile of bot developers, what motivate them, or what challenges do they face when dealing with bot development. To shed an initial light on this direction, we conducted a survey with 43 Github users who have been involved (showing their interest or actively contributing to) in bot software projects. © 2019 IEEE.</t>
  </si>
  <si>
    <t>https://www.scopus.com/inward/record.uri?eid=2-s2.0-85072811552&amp;doi=10.1109%2fCHASE.2019.00021&amp;partnerID=40&amp;md5=f1efe6c0ceb0907ac995dc5f38352cd3</t>
  </si>
  <si>
    <t>Pinheiro A., Rabello C., Furtado L., Pinto G., Souza C.</t>
  </si>
  <si>
    <t>Discourse; Natural language processing; Security; Software engineering</t>
  </si>
  <si>
    <t>Natural language processing systems; Software engineering; Discourse; NAtural language processing; Security; Software developer; Software project; Software design</t>
  </si>
  <si>
    <t>Challenges</t>
  </si>
  <si>
    <t>Towards Interpersonal Assistants: Next-Generation Conversational Agents</t>
  </si>
  <si>
    <t>We propose novel interpersonal assistants, a next-generation conversational agent which is always-on, unobtrusively serving natural human-to-human conversations. We deepen the motivation and design insights with real practices in language delays and parent-child conflicts. We then present a common platform initiative to effectively support rapid development of interpersonal assistant applications, with a highlight on the key functional element of turn isolations and technical insights on microstructural dynamics. © 2002-2012 IEEE.</t>
  </si>
  <si>
    <t>https://www.scopus.com/inward/record.uri?eid=2-s2.0-85070635452&amp;doi=10.1109%2fMPRV.2019.2922907&amp;partnerID=40&amp;md5=c46c555ec8fed9e7d302f0a461b85008</t>
  </si>
  <si>
    <t>Hwang I., Lee Y., Yoo C., Min C., Yim D., Kim J.</t>
  </si>
  <si>
    <t>Software engineering; Common platform; Conversational agents; Design insights; Functional elements; Human-to-human conversation; Micro-structural; Computer applications</t>
  </si>
  <si>
    <t>Accelerating Conversational Agents Built with Off-the-Shelf Modularized Services</t>
  </si>
  <si>
    <t>Today's common practice in developing conversational agents is pipelining off-the-shelf modularized services as ready-made building blocks. However, the discrete and sequential nature of the modules yields long response latency. We introduce Sci-Fii, a speculative inference framework accelerating conversational agent systems built with off-the-shelf modules, while keeping the modules unchanged. © 2002-2012 IEEE.</t>
  </si>
  <si>
    <t>https://www.scopus.com/inward/record.uri?eid=2-s2.0-85069161423&amp;doi=10.1109%2fMPRV.2019.2907004&amp;partnerID=40&amp;md5=67e76f7e1a8042b10f62fa1509015338</t>
  </si>
  <si>
    <t>Lee J., Hwang I., Hubregtsen T.S., Gattiker A.E., Durham C.M.</t>
  </si>
  <si>
    <t>Software engineering; Building blockes; Conversational agents; Modularized; Off-the-shelf modules; Computer applications</t>
  </si>
  <si>
    <t>Limitation and a way to fix it</t>
  </si>
  <si>
    <t>Protecting internet infrastructure against link flooding attacks: A techno-economic perspective</t>
  </si>
  <si>
    <t>As an emerging threat, link flooding attacks (LFAs) target and congest core links that constitute Internet routing infrastructure, hence posing a growing threat to networks worldwide. Mitigating and defeating LFAs is particularly challenging for two reasons. First, arising from the end-to-end communication from bots to public servers (e.g., Web servers), the attack traffic flows could be indistinguishable from legitimate ones, and even unobservable to the victim network surrounded by the target links. Therefore, typical flow-filtering countermeasures deployed at the network perimeter become invalid when handling LFAs. Second, the target link and the victim network belong to an autonomous system (AS) different from the source ASs where the attack traffic flows originate. These source ASs, however, have no idea the target link is under attack, whereas they are in charge of routing decisions and thus capable of mitigating LFAs by rerouting the attack traffic flows to bypass the target link. Therefore, inter-AS cooperation is indispensable to defeat LFAs. Unfortunately, the source ASs lack incentives to cooperate because the collateral damage of LFAs to them may be negligible, making it challenging to eradicate LFAs. In this paper, we make the first effort to cope with LFAs from a techno-economic perspective, for accelerating ISPs’ cooperation in defending against LFAs. We propose two novel mechanisms to mitigate LFAs by stimulating the inter-AS cooperation via incentive design and Nash bargaining. Experiments using Internet AS relationship data demonstrate the feasibility and effectiveness of our mechanisms. © 2018 Elsevier Inc.</t>
  </si>
  <si>
    <t>https://www.scopus.com/inward/record.uri?eid=2-s2.0-85046131501&amp;doi=10.1016%2fj.ins.2018.04.050&amp;partnerID=40&amp;md5=15d2a6417958384c2194d8d01794bee5</t>
  </si>
  <si>
    <t>Ma X., Li J., Tang Y., An B., Guan X.</t>
  </si>
  <si>
    <t>Incentive design; Internet infrastructure security; Link flooding attack; Nash bargaining</t>
  </si>
  <si>
    <t>Artificial intelligence; Software engineering; Autonomous systems; Collateral damage; End-to-End communication; Flooding attacks; Incentive design; Internet infrastructure; Internet infrastructure security; Nash bargaining; Floods</t>
  </si>
  <si>
    <t>Development of a security layer in a mobile health system</t>
  </si>
  <si>
    <t>Mobile Health (mHealth) systems are a growing field that allows optimizing monitor several patients chronic diseases, enhancing response times concerning patients health conditions. Due to the architecture of this type of systems, the security is an important matter for protecting the patient information privacy. Based on the Official Mexican Standard guidelines NOM-024-SSA3-2010, this paper presents the development of a security layer over a mHealth system aimed toward patients with Chronic Kidney Disease in peritoneal dialysis therapy, which was developed in the National Laboratory on Advanced Informatics in collaboration with the Regional Hospital Zone No. 11 of the 'Instituto Mexicano del Seguro Social' (IMSS). The proposed security layer is designed to protect two system elements: 1) Patient information and 2) Server availability. To achieve this, a symmetric encryption algorithm, Advanced Encryption Standard (AES), is implemented in the services offered by the system to preserve the confidentiality and integrity of patient information. On the other hand, a security test, reCAPTCHA, is added in the user authentication service of the system to conserve server availability avoiding overloads using bots. To verify the correct functioning of the proposed security layer, a set of unit and integration test was performed for each system service. © 2018 IEEE.</t>
  </si>
  <si>
    <t>https://www.scopus.com/inward/record.uri?eid=2-s2.0-85063161183&amp;doi=10.1109%2fCONISOFT.2018.8645893&amp;partnerID=40&amp;md5=a0db6862ab46af48f1648dde522dc6d0</t>
  </si>
  <si>
    <t>Lopez-Landa K., Dominguez-Isidro S., Hernandez-Velazquez Y., Lopez-Dominguez E.</t>
  </si>
  <si>
    <t>Chronic-Kidney-Disease; mHealth; Security-Layer; Telecare</t>
  </si>
  <si>
    <t>Authentication; Data privacy; Disease control; Engineering research; mHealth; Patient treatment; Software engineering; Advanced Encryption Standard; Chronic kidney disease; Mobile Health (M-Health); Mobile health systems; Peritoneal dialysis; Security layers; Symmetric encryption; Telecare; Cryptography</t>
  </si>
  <si>
    <t>Autopia: An AI collaborator for gamified live coding music performances</t>
  </si>
  <si>
    <t>Live coding is “the activity of writing (parts of) a program while it runs” [20]. One significant application of live coding is in algorithmic music, where the performer modifies the code generating the music in a live context. Utopia3 is a software tool for collaborative live coding performances, allowing several performers (each with their own laptop producing its own sound) to communicate and share code during a performance. We propose an AI bot, Autopia, which can participate in such performances, communicating with human performers through Utopia. This form of human-AI collaboration allows us to explore the implications of computational creativity from the perspective of live coding. © 2019 AISB Convention.All right reserved.</t>
  </si>
  <si>
    <t>https://www.scopus.com/inward/record.uri?eid=2-s2.0-85075319200&amp;partnerID=40&amp;md5=9a7baac2dd400c66ead348dffabb2752</t>
  </si>
  <si>
    <t>Lorway N., Jarvis M., Wilson A., Powley E.J., Speakman J.A.</t>
  </si>
  <si>
    <t>Artificial intelligence; Computer aided software engineering; Algorithmic music; Coding performance; Computational creativities; Music performance; Codes (symbols)</t>
  </si>
  <si>
    <t>CrowDevBot: A task-oriented conversational bot for software crowdsourcing platform</t>
  </si>
  <si>
    <t>With the trends of developing software on the Internet, many software crowdsourcing platforms are emerging. They attract a lot of developers to bid for crowdsourced projects and develop software systems collaboratively. In this paper, we present CrowDevBot, a task-oriented conversational bot for software crowdsourcing platform, that aims to assist online users in completing crowdsourcing-related tasks in a more natural manner. The key idea of CrowDevBot is to: (1) combine a rule-based method and an SVM-NaiveBayes-C4.5 integrated learning method to discover users' intention; (2) employ an integrated CRF (conditional random field) method with novel features to improve the performance of slot filling; and (3) leverage a software service knowledge base to unify entity names and predefine the key slots of user query. We implement CrowDevBot and integrate it into JointForce, an IT software crowdsourcing platform in China. To the best of our knowledge, this is the first time that a task-oriented conversational bot is practically used in software crowdsourcing platform(s). We evaluated our approach on real data set from JointForce. The results show that our intention detecting method achieves F1-score of 87% on the limited training data. For the slot filling, the F1-score of our integrated CRF model reaches 82%, 8% higher than that of the normal CRF model. © 2019 Knowledge Systems Institute Graduate School. All rights reserved.</t>
  </si>
  <si>
    <t>https://www.scopus.com/inward/record.uri?eid=2-s2.0-85071394650&amp;doi=10.18293%2fSEKE2019-068&amp;partnerID=40&amp;md5=e308a48cbb2487743498d7a13de3a132</t>
  </si>
  <si>
    <t>Ni Z., Meng Z., Cao J., Shen B., Chen Y.</t>
  </si>
  <si>
    <t>Integrated statistical learning; Software crowdsourcing platform; Task-oriented conversational bot; User intention understanding</t>
  </si>
  <si>
    <t>Knowledge based systems; Knowledge engineering; Knowledge management; Learning systems; Random processes; Software engineering; Conditional random field; Crowdsourcing platforms; Detecting methods; Integrated learning; Limited training data; Statistical learning; Task-oriented; User intention; Crowdsourcing</t>
  </si>
  <si>
    <t>Usability of chatbots: A systematic mapping study</t>
  </si>
  <si>
    <t>Background: The use of chatbots has increased considerably in recent years. These are used in different areas and by a wide variety of users. Due to this fact, it is essential to incorporate usability in their development. Aim: Our objective is to identify the state of the art in chatbot usability and applied human-computer interaction techniques, to analyze how to evaluate chatbots usability. Method: A systematic mapping study has been conducted, searching the main scientific databases. The search retrieved 170 citations and 19 articles were retained as primary studies. Results: The works were categorized according to four criteria: usability techniques, usability characteristics, research methods and type of chatbots. Conclusions: Chatbot usability is a very incipient field of research, where the published studies are mainly surveys, usability tests, and rather informal experimental studies. Hence, it becomes necessary to perform more formal experiments to measure user experience, and exploit these results to provide usability-aware design guidelines. © 2019 Knowledge Systems Institute Graduate School. All rights reserved.</t>
  </si>
  <si>
    <t>https://www.scopus.com/inward/record.uri?eid=2-s2.0-85071392461&amp;doi=10.18293%2fSEKE2019-029&amp;partnerID=40&amp;md5=ddc9d477269862d2576223bae549a504</t>
  </si>
  <si>
    <t>Ren R., Castro J.W., Acuña S.T., De Lara J.</t>
  </si>
  <si>
    <t>Chatbots; Systematic mapping study; Usability</t>
  </si>
  <si>
    <t>Human computer interaction; Knowledge engineering; Mapping; Software engineering; Chatbots; Formal Experiments; Scientific database; State of the art; Systematic mapping studies; Usability; Usability techniques; User experience; Usability engineering</t>
  </si>
  <si>
    <t>Automatic generation of virtual assistants from databases using active ontologies</t>
  </si>
  <si>
    <t>Virtual assistants such as Siri or Google Assistant are omnipresent. However, their development remains costly. One must either manually model the problem domain or provide thousands of labeled samples. We propose to automatically create virtual assistants based on Active Ontologies for interacting with databases. Our approach generates Active Ontologies; we use the database structure to derive a concept hierarchy and database values together with synonyms to extract information from user queries. Our approach also learns common phrases from samples, e.g. from existing Dialogflow agents. We extract pre- and postfixes and attach them to concepts, e.g. at to detect a succeeding location. The generated Active Ontologies reply to previously unseen and composed requests. The approach is not limited to virtual assistants but can be applied to any system with a textual or voice-based conversational interface such as chatbots. We evaluate our approach in three domains: tourism, hotel, and web cams. The study shows that automatically generated Active Ontologies extract relevant information from user utterances with a precision of 58%. The precision increases to 79% (recall 46%, F1 58%) when we use sample utterances. Our approach successfully transfers between domains, e.g. we learn phrases from the tourism domain and use them to reply to hotel requests without any adjustments. © 2019 Knowledge Systems Institute Graduate School. All rights reserved.</t>
  </si>
  <si>
    <t>https://www.scopus.com/inward/record.uri?eid=2-s2.0-85071366740&amp;doi=10.18293%2fSEKE2019-077&amp;partnerID=40&amp;md5=f28339ba97a7d4036eef09a055dc3734</t>
  </si>
  <si>
    <t>Blersch M., Weigelt S., Tichy W.F., Angele K.</t>
  </si>
  <si>
    <t>Knowledge engineering; Query languages; Software engineering; Automatic Generation; Automatically generated; Concept hierarchies; Conversational interface; Database structures; Extract informations; Pre-and postfixes; Virtual assistants; Ontology</t>
  </si>
  <si>
    <t>The effect of context-dependent information and sentence constructions on perceived humanness of an agent in a Turing test</t>
  </si>
  <si>
    <t>In a Turing test, a judge decides whether their conversation partner is either a machine or human. What cues does the judge use to determine this? In particular, are presumably unique features of human language actually perceived as humanlike? Participants rated the humanness of a set of sentences that were manipulated for grammatical construction: linear right-branching or hierarchical center-embedded and their plausibility with regard to world knowledge. We found that center-embedded sentences are perceived as less humanlike than right-branching sentences and more plausible sentences are regarded as more humanlike. However, the effect of plausibility of the sentence on perceived humanness is smaller for center-embedded sentences than for right-branching sentences. Participants also rated a conversation with either correct or incorrect use of the context by the agent. No effect of context use was found. Also, participants rated a full transcript of either a real human or a real chatbot, and we found that chatbots were reliably perceived as less humanlike than real humans, in line with our expectation. We did, however, find individual differences between chatbots and humans. © 2018 Elsevier B.V.</t>
  </si>
  <si>
    <t>https://www.scopus.com/inward/record.uri?eid=2-s2.0-85055136928&amp;doi=10.1016%2fj.knosys.2018.10.006&amp;partnerID=40&amp;md5=36ae5404a020749849ae67272bcaa0a7</t>
  </si>
  <si>
    <t>de Kleijn R., Wijnen M., Poletiek F.</t>
  </si>
  <si>
    <t>Center-embedded grammar; Chatbots; Context dependence; Humanness; Human–computer dialog; Linear grammar; Turing test</t>
  </si>
  <si>
    <t>Knowledge based systems; Software engineering; Center-embedded grammar; Chatbots; Context dependences; Humanness; Linear grammars; Turing tests; Artificial intelligence</t>
  </si>
  <si>
    <t>Classification of Humans and Bots in Two Typical Two-player Computer Games</t>
  </si>
  <si>
    <t>The aim of this paper is to explore whether or not the artificial intelligence (AI) embedded in traditional and typical computer games can be easily identified by players. We pay particular attention on AI simulation in simple games. Therefore, a 2D shooting game and a car racing game are developed by using different game AIs (game bots). Meanwhile, a Turing Test for computer game bots is implemented to test the abilities of above two computer games playing agents (bots) to simulate human game playing behavior. For the 2D shooting game three types of game AIs, random moving, finite state machine (FSM) and neural networks (NN), are used as agents to test. The results demonstrate that more humanized AI shows better human game playing behavior then others. For the race game a waypoints AI are developed. The experimental results show that although the paths design have a variety of changes, only 15% players be cheated. Careful review of the player's controls shows that players are more often fine-tune the location of the car to center it in the track. The research results can be seen as the based line of simple game AI development. © 2018 IEEE.</t>
  </si>
  <si>
    <t>https://www.scopus.com/inward/record.uri?eid=2-s2.0-85054799964&amp;doi=10.1109%2fCCOMS.2018.8463277&amp;partnerID=40&amp;md5=da41f0720e7a14d442c23aaad71f653f</t>
  </si>
  <si>
    <t>Wang J.-Y.</t>
  </si>
  <si>
    <t>2D shooting game; game AI; neural networks; racing game; waypoints</t>
  </si>
  <si>
    <t>Behavioral research; Botnet; Computer aided software engineering; Multi agent systems; Neural networks; 2D shooting game; Computer game bots; Game AI; Neural network (nn); racing game; Research results; Simple games; Waypoints; Computer games</t>
  </si>
  <si>
    <t>I-WISH: Integrated Well-Being IoT System for Healthiness</t>
  </si>
  <si>
    <t>Integrated Well-being IoT System for Healthiness (I-WISH) has been developed to improve the quality of life, wellbeing, healthiness, and behavior by using Internet of Things technology. The concept of I-WISH system is to integrate between a 4WD Robot Car and the variety of sensors for monitoring and analyzing the improper environment inside the buildings. All sensors are used to sense improper environment. The collected data will be sent to real time Firebase database system via Internet and sharing to the mobile application which provides useful features such as notification and appropriate suggestion. As a result, I-WISH system will encourage the users to aware of the improper environment and realize the importance of healthiness. This system is considered as a new tool that can help improving the quality of human life. © 2018 IEEE.</t>
  </si>
  <si>
    <t>https://www.scopus.com/inward/record.uri?eid=2-s2.0-85057711827&amp;doi=10.1109%2fJCSSE.2018.8457335&amp;partnerID=40&amp;md5=a2b6a98936aa0878db5d70ad65bdd556</t>
  </si>
  <si>
    <t>Mitrpanont J., Sawangphol W., Chankong C., Jitsuphap A., Wongkhumsin N.</t>
  </si>
  <si>
    <t>Behavior; Chatbots; Digital for Life; Firebase; Healthiness; Internet of Things; IoT; Sensors; Well-being</t>
  </si>
  <si>
    <t>All wheel drive vehicles; Sensors; Software engineering; Behavior; Chatbots; Digital for Life; Firebase; Healthiness; Well being; Internet of things</t>
  </si>
  <si>
    <t>Smart conversational agents for reminiscence</t>
  </si>
  <si>
    <t>In this paper we describe the requirements and early system design for a smart conversational agent that can assist older adults in the reminiscence process. The practice of reminiscence has well documented benefits for the mental, social and emotional well-being of older adults. However, the technology support, valuable in many different ways, is still limited in terms of need of co-located human presence, data collection capabilities, and ability to support sustained engagement, thus missing key opportunities to improve care practices, facilitate social interactions, and bring the reminiscence practice closer to those with less opportunities to engage in co-located sessions with a (trained) companion. We discuss conversational agents and cognitive services as the platform for building the next generation of reminiscence applications, and introduce the concept application of a smart reminiscence agent. © 2018 ACM.</t>
  </si>
  <si>
    <t>https://www.scopus.com/inward/record.uri?eid=2-s2.0-85051633773&amp;doi=10.1145%2f3195555.3195567&amp;partnerID=40&amp;md5=99f2afcbba74a35bc6b230a4d72bff8b</t>
  </si>
  <si>
    <t>Nikitina S., Callaioli S., Baez M.</t>
  </si>
  <si>
    <t>conversational agents; reminiscence; system requirements</t>
  </si>
  <si>
    <t>Computer software; Conversational agents; Data collection; Older adults; reminiscence; Social interactions; System requirements; Technology support; Well being; Software engineering</t>
  </si>
  <si>
    <t>Enterprise crowd computing for human aided chatbots</t>
  </si>
  <si>
    <t>A chatbot is an example of cognitive computing system that emulates human conversations to provide informational, transactional, and conversational services. Despite their widespread adoption, chatbots still suffer from a number of performance issue due to limitations with their programming and training. In this paper we discuss Human Aided Chatbots, i.e. chatbots that rely on humans in the loop to operate. Human Aided Chatbots exploit human intelligence, brought for instance by crowd workers or full-time employees, to fill the gaps caused by limitations of fully automated solutions. A recent example of Human Aided Chatbots is Facebook M. To achieve broader adoption, Human Aided Chatbots must overcome a number of issues, including scalability, low-latency, and privacy. In this short paper, we discuss how Crowd Computing performed in the enterprise could help overcoming such issues. We present some recent findings in the field of Enterprise Crowd Computing, and introduce ECrowd, a platform for enterprise crowd computing designed for gathering training data for cognitive systems. © 2018 ACM.</t>
  </si>
  <si>
    <t>https://www.scopus.com/inward/record.uri?eid=2-s2.0-85051631764&amp;doi=10.1145%2f3195555.3195566&amp;partnerID=40&amp;md5=cec9b3d000caf8c587918cc34ce8c831</t>
  </si>
  <si>
    <t>Bozzon A.</t>
  </si>
  <si>
    <t>chatbot; crowd computing; human aided chatbots</t>
  </si>
  <si>
    <t>Cognitive systems; Chatbot; Chatbots; Cognitive computing systems; Conversational services; crowd computing; Full-time employees; Human intelligence; Performance issues; Software engineering</t>
  </si>
  <si>
    <t>A framework for understanding chatbots and their future</t>
  </si>
  <si>
    <t>Chatbots have rapidly become a mainstay in software development. A range of chatbots contribute regularly to the creation of actual production software. It is somewhat difficult, however, to precisely delineate hype from reality. Questions arise as to what distinguishes a chatbot from an ordinary software tool, what might be desirable properties of chatbots, and where their future may lie. This position paper introduces a starting framework through which we examine the current state of chatbots and identify directions for future work. © 2018 ACM.</t>
  </si>
  <si>
    <t>https://www.scopus.com/inward/record.uri?eid=2-s2.0-85051174141&amp;doi=10.1145%2f3195836.3195859&amp;partnerID=40&amp;md5=aa70596f9807cc49a1557c47d3bc5a46</t>
  </si>
  <si>
    <t>Paikari E., Van Der Hoek A.</t>
  </si>
  <si>
    <t>chatbots; comparison framework; software tools</t>
  </si>
  <si>
    <t>Computer aided software engineering; Computer software; Chatbot; Chatbots; comparison framework; Position papers; Production software; Software design</t>
  </si>
  <si>
    <t>Toward an empirical theory of feedback-driven development</t>
  </si>
  <si>
    <t>Software developers today crave for feedback, be it from their peers or even bots in the form of code review, static analysis tools like their compiler, or the local or remote execution of their tests in the Continuous Integration (CI) environment. With the advent of social coding sites like GitHub and tight integration of CI services like Travis CI, software development practices have fundamentally changed. Despite a highly changed software engineering landscape, however, we still lack a suitable description of an individual's contemporary software development practices, that is how an individual code contribution comes to be. Existing descriptions like the v-model are either too coarse-grained to describe an individual contributor's workflow, or only regard a sub-part of the development process like Test-Driven Development. In addition, most existing models are pre-rather than de-scriptive. By contrast, in our thesis, we perform a series of empirical studies to describe the individual constituents of Feedback-Driven Development (FDD) and then compile the evidence into an initial framework on how modern software development works. Our thesis culminates in the finding that feedback loops are the characterizing criterion of contemporary software development. Our model is flexible enough to accommodate a broad bandwidth of contemporary workflows, despite large variances in how projects use and configure parts of FDD. © 2018 ACM.</t>
  </si>
  <si>
    <t>https://www.scopus.com/inward/record.uri?eid=2-s2.0-85049687731&amp;doi=10.1145%2f3183440.3190332&amp;partnerID=40&amp;md5=58649b5bf992d4baa441adf0b8d64183</t>
  </si>
  <si>
    <t>Beller M.</t>
  </si>
  <si>
    <t>Codes (symbols); Software testing; Static analysis; Broad bandwidths; Continuous integrations; Development process; Empirical studies; Software developer; Software development practices; Test driven development; Tight integrations; Software design</t>
  </si>
  <si>
    <t>(Simulated) listener gaze in real-time spoken interaction</t>
  </si>
  <si>
    <t>Gaze is an important aspect of social communication. Previous research has concentrated mainly on the role of speaker gaze and listener gaze in isolation, neglecting the effect of the listener's gaze behavior on the speaker's behavior. This paper presents an exploratory eye-tracking study involving an interactive human-like agent following participants' gaze. This study demonstrates that a rather simple gaze-following mechanism convincingly simulates active listening behavior engaging the speaker. The study also highlights how speakers rely on their interlocutors' gaze when establishing common references. Copyright © 2018 John Wiley &amp; Sons, Ltd.</t>
  </si>
  <si>
    <t>https://www.scopus.com/inward/record.uri?eid=2-s2.0-85047830203&amp;doi=10.1002%2fcav.1831&amp;partnerID=40&amp;md5=32a65d0506976e916ffdc8c29f7a5a16</t>
  </si>
  <si>
    <t>Frädrich L., Nunnari F., Staudte M., Heloir A.</t>
  </si>
  <si>
    <t>(listener) gaze; embodied conversational agents; eye-tracking; joint attention; speaker behavior</t>
  </si>
  <si>
    <t>Animation; Software engineering; (listener) gaze; Embodied conversational agent; Eye-tracking studies; Human-like agents; Joint attention; Social communications; speaker behavior; Spoken interaction; Eye tracking</t>
  </si>
  <si>
    <t>Can a machine tend to teenagers’ emotional needs? A study with conversational agents</t>
  </si>
  <si>
    <t>As teen stress and its negative consequences are on the rise, several studies have attempted to tend to their emotional needs through conversational agents (CAs). However, these attempts have focused on increasing human-like traits of agents, thereby overlooking the possible advantage of machine inherits, such as lack of emotion or the ability to perform calculations. Therefore, this paper aims to shed light on the machine inherits of CAs to help satisfy the emotional needs of teenagers. We conducted a workshop with 20 teenagers, followed by in-depth interviews with six of the participants. We discovered that teenagers expected CAs to (1) be good listeners due to their lack of emotion, (2) keep their secrets by being separated from the human world, and (3) give them advice based on the analysis of sufficient data. Based on our findings, we offer three design guidelines to build CAs. 2018 Copyright is held by the owner/author(s).</t>
  </si>
  <si>
    <t>https://www.scopus.com/inward/record.uri?eid=2-s2.0-85052025871&amp;doi=10.1145%2f3170427.3188548&amp;partnerID=40&amp;md5=b49fd151fd8dfc5313e5840752fc2315</t>
  </si>
  <si>
    <t>Kim J., Kim Y., Kim B., Yun S., Kim M., Lee J.</t>
  </si>
  <si>
    <t>Conversational Agent; Emotional Needs; Human imitates; Machine inherits; Teenager</t>
  </si>
  <si>
    <t>Software engineering; Conversational agents; Human like; In-depth interviews; Human engineering</t>
  </si>
  <si>
    <t>Silent chatbot agent amplifies continued-influence effect on misinformation</t>
  </si>
  <si>
    <t>These days, news regarding various events and accidents are reported quickly through internet and applications. Although most of the breaking news are accurate, the news of ongoing events may deliver the misinformation as the circumstances may change. Although the misinformation is corrected afterwards, people tend to be influenced continually by previous misinformation. Therefore, this study aims to find out what characteristics of news chatbot agent are effective in making correction message. The result shows that the silent news chatbot is more likely to lead people to be influenced by misinformation than news chatbot which also mentions a few words when they are required to give information. © 2018 Copyright is held by the owner/author(s).</t>
  </si>
  <si>
    <t>https://www.scopus.com/inward/record.uri?eid=2-s2.0-85052016356&amp;doi=10.1145%2f3170427.3180290&amp;partnerID=40&amp;md5=5a1fa210d9e4ac07ef8675f01aa1f725</t>
  </si>
  <si>
    <t>Yu S., Han K.-H.</t>
  </si>
  <si>
    <t>Chatbot; Continued influence effect on misinformation; Correction; Memory; Misinformation; News chatbot</t>
  </si>
  <si>
    <t>Software engineering; Chatbot; Human engineering</t>
  </si>
  <si>
    <t>Single or multiple conversational agents? An interactional coherence comparison</t>
  </si>
  <si>
    <t>Chatbots focusing on a narrow domain of expertise are in great rise. As several tasks require multiple expertise, a designer may integrate multiple chatbots in the background or include them as interlocutors in a conversation. We investigated both scenarios by means of a Wizard of Oz experiment, in which participants talked to chatbots about visiting a destination. We analyzed the conversation content, users' speech, and reported impressions. We found no significant difference between single- and multi-chatbots scenarios. However, even with equivalent conversation structures, users reported more confusion in multi-chatbots interactions and adopted strategies to organize turn-taking. Our findings indicate that implementing a meta-chatbot may not be necessary, since similar conversation structures occur when interacting to multiple chatbots, but different interactional aspects must be considered for each scenario. © 2018 Association for Computing Machinery.</t>
  </si>
  <si>
    <t>https://www.scopus.com/inward/record.uri?eid=2-s2.0-85046974388&amp;doi=10.1145%2f3173574.3173765&amp;partnerID=40&amp;md5=e4556b9c4e14671ff9e3e70b3e40f37d</t>
  </si>
  <si>
    <t>Chaves A.P., Gerosa M.A.</t>
  </si>
  <si>
    <t>Chatbot; Dialog agent; Human-agent communication</t>
  </si>
  <si>
    <t>Software engineering; Chatbot; Chatbots; Conversational agents; Human-agent communication; Interactional coherence; Turn-taking; Wizard of Oz; Human engineering</t>
  </si>
  <si>
    <t>Designing the future of personal fashion</t>
  </si>
  <si>
    <t>Advances in computer vision and machine learning are changing the way people dress, and buy clothes. Given the vast space of fashion problems, where can data-driven technologies provide the most value? To understand consumer pain points and opportunities for technological interventions, this paper presents the results from two independent need-finding studies that explore the gold-standard of personalized shopping: interacting with a personal stylist. Through interviews with five personal stylists, we study the range of problems they address and their in-person processes for working with clients. In a separate study, we investigate how styling experiences map to online settings by building and releasing a chatbot that connects users to one-on-one sessions with a stylist, acquiring more than 70 organic users in three weeks. These conversations reveal that in-person and online styling sessions share similar goals, but online sessions often involve smaller problems that can be resolved more quickly. Based on these explorations, we propose future personalized, online interactions that address consumer trust and uncertainty, and discuss opportunities for automation. © 2018 Copyright held by the owner/author(s).</t>
  </si>
  <si>
    <t>https://www.scopus.com/inward/record.uri?eid=2-s2.0-85046959133&amp;doi=10.1145%2f3173574.3174201&amp;partnerID=40&amp;md5=2c7284bfe840ea9bbd4517b0012691a1</t>
  </si>
  <si>
    <t>Vaccaro K., Agarwalla T., Shivakumar S., Kumar R.</t>
  </si>
  <si>
    <t>Chatbots; Conversational agents; Fashion; Need-finding</t>
  </si>
  <si>
    <t>Software engineering; Chatbots; Conversational agents; Data driven; Fashion; Gold standards; Need findings; On-line interactions; On-line setting; Human engineering</t>
  </si>
  <si>
    <t>The Mayhem Cyber Reasoning System</t>
  </si>
  <si>
    <t>Mayhem is one of the first generation of autonomous computer security bots that finds and fixes vulnerabilities without any human intervention. Mayhem won the DARPA Cyber Grand Challenge (CGC) contest and 2,000,000 in August 2016 against six other finalists. The contest was the result of a two-year DARPA program, but the R&amp;D necessary to compete stands on the shoulders of decades of basic academic and industry scientific research in program analysis, verification, and self-healing systems. The Mayhem system alone was developed over a decade of research in academia, which was spun out to a company called ForAllSecure. Mayhem is now being commercialized by ForAllSecure to autonomously check and protect the world's software from exploitable bugs. In this article, we look back and give our story in creating Mayhem, and also look forward to a vision where autonomous security bots like Mayhem will radically improve the security of computer systems. © 2003-2012 IEEE.</t>
  </si>
  <si>
    <t>https://www.scopus.com/inward/record.uri?eid=2-s2.0-85044818001&amp;doi=10.1109%2fMSP.2018.1870873&amp;partnerID=40&amp;md5=e3adcf55915294edbea5cd8613cd49b1</t>
  </si>
  <si>
    <t>Avgerinos T., Brumley D., Davis J., Goulden R., Nighswander T., Rebert A., Williamson N.</t>
  </si>
  <si>
    <t>debugging; formal methods; Hacking without Humans; program verification; security; software engineering; testing</t>
  </si>
  <si>
    <t>Botnet; Computer debugging; Formal methods; Formal verification; Network security; Personal computing; Software engineering; Software testing; Testing; Autonomous computers; Autonomous security; Human intervention; Program Verification; Reasoning system; Scientific researches; security; Self-healing systems; Program debugging</t>
  </si>
  <si>
    <t>Random image matching CAPTCHA system</t>
  </si>
  <si>
    <t>Online security risks is an important issue and caught the attention of researchers in the area of networks, web development, human computer interaction and software engineering. One main challenge for online systems is to identify whether the users are humans or software robots (bots). While it is natural to provide service to human users, providing service for software robots (bots) comes with many security risks and challenges. Software robots are often used by spammers to create fake online accounts, affect search engine ranking, take part in on-line polls, send out spam or simply waste the resources of the server. In this paper we introduce a visual CAPTCHA technique that is based on generating random images by the computer, the user is then asked to match a feature point between two images (i.e. solve the correspondence problem as defined by the researchers in the computer vision area). The relationship between the two images is based on a randomly generated homography transformation function. The main advantage of our approach compared to other visual CAPTCHA techniques is that we eliminate the need for a database of images while retaining ease of use. © 2017 Universitat Autonoma de Barcelona.</t>
  </si>
  <si>
    <t>https://www.scopus.com/inward/record.uri?eid=2-s2.0-85049051627&amp;doi=10.5565%2frev%2felcvia.1036&amp;partnerID=40&amp;md5=5f3c90aa69124c0161b493302e7c7e07</t>
  </si>
  <si>
    <t>Hajjdiab H., Ghazal M., Khalil A.</t>
  </si>
  <si>
    <t>CAPTCHA; Computer vision; Image matching; Internet security</t>
  </si>
  <si>
    <t>All Open Access, Gold, Green</t>
  </si>
  <si>
    <t>Detecting bot, Security</t>
  </si>
  <si>
    <t>Programming bots by synthesizing natural language expressions into API invocations</t>
  </si>
  <si>
    <t>At present, bots are still in their preliminary stages of development. Many are relatively simple, or developed ad-hoc for a very specific use-case. For this reason, they are typically programmed manually, or utilize machine-learning classifiers to interpret a fixed set of user utterances. In reality, real world conversations with humans require support for dynamically capturing users expressions. Moreover, bots will derive immeasurable value by programming them to invoke APIs for their results. Today, within the Web and Mobile development community, complex applications are being stringed together with a few lines of code - all made possible by APIs. Yet, developers today are not as empowered to program bots in much the same way. To overcome this, we introduce BotBase, a bot programming platform that dynamically synthesizes natural language user expressions into API invocations. Our solution is two faceted: Firstly, we construct an API knowledge graph to encode and evolve APIs; secondly, leveraging the above we apply techniques in NLP, ML and Entity Recognition to perform the required synthesis from natural language user expressions into API calls. © 2017 IEEE.</t>
  </si>
  <si>
    <t>https://www.scopus.com/inward/record.uri?eid=2-s2.0-85041448452&amp;doi=10.1109%2fASE.2017.8115694&amp;partnerID=40&amp;md5=56e2ba36ccd6dc295937710f0751a7f4</t>
  </si>
  <si>
    <t>Zamanirad S., Benatallah B., Barukh M.C., Casati F., Rodriguez C.</t>
  </si>
  <si>
    <t>Botnet; Knowledge management; Learning systems; Software engineering; Complex applications; Development community; Entity recognition; Knowledge graphs; Lines of code; Natural language expressions; Natural languages; Real-world; Application programming interfaces (API)</t>
  </si>
  <si>
    <t>APIBot: Question answering bot for API documentation</t>
  </si>
  <si>
    <t>As the carrier of Application Programming Interfaces (APIs) knowledge, API documentation plays a crucial role in how developers learn and use an API. It is also a valuable information resource for answering API-related questions, especially when developers cannot find reliable answers to their questions online/offline. However, finding answers to API-related questions from API documentation might not be easy because one may have to manually go through multiple pages before reaching the relevant page, and then read and understand the information inside the relevant page to figure out the answers. To deal with this challenge, we develop APIBot, a bot that can answer API questions given API documentation as an input. APIBot is built on top of SiriusQA, the QA system from Sirius, a state of the art intelligent personal assistant. To make SiriusQA work well under software engineering scenario, we make several modifications over SiriusQA by injecting domain specific knowledge. We evaluate APIBot on 92 API questions, answers of which are known to be present in Java 8 documentation. Our experiment shows that APIBot can achieve a Hit@5 score of 0.706. © 2017 IEEE.</t>
  </si>
  <si>
    <t>https://www.scopus.com/inward/record.uri?eid=2-s2.0-85041445342&amp;doi=10.1109%2fASE.2017.8115628&amp;partnerID=40&amp;md5=f2f7b22aee5df7fa6d7103ada05a5b0a</t>
  </si>
  <si>
    <t>Tian Y., Thung F., Sharma A., Lo D.</t>
  </si>
  <si>
    <t>API Documentation; Bot; Question Answering</t>
  </si>
  <si>
    <t>Natural language processing systems; Software engineering; Domain-specific knowledge; Information resource; Personal assistants; QA system; Question Answering; State of the art; Application programming interfaces (API)</t>
  </si>
  <si>
    <t>Documentation bot</t>
  </si>
  <si>
    <t>The rise of the (modelling) bots: Towards assisted modelling via social networks</t>
  </si>
  <si>
    <t>We are witnessing a rising role of mobile computing and social networks to perform all sorts of tasks. This way, social networks like Twitter or Telegram are used for leisure, and they frequently serve as a discussion media for work-related activities. In this paper, we propose taking advantage of social networks to enable the collaborative creation of models by groups of users. The process is assisted by modelling bots that orchestrate the collaboration and interpret the users' inputs (in natural language) to incrementally build a (meta-)model. The advantages of this modelling approach include ubiquity of use, automation, assistance, natural user interaction, traceability of design decisions, possibility to incorporate coordination protocols, and seamless integration with the user's normal daily usage of social networks. We present a prototype implementation called SOCIO, able to work over several social networks like Twitter and Telegram, and a preliminary evaluation showing promising results. © 2017 IEEE.</t>
  </si>
  <si>
    <t>https://www.scopus.com/inward/record.uri?eid=2-s2.0-85041439636&amp;doi=10.1109%2fASE.2017.8115683&amp;partnerID=40&amp;md5=01c330500ab88a304cccb1129f097c29</t>
  </si>
  <si>
    <t>Perez-Soler S., Guerra E., De Lara J., Jurado F.</t>
  </si>
  <si>
    <t>Collaborative modelling; meta-modelling; natural language processing; social networks</t>
  </si>
  <si>
    <t>Automation; Botnet; Modeling languages; Natural language processing systems; Social sciences computing; Software engineering; Collaborative modelling; Coordination protocols; Design decisions; Meta-modelling; Natural languages; Natural user interactions; Prototype implementations; Seamless integration; Social networking (online)</t>
  </si>
  <si>
    <t>Evolutionary Behavior Tree Approaches for Navigating Platform Games</t>
  </si>
  <si>
    <t>Computer games are highly dynamic environments, where players are faced with a multitude of potentially unseen scenarios. In this paper, AI controllers are applied to the Mario AI benchmark platform, by using the grammatical evolution system to evolve behavior tree structures. These controllers are either evolved to both deal with navigation and reactiveness to elements of the game or used in conjunction with a dynamic A∗ approach. The results obtained highlight the applicability of behavior trees as representations for evolutionary computation and their flexibility for incorporation of diverse algorithms to deal with specific aspects of bot control in game environments. © 2009-2012 IEEE.</t>
  </si>
  <si>
    <t>https://www.scopus.com/inward/record.uri?eid=2-s2.0-85017629214&amp;doi=10.1109%2fTCIAIG.2016.2543661&amp;partnerID=40&amp;md5=ac3e383874323024191416719684d91a</t>
  </si>
  <si>
    <t>Nicolau M., Perez-Liebana D., Oneill M., Brabazon A.</t>
  </si>
  <si>
    <t>Autonomous agents; behavior trees (BTs); benchmarking; grammatical evolution (GE); platform games; videogames</t>
  </si>
  <si>
    <t>Air navigation; Autonomous agents; Benchmarking; Computational grammars; Computer aided software engineering; Evolutionary algorithms; Forestry; Interactive computer graphics; Trees (mathematics); Behavior trees; Dynamic environments; Game environment; Grammatical evolution; platform games; Video game; Computer games</t>
  </si>
  <si>
    <t>Gaming</t>
  </si>
  <si>
    <t>Long short-term memory networks for automatic generation of conversations</t>
  </si>
  <si>
    <t>Human Machine Interface demands the communicative propriety that would be applied in various linguistic tasks. In this research, we develop an intelligent 'chat bot', which generates conversational sentences via recurrent neural network and its coupled memory unit, long short-term memory (LSTM). Word strings in conversations are considered as time series data. Using a single neural network model that performs a simple task of outputting the next word from the preceding word, a conversational sentence can be generated by connecting the words. In the experiment, we performed the linguistic 'Turning Test' to evaluate the proposed system. © 2017 IEEE.</t>
  </si>
  <si>
    <t>https://www.scopus.com/inward/record.uri?eid=2-s2.0-85030871537&amp;doi=10.1109%2fSNPD.2017.8022766&amp;partnerID=40&amp;md5=d937809e1fcc9463794b7a50782554bc</t>
  </si>
  <si>
    <t>Fujita T., Bai W., Quan C.</t>
  </si>
  <si>
    <t>Conversation Generation; Deep-Learning; Japanese tweets; Long Short Term Memory (LSTM)</t>
  </si>
  <si>
    <t>Artificial intelligence; Brain; Deep learning; Linguistics; Recurrent neural networks; Software engineering; Automatic Generation; Conversation Generation; Human Machine Interface; Japanese tweets; Short term memory; Single neural; Time-series data; Turning test; Long short-term memory</t>
  </si>
  <si>
    <t>Accelerating software engineering research adoption with analysis bots</t>
  </si>
  <si>
    <t>An important part of software engineering (SE) research is to develop new analysis techniques and to integrate these techniques into software development practice. However, since access to developers is non-trivial and research tool adoption is slow, new analyses are typically evaluated as follows: A prototype tool that embeds the analysis is implemented, a set of projects is identified, their revisions are selected, and the tool is run in a controlled environment, rarely involving the developers of the software. As a result, research artifacts are brittle and it is unclear if an analysis tool would actually be adopted. In this paper, we envision harnessing the rich interfaces provided by popular social coding platforms for automated deployment and evaluation of SE research analysis. We propose that SE analyses can be deployed as analysis bots. We focus on two specific benefits of such an approach: (1) analysis bots can help evaluate analysis techniques in a less controlled, and more realistic context, and (2) analysis bots provide an interface for developers to 'subscribe' to new research techniques without needing to trust the implementation, the developer of the new tool, or to install the analysis tool locally. We outline basic requirements for an analysis bots platform, and present research challenges that would need to be resolved for bots to flourish. © 2017 IEEE.</t>
  </si>
  <si>
    <t>https://www.scopus.com/inward/record.uri?eid=2-s2.0-85026768019&amp;doi=10.1109%2fICSE-NIER.2017.17&amp;partnerID=40&amp;md5=ca707870f8cc5f3ccb6c4b6d540ac95c</t>
  </si>
  <si>
    <t>Beschastnikh I., Lungu M.F., Zhuang Y.</t>
  </si>
  <si>
    <t>research tool adoption; software analysis; software engineering research evaluation; software engineering tools</t>
  </si>
  <si>
    <t>Botnet; Software design; Software engineering; Software prototyping; Analysis techniques; Controlled environment; Research analysis; Research challenges; Research tools; Software analysis; Software development practices; Software engineering tools; Engineering research</t>
  </si>
  <si>
    <t>Research</t>
  </si>
  <si>
    <t>Utilizing Minecraft bots to optimize game server performance and deployment</t>
  </si>
  <si>
    <t>To simulate a realistic game server environment, we utilized open source software libraries to create automated players (bots) for the globally renowned online game: Minecraft. The fairly simple design of the Minecraft server as well as its massive development and support community facilitates considerable research and analysis prospects. As such, the goal of our investigation was to emulate and then analyze the real-world stress that game-players actively create on hosting servers. We achieved this through creating scripted movements of Minecraft characters that are connected to the Minecraft server(s) hosted within our virtual infrastructure. After this was achieved, we explored altering the methods of running the active Minecraft servers to control CPU load; we primarily explored manually setting the CPU affinity of the Minecraft server thread to run on specific virtual cores. Collecting CPU workload data while the bots were running around on our servers gave us consistent and predictable readings that confirmed the success of our methods we used to control performance. Evidence of this is illustrated through the use of graphs and other experimental data outlined in the body of this document. © 2017 IEEE.</t>
  </si>
  <si>
    <t>https://www.scopus.com/inward/record.uri?eid=2-s2.0-85021801265&amp;doi=10.1109%2fCCECE.2017.7946694&amp;partnerID=40&amp;md5=4110700c24023951aec3ac77172a541d</t>
  </si>
  <si>
    <t>Cocar M., Harris R., Khmelevsky Y.</t>
  </si>
  <si>
    <t>Open systems; Software engineering; Control performance; Cpu affinity; Game players; Game servers; On-line games; Real-world; Research and analysis; Virtual infrastructures; Open source software</t>
  </si>
  <si>
    <t>Taking the fifth amendment in Turing’s imitation game</t>
  </si>
  <si>
    <t>In this paper, we look at a specific issue with practical Turing tests, namely the right of the machine to remain silent during interrogation. In particular, we consider the possibility of a machine passing the Turing test simply by not saying anything. We include a number of transcripts from practical Turing tests in which silence has actually occurred on the part of a hidden entity. Each of the transcripts considered here resulted in a judge being unable to make the ‘right identification’, i.e., they could not say for certain which hidden entity was the machine. © 2016 Informa UK Limited, trading as Taylor &amp; Francis Group.</t>
  </si>
  <si>
    <t>https://www.scopus.com/inward/record.uri?eid=2-s2.0-84953214255&amp;doi=10.1080%2f0952813X.2015.1132273&amp;partnerID=40&amp;md5=6d3f00a8e80dda179eae3e538086fe48</t>
  </si>
  <si>
    <t>Warwick K., Shah H.</t>
  </si>
  <si>
    <t>chatbots; Deception detection; machine misidentification; natural language; Turing’s imitation game</t>
  </si>
  <si>
    <t>Software engineering; Chatbots; Deception detection; Imitation games; Natural languages; Turing tests; Artificial intelligence</t>
  </si>
  <si>
    <t>Rapid Skill Capture in a First-Person Shooter</t>
  </si>
  <si>
    <t>Various aspects of computer game design, including adaptive elements of game levels, characteristics of 'bot' behavior, and player matching in multiplayer games, would ideally be sensitive to a player's skill level. Yet, while game difficulty and player learning have been explored in the context of games, there has been little work analyzing skill per se, and how this is related to the interaction of a player with the controls of the game - the player's input. To this end, we present a data set of 476 game logs from over 40 players of a first-person shooter game (Red Eclipse) as a basis of a case study. We then extract features from the keyboard and mouse input and provide an analysis in relation to skill. Finally, we show that a player's skill can be predicted using less than a minute of their keyboard presses. We suggest that the techniques used here are useful for adapting games to match players' skill levels rapidly, arguably more rapidly than solutions based on performance averaging such as TrueSkill. © 2016 IEEE.</t>
  </si>
  <si>
    <t>https://www.scopus.com/inward/record.uri?eid=2-s2.0-85027448346&amp;doi=10.1109%2fTCIAIG.2015.2494849&amp;partnerID=40&amp;md5=ce9aff207b3cbcab9439aeeaad8e0bc8</t>
  </si>
  <si>
    <t>Buckley D., Chen K., Knowles J.</t>
  </si>
  <si>
    <t>First-person shooter; player modeling; skill capture; skill measures; skill prediction</t>
  </si>
  <si>
    <t>Artificial intelligence; Software engineering; First person shooter; First person shooter games; Mouse input; Multiplayer games; Player modeling; skill capture; Skill levels; skill measures; Computer games</t>
  </si>
  <si>
    <t>Software Bots</t>
  </si>
  <si>
    <t>Although the development and widespread adoption of software bots has occurred in just a few years, bots have taken on many diverse tasks and roles. This article discusses current bot technology and presents a practical case study on how to use bots in software engineering. © 1984-2012 IEEE.</t>
  </si>
  <si>
    <t>https://www.scopus.com/inward/record.uri?eid=2-s2.0-85040311039&amp;doi=10.1109%2fMS.2017.4541027&amp;partnerID=40&amp;md5=653a512a2a464fa818c630b71ac0aa77</t>
  </si>
  <si>
    <t>Lebeuf C., Storey M.-A., Zagalsky A.</t>
  </si>
  <si>
    <t>bots; chatbots; Slack; software bots; software development; software engineering; Software Technology</t>
  </si>
  <si>
    <t>Botnet; Software engineering; bots; Chatbots; Slack; Software technology; Software design</t>
  </si>
  <si>
    <t>"Could you define that in bot terms?": Requesting, creating and using bots on Reddit</t>
  </si>
  <si>
    <t>Bots are estimated to account for well over half of all web traffic, yet they remain an understudied topic in HCI. In this paper we present the findings of an analysis of 2284 submissions across three discussion groups dedicated to the request, creation and discussion of bots on Reddit. We set out to examine the qualities and functionalities of bots and the practical and social challenges surrounding their creation and use. Our findings highlight the prevalence of misunderstandings around the capabilities of bots, misalignments in discourse between novices who request and more expert members who create them, and the prevalence of requests that are deemed to be inappropriate for the Reddit community. In discussing our findings, we suggest future directions for the design and development of tools that support more carefully guided and reflective approaches to bot development for novices, and tools to support exploring the consequences of contextuallyinappropriate bot ideas.</t>
  </si>
  <si>
    <t>https://www.scopus.com/inward/record.uri?eid=2-s2.0-85039427888&amp;doi=10.1145%2f3025453.3025830&amp;partnerID=40&amp;md5=da6e71f844c401c8ad1a8ec09030ceb8</t>
  </si>
  <si>
    <t>Long K., Vines J., Sutton S., Brooker P., Feltwell T., Kirman B., Barnett J., Lawson S.</t>
  </si>
  <si>
    <t>Bots; Co-creation; Online communities; Reddit</t>
  </si>
  <si>
    <t>Human engineering; Software engineering; Bots; Co-creation; Design and Development; Discussion Groups; On-line communities; Reddit; Social challenges; Web traffic; Botnet</t>
  </si>
  <si>
    <t>WebRanz: Web page randomization for better advertisement delivery and web-bot prevention</t>
  </si>
  <si>
    <t>Nowadays, a rapidly increasing number of web users are using Ad-blockers to block online advertisements. Ad-blockers are browser-based software that can block most Ads on the websites, speeding up web browsers and saving bandwidth. Despite these benefits to end users, Ad-blockers could be catastrophic for the economic structure underlying the web, especially considering the rise of Ad-blocking as well as the number of technologies and services that rely exclusively on Ads to compensate their cost. In this paper, we introduce WebRanz that utilizes a randomization mechanism to circumvent Ad-blocking. Using WebRanz, content publishers can constantly mutate the internal HTML elements and element attributes of their web pages, without afiecting their visual appearances and functionalities. Randomization invalidates the pre-defined patterns that Ad-blockers use to filter out Ads. Though the design of WebRanz is motivated by evading Ad-blockers, WebRanz also benefits the defense against bot scripts. We evaluate the effectiveness of WebRanz and its overhead using 221 randomly sampled top Alexa web pages and 8 representative bot scripts. © 2016 ACM.</t>
  </si>
  <si>
    <t>https://www.scopus.com/inward/record.uri?eid=2-s2.0-84997216916&amp;doi=10.1145%2f2950290.2950352&amp;partnerID=40&amp;md5=b0174b802a8898e8d5846c62f90717da</t>
  </si>
  <si>
    <t>Wang W., Zheng Y., Xing X., Kwon Y., Zhang X., Eugster P.</t>
  </si>
  <si>
    <t>Ad-Blockers; Randomization; Web Bots</t>
  </si>
  <si>
    <t>Economics; Random processes; Software engineering; Websites; Ad-Blockers; Economic structure; End users; Online advertisements; Randomization; Visual appearance; Web Bots; Web users; Web browsers</t>
  </si>
  <si>
    <t>Disrupting developer productivity one Bot at a Time</t>
  </si>
  <si>
    <t>Bots are used to support different software development ac-tivities, from automating repetitive tasks to bridging knowl-edge and communication gaps in software teams. We antic-ipate the use of Bots will increase and lead to improvements in software quality and developer and team productivity, but what if the disruptive effect is not what we expect? Our goal in this paper is to provoke and inspire researchers to study the impact (positive and negative) of Bots on software de-velopment. We outline the modern Bot landscape and use examples to describe the common roles Bots occupy in soft-ware teams. We propose a preliminary cognitive support framework that can be used to understand these roles and to reect on the impact of Bots in software development on productivity. Finally, we consider challenges that Bots may bring and propose some directions for future research.</t>
  </si>
  <si>
    <t>https://www.scopus.com/inward/record.uri?eid=2-s2.0-84997207239&amp;doi=10.1145%2f2950290.2983989&amp;partnerID=40&amp;md5=9a0b2f6af04f9fc8b97972116b621e57</t>
  </si>
  <si>
    <t>Storey M.-A., Zagalsky A.</t>
  </si>
  <si>
    <t>Computer supported collabo-rative work; Human computer interaction; Productivity; Software engineering</t>
  </si>
  <si>
    <t>Computer software; Computer software selection and evaluation; Human computer interaction; Productivity; Software engineering; Cognitive support; Communication gaps; Disruptive effects; Repetitive task; Software Quality; Software teams; Team productivities; Software design</t>
  </si>
  <si>
    <t>Can machines think? A report on Turing test experiments at the Royal Society</t>
  </si>
  <si>
    <t>In this article we consider transcripts that originated from a practical series of Turing's Imitation Game that was held on 6 and 7 June 2014 at the Royal Society London. In all cases the tests involved a three-participant simultaneous comparison by an interrogator of two hidden entities, one being a human and the other a machine. Each of the transcripts considered here resulted in a human interrogator being fooled such that they could not make the ‘right identification’, that is, they could not say for certain which was the machine and which was the human. The transcripts presented all involve one machine only, namely ‘Eugene Goostman’, the result being that the machine became the first to pass the Turing test, as set out by Alan Turing, on unrestricted conversation. This is the first time that results from the Royal Society tests have been disclosed and discussed in a paper. © 2015 The Author(s). Published by Taylor &amp; Francis.</t>
  </si>
  <si>
    <t>https://www.scopus.com/inward/record.uri?eid=2-s2.0-84933567971&amp;doi=10.1080%2f0952813X.2015.1055826&amp;partnerID=40&amp;md5=dfeff95cf963daf46e537d9683434fe0</t>
  </si>
  <si>
    <t>chatbots; deception detection; machine misidentification; natural language; Turing's imitation game</t>
  </si>
  <si>
    <t>Software engineering; Chatbots; Deception detection; Imitation games; Natural languages; One-machine; Royal society; Turing tests; Artificial intelligence</t>
  </si>
  <si>
    <t>The return of the chatbots</t>
  </si>
  <si>
    <t>By all accounts, 2016 is the year of the chatbot. Some commentators take the view that chatbot technology will be so disruptive that it will eliminate the need for websites and apps. But chatbots have a long history. So what's new, and what's different this time? And is there an opportunity here to improve how our industry does technology transfer? © Cambridge University Press 2016.</t>
  </si>
  <si>
    <t>https://www.scopus.com/inward/record.uri?eid=2-s2.0-84987846250&amp;doi=10.1017%2fS1351324916000243&amp;partnerID=40&amp;md5=97733f2aa3fa2199478071b72448810f</t>
  </si>
  <si>
    <t>Dale R.</t>
  </si>
  <si>
    <t>Artificial intelligence; Software engineering; Chatbot; Chatbots; Technology transfer</t>
  </si>
  <si>
    <t>Why developers are slacking off: Understanding how software teams use slack</t>
  </si>
  <si>
    <t>Slack is a modern communication platform for teams that is seeing wide and rapid adoption by software development teams. Slack not only facilitates team messaging and archiving, but it also supports a wide plethora of integrations to external services and bots. We have found that Slack and its integrations (i.e., bots) are playing an increasingly significant role in software development, replacing email in some cases and disrupting software development processes. To understand how Slack impacts development team dynamics, we designed an exploratory study to investigate how developers use Slack and how they benefit from it. We find that developers use Slack for personal, teamwide and community-wide purposes. Our research also reveals that developers use and create diverse integrations (called bots) to support their work. This study serves as the first step towards understanding the role of Slack in supporting software engineering.</t>
  </si>
  <si>
    <t>https://www.scopus.com/inward/record.uri?eid=2-s2.0-84963516631&amp;doi=10.1145%2f2818052.2869117&amp;partnerID=40&amp;md5=e077e2b7b31159e4ddc9163adc17b9e7</t>
  </si>
  <si>
    <t>Lin B., Zagalsky A., Storey M.-A., Serebrenik A.</t>
  </si>
  <si>
    <t>Bots; Collaboration; Slack; Social media; Software development</t>
  </si>
  <si>
    <t>Computer software; Computer supported cooperative work; Engineering research; Groupware; Interactive computer systems; Software engineering; Bots; Collaboration; Communication platforms; Exploratory studies; Slack; Social media; Software development process; Software development teams; Software design</t>
  </si>
  <si>
    <t>Online search in behavioral programming models</t>
  </si>
  <si>
    <t>We present a model based approach to Search Based Software Engineering (SBSE). The approach is based on the Behavioral Programming (BP) paradigm where independent aspects of behavior are woven at run time using a simple interaction protocol. We propose to extend the behavioral programming execution mechanism with on-line heuristic search in program state space that allows programmers to develop non-deterministic programs while relying on a "smart" event selection mechanism to resolve non-determinism in a way that maximizes a specified heuristic function. The paper presents a new library that we have developed in Java and in JavaScript, using Rhino, to facilitate the proposed modeling approach and programming style. We give examples, in the context of a StarCraft game bot built with the library, that demonstrate how the proposed programming idioms can simplify the code and help build robust reactive systems.</t>
  </si>
  <si>
    <t>https://www.scopus.com/inward/record.uri?eid=2-s2.0-84961377785&amp;partnerID=40&amp;md5=24a941200cb32c47e448152f84a13364</t>
  </si>
  <si>
    <t>Weinstock O.M.</t>
  </si>
  <si>
    <t>Heuristic algorithms; Heuristic programming; Java programming language; Software engineering; Behavioral programming; Heuristic functions; Inter-action protocols; Model based approach; Nondeterministic programs; Programming idioms; Programming styles; Search based software engineering (SBSE); Behavioral research</t>
  </si>
  <si>
    <t>Human misidentification in Turing tests</t>
  </si>
  <si>
    <t>This paper presents some important issues on misidentification of human interlocutors in text-based communication during practical Turing tests. The study here presents transcripts in which human judges succumbed to theconfederate effect, misidentifying hidden human foils for machines. An attempt is made to assess the reasons for this. The practical Turing tests in question were held on 23 June 2012 at Bletchley Park, England. A selection of actual full transcripts from the tests is shown and an analysis is given in each case. As a result of these tests, conclusions are drawn with regard to the sort of strategies which can perhaps lead to erroneous conclusions when one is involved as an interrogator. Such results also serve to indicate conversational directions to avoid for those machine designers who wish to create a conversational entity that performs well on the Turing test. © 2014 Taylor &amp; Francis.</t>
  </si>
  <si>
    <t>https://www.scopus.com/inward/record.uri?eid=2-s2.0-84924768141&amp;doi=10.1080%2f0952813X.2014.921734&amp;partnerID=40&amp;md5=1a0439579536998ed6a4feb9fe9e4051</t>
  </si>
  <si>
    <t>chatbots; confederate effect; imitation game; intelligence; philosophy of mind; practical Turing tests</t>
  </si>
  <si>
    <t>Software engineering; Chatbots; confederate effect; Imitation games; intelligence; philosophy of mind; Turing tests; Artificial intelligence</t>
  </si>
  <si>
    <t>The Bot will serve you now: Automating access to archival materials</t>
  </si>
  <si>
    <t>This poster describes a field study that was undertaken in spring 2014 at the US National Archives as part of the MLS in Curation and Management of Digital Assets program at the University of Maryland's College of Information Studies. The primary focus of the field study was the augmentation of open-source software for the batch loading of image files and metadata into the repository associated with Wikipedia, specifically to improve the handling of multi-page documents. A secondary focus was the importation into Wikidata of existing, freely available authority records, records that can facilitate the disambiguation of organizational names and the automatic linking of Wikipedia articles. © 2014 IEEE.</t>
  </si>
  <si>
    <t>https://www.scopus.com/inward/record.uri?eid=2-s2.0-84988215595&amp;doi=10.1109%2fBigData.2014.7004498&amp;partnerID=40&amp;md5=2af2a01c2a979cf69a59cfcc1107ef17</t>
  </si>
  <si>
    <t>Westgard J.A.</t>
  </si>
  <si>
    <t>Autonomous agents; Image processing; Open source software; Semantic web; Social computing</t>
  </si>
  <si>
    <t>Autonomous agents; Big data; Computer software; Image processing; Loading; Open systems; Semantic Web; Software agents; Software engineering; World Wide Web; Archival materials; Automatic linking; Digital assets; Field studies; Multi-page documents; Social computing; University of Maryland; Wikipedia articles; Open source software</t>
  </si>
  <si>
    <t>Design and implementation of task scheduling strategies for massive remote sensing data processing across multiple data centers</t>
  </si>
  <si>
    <t>Data intensive applications of remote sensing data processing are more and more widespread resulting from the evolutions in computer and network technologies. Especially, bags-of-tasks (BoTs) applications with a mass of sharing input files and directed acyclic graph (DAG) applications with data dependencies in a widely distributed computing environment bring new challenges. In this article, a strategy of partitioning group based on hypergraph (PGH) is introduced to formulate the model of sharing files. Within the PGH algorithm, BoTs applications would be partitioned into several groups to minimize the time of data transferring. We also adopted another scheduling policy, which is called optimized task tree (OTT) strategy to handle the DAG workflow of massive remote sensing data processing with data dependencies. A scheduling queue of DAG tasks would be updated according to the priorities changing. With the help of GridSim simulation environment, we designed the Gridlets within scheduler to test the performance of PGH and OTT. Copyright © 2013 John Wiley &amp; Sons, Ltd. Copyright © 2013 John Wiley &amp; Sons, Ltd.</t>
  </si>
  <si>
    <t>https://www.scopus.com/inward/record.uri?eid=2-s2.0-84902532584&amp;doi=10.1002%2fspe.2229&amp;partnerID=40&amp;md5=6cd30a950d25f999c586cbb7f2e9fa74</t>
  </si>
  <si>
    <t>Zhang W., Wang L., Ma Y., Liu D.</t>
  </si>
  <si>
    <t>data intensive computing; multi-datacenter infrastructure; task scheduling; big data computing</t>
  </si>
  <si>
    <t>Big data; Computer aided software engineering; Distributed computer systems; Multitasking; Remote sensing; Scheduling; Scheduling algorithms; Data-intensive application; Data-intensive computing; Design and implementations; Directed acyclic graph (DAG); Distributed computing environment; Massive remote sensing datum; multi-datacenter infrastructure; Task-scheduling; Trees (mathematics)</t>
  </si>
  <si>
    <t>Passing a hide-and-seek third-person turing test</t>
  </si>
  <si>
    <t>Hiding and seeking are cognitive abilities frequently demonstrated by humans in both real life and video games. To determine to which extent these abilities can be replicated with AI, we introduce a specialized version of the Turing test for hiding and seeking. We then develop a computer agent that passes the test by appearing indistinguishable from human behavior to a panel of human judges. We analyze the AI techniques that enable the agent to imitate human hide-and-seek behavior and their relative contribution to the agent's performance. © 2009-2012 IEEE.</t>
  </si>
  <si>
    <t>https://www.scopus.com/inward/record.uri?eid=2-s2.0-84896997140&amp;doi=10.1109%2fTCIAIG.2013.2275162&amp;partnerID=40&amp;md5=c757b00720478e3e0d651b137c08acba</t>
  </si>
  <si>
    <t>Cenkner A., Bulitko V., Spetch M., Legge E., Anderson C.G., Brown M.</t>
  </si>
  <si>
    <t>AI bots; hide-and-seek behavior; Turing test</t>
  </si>
  <si>
    <t>Software engineering; AI techniques; Cognitive ability; Computer agents; hide-and-seek behavior; Human behaviors; Relative contribution; Turing tests; Video game; Artificial intelligence</t>
  </si>
  <si>
    <t>Reducing human effort and improving quality in peer code reviews using automatic static analysis and reviewer recommendation</t>
  </si>
  <si>
    <t>Peer code review is a cost-effective software defect detection technique. Tool assisted code review is a form of peer code review, which can improve both quality and quantity of reviews. However, there is a significant amount of human effort involved even in tool based code reviews. Using static analysis tools, it is possible to reduce the human effort by automating the checks for coding standard violations and common defect patterns. Towards this goal, we propose a tool called Review Bot for the integration of automatic static analysis with the code review process. Review Bot uses output of multiple static analysis tools to publish reviews automatically. Through a user study, we show that integrating static analysis tools with code review process can improve the quality of code review. The developer feedback for a subset of comments from automatic reviews shows that the developers agree to fix 93% of all the automatically generated comments. There is only 14.71% of all the accepted comments which need improvements in terms of priority, comment message, etc. Another problem with tool assisted code review is the assignment of appropriate reviewers. Review Bot solves this problem by generating reviewer recommendations based on change history of source code lines. Our experimental results show that the recommendation accuracy is in the range of 60%-92%, which is significantly better than a comparable method based on file change history. © 2013 IEEE.</t>
  </si>
  <si>
    <t>https://www.scopus.com/inward/record.uri?eid=2-s2.0-84886435840&amp;doi=10.1109%2fICSE.2013.6606642&amp;partnerID=40&amp;md5=f59304a631cad5c3edc1c98dca83125b</t>
  </si>
  <si>
    <t>Balachandran V.</t>
  </si>
  <si>
    <t>Automatic static analysis; Automatically generated; Coding standards; Defect patterns; Peer code review; Recommendation accuracy; Software defects; Source code lines; Defects; Software engineering; Tools; Static analysis</t>
  </si>
  <si>
    <t>Implementing best practices for systems integration and distributed software development in service robotics - The Care-O-bot®robot family</t>
  </si>
  <si>
    <t>To date, the complex and diverse demands on robotic software can only be handled by large teams which are often distributed geographically, with each team working on a specific aspect of the robot's functionality. The distributed nature of development and differences in the configuration of standard robot platforms impose particular challenges on the process of system integration. To address these challenges, this paper describes the application of best practices in software engineering to the developer community of the Care-O-bot ®robot family: strictly defined developer roles, management of platform dependencies by Separation of Concerns, and automated testing. The concrete implementation of these concepts in the development process is demonstrated. By analyzing development activities over the last months we can validate the impact of the concepts in the distributed community. © 2012 IEEE.</t>
  </si>
  <si>
    <t>https://www.scopus.com/inward/record.uri?eid=2-s2.0-84874236966&amp;doi=10.1109%2fSII.2012.6427386&amp;partnerID=40&amp;md5=6544d1a80141fe8705098c27c905e486</t>
  </si>
  <si>
    <t>Bubeck A., Weisshardt F., Sing T., Reiser U., Hägele M., Verl A.</t>
  </si>
  <si>
    <t>Automated testing; Best practices; Development activity; Development process; Distributed software development; Robot platform; Robotic softwares; Separation of concerns; Service robotics; System integration; Systems integration; Team working; Software engineering; Robots</t>
  </si>
  <si>
    <t>A comparison of player/stage/gazebo and microsoft robotics developer studio</t>
  </si>
  <si>
    <t>Robotic development environments are a key technology for enabling the rapid advancement of the state of robotics. This paper compares two prominent robotic development environments to examine the limitations in the current state of the art. The first is Player/Stage/Gazebo which is a well established open source project. The second is Microsoft Robotics Developer Studio, a fairly new offering from a major player in the software industry. The comparison was done in two ways: 1) by examining the documented features and 2) examining usability experience gained while implementing two common mobile autonomous robotic tasks, wandering and foraging. The tasks were executed in simulation and on a 914 PC-BOT from White Box Robotics. Quantitative results were generated using a set of well defined feature and usability criteria. These results were then further analyzed by a qualitative analysis of the entire process it took to implement both tasks. © 2011 ACM.</t>
  </si>
  <si>
    <t>https://www.scopus.com/inward/record.uri?eid=2-s2.0-80052371356&amp;doi=10.1145%2f2016039.2016062&amp;partnerID=40&amp;md5=fd2ebf9fcb97e2fd8af466b9e6b6dfbb</t>
  </si>
  <si>
    <t>Michal D.S., Etzkorn L.</t>
  </si>
  <si>
    <t>microsoft robotics developer studio; Player/Stage/Gazebo; robotic development environments</t>
  </si>
  <si>
    <t>Development environment; Key technologies; MicroSoft; microsoft robotics developer studio; Mobile autonomous robotics; Open source projects; Player/Stage/Gazebo; Qualitative analysis; Quantitative result; Rapid advancement; Software industry; State of the art; White box; Machinery; Robots; Software engineering; Studios; Robotics</t>
  </si>
  <si>
    <t>Automatically modeling linguistic categories in Spanish</t>
  </si>
  <si>
    <t>This paper presents an approach to process Spanish linguistic categories automatically. The approach is based in a module of a prototype named WIH (Word Intelligent Handler), which is a project to develop a conversational bot. It basically learns category usage sequence in a sentence. It extracts a weighting metric to discriminate most common structures in real dialogs. Such a metric is important to define the preferred organization to be used by the robot to build an answer. © Springer Science+Business Media B.V. 2010.</t>
  </si>
  <si>
    <t>https://www.scopus.com/inward/record.uri?eid=2-s2.0-84878908330&amp;doi=10.1007%2f978-90-481-9112-3-53&amp;partnerID=40&amp;md5=bfe83bec7e469d1937f78f40c651f817</t>
  </si>
  <si>
    <t>López De Luise M.D., Hisgen D., Soffer M.</t>
  </si>
  <si>
    <t>A-weighting; Common structures; Linguistic categories; Linguistics; Software engineering</t>
  </si>
  <si>
    <t>A Malware sample capturing and tracking system</t>
  </si>
  <si>
    <t>In this paper, we present an effective approach to capture malware samples and track them by simulating and monitoring their network behavior. Furthermore, we design and implement a Malware Sample Capturing and Tracking System (MSCTS), which consists of unknown malware acquisition, automatic analysis, network behavior simulation and information statistics. Experimental results show that MSCTS can effectively capture malware samples, analyze and track them with a better precision. We also discuss some key methods of bot behavior analysis and botnet tracking with MSCTS. © 2010 IEEE.</t>
  </si>
  <si>
    <t>https://www.scopus.com/inward/record.uri?eid=2-s2.0-79952929925&amp;doi=10.1109%2fWCSE.2010.48&amp;partnerID=40&amp;md5=d392659c77bd3dcb96c81f4640c29076</t>
  </si>
  <si>
    <t>Jiang X., Hao Z., Wang Y.</t>
  </si>
  <si>
    <t>Botnet; Malware; MSCTS; Network security</t>
  </si>
  <si>
    <t>Automatic analysis; Behavior analysis; Botnet; Malware; Malwares; MSCTS; Network behaviors; Tracking system; Computer crime; Computer simulation; Navigation; Software engineering; Tracking (position); Network security</t>
  </si>
  <si>
    <t>Using U-Bot for RoboCup@home</t>
  </si>
  <si>
    <t>In 2006 the RoboCup@home league was founded as part of the RoboCup competition[1]. Different from other robot competitions the venue is placed in an everyday human environment, where the robot has to perform a set of service tasks. Basing on the mobile U-Bot platform manufactured by the Taiwanese Industrial Technology Research Institute (ITRI) we design an integrated mobile robot in order to participate at this competition. One principle of our team is to use only open source software. © 2010 SICE.</t>
  </si>
  <si>
    <t>https://www.scopus.com/inward/record.uri?eid=2-s2.0-78649251632&amp;partnerID=40&amp;md5=712c5f42f2fea6316826b3716497ba62</t>
  </si>
  <si>
    <t>Mayer N.M., Lu L.-W., Hung Y.-M., Wu H., Chang Y.-C.</t>
  </si>
  <si>
    <t>Competition; Industrial research; Machine design; Open systems; Robots; Software engineering; Human environment; Industrial Technology Research Institute; RoboCup; Robot competitions; Open source software</t>
  </si>
  <si>
    <t>Bot armies as threats to network security</t>
  </si>
  <si>
    <t>"Botnets ", or "bot armies ", are large groups of remotely controlled malicious software. Bot armies pose one of the most serious security threats to all networks. Botnets, remotely controlled and operated by botmasters or botherders, can launch massive denial of service attacks, multiple penetration attacks, or any other malicious network activity on a massive scale. While bot army activity has, in the past, been limited to fraud, blackmail, and other forms of criminal activity, their potential for causing large-scale damage to the entire internet; for launching large-scale, coordinated attacks on government computers and networks; and for large-scale, coordinated data gathering from thousands of users and computers on any network has been underestimated. This paper will not discuss how to build bots but the threats they pose. In a "botnet" or "bot army", computers can be used to spread spam, launch denial-of-service attacks against Web sites, conduct fraudulent activities, and prevent authorized network traffic from traversing the network. In this paper we discuss botnets and the technologies that underlie this threat to network and computer security. The first section motivates the need for improved protection against botnets, their technologies, and for further research about botnets. The second contains background information about bot armies and their key underlying technologies. The third section presents a discussion of the types of attacks that botnets can conduct and potential defenses against them. The fourth section contains a summary and suggestions for future research and development.</t>
  </si>
  <si>
    <t>https://www.scopus.com/inward/record.uri?eid=2-s2.0-35948971084&amp;doi=10.1117%2f12.724246&amp;partnerID=40&amp;md5=307b020ff3071eb364cc29e93b90cd38</t>
  </si>
  <si>
    <t>Banks S.B., Stytz M.R.</t>
  </si>
  <si>
    <t>Bot army; Botherder; Botnet; Information assurance; Malware; Trojan; Virus; Worm</t>
  </si>
  <si>
    <t>Botmasters; Information assurance; Large-scale damages; Network traffic; Remote sensing; Research and development management; Software engineering; Telecommunication services; Network security</t>
  </si>
  <si>
    <t>Online poker security: Problems and solutions</t>
  </si>
  <si>
    <t>Cheating in online computer games is becoming a significant problem as the popularity of such games steadily increases. As a result, it costs thousands of dollars to game designers in lost revenue from disillusioned players who stop participating and in man-hours used for prevention of different forms of cheating. In this paper we review different forms of cheating observed in computer games and in online poker in particular. This is followed by a review of solutions developed to counteract different forms of cheating in computer games.</t>
  </si>
  <si>
    <t>https://www.scopus.com/inward/record.uri?eid=2-s2.0-84898652735&amp;partnerID=40&amp;md5=c5ac80241001634ecae1b9bf3ca0df37</t>
  </si>
  <si>
    <t>Yampolskiy R.V.</t>
  </si>
  <si>
    <t>Bots; Cheating; Games security; Online games; Poker</t>
  </si>
  <si>
    <t>Circuit simulation; Software engineering; Bots; Cheating; Games security; On-line games; Poker; Computer games</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</si>
  <si>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</si>
  <si>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 2006 ACM.</t>
  </si>
  <si>
    <t>https://www.scopus.com/inward/record.uri?eid=2-s2.0-33746073723&amp;partnerID=40&amp;md5=e942e9d93b146a741d72bc3024c29d3b</t>
  </si>
  <si>
    <t>Pandey R., Wu J.</t>
  </si>
  <si>
    <t>Components; Constraints; Embedded Systems; Generative Programming; Runtime Systems; Wireless Sensor Networks</t>
  </si>
  <si>
    <t>Generative Programming; Runtime Systems; Virtual machines; Wireless Sensor Networks; Computer hardware; Computer operating systems; Constraint theory; Embedded systems; Software engineering; Computer software</t>
  </si>
  <si>
    <t>https://www.scopus.com/inward/record.uri?eid=2-s2.0-33749015230&amp;doi=10.1145%2f1159974.1134678&amp;partnerID=40&amp;md5=77ca9882861b688d5c11dd7b9aa62f1c</t>
  </si>
  <si>
    <t>Generative Programming; Runtime Systems; Wireless Sensor Networks; Computer aided software engineering; Computer hardware description languages; Constraint theory; Embedded systems; Resource allocation; Computer software</t>
  </si>
  <si>
    <t>Engaging in a conversation with synthetic agents along the virtuality continuum</t>
  </si>
  <si>
    <t>During the last decade research groups as well as a number of commercial software developers have started to deploy embodied conversational characters in the user interface especially in those application areas where a close emulation of multimodal human-human communication is needed. Incarnations of such characters differ widely in type and amount of embodiment - starting from simplistic cartoon-style 2D representations of faces, fully embodied virtual humans in 3D virtual worlds to physically embodied androids co-habiting the user's real world. Despite of their variety, most of these characters have one thing in common: In order to enter the user's physical world, they need to be physical themselves. My talk focuses on challenges that arise when embedding synthetic conversational agents in the user's physical world. Following [4], we may classify the contact between synthetic and human agents according to a "virtuality continuum" (see Fig. 1). At one extreme, we find android agents that are completely integrated in the user's physical world and even allow for physical contact with the user. Mel, a robotic penguin developed by Sidner and colleagues [5] (see image 1 in Fig. 1), is one of the most sophisticated physical agents that engages in face-to-face communication with a human user. At the other extreme, there are purely virtual environments that are populated by human and synthetic agents. A prominent example is the pedagogical agent Steve [3] (see Image 4 in Fig. 1). Steve is aware of the user's presence in the virtual space, monitors her actions and responds to them, but has no access to the external world. That is it is only able to perceive user actions that are performed in the virtual space. In between, we find a new generation of characters that inhabit a world in which virtual and digital objects are smoothly integrated. In these applications, projections of virtual characters overlay the user's physical environment or projections of real persons are inserted into a virtual world. For instance, Cavazza and colleagues [2] propose a magic mirror paradigm which puts the user both in the role of an actor and a spectator by inserting the user's video image in a virtual world that is populated by synthetic agents (see Image 3 in Fig. 1). In the Virtual Augsburg project (see [1]), a synthetic character called Ritchie jointly explores with the user a table-top application that combines virtual buildings of the city center of Augsburg with a real city map being laid out on a real table. Most work so far has concentrated on the design and implementation of conversational agents at the two extremes of the Virtuality Continuum. In my talk, I will report on a new generation of synthetic characters that are no longer bound to a flat screen, but able to enter a physical world and to engage in a conversation with a human user. Users and characters do not inhabit separated spaces, but share an informational and physical reality that is augmented by digital objects. As a consequence, communication has to take into account both the physical and the digital context. New forms of deixis are enabled by the manipulation of objects and movements of characters in the physical space. Further challenges arise from the realization of so-called traversable interfaces that allow human and synthetic agents to cross the border from the digital to the real world and vice versa. © 2006 IEEE.</t>
  </si>
  <si>
    <t>https://www.scopus.com/inward/record.uri?eid=2-s2.0-42549090996&amp;doi=10.1109%2fWI.2006.69&amp;partnerID=40&amp;md5=a878490cdde2da7a6f0b84273b31905b</t>
  </si>
  <si>
    <t>André E.</t>
  </si>
  <si>
    <t>Human computer interaction; Real time systems; Software engineering; Three dimensional; Commercial software developers; Embodied virtual humans; Virtual reality</t>
  </si>
  <si>
    <t>https://www.scopus.com/inward/record.uri?eid=2-s2.0-38949175409&amp;doi=10.1109%2fIAT.2006.62&amp;partnerID=40&amp;md5=ee2d944ca149a0734c9909270b80d51f</t>
  </si>
  <si>
    <t>Embedded systems; Modal analysis; Object recognition; User interfaces; Virtual reality; Synthetic agents; Virtuality continuum; Software engineering</t>
  </si>
  <si>
    <t>Engaging in a conversation with synthetic characters along the virtuality continuum</t>
  </si>
  <si>
    <t>During the last decade research groups as well as a number of commercial software developers have started to deploy embodied conversational characters in the user interface especially in those application areas where a close emulation of multimodal human-human communication is needed. Most of these characters have one thing in common: In order to enter the user's physical world, they need to be physical themselves. The paper focuses on challenges that arise when embedding synthetic conversational agents in the user's physical world. We will start from work on synthetic agents that populate virtual worlds and anthropomorphic robots that inhabit physical worlds and discuss how the two areas need to be combined in order to populate physical worlds with synthetic characters. Finally, we will report on so-called traversable interfaces that allow agents to cross the border from the physical space to the virtual space and vice versa. © Springer-Verlag Berlin Heidelberg 2005.</t>
  </si>
  <si>
    <t>https://www.scopus.com/inward/record.uri?eid=2-s2.0-26944493013&amp;doi=10.1007%2f11536482_1&amp;partnerID=40&amp;md5=1b0a9baf606783cb1ab789d0fa56d3bc</t>
  </si>
  <si>
    <t>André E., Dorfmüller-Ulhaas K., Rehm M.</t>
  </si>
  <si>
    <t>Computer software; Robotics; Robots; Software engineering; User interfaces; Human-human communication; Synthetic agents; Synthetic characters; Virtual space; Continuum mechanics</t>
  </si>
  <si>
    <t>Xface: Open source toolkit for creating 3D faces of an embodied conversational agent</t>
  </si>
  <si>
    <t>Xface, the new version of our open source, platform independent toolkit for developing 3D embodied conversational agents is presented. The toolkit currently incorporates four pieces of software. The core Xface library is for developers who want to embed 3D facial animation to their applications. XfaceEd editor provides an easy to use interface to generate MPEG-4 ready meshes from static 3D models. Xface-Player is a sample application that demonstrates the toolkit in action and XfaceClient is used as the communication controller over network. © Springer-Verlag Berlin Heidelberg 2005.</t>
  </si>
  <si>
    <t>https://www.scopus.com/inward/record.uri?eid=2-s2.0-26944464199&amp;doi=10.1007%2f11536482_25&amp;partnerID=40&amp;md5=240dbfd1f5fd476cafb84030772ce57d</t>
  </si>
  <si>
    <t>Balci K.</t>
  </si>
  <si>
    <t>Animation; Computer applications; Computer software; Control equipment; Digital libraries; Drawing (graphics); Interfaces (computer); Mathematical models; Telecommunication networks; 3d embodied conversational agents; Communication controller networks; Platform independent tool kit; Xface; Computer aided software engineering</t>
  </si>
  <si>
    <t>VideoDIMs as a framework for digital immortality applications</t>
  </si>
  <si>
    <t>Digital Immortality applications require a type of believability that differs from that of interactive, conversational agents and other types of virtual humans. We are exploring the creation of digitally immortal, virtual humans whose primary visual interface is based only on original media assets of the persons being digitally immortalized. We describe a software framework that supports scripted, video creation techniques in which persons proactively assist in the process of preparing for digital immortalization as an interactive, known virtual human.</t>
  </si>
  <si>
    <t>https://www.scopus.com/inward/record.uri?eid=2-s2.0-9444249355&amp;doi=10.1007%2f978-3-540-39396-2_22&amp;partnerID=40&amp;md5=b08a5ec878f05fd2b6e1438402f9ecb0</t>
  </si>
  <si>
    <t>Degroot D.</t>
  </si>
  <si>
    <t>Animation; Computer simulation; Information retrieval; Multimedia systems; Online searching; Philosophical aspects; Psychology computing; Social aspects; Software engineering; Speech recognition; Text processing; Virtual reality; Biographies; Computer programming; Digital immortality; Electronic text; Multimedia simulations; Software framework; Conversational agents; Software frameworks; Virtual humans; Visual Interface; Digital signal processing; Intelligent virtual agents</t>
  </si>
  <si>
    <t>Using conversational agents to support the adoption of knowledge sharing practices</t>
  </si>
  <si>
    <t>In this paper, we present an agent-based system designed to support the adoption of knowledge sharing practices within communities. The system is based on a conceptual framework that, by modelling the adoption of knowledge management practices as a change process, identifies the pedagogical strategies best suited to support users through the various stages of the adoption process. Learning knowledge management practices is seen as a continuous process, taking place at individual and social level that includes the acquisition of information, as well as the contextual use of the information acquired. The resulting community-based system provides each member of the community with an artificial personal change-management agent capable of guiding users in the acquisition and adoption of new knowledge sharing practices by activating personalised and contextualised intervention. © 2002 Elsevier Science B.V. All rights reserved. © Oxford University Press 2001.</t>
  </si>
  <si>
    <t>https://www.scopus.com/inward/record.uri?eid=2-s2.0-0037226629&amp;doi=10.1016%2fS0953-5438%2802%2900029-2&amp;partnerID=40&amp;md5=9138cc25c5efc8c3d29dfe93f5c9c12a</t>
  </si>
  <si>
    <t>Roda C., Angehrn A., Nabeth T., Razmerita L.</t>
  </si>
  <si>
    <t>Change management; Knowledge management; Knowledge sharing; Software agents; User modelling; Virtual communities</t>
  </si>
  <si>
    <t>Electronic communities; Information analysis; Knowledge engineering; Software engineering; Knowledge sharing; Software agents</t>
  </si>
  <si>
    <t>Draw-Bot: A project for teaching software engineering</t>
  </si>
  <si>
    <t>We present a course project which was successfully used to teach software design principles to third year computer engineering students. The goal of the project is to program a robot to trace a shortest path through a maze. The students, organized in teams of five, have to follow the classical steps of software development and prepare interface, design and testing documents. Having a project that requires controlling a device to complete a clear task generates enthusiasm in the students and helps them to understand the principles taught in the course.</t>
  </si>
  <si>
    <t>https://www.scopus.com/inward/record.uri?eid=2-s2.0-0032319716&amp;partnerID=40&amp;md5=0ece14793097eb8732e93b004936b2ed</t>
  </si>
  <si>
    <t>Mohrenschildt Martin V., Peters Dennis K.</t>
  </si>
  <si>
    <t>Computer aided instruction; Robot applications; Software engineering; Teaching; Project-based courses; Engineering education</t>
  </si>
  <si>
    <t>Publication title</t>
  </si>
  <si>
    <t>Duplicate</t>
  </si>
  <si>
    <t>The draw-bot: a project for teaching software engineering</t>
  </si>
  <si>
    <t>The authors present a course project which was successfully used to teach software design principles to third year computer engineering students. The goal of the project is to program a robot to trace a shortest path through a maze. The students, organized in teams of five, have to follow the classical steps of software development and prepare interface, design and testing documents. Having a project that requires controlling a device to complete a clear task generates enthusiasm in the students and helps them to understand the principles taught in the course.</t>
  </si>
  <si>
    <t>https://ieeexplore.ieee.org/stamp/stamp.jsp?arnumber=738548</t>
  </si>
  <si>
    <t>M. V. Mohrenschildt; D. K. Peters</t>
  </si>
  <si>
    <t>FIE '98. 28th Annual Frontiers in Education Conference. Moving from 'Teacher-Centered' to 'Learner-Centered' Education. Conference Proceedings (Cat. No.98CH36214)</t>
  </si>
  <si>
    <t>Education;Software engineering;Software safety;Robots;Programming;Software testing;Concrete;Software design;Engineering students;Design engineering</t>
  </si>
  <si>
    <t>IEEE Conferences</t>
  </si>
  <si>
    <t>IEEE</t>
  </si>
  <si>
    <t>A decision model for effective resource allocation: a case study within the Dutch internal revenue service</t>
  </si>
  <si>
    <t>This paper is concerned with the evaluation and improvement of resource allocation. As a result of the dynamic environment in which organizations have to survive, resources have to be reallocated frequently in order to maintain organizational performance. In this paper we present a case study which was conducted at the Dutch Internal Revenue Service. The purpose of this case study was to find out to what extent a decision model could be developed to support their allocation problems. The analysis resulted in a prescriptive model to evaluate effort dedicated to tax audits, and to estimate the probability of increased tax revenues as a result of different resource allocation schemes.</t>
  </si>
  <si>
    <t>https://ieeexplore.ieee.org/stamp/stamp.jsp?arnumber=772720</t>
  </si>
  <si>
    <t>F. A. B. Lohman; P. W. G. Bots; H. G. Sol</t>
  </si>
  <si>
    <t>Proceedings of the 32nd Annual Hawaii International Conference on Systems Sciences. 1999. HICSS-32. Abstracts and CD-ROM of Full Papers</t>
  </si>
  <si>
    <t>Resource management;Computer aided software engineering;Decision support systems;Organizational aspects</t>
  </si>
  <si>
    <t>Botnet Detection by Monitoring Group Activities in DNS Traffic</t>
  </si>
  <si>
    <t>Recent malicious attempts are intended to get financial benefits through a large pool of compromised hosts, which are called software robots or simply "bots." A group of bots, referred to as a botnet, is remotely controllable by a server and can be used for sending spam mails, stealing personal information, and launching DDoS attacks. Growing popularity of botnets compels to find proper countermeasures but existing defense mechanisms hardly catch up with the speed of botnet technologies. In this paper, we propose a botnet detection mechanism by monitoring DNS traffic to detect botnets, which form a group activity in DNS queries simultaneously sent by distributed bots. A few works have been proposed based on particular DNS information generated by a botnet, but they are easily evaded by changing bot programs. Our anomaly-based botnet detection mechanism is more robust than the previous approaches so that the variants of bots can be detectable by looking at their group activities in DNS traffic. From the experiments on a campus network, it is shown that the proposed mechanism can detect botnets effectively while bots are connecting to their server or migrating to another server.</t>
  </si>
  <si>
    <t>https://ieeexplore.ieee.org/stamp/stamp.jsp?arnumber=4385169</t>
  </si>
  <si>
    <t>H. Choi; H. Lee; H. Lee; H. Kim</t>
  </si>
  <si>
    <t>7th IEEE International Conference on Computer and Information Technology (CIT 2007)</t>
  </si>
  <si>
    <t>Computer crime;Network servers;Web server;Internet;Communication system control;Discussion forums;Information technology;Computerized monitoring;Robots;Electronic mail</t>
  </si>
  <si>
    <t>OTLR:Opportunistic Transmission with Loss Recovery for WLANs</t>
  </si>
  <si>
    <t>With opportunistic transmissions, a node exploits a stable high data rate to transmit multiple frames (instead of one) whenever it captures a contended medium. The IEEE 802.11 networks could support such multi-frame transmissions at high data rates if the channel remains stable long enough. Opportunistic transmission has been studied and shown to improve IEEE 802.11 networks performance. However, to our knowledge all opportunistic schemes require RTS/CTS control frames while RTS/CTS control frames are usually not used. First, this work introduces a Basic Opportunistic Transmission (BOT) scheme that works without RTS/CTS control frames. However, the lack of RTS/CTS control frames may lead to high congestion loss rates that defeat any opportunistic scheme and drastically lower network performance. Channel fading exacerbates the frame loss. This work addresses this weakness by proposing an effective loss recovery strategy to enable BOT to cope with frame losses from congestion and channel fading. BOT with loss recovery constitutes the OTLR. Extensive ns-2 simulations with CBR and TCP traffic illustrate that 1) BOT yields a dramatic improvement over traditional single frame transmission, 2) BOT is vulnerable to high frame loss rates stemming from collisions or channel fading, and 3) OTLR improves BOT's performance in lossy environments.</t>
  </si>
  <si>
    <t>https://ieeexplore.ieee.org/stamp/stamp.jsp?arnumber=4489307</t>
  </si>
  <si>
    <t>S. Biaz; S. Wu</t>
  </si>
  <si>
    <t>2008 IEEE Wireless Communications and Networking Conference</t>
  </si>
  <si>
    <t>Propagation losses;Fading;Performance loss;Communications Society;Computer science;Software engineering;USA Councils;Peer to peer computing;Telecommunication traffic;Traffic control</t>
  </si>
  <si>
    <t>Offer-based scheduling of deadline-constrained Bag-of-Tasks applications for utility computing systems</t>
  </si>
  <si>
    <t>Metaschedulers can distribute parts of a bag-of-tasks (BoT) application among various resource providers in order to speed up its execution. When providers cannot disclose private information such as their load and computing power, which are usually heterogeneous, the metascheduler needs to make blind scheduling decisions. We propose three policies for composing resource offers to schedule deadline-constrained BoT applications. Offers act as a mechanism in which resource providers expose their interest in executing an entire BoT or only part of it without revealing their load and total computing power. We also evaluate the amount of information resource providers need to expose to the metascheduler and its impact on the scheduling. Our main findings are: (i) offer-based scheduling produces less delay for jobs that cannot meet deadlines in comparison to scheduling based on load availability (i.e. free time slots); thus it is possible to keep providers' load private when scheduling multi-site BoTs; and (ii) if providers publish their total computing power they can have more local jobs meeting deadlines.</t>
  </si>
  <si>
    <t>https://ieeexplore.ieee.org/stamp/stamp.jsp?arnumber=5160910</t>
  </si>
  <si>
    <t>M. A. S. Netto; R. Buyya</t>
  </si>
  <si>
    <t>2009 IEEE International Symposium on Parallel &amp; Distributed Processing</t>
  </si>
  <si>
    <t>Processor scheduling;Computer applications;Job shop scheduling;Grid computing;Cloud computing;Application software;Information resources;Delay;Biological system modeling;Message passing</t>
  </si>
  <si>
    <t>Online temporal pattern learning</t>
  </si>
  <si>
    <t>This paper describes a biologically motivated approach, using hierarchical temporal memory (HTM), to build a high-level self-organizing visual system for a soccer bot. Meanwhile it presents two unsupervised online learning algorithms for temporal patterns in HTMs. The algorithms were implemented in a simulated soccer bot for a real-world evaluation. After a training phase, the robot was able to recognize different static objects in the soccer field. It also learned and recognized high-level objects that are composed of simpler objects, with position invariance and was also able to learn and recognize motions in the objects, all in a completely unsupervised manner.</t>
  </si>
  <si>
    <t>https://ieeexplore.ieee.org/stamp/stamp.jsp?arnumber=5178844</t>
  </si>
  <si>
    <t>N. Farahmand; M. H. Dezfoulian; H. GhiasiRad; A. Mokhtari; A. Nouri</t>
  </si>
  <si>
    <t>2009 International Joint Conference on Neural Networks</t>
  </si>
  <si>
    <t>Brain modeling;Neural networks;Visual system;Biological system modeling;Hidden Markov models;Robots;Data processing;Humans;Recurrent neural networks;Kernel</t>
  </si>
  <si>
    <t>An architectural design of Virtual Dietitian (ViDi) for diabetic patients</t>
  </si>
  <si>
    <t>Artificial intelligence chatbot is a technology that makes interaction between man and machine using natural language possible. In this paper, we proposed the architectural design of virtual dietition (ViDi), a chatbot that will function as virtual dietitian for diabetic patients. A general a history of a chatbot, a brief description of each chatbots is discussed. We proposed the use of new technique that will be implemented in ViDi as the key component to function as virtual dietitian. In architectural design of ViDi, Vpath is used to remember the conversation path. The architectural design will allow chatbot ViDi to response to the whole conversation as it specifically designed to be a virtual dietitian.</t>
  </si>
  <si>
    <t>https://ieeexplore.ieee.org/stamp/stamp.jsp?arnumber=5234671</t>
  </si>
  <si>
    <t>A. S. Lokman; J. M. Zain</t>
  </si>
  <si>
    <t>2009 2nd IEEE International Conference on Computer Science and Information Technology</t>
  </si>
  <si>
    <t>Virtual Dietitian (ViDi);chatbot;pattern-matching;ELIZA;A.L.I.C.E;VPbot;diabetic;Vpath</t>
  </si>
  <si>
    <t>Diabetes;Machine intelligence;Testing;Computer interfaces;Software engineering;Natural languages;Writing;Humans;Computer vision;Internet</t>
  </si>
  <si>
    <t>Software Methodologies for the Engineering of Service-Oriented Industrial Automation: The Continuum Project</t>
  </si>
  <si>
    <t>Service-orientation represents a new wave of features and solutions by bringing closer information technology to the industrial domain, particularly factory shop floors. The service-oriented automation software entities (designated here by bots) used in such approach requires a short set of methodologies and software targeting their specification for both computer systems and embedded automation devices. The present work explains the adopted methodologies and software developments for the engineering of service-based automation systems. The main contents focus on the specification of a framework for the development of bots and supporting engineering tools that are part of the Continuum project. The paper also does an overview over the engineering steps from the system design to the operation, and focuses the importance of the maintenance of automation bots. Such applications will contribute to decrease the development time and reduce the components' interdependency, offering enough flexibility for automatic reconfiguration of shop-floor layouts.</t>
  </si>
  <si>
    <t>https://ieeexplore.ieee.org/stamp/stamp.jsp?arnumber=5254226</t>
  </si>
  <si>
    <t>J. M. Mendes; A. Bepperling; J. Pinto; P. Leitao; F. Restivo; A. W. Colombo</t>
  </si>
  <si>
    <t>2009 33rd Annual IEEE International Computer Software and Applications Conference</t>
  </si>
  <si>
    <t>Software engineering;Service-oriented Architectures;Industrial Automation</t>
  </si>
  <si>
    <t>Computer industry;Manufacturing automation;Design automation;Embedded software;Information technology;Production facilities;Software design;Embedded computing;Programming;Design engineering</t>
  </si>
  <si>
    <t>Botnet detection based on traffic monitoring</t>
  </si>
  <si>
    <t>Botnet is most widespread and occurs commonly in today's cyber attacks, resulting in serious threats to our network assets and organization's properties. Botnets are collections of compromised computers (Bots) which are remotely controlled by its originator (BotMaster) under a common Commond-and-Control (C&amp;C) infrastructure. They are used to distribute commands to the Bots for malicious activities such as distributed denial-of-service (DDoS) attacks, spam and phishing. Most of the existing Botnet detection approaches concentrate only on particular Botnet command and control (C&amp;C) protocols (e.g., IRC,HTTP) and structures (e.g., centralized), and can become ineffective as Botnets change their structure and C&amp;C techniques. In this paper, we proposed a new general detection framework. This proposed framework is based on finding similar communication patterns and behaviors among the group of hosts that are performing at least one malicious activity. The point that distinguishes our proposed detection framework from many other similar works is that there is no need for prior knowledge of Botnets such as Botnet signature.</t>
  </si>
  <si>
    <t>https://ieeexplore.ieee.org/stamp/stamp.jsp?arnumber=5508552</t>
  </si>
  <si>
    <t>H. R. Zeidanloo; A. Bt Manaf; P. Vahdani; F. Tabatabaei; M. Zamani</t>
  </si>
  <si>
    <t>2010 International Conference on Networking and Information Technology</t>
  </si>
  <si>
    <t>Botnet;bot;P2P;detection;malicious activity</t>
  </si>
  <si>
    <t>Monitoring;Face detection;Software engineering;Computer crime;Information technology;Telecommunication traffic;Command and control systems;Protocols;Robots;Computer worms</t>
  </si>
  <si>
    <t>AntiBot: Clustering Common Semantic Patterns for Bot Detection</t>
  </si>
  <si>
    <t>Among malicious software (malware), autonomous malicious programs, called bots, are a serious problem in the Internet. The bot writers have developed a variety of techniques to evade simple signature-based detection. Concise representations of malware behavior, or semantic patterns, are much harder to evade or obfuscate. However, generating a semantic pattern for every program instance is time-consuming, and comparing with a large number of patterns creates a challenge for timely identification of bots. This paper proposes an automated approach to generate semantic patterns for bot detection. Unlike previous approaches, it is intended to find one pattern that accurately represents the important behavior of an entire class of bots, rather than of individual instances. Doing so has advantages for fast malware identification, and for distinguishing new classes of attacks from previously-seen attacks. The work uses static analysis to characterize bot behaviors, and proposes to use hierarchical clustering of the resulting semantic patterns from a set of bot programs. The goal is to identify critical, common semantic behavior that represents the functions of an entire class of the malware. This method has been prototyped and evaluated on real-world malicious bot software. Depending on parameter choices, our approach can achieve more than 95% detection rates and less than 5% false positive rates on a large set of bot programs and non-bot executables.</t>
  </si>
  <si>
    <t>https://ieeexplore.ieee.org/stamp/stamp.jsp?arnumber=5676268</t>
  </si>
  <si>
    <t>Y. Park; Q. Zhang; D. Reeves; V. Mulukutla</t>
  </si>
  <si>
    <t>2010 IEEE 34th Annual Computer Software and Applications Conference</t>
  </si>
  <si>
    <t>Malware;BotNet;Static Analysis;Data Mining</t>
  </si>
  <si>
    <t>Semantics;Malware;Engines;Data mining;Software;Registers;Clustering algorithms</t>
  </si>
  <si>
    <t>A Malware Sample Capturing and Tracking System</t>
  </si>
  <si>
    <t>In this paper, we present an effective approach to capture malware samples and track them by simulating and monitoring their network behavior. Furthermore, we design and implement a Malware Sample Capturing and Tracking System (MSCTS), which consists of unknown malware acquisition, automatic analysis, network behavior simulation and information statistics. Experimental results show that MSCTS can effectively capture malware samples, analyze and track them with a better precision. We also discuss some key methods of bot behavior analysis and botnet tracking with MSCTS.</t>
  </si>
  <si>
    <t>https://ieeexplore.ieee.org/stamp/stamp.jsp?arnumber=5718264</t>
  </si>
  <si>
    <t>X. Jiang; Z. Hao; Y. Wang</t>
  </si>
  <si>
    <t>2010 Second World Congress on Software Engineering</t>
  </si>
  <si>
    <t>Network Security;MSCTS;botnet;malware</t>
  </si>
  <si>
    <t>Malware;Servers;Protocols;Crawlers;Databases;Internet</t>
  </si>
  <si>
    <t>OntBot: Ontology based chatbot</t>
  </si>
  <si>
    <t>A new ontology based approach is proposed to model and operate chatbots (OntBot). OntBot uses appropriate mapping technique to transform ontologies and knowledge into relational database and then use that knowledge to drive its chats. The proposed approach overcomes a number of traditional chatbots drawbacks including: the need to learn and use chatbot specific language such as AIML, high botmaster interference, and the use of non-matured technology. OntBot has the additional power of easy users interactions using their natural language, and the seamless support of different application domains. This gives the proposed approach a number of unique scalability and interoperability properties that are going to be evaluated in future phases of this research project.</t>
  </si>
  <si>
    <t>https://ieeexplore.ieee.org/stamp/stamp.jsp?arnumber=6149594</t>
  </si>
  <si>
    <t>H. Al-Zubaide; A. A. Issa</t>
  </si>
  <si>
    <t>International Symposium on Innovations in Information and Communications Technology</t>
  </si>
  <si>
    <t>Ontologies;Relational databases;Knowledge based systems;Humans;Computers;Natural language processing</t>
  </si>
  <si>
    <t>Implementing best practices for systems integration and distributed software development in service robotics - the Care-O-bot&lt;sup&gt;¬Æ&lt;/sup&gt;robot family</t>
  </si>
  <si>
    <t>To date, the complex and diverse demands on robotic software can only be handled by large teams which are often distributed geographically, with each team working on a specific aspect of the robot's functionality. The distributed nature of development and differences in the configuration of standard robot platforms impose particular challenges on the process of system integration. To address these challenges, this paper describes the application of best practices in software engineering to the developer community of the Care-O-bot&lt;sup&gt;¬Æ&lt;/sup&gt; robot family: strictly defined developer roles, management of platform dependencies by Separation of Concerns, and automated testing. The concrete implementation of these concepts in the development process is demonstrated. By analyzing development activities over the last months we can validate the impact of the concepts in the distributed community.</t>
  </si>
  <si>
    <t>https://ieeexplore.ieee.org/stamp/stamp.jsp?arnumber=6427386</t>
  </si>
  <si>
    <t>A. Bubeck; F. Weisshardt; T. Sing; U. Reiser; M. H√§gele; A. Verl</t>
  </si>
  <si>
    <t>2012 IEEE/SICE International Symposium on System Integration (SII)</t>
  </si>
  <si>
    <t>Testing;Service robots;Robot kinematics;Communities;Middleware</t>
  </si>
  <si>
    <t>Peer code review is a cost-effective software defect detection technique. Tool assisted code review is a form of peer code review, which can improve both quality and quantity of reviews. However, there is a significant amount of human effort involved even in tool based code reviews. Using static analysis tools, it is possible to reduce the human effort by automating the checks for coding standard violations and common defect patterns. Towards this goal, we propose a tool called Review Bot for the integration of automatic static analysis with the code review process. Review Bot uses output of multiple static analysis tools to publish reviews automatically. Through a user study, we show that integrating static analysis tools with code review process can improve the quality of code review. The developer feedback for a subset of comments from automatic reviews shows that the developers agree to fix 93% of all the automatically generated comments. There is only 14.71% of all the accepted comments which need improvements in terms of priority, comment message, etc. Another problem with tool assisted code review is the assignment of appropriate reviewers. Review Bot solves this problem by generating reviewer recommendations based on change history of source code lines. Our experimental results show that the recommendation accuracy is in the range of 60%-92%, which is significantly better than a comparable method based on file change history.</t>
  </si>
  <si>
    <t>https://ieeexplore.ieee.org/stamp/stamp.jsp?arnumber=6606642</t>
  </si>
  <si>
    <t>V. Balachandran</t>
  </si>
  <si>
    <t>2013 35th International Conference on Software Engineering (ICSE)</t>
  </si>
  <si>
    <t>Encoding;Standards;Java;History;Software;Algorithm design and analysis;Inspection</t>
  </si>
  <si>
    <t>Surgical strike: A novel approach to minimize collateral damage to game BOT detection</t>
  </si>
  <si>
    <t>Recently, real money trading (RMT) by gold farming groups (GFGs) in online games has increased. In particular, GFGs in massively multiplayer online role playing games (MMORPGs) illegally gather and distribute virtual goods and sell them for real money. The previous methods for GFG detection have focused on the user's behavior analysis, but they could detect only gold farmers, not whole GFGs. In this study, we focused on the virtual economy in games and traced abnormal trade networks formed by the gold farmers. We evaluated this method in a real game, AION, the third largest MMORPG. As a result, we can detect not only gold farmer characters but also the entire network structure of GFGs.</t>
  </si>
  <si>
    <t>https://ieeexplore.ieee.org/stamp/stamp.jsp?arnumber=6820612</t>
  </si>
  <si>
    <t>H. Kwon; K. Woo; H. Kim; C. Kim; H. K. Kim</t>
  </si>
  <si>
    <t>2013 12th Annual Workshop on Network and Systems Support for Games (NetGames)</t>
  </si>
  <si>
    <t>gold farming group;RMT (Real Money Trading);game BOT;online game security</t>
  </si>
  <si>
    <t>Games;Gold;Educational institutions;Banking;Companies;Security;Communities</t>
  </si>
  <si>
    <t>Joint Dimensioning of Server and Network Infrastructure for Resilient Optical Grids/Clouds</t>
  </si>
  <si>
    <t>We address the dimensioning of infrastructure, comprising both network and server resources, for large-scale decentralized distributed systems such as grids or clouds. We design the resulting grid/cloud to be resilient against network link or server failures. To this end, we exploit relocation: Under failure conditions, a grid job or cloud virtual machine may be served at an alternate destination (i.e., different from the one under failure-free conditions). We thus consider grid/cloud requests to have a known origin, but assume a degree of freedom as to where they end up being served, which is the case for grid applications of the bag-of-tasks (BoT) type or hosted virtual machines in the cloud case. We present a generic methodology based on integer linear programming (ILP) that: chooses a given number of sites in a given network topology where to install server infrastructure; and determines the amount of both network and server capacity to cater for both the failure-free scenario and failures of links or nodes. For the latter, we consider either failure-independent (FID) or failure-dependent (FD) recovery. Case studies on European-scale networks show that relocation allows considerable reduction of the total amount of network and server resources, especially in sparse topologies and for higher numbers of server sites. Adopting a failure-dependent backup routing strategy does lead to lower resource dimensions, but only when we adopt relocation (especially for a high number of server sites): Without exploiting relocation, potential savings of FD versus FID are not meaningful.</t>
  </si>
  <si>
    <t>https://ieeexplore.ieee.org/stamp/stamp.jsp?arnumber=6642129</t>
  </si>
  <si>
    <t>C. Develder; J. Buysse; B. Dhoedt; B. Jaumard</t>
  </si>
  <si>
    <t>IEEE/ACM Transactions on Networking</t>
  </si>
  <si>
    <t>Anycast;cloud computing;column generation;dimensioning;grid computing;integer linear programming (ILP);linear programming;optical networks</t>
  </si>
  <si>
    <t>Servers;Routing;Optical fiber networks;Data models;Bandwidth;WDM networks;Network topology</t>
  </si>
  <si>
    <t>IEEE Journals</t>
  </si>
  <si>
    <t>Video game bots as a theme for student software competitions</t>
  </si>
  <si>
    <t>Software and programming competitions are attractive and educationally powerful ways to engage excelling students. They assume different formats depending on the purpose, level of preparation and background of participants. We describe a new type of student software competition organized for the 2014 IEEE SoutheastCon conference. We designed a task related to video game bots - a novel format for this contest event running in conjunction with the annual IEEE Region 3 Student and Technical conference. In addition to testing abilities and programming skills in solving algorithmic problems in a limited time, this new format emphasizes the importance of engineering aspects of the software development process, and provides a model that can be reproduced for other competitions as well as used in the classroom.</t>
  </si>
  <si>
    <t>https://ieeexplore.ieee.org/stamp/stamp.jsp?arnumber=6934158</t>
  </si>
  <si>
    <t>M. Fahrbach; J. W. Jaromczyk; R. David Mobley; N. Moore</t>
  </si>
  <si>
    <t>2014 Computer Games: AI, Animation, Mobile, Multimedia, Educational and Serious Games (CGAMES)</t>
  </si>
  <si>
    <t>Video game bots;student software competitions;education</t>
  </si>
  <si>
    <t>Games;Software;Computers;Testing;Java;Programming profession</t>
  </si>
  <si>
    <t>CleverNAO: The intelligent conversational humanoid robot</t>
  </si>
  <si>
    <t>The objective of this work was the creation of a robotic system that any person could talk to in the English language, in particular, pairing an artificial intelligence algorithm that processes natural language with a physical robot that could synthesize speech. The result, called CleverNAO, is a successful combination of a chatbot application named Cleverbot with the NAO robot doing the speech synthesis. An attempt to include speech recognition was also made, with mixed success.</t>
  </si>
  <si>
    <t>https://ieeexplore.ieee.org/stamp/stamp.jsp?arnumber=7341431</t>
  </si>
  <si>
    <t>J. Serrano; F. Gonzalez; J. Zalewski</t>
  </si>
  <si>
    <t>2015 IEEE 8th International Conference on Intelligent Data Acquisition and Advanced Computing Systems: Technology and Applications (IDAACS)</t>
  </si>
  <si>
    <t>robotics;humanoid robot;intelligent robots;robotic conversation;artificial intelligence</t>
  </si>
  <si>
    <t>Speech;Speech recognition;Artificial intelligence;Libraries;Robot sensing systems;Software</t>
  </si>
  <si>
    <t>Visualization of the social bot's fingerprints</t>
  </si>
  <si>
    <t>As the number of social media users increases for platforms such as Twitter, Facebook, and Instagram, so does the number of bot or spam accounts on these platforms. Typically, these bots or spam accounts are automated programmatically using the social media site's API and attempt to convey or spread a particular message. Some bots are designed for marketers trying to sell products or attract users to new sites. Other types of bots are much more malicious and disseminate misinformation that harms or tricks users. Such bots (fake accounts) may lead to serious consequences, as people's social network has become one of the determining factors in their general decision making. Therefore, these accounts have the potential to influence people's opinions drastically and hence real life events as well. Through different machine learning techniques, researchers have now begun to investigate ways to detect these types of malicious accounts automatically. To successfully differentiate between real accounts and bot accounts, a comprehensive analysis of the behavioral patterns of both types of accounts is required. In this paper, we investigate ways to select the best features from a data set for automated classification of different types of social media accounts (ex. bot versus real account) via visualization. To help select better feature combinations, we try to visualize which features may be more effective for classification using self-organizing maps.</t>
  </si>
  <si>
    <t>https://ieeexplore.ieee.org/stamp/stamp.jsp?arnumber=7473536</t>
  </si>
  <si>
    <t>M. Kaya; S. Conley; A. Varol</t>
  </si>
  <si>
    <t>2016 4th International Symposium on Digital Forensic and Security (ISDFS)</t>
  </si>
  <si>
    <t>Social Bot Detection;Self Organizing Maps;Social Media Content Polluters</t>
  </si>
  <si>
    <t>Heating;Decision support systems;Training;Social network services;Self-organizing feature maps;Media;Training data</t>
  </si>
  <si>
    <t>Keynotes</t>
  </si>
  <si>
    <t>This keynotes discusses the following: To bot or not: how bots can support collaboration in software development; A new vision of innovation; The ABCs of software engineering: affect, biometrics, and cognition.</t>
  </si>
  <si>
    <t>https://ieeexplore.ieee.org/stamp/stamp.jsp?arnumber=7577410</t>
  </si>
  <si>
    <t>M. Storey; S. Shirol√©; A. Begel</t>
  </si>
  <si>
    <t>2016 IEEE 11th International Conference on Global Software Engineering (ICGSE)</t>
  </si>
  <si>
    <t>Automatic Contract Insertion with CCBot</t>
  </si>
  <si>
    <t>Existing static analysis tools require significant programmer effort. On large code bases, static analysis tools produce thousands of warnings. It is unrealistic to expect users to review such a massive list and to manually make changes for each warning. To address this issue we propose CCBot (short for CodeContracts Bot), a new tool that applies the results of static analysis to existing code through automatic code transformation. Specifically, CCBot instruments the code with method preconditions, postconditions, and object invariants which detect faults at runtime or statically using a static contract checker. The only configuration the programmer needs to perform is to give CCBot the file paths to code she wants instrumented. This allows the programmer to adopt contract-based static analysis with little effort. CCBot's instrumented version of the code is guaranteed to compile if the original code did. This guarantee means the programmer can deploy or test the instrumented code immediately without additional manual effort. The inserted contracts can detect common errors such as null pointer dereferences and out-of-bounds array accesses. CCBot is a robust large-scale tool with an open-source C# implementation. We have tested it on real world projects with tens of thousands of lines of code. We discuss several projects as case studies, highlighting undiscovered bugs found by CCBot, including 22 new contracts that were accepted by the project authors.</t>
  </si>
  <si>
    <t>https://ieeexplore.ieee.org/stamp/stamp.jsp?arnumber=7736073</t>
  </si>
  <si>
    <t>S. A. Carr; F. Logozzo; M. Payer</t>
  </si>
  <si>
    <t>IEEE Transactions on Software Engineering</t>
  </si>
  <si>
    <t>Contract-based verification;automated patching;assertions;class invariants</t>
  </si>
  <si>
    <t>Contracts;C# languages;Instruments;Computer bugs;Reactive power;Semantics;Runtime</t>
  </si>
  <si>
    <t>Research on the Security of Microsoft‚Äôs Two-Layer Captcha</t>
  </si>
  <si>
    <t>Captcha is a security mechanism designed to differentiate between computers and humans, and is used to defend against malicious bot programs. Text-based Captchas are the most widely deployed differentiation mechanism, and almost all text-based Captchas are single layered. Numerous successful attacks on the single-layer text-based Captchas deployed by Google, Yahoo!, and Amazon have been reported. In 2015, Microsoft deployed a new two-layer Captcha scheme. This appears to be the first application of two-layer Captchas. It is, therefore, natural to ask a fundamental question: is the two-layer Captcha as secure as its designers expected? Intrigued by this question, we have for the first time systematically analyzed the security of the two-layer Captcha in this paper. We propose a simple but an effective method to attack the two-layer Captcha deployed by Microsoft, and achieve a success rate of 44.6% with an average speed of 9.05 s on a standard desktop computer (with a 3.3-GHz Intel Core i3 CPU and 2-GB RAM), thus demonstrating clear security issues. We also discuss the originality and applicability of our attack, and offer guidelines for designing Captchas with better security and usability.</t>
  </si>
  <si>
    <t>https://ieeexplore.ieee.org/stamp/stamp.jsp?arnumber=7879298</t>
  </si>
  <si>
    <t>H. Gao; M. Tang; Y. Liu; P. Zhang; X. Liu</t>
  </si>
  <si>
    <t>IEEE Transactions on Information Forensics and Security</t>
  </si>
  <si>
    <t>Captcha;security;text-based;two-layer</t>
  </si>
  <si>
    <t>CAPTCHAs;Security;Computers;Image segmentation;Guidelines;Usability;Robustness</t>
  </si>
  <si>
    <t>Accelerating Software Engineering Research Adoption with Analysis Bots</t>
  </si>
  <si>
    <t>An important part of software engineering (SE) research is to develop new analysis techniques and to integrate these techniques into software development practice. However, since access to developers is non-trivial and research tool adoption is slow, new analyses are typically evaluated as follows: a prototype tool that embeds the analysis is implemented, a set of projects is identified, their revisions are selected, and the tool is run in a controlled environment, rarely involving the developers of the software. As a result, research artifacts are brittle and it is unclear if an analysis tool would actually be adopted. In this paper, we envision harnessing the rich interfaces provided by popular social coding platforms for automated deployment and evaluation of SE research analysis. We propose that SE analyses can be deployed as analysis bots. We focus on two specific benefits of such an approach: (1) analysis bots can help evaluate analysis techniques in a less controlled, and more realistic context, and (2) analysis bots provide an interface for developers to "subscribe" to new research techniques without needing to trust the implementation, the developer of the new tool, or to install the analysis tool locally. We outline basic requirements for an analysis bots platform, and present research challenges that would need to be resolved for bots to flourish.</t>
  </si>
  <si>
    <t>https://ieeexplore.ieee.org/stamp/stamp.jsp?arnumber=7966875</t>
  </si>
  <si>
    <t>I. Beschastnikh; M. F. Lungu; Y. Zhuang</t>
  </si>
  <si>
    <t>2017 IEEE/ACM 39th International Conference on Software Engineering: New Ideas and Emerging Technologies Results Track (ICSE-NIER)</t>
  </si>
  <si>
    <t>software analysis;software engineering tools;research tool adoption;software engineering research evaluation</t>
  </si>
  <si>
    <t>Software;Tools;Encoding;Software engineering;Monitoring;Acceleration;Registers</t>
  </si>
  <si>
    <t>Human Machine Interface demands the communicative propriety that would be applied in various linguistic tasks. In this research, we develop an intelligent `chat bot', which generates conversational sentences via recurrent neural network and its coupled memory unit, long short-term memory (LSTM). Word strings in conversations are considered as time series data. Using a single neural network model that performs a simple task of outputting the next word from the preceding word, a conversational sentence can be generated by connecting the words. In the experiment, we performed the linguistic `Turning Test' to evaluate the proposed system.</t>
  </si>
  <si>
    <t>https://ieeexplore.ieee.org/stamp/stamp.jsp?arnumber=8022766</t>
  </si>
  <si>
    <t>T. Fujita; W. Bai; C. Quan</t>
  </si>
  <si>
    <t>2017 18th IEEE/ACIS International Conference on Software Engineering, Artificial Intelligence, Networking and Parallel/Distributed Computing (SNPD)</t>
  </si>
  <si>
    <t>Conversation Generation;Deep-Learning;Long Short Term Memory (LSTM);Japanese tweets</t>
  </si>
  <si>
    <t>Earth Observing System;Pragmatics;Neural networks;Machine learning;Context modeling;Computer architecture;Computational modeling</t>
  </si>
  <si>
    <t>We are witnessing a rising role of mobile computing and social networks to perform all sorts of tasks. This way, social networks like Twitter or Telegram are used for leisure, and they frequently serve as a discussion media for work-related activities. In this paper, we propose taking advantage of social networks to enable the collaborative creation of models by groups of users. The process is assisted by modelling bots that orchestrate the collaboration and interpret the users' inputs (in natural language) to incrementally build a (meta-)model. The advantages of this modelling approach include ubiquity of use, automation, assistance, natural user interaction, traceability of design decisions, possibility to incorporate coordination protocols, and seamless integration with the user's normal daily usage of social networks. We present a prototype implementation called SOCIO, able to work over several social networks like Twitter and Telegram, and a preliminary evaluation showing promising results.</t>
  </si>
  <si>
    <t>https://ieeexplore.ieee.org/stamp/stamp.jsp?arnumber=8115683</t>
  </si>
  <si>
    <t>S. P√©rez-Soler; E. Guerra; J. de Lara; F. Jurado</t>
  </si>
  <si>
    <t>2017 32nd IEEE/ACM International Conference on Automated Software Engineering (ASE)</t>
  </si>
  <si>
    <t>Collaborative modelling;meta-modelling;social networks;natural language processing</t>
  </si>
  <si>
    <t>Computational modeling;Collaboration;Twitter;Windows;Prototypes</t>
  </si>
  <si>
    <t>As the carrier of Application Programming Interfaces (APIs) knowledge, API documentation plays a crucial role in how developers learn and use an API. It is also a valuable information resource for answering API-related questions, especially when developers cannot find reliable answers to their questions online/offline. However, finding answers to API-related questions from API documentation might not be easy because one may have to manually go through multiple pages before reaching the relevant page, and then read and understand the information inside the relevant page to figure out the answers. To deal with this challenge, we develop APIBot, a bot that can answer API questions given API documentation as an input. APIBot is built on top of SiriusQA, the QA system from Sirius, a state of the art intelligent personal assistant. To make SiriusQA work well under software engineering scenario, we make several modifications over SiriusQA by injecting domain specific knowledge. We evaluate APIBot on 92 API questions, answers of which are known to be present in Java 8 documentation. Our experiment shows that APIBot can achieve a Hit@5 score of 0.706.</t>
  </si>
  <si>
    <t>https://ieeexplore.ieee.org/stamp/stamp.jsp?arnumber=8115628</t>
  </si>
  <si>
    <t>Y. Tian; F. Thung; A. Sharma; D. Lo</t>
  </si>
  <si>
    <t>API Documentation;Question Answering;Bot</t>
  </si>
  <si>
    <t>Documentation;Knowledge discovery;Natural languages;Probabilistic logic;Training;Software engineering;Software</t>
  </si>
  <si>
    <t>At present, bots are still in their preliminary stages of development. Many are relatively simple, or developed ad-hoc for a very specific use-case. For this reason, they are typically programmed manually, or utilize machine-learning classifiers to interpret a fixed set of user utterances. In reality, real world conversations with humans require support for dynamically capturing users expressions. Moreover, bots will derive immeasurable value by programming them to invoke APIs for their results. Today, within the Web and Mobile development community, complex applications are being stringed together with a few lines of code - all made possible by APIs. Yet, developers today are not as empowered to program bots in much the same way. To overcome this, we introduce BotBase, a bot programming platform that dynamically synthesizes natural language user expressions into API invocations. Our solution is two faceted: Firstly, we construct an API knowledge graph to encode and evolve APIs; secondly, leveraging the above we apply techniques in NLP, ML and Entity Recognition to perform the required synthesis from natural language user expressions into API calls.</t>
  </si>
  <si>
    <t>https://ieeexplore.ieee.org/stamp/stamp.jsp?arnumber=8115694</t>
  </si>
  <si>
    <t>S. Zamanirad; B. Benatallah; M. C. Barukh; F. Casati; C. Rodriguez</t>
  </si>
  <si>
    <t>Natural languages;Programming;Computational modeling;Concrete;Meteorology;Business;Machine learning</t>
  </si>
  <si>
    <t>A neural-network based chat bot</t>
  </si>
  <si>
    <t>In this paper, we explore the avenues of teaching computers to process natural language text by developing a chat bot. We take an experiential approach from a beginner level of understanding, in trying to appreciate the processes, techniques, the power and possibilities of natural language processing using recurrent neural networks (RNN). To achieve this, we kick started our experiment by implementing sequence to sequence long short-term memory cell neural network (LSTM) in conjunction with Google word2vec. Our results show the relationship between the number of training times and the quality of language model used for training our model bot affect the quality of its prediction output. Furthermore, they demonstrate reasoning and generative capabilities or RNN based chat bot.</t>
  </si>
  <si>
    <t>https://ieeexplore.ieee.org/stamp/stamp.jsp?arnumber=8321268</t>
  </si>
  <si>
    <t>M. T. Mutiwokuziva; M. W. Chanda; P. Kadebu; A. Mukwazvure; T. T. Gotora</t>
  </si>
  <si>
    <t>2017 2nd International Conference on Communication and Electronics Systems (ICCES)</t>
  </si>
  <si>
    <t>Vocabulary;Training;Logic gates;Predictive models;Computers;Natural language processing;Neural networks</t>
  </si>
  <si>
    <t>Research on Deep Learning Techniques in Breaking Text-Based Captchas and Designing Image-Based Captcha</t>
  </si>
  <si>
    <t>The ability of hackers to infiltrate computer systems using computer attack programs and bots led to the development of Captchas or Completely Automated Public Turing Tests to Tell Computers and Humans Apart. The text Captcha is the most popular Captcha scheme given its ease of construction and user friendliness. However, the next generation of hackers and programmers has decreased the expected security of these mechanisms, leaving websites open to attack. Text Captchas are still widely used, because it is believed that the attack speeds are slow, typically two to five seconds per image, and this is not seen as a critical threat. In this paper, we introduce a simple, generic, and fast attack on text Captchas that effectively challenges that supposition. With deep learning techniques, our attack demonstrates a high success rate in breaking the Roman-character-based text Captchas deployed by the top 50 most popular international websites and three Chinese Captchas that use a larger character set. These targeted schemes cover almost all existing resistance mechanisms, demonstrating that our attack techniques are also applicable to other existing Captchas. Does this work then spell the beginning of the end for text-based Captcha? We believe so. A novel image-based Captcha named Style Area Captcha (SACaptcha) is proposed in this paper, which is based on semantic information understanding, pixel-level segmentation, and deep learning techniques. Having demonstrated that text Captchas are no longer secure, we hope that our proposal shows promise in the development of image-based Captchas using deep learning techniques.</t>
  </si>
  <si>
    <t>https://ieeexplore.ieee.org/stamp/stamp.jsp?arnumber=8327894</t>
  </si>
  <si>
    <t>M. Tang; H. Gao; Y. Zhang; Y. Liu; P. Zhang; P. Wang</t>
  </si>
  <si>
    <t>Captcha;text-based;security;deep learning;convolutional neural network;image-based</t>
  </si>
  <si>
    <t>CAPTCHAs;Machine learning;Resistance;Image segmentation;Character recognition;Computer security</t>
  </si>
  <si>
    <t>Review and comparison of captcha approaches and a new captcha model</t>
  </si>
  <si>
    <t>Captcha is an abbreviation of Completely Automated Public Turing test to Tell Computers and Humans Apart. It is a technique used for verification purposes in many applications. Software developers often use this method to get rid of the malicious requests that automatic tools will make. The proliferation of bots and spam tools in particular has led to the emergence and rapid spread of such technologies. Captcha has been developed to prevent such malicious activities, but today's simple image-based Captcha applications can be solved by OCR methods. In this study, an image based CAPTCHA was developed. In this captcha method, which is created with high noise value, it is very difficult to solve with OCR because the noise does not decrease even when the picture is converted to binary. In addition, the existing captcha approaches were examined and a security comparison was given.</t>
  </si>
  <si>
    <t>https://ieeexplore.ieee.org/stamp/stamp.jsp?arnumber=8355316</t>
  </si>
  <si>
    <t>M. Baykara; F. Alnƒ±ak; K. √áƒ±nar</t>
  </si>
  <si>
    <t>2018 6th International Symposium on Digital Forensic and Security (ISDFS)</t>
  </si>
  <si>
    <t>captcha;information security;google reCaptcha;cryptology</t>
  </si>
  <si>
    <t>CAPTCHAs;Optical character recognition software;Google;Histograms;Computers;Tools;Computational modeling</t>
  </si>
  <si>
    <t>A Framework for Understanding Chatbots and Their Future</t>
  </si>
  <si>
    <t>Chatbots have rapidly become a mainstay in software development. A range of chatbots contribute regularly to the creation of actual production software. It is somewhat difficult, however, to precisely delineate hype from reality. Questions arise as to what distinguishes a chatbot from an ordinary software tool, what might be desirable properties of chatbots, and where their future may lie. This position paper introduces a starting framework through which we examine the current state of chatbots and identify directions for future work.</t>
  </si>
  <si>
    <t>https://ieeexplore.ieee.org/stamp/stamp.jsp?arnumber=8445528</t>
  </si>
  <si>
    <t>E. Paikari; A. van der Hoek</t>
  </si>
  <si>
    <t>2018 IEEE/ACM 11th International Workshop on Cooperative and Human Aspects of Software Engineering (CHASE)</t>
  </si>
  <si>
    <t>Software tools;chatbots;comparison framework</t>
  </si>
  <si>
    <t>Task analysis;Software tools;Tools;Computer architecture;Vocabulary;Artificial intelligence</t>
  </si>
  <si>
    <t>How to Design a Program Repair Bot? Insights from the Repairnator Project</t>
  </si>
  <si>
    <t>Program repair research has made tremendous progress over the last few years, and software development bots are now being invented to help developers gain productivity. In this paper, we investigate the concept of a "program repair bot" and present Repairnator. The Repairnator bot is an autonomous agent that constantly monitors test failures, reproduces bugs, and runs program repair tools against each reproduced bug. If a patch is found, Repairnator bot reports it to the developers. At the time of writing, Repairnator uses three different program repair systems and has been operating since February 2017. In total, it has studied 11 523 test failures over 1 609 open-source software projects hosted on GitHub, and has generated patches for 15 different bugs. Over months, we hit a number of hard technical challenges and had to make various design and engineering decisions. This gives us a unique experience in this area. In this paper, we reflect upon Repairnator in order to share this knowledge with the automatic program repair community.</t>
  </si>
  <si>
    <t>https://ieeexplore.ieee.org/stamp/stamp.jsp?arnumber=8449240</t>
  </si>
  <si>
    <t>S. Urli; Z. Yu; L. Seinturier; M. Monperrus</t>
  </si>
  <si>
    <t>2018 IEEE/ACM 40th International Conference on Software Engineering: Software Engineering in Practice Track (ICSE-SEIP)</t>
  </si>
  <si>
    <t>program repair;repair bot</t>
  </si>
  <si>
    <t>Maintenance engineering;Computer bugs;Tools;Open source software;Java;Software engineering</t>
  </si>
  <si>
    <t>Toward an Empirical Theory of Feedback-Driven Development</t>
  </si>
  <si>
    <t>Software developers today crave for feedback, be it from their peers or even bots in the form of code review, static analysis tools like their compiler, or the local or remote execution of their tests in the Continuous Integration (CI) environment. With the advent of social coding sites like GitHub and tight integration of CI services like Travis CI, software development practices have fundamentally changed. Despite a highly changed software engineering landscape, however, we still lack a suitable description of an individual's contemporary software development practices, that is how an individual code contribution comes to be. Existing descriptions like the v-model are either too coarse-grained to describe an individual contributor's workflow, or only regard a sub-part of the development process like Test-Driven Development. In addition, most existing models are prerather than de-scriptive. By contrast, in our thesis, we perform a series of empirical studies to describe the individual constituents of Feedback-Driven Development (FDD) and then compile the evidence into an initial theory on how modern software development works. Our thesis culminates in the finding that feedback loops are the characterizing criterion of contemporary software development. Our model is flexible enough to accommodate a broad bandwidth of contemporary workflows, despite large variances in how projects use and configure parts of FDD.</t>
  </si>
  <si>
    <t>https://ieeexplore.ieee.org/stamp/stamp.jsp?arnumber=8449638</t>
  </si>
  <si>
    <t>M. Beller</t>
  </si>
  <si>
    <t>2018 IEEE/ACM 40th International Conference on Software Engineering: Companion (ICSE-Companion)</t>
  </si>
  <si>
    <t>Feedback-Driven Development (FDD)</t>
  </si>
  <si>
    <t>Software;Testing;Software engineering;Static analysis;Tools;Quality assurance;Debugging</t>
  </si>
  <si>
    <t>Complementing Machine Learning Classifiers via Dynamic Symbolic Execution: "Human vs. Bot Generated" Tweets</t>
  </si>
  <si>
    <t>Recent machine learning approaches for classifying text as human-written or bot-generated rely on training sets that are large, labeled diligently, and representative of the underlying domain. While valuable, these machine learning approaches ignore programs as an additional source of such training sets. To address this problem of incomplete training sets, this paper proposes to systematically supplement existing training sets with samples inferred via program analysis. In our preliminary evaluation, training sets enriched with samples inferred via dynamic symbolic execution were able to improve machine learning classifier accuracy for simple string-generating programs.</t>
  </si>
  <si>
    <t>https://ieeexplore.ieee.org/stamp/stamp.jsp?arnumber=8452877</t>
  </si>
  <si>
    <t>S. L. Shrestha; S. Panda; C. Csallner</t>
  </si>
  <si>
    <t>2018 IEEE/ACM 6th International Workshop on Realizing Artificial Intelligence Synergies in Software Engineering (RAISE)</t>
  </si>
  <si>
    <t>Program output classification;program analysis;dynamic symbolic execution</t>
  </si>
  <si>
    <t>Training;Machine learning;Twitter;Classification algorithms;Text categorization;Feature extraction</t>
  </si>
  <si>
    <t>Smart Conversational Agents for Reminiscence</t>
  </si>
  <si>
    <t>In this paper we describe the requirements and early system design for a smart conversational agent that can assist older adults in the reminiscence process. The practice of reminiscence has well documented benefits for the mental, social and emotional well-being of older adults. However, the technology support, valuable in many different ways, is still limited in terms of need of co-located human presence, data collection capabilities, and ability to support sustained engagement, thus missing key opportunities to improve care practices, facilitate social interactions, and bring the reminiscence practice closer to those with less opportunities to engage in co-located sessions with a (trained) companion. We discuss conversational agents and cognitive services as the platform for building the next generation of reminiscence applications, and introduce the concept application of a smart reminiscence agent.</t>
  </si>
  <si>
    <t>https://ieeexplore.ieee.org/stamp/stamp.jsp?arnumber=8452791</t>
  </si>
  <si>
    <t>S. Nikitina; S. Callaioli; M. Baez</t>
  </si>
  <si>
    <t>2018 IEEE/ACM 1st International Workshop on Software Engineering for Cognitive Services (SE4COG)</t>
  </si>
  <si>
    <t>conversational agents;reminiscence;system requirements</t>
  </si>
  <si>
    <t>Face;Buildings;Memory management;Task analysis;Conferences;Software engineering</t>
  </si>
  <si>
    <t>Toward Truly Personal Chatbots: On the Development of Custom Conversational Assistants</t>
  </si>
  <si>
    <t>Chatbots, i.e., conversational software agents able to interact with users via instant messaging channels like Messenger, WhatsApp or SMS, have the power to substantively simplify human-computer interaction thanks to their natural language paradigm. While this certainly helps to lower barriers, state-of-the-art chatbots prevalently provide access to generic, non-personalized features with relatively little usefulness. This may hinder adoption. To provide users with real value, we envision a kind of chatbot that is personal and helpful by providing services that are chosen and configured by the users themselves, for themselves. As the development of a one-size-fits-all, yet flexible and customizable bot is hard, if not impossible, we discuss requirements and design options that directly put the user into control of their own personal bot.</t>
  </si>
  <si>
    <t>https://ieeexplore.ieee.org/stamp/stamp.jsp?arnumber=8452787</t>
  </si>
  <si>
    <t>F. Daniel; M. Matera; V. Zaccaria; A. Dell'Orto</t>
  </si>
  <si>
    <t>Personal chatbot;platform;development;end-users</t>
  </si>
  <si>
    <t>Natural languages;Facebook;Conferences;Twitter;Mashups;Delays</t>
  </si>
  <si>
    <t>Enterprise Crowd Computing for Human Aided Chatbots</t>
  </si>
  <si>
    <t>A chatbot is an example of cognitive computing system that emulates human conversations to provide informational, transactional, and conversational services. Despite their widespread adoption, chatbots still su er from a number of performance issue due to limitations with their programming and training. In this paper we discuss Human Aided Chatbots, i.e. chatbots that rely on humans in the loop to operate. Human Aided Chatbots exploit human intelligence, brought for instance by crowd workers or full-time employees, to fill the gaps caused by limitations of fully automated solutions. A recent example of Human Aided Chatbots is Facebook M. To achieve broader adoption, Human Aided Chatbots must overcome a number of issues, including scalability, low-latency, and privacy. In this short paper, we discuss how Crowd Computing performed in the enterprise could help overcoming such issues. We present some recent findings in the field of Enterprise Crowd Computing, and introduce ECrowd, a platform for enterprise crowd computing designed for gathering training data for cognitive systems.</t>
  </si>
  <si>
    <t>https://ieeexplore.ieee.org/stamp/stamp.jsp?arnumber=8452786</t>
  </si>
  <si>
    <t>A. Bozzon</t>
  </si>
  <si>
    <t>Crowd Computing;Chatbot;Human Aided Chatbots</t>
  </si>
  <si>
    <t>Facebook;Task analysis;Crowdsourcing;Cognitive systems;Privacy;Training</t>
  </si>
  <si>
    <t>Integrated Well-being IoT System for Healthiness (I-WISH) has been developed to improve the quality of life, wellbeing, healthiness, and behavior by using Internet of Things technology. The concept of I-WISH system is to integrate between a 4WD Robot Car and the variety of sensors for monitoring and analyzing the improper environment inside the buildings. All sensors are used to sense improper environment. The collected data will be sent to real time Firebase database system via Internet and sharing to the mobile application which provides useful features such as notification and appropriate suggestion. As a result, I-WISH system will encourage the users to aware of the improper environment and realize the importance of healthiness. This system is considered as a new tool that can help improving the quality of human life.</t>
  </si>
  <si>
    <t>https://ieeexplore.ieee.org/stamp/stamp.jsp?arnumber=8457335</t>
  </si>
  <si>
    <t>J. Mitrpanont; W. Sawangphol; C. Chankong; A. Jitsuphap; N. Wongkhumsin</t>
  </si>
  <si>
    <t>2018 15th International Joint Conference on Computer Science and Software Engineering (JCSSE)</t>
  </si>
  <si>
    <t>Internet of Things;IoT;Firebase;Sensors;Chatbots;Well-being;Healthiness;Behavior;Digital for Life</t>
  </si>
  <si>
    <t>Sensor systems;Humidity;Temperature sensors;Libraries;Monitoring;Cloud computing</t>
  </si>
  <si>
    <t>Development of a Security Layer in a Mobile Health System</t>
  </si>
  <si>
    <t>Mobile Health (mHealth) systems are a growing field that allows optimizing monitor several patients chronic diseases, enhancing response times concerning patients health conditions. Due to the architecture of this type of systems, the security is an important matter for protecting the patient information privacy. Based on the Official Mexican Standard guidelines NOM-024-SSA3-2010, this paper presents the development of a security layer over a mHealth system aimed toward patients with Chronic Kidney Disease in peritoneal dialysis therapy, which was developed in the National Laboratory on Advanced Informatics in collaboration with the Regional Hospital Zone No. 11 of the ‚ÄúInstituto Mexicano del Seguro Social‚Äù (IMSS). The proposed security layer is designed to protect two system elements: 1) Patient information and 2) Server availability. To achieve this, a symmetric encryption algorithm, Advanced Encryption Standard (AES), is implemented in the services offered by the system to preserve the confidentiality and integrity of patient information. On the other hand, a security test, reCAPTCHA, is added in the user authentication service of the system to conserve server availability avoiding overloads using bots. To verify the correct functioning of the proposed security layer, a set of unit and integration test was performed for each system service.</t>
  </si>
  <si>
    <t>https://ieeexplore.ieee.org/stamp/stamp.jsp?arnumber=8645893</t>
  </si>
  <si>
    <t>K. L√≥pez-Landa; S. Dom√≠nguez-Isidro; Y. Hern√°ndez-Vel√°zquez; E. L√≥pez-Dom√≠nguez</t>
  </si>
  <si>
    <t>2018 6th International Conference in Software Engineering Research and Innovation (CONISOFT)</t>
  </si>
  <si>
    <t>Security-Layer;mHealth;Telecare;Chronic-Kidney -Disease</t>
  </si>
  <si>
    <t>Servers;Encryption;Standards;Authentication;Google</t>
  </si>
  <si>
    <t>Bootstrapping MDE Development from ROS Manual Code - Part 1: Metamodeling</t>
  </si>
  <si>
    <t>Ten years after its first release, the Robot Operating System (ROS) is arguably the most popular software framework used to program robots. It achieved such status despite its shortcomings compared to alternatives similarly centered on manual programming and, perhaps surprisingly, to model-driven engineering (MDE) approaches. Based on our experience as users and developers of both ROS and MDE tools, we identified possible ways to leverage the accessibility of ROS and its large software ecosystem, while providing quality assurance measures through selected MDE techniques. After describing our vision on how to combine MDE and manually written code, we present the first technical contribution in this pursuit: a family of three metamodels to respectively model ROS nodes, communication interfaces, and systems composed from subsystems. Such metamodels can be used, through the accompanying Eclipse-based tooling made publicly available, to model ROS systems of arbitrary complexity and generate with correctness guarantees the software artifacts for their composition and deployment. Furthermore, they account for specifications on these aspects by the Object Management Group (OMG), in order to be amenable to hybrid systems coupling ROS and other frameworks. We also report on our experience with a large and complex corpus of ROS software used in a commercially deployed robot (the Care-O-bot 4), to explain the rationale of the presented work, including the shortcomings of standard ROS tools and of previous efforts on ROS modeling.</t>
  </si>
  <si>
    <t>https://ieeexplore.ieee.org/stamp/stamp.jsp?arnumber=8675668</t>
  </si>
  <si>
    <t>N. Hammoudeh Garcia; M. L√ºdtke; S. Kortik; B. Kahl; M. Bordignon</t>
  </si>
  <si>
    <t>2019 Third IEEE International Conference on Robotic Computing (IRC)</t>
  </si>
  <si>
    <t>ROS;models;development environments</t>
  </si>
  <si>
    <t>Tools;Software;Robot kinematics;Service robots;Manuals;Robot sensing systems</t>
  </si>
  <si>
    <t>Software engineering is an intrinsically collaborative activity, especially in the era of Agile Software Development. Many actors are partaking in development activities, such that a common understanding should be reached at numerous stages during the overall development life-cycle. For a few years now, Natural Language Processing techniques have been employed either to extract key information from free-form text or to generate models from the analysis of text in order to ease the sharing of knowledge across all parties. A significant part of these approaches focuses on retrieving lost domain and architectural knowledge through the analysis of documents, issue management systems or other forms of knowledge management systems. However, these post-processing methods are time-consuming by nature since they require to invest significant resources into the validation of the extracted knowledge. In this paper, inspired by collaborative tools, bots and Natural Language extraction approaches, we envision new ways to collaboratively record and document design decisions as they are discussed. These decisions will be documented as they are taken and, for some of them, static or behavioural models may be generated on-the-fly. Such an interactive process will ensure everyone agrees on critical design aspects of the software. We believe development teams will benefit from this approach because manual encoding of design knowledge will be reduced and will not be pushed to a later stage, when not forgotten.</t>
  </si>
  <si>
    <t>https://ieeexplore.ieee.org/stamp/stamp.jsp?arnumber=8712352</t>
  </si>
  <si>
    <t>F. Gilson; D. Weyns</t>
  </si>
  <si>
    <t>2019 IEEE International Conference on Software Architecture Companion (ICSA-C)</t>
  </si>
  <si>
    <t>agile software development;documentation;model-driven development;natural language processing</t>
  </si>
  <si>
    <t>Tools;Natural language processing;Unified modeling language;Software;Monitoring;Software engineering;Collaboration</t>
  </si>
  <si>
    <t>Learning Agile with Intelligent Conversational Agents</t>
  </si>
  <si>
    <t>Conversational agents assist traditional teaching-learning instruments in proposing new designs for knowledge creation and learning analysis, across organizational environments. Means of building common educative background in both industry and academic fields become of interest for ensuring educational effectiveness and consistency. Such a context requires transferable practices and becomes the basis for the Agile adoption into Higher Education, at both curriculum and operational levels. The current work proposes a model for delivering Agile Scrum training through an assistive web-based conversational service, where analytics are collected to provide an overview on learners' knowledge path. Besides its specific applicability into Software Engineering (SE) industry, the model is to assist the academic SE curriculum. A user-acceptance test has been carried out among 200 undergraduate students and patterns of interaction have been depicted for 2 conversational strategies.</t>
  </si>
  <si>
    <t>https://ieeexplore.ieee.org/stamp/stamp.jsp?arnumber=8725192</t>
  </si>
  <si>
    <t>A. Ciupe; D. F. Mititica; S. Meza; B. Orza</t>
  </si>
  <si>
    <t>2019 IEEE Global Engineering Education Conference (EDUCON)</t>
  </si>
  <si>
    <t>conversational agent;learning analytics;Agile Scrum training;higher education;educational design</t>
  </si>
  <si>
    <t>Training;Software engineering;Software;Multimedia systems;Laboratories;Planning</t>
  </si>
  <si>
    <t>Expecting the Unexpected: Distilling Bot Development, Challenges, and Motivations</t>
  </si>
  <si>
    <t>Software bots are becoming an increasingly popular tool in the software development landscape, which is particularly due to their potential of use in several different contexts. More importantly, software developers interested in transitioning to bot development may have to face challenges intrinsic related to bot software development. However, so far, it is still unclear what is the profile of bot developers, what motivate them, or what challenges do they face when dealing with bot development. To shed an initial light on this direction, we conducted a survey with 43 Github users who have been involved (showing their interest or actively contributing to) in bot software projects.</t>
  </si>
  <si>
    <t>https://ieeexplore.ieee.org/stamp/stamp.jsp?arnumber=8817003</t>
  </si>
  <si>
    <t>A. M. Pinheiro; C. S. Rabello; L. B. Furtado; G. Pinto; C. R. B. de Souza</t>
  </si>
  <si>
    <t>2019 IEEE/ACM 12th International Workshop on Cooperative and Human Aspects of Software Engineering (CHASE)</t>
  </si>
  <si>
    <t>software engineering;security;discourse;natural language processing</t>
  </si>
  <si>
    <t>Bot (Internet);Software;Tools;Face;Employment;Meteorology;Task analysis</t>
  </si>
  <si>
    <t>Defining and Classifying Software Bots: A Faceted Taxonomy</t>
  </si>
  <si>
    <t>While bots have been around for many decades, recent technological advancements and the increasing adoption of language-based communication platforms have led to a surge of new software bots, which have become increasingly pervasive in our everyday lives. Although many novel bots are being designed and deployed, the terms used to describe them and their properties are vast, diverse, and often inconsistent. Even the concept of what is or is not a bot is unclear. This hinders our ability to study, understand, design, and classify bots. In this paper, we present a taxonomy of software bots, which focuses on the observable properties and behaviours of software bots, as well as the environments where bots are deployed and designed. We see this taxonomy as a focal point for a discussion in our community so that together we can deeply consider how to evaluate and understand existing bots, as well as how we may design more innovative and productive bots.</t>
  </si>
  <si>
    <t>https://ieeexplore.ieee.org/stamp/stamp.jsp?arnumber=8823642</t>
  </si>
  <si>
    <t>C. Lebeuf; A. Zagalsky; M. Foucault; M. Storey</t>
  </si>
  <si>
    <t>2019 IEEE/ACM 1st International Workshop on Bots in Software Engineering (BotSE)</t>
  </si>
  <si>
    <t>software bot;taxonomy;classification;software engineering</t>
  </si>
  <si>
    <t>Bot (Internet);Taxonomy;Task analysis;Robots;Software agents</t>
  </si>
  <si>
    <t>Building an Expert Recommender Chatbot</t>
  </si>
  <si>
    <t>This paper presents our experience in implementing a chatbot for expert recommendation tasks. The chatbot was developed for the Pharo software ecosystem, and is integrated with the Discord chat service, which is used by the Pharo Community. We also report on a preliminary evaluation for which; the recommendation system was welcomed, though the conversational behavior was not; users expected a fully conversational chatbot, capable of following the conversation flow that the user handles. We discuss that such expectations might be hard to meet because of the uncanny valley effect.</t>
  </si>
  <si>
    <t>https://ieeexplore.ieee.org/stamp/stamp.jsp?arnumber=8823626</t>
  </si>
  <si>
    <t>J. Cerezo; J. Kubelka; R. Robbes; A. Bergel</t>
  </si>
  <si>
    <t>Human computer interaction;Chatbot;Recommendation systems;Expertise finding</t>
  </si>
  <si>
    <t>Task analysis;Interviews;Productivity;Bot (Internet);Ecosystems</t>
  </si>
  <si>
    <t>Building Sankie: An AI Platform for DevOps</t>
  </si>
  <si>
    <t>There has been a fundamental shift amongst software developers and engineers in the past few years. The software development life cycle (SDLC) for a developer has increased in complexity and scale. Changes that were developed and deployed over a matter of days or weeks are now deployed in a matter of hours. Due to greater availability of compute, storage, better tooling, and the necessity to react, developers are constantly looking to increase their velocity and throughput of developing and deploying changes. Consequently, there is a great need for more intelligent and context sensitive DevOps tools and services that help developers increase their efficiency while developing and debugging. Given the vast amounts of heterogeneous data available from the SDLC, such intelligent tools and services can now be built and deployed at a large scale to help developers achieve their goals and be more productive. In this paper, we present Sankie, a scalable and general service that has been developed to assist and impact all stages of the modern SDLC. Sankie provides all the necessary infrastructure (back-end and front-end bots) to ingest data from repositories and services, train models based on the data, and eventually perform decorations or provide information to engineers to help increase the velocity and throughput of changes, bug fixes etc. This paper discusses the architecture as well as some of the key observations we have made from wide scale deployment of Sankie within Microsoft.</t>
  </si>
  <si>
    <t>https://ieeexplore.ieee.org/stamp/stamp.jsp?arnumber=8823620</t>
  </si>
  <si>
    <t>R. Kumar; C. Bansal; C. Maddila; N. Sharma; S. Martelock; R. Bhargava</t>
  </si>
  <si>
    <t>DevOps;empirical software engineering;machine learning;bot;software development life cycle;infrastructure;scale;azure;pull request</t>
  </si>
  <si>
    <t>Databases;Pipelines;Data models;Artificial intelligence;Real-time systems;Training;Tools</t>
  </si>
  <si>
    <t>Current and Future Bots in Software Development</t>
  </si>
  <si>
    <t>Bots that support software development ("DevBots") are seen as a promising approach to deal with the ever-increasing complexity of modern software engineering and development. Existing DevBots are already able to relieve developers from routine tasks such as building project images or keeping dependencies up-to-date. However, advances in machine learning and artificial intelligence hold the promise of future, significantly more advanced, DevBots. In this paper, we introduce the terminology of contemporary and ideal DevBots. Contemporary DevBots represent the current state of practice, which we characterise using a facet-based taxonomy. We exemplify this taxonomy using 11 existing, industrial-strength bots. We further provide a vision and definition of future (ideal) DevBots, which are not only autonomous, but also adaptive, as well as technically and socially competent. These properties may allow ideal DevBots to act more akin to artificial team mates than simple development tools.</t>
  </si>
  <si>
    <t>https://ieeexplore.ieee.org/stamp/stamp.jsp?arnumber=8823643</t>
  </si>
  <si>
    <t>L. Erlenhov; F. Gomes de Oliveira Neto; R. Scandariato; P. Leitner</t>
  </si>
  <si>
    <t>Software Bot, Taxonomy, Sotware Engineering</t>
  </si>
  <si>
    <t>Taxonomy;Task analysis;Bot (Internet);Software;Artificial intelligence;Tools;Software engineering</t>
  </si>
  <si>
    <t>A Bot for Suggesting Questions That Match Each User's Expertise</t>
  </si>
  <si>
    <t>In this extended abstract, we present our approach to the expert recommendation based on PMF (Probabilistic Matrix Factorization) and term expansion for CQA services.</t>
  </si>
  <si>
    <t>https://ieeexplore.ieee.org/stamp/stamp.jsp?arnumber=8823588</t>
  </si>
  <si>
    <t>K. Fukui; T. Miyazaki; M. Ohira</t>
  </si>
  <si>
    <t>PMF (Probabilistic Matrix Factorization);term expansion;word embeddings;expert recommendation</t>
  </si>
  <si>
    <t>Probabilistic logic;Systems engineering and theory;Knowledge discovery;Engines;Indexes;Sparse matrices;XML</t>
  </si>
  <si>
    <t>TutorBot: Contextual Learning Guide for Software Engineers</t>
  </si>
  <si>
    <t>This document is poster submission on using conversational chat bot to guide a software engineer in their learning journey and keeping pace with the technology changes. We describe the motivation, technical approach, and experience of building, piloting such a Bot in a controlled setting and capturing the user feedback. The document also discusses future opportunities to extend and enhance the functionality.</t>
  </si>
  <si>
    <t>https://ieeexplore.ieee.org/stamp/stamp.jsp?arnumber=8823619</t>
  </si>
  <si>
    <t>V. Subramanian; N. Ramachandra; N. Dubash</t>
  </si>
  <si>
    <t>MOOCs, LMS, Personalization, Bot, Recommender, Collaborative filtering, NLP, ML, ASR</t>
  </si>
  <si>
    <t>Software;Bot (Internet);Software engineering;Task analysis;Speech recognition;Engines;Collaboration</t>
  </si>
  <si>
    <t>Adopting Conversational Interfaces for Exploring OSGi-Based Software Architectures in Augmented Reality</t>
  </si>
  <si>
    <t>We propose conversational interfaces as a convenient and complementary way for users to explore OSGi-based software architectures in immersive Augmented Reality (AR). By providing a conversational interface we aim to remedy some peculiarities of AR devices, but also enhancing the exploration task at hand. We exemplify a use case and sketch how different user utterances can be used to retrieve information about the to-be-explored OSGi-based software architecture. We identify crucial components such as natural language generation and intent recognition which are required to implement the user story and we outline the status of our implementation.</t>
  </si>
  <si>
    <t>https://ieeexplore.ieee.org/stamp/stamp.jsp?arnumber=8823630</t>
  </si>
  <si>
    <t>P. Seipel; A. Stock; S. Santhanam; A. Baranowski; N. Hochgeschwender; A. Schreiber</t>
  </si>
  <si>
    <t>Conversational interface;software visualization;chatbot</t>
  </si>
  <si>
    <t>Software;Software architecture;Databases;Virtual reality;Visualization;Computer architecture;Navigation</t>
  </si>
  <si>
    <t>Sorry to Bother You: Designing Bots for Effective Recommendations</t>
  </si>
  <si>
    <t>Bots have been proposed as a way to encourage developer actions and support software development activities. Many bots make recommendations to users, however humans may find these recommendations ineffective or problematic. In this paper, we argue that while bots can help automate many tasks, ultimately bots still need to find ways to interact with humans and handle all of the associated social and cognitive problems entailed. To illustrate this problem, we performed a small study where we generated 52 pull requests making tool recommendation to developers. As a result, we only convinced two developers to accept the pull request, while receiving several forms of feedback on why the pull request was ineffective. We summarize this feedback and suggest design principles for bot recommendations, including how psychology frameworks, such as nudge theory, can be used to improve human-bot interactions.</t>
  </si>
  <si>
    <t>https://ieeexplore.ieee.org/stamp/stamp.jsp?arnumber=8823645</t>
  </si>
  <si>
    <t>C. Brown; C. Parnin</t>
  </si>
  <si>
    <t>software engineering;developer actions;tool adoption;digital nudge;nudge theory</t>
  </si>
  <si>
    <t>Tools;Bot (Internet);Software;Java;Static analysis;Task analysis;Software engineering</t>
  </si>
  <si>
    <t>An Additional Set of (Automated) Eyes: Chatbots for Agile Retrospectives</t>
  </si>
  <si>
    <t>Recent advances in natural-language processing and data analysis allow software bots to become virtual team members, providing an additional set of automated eyes and additional perspectives for informing and supporting teamwork. In this paper, we propose employing chatbots in the domain of software development with a focus on supporting analyses and measurements of teams' project data. The software project artifacts produced by agile teams during regular development activities, e.g. commits in a version control system, represent detailed information on how a team works and collaborates. Analyses of this data are especially relevant for agile retrospective meetings, where adaptations and improvements to the executed development process are discussed. Development teams can use these measurements to track the progress of identified improvement actions over development iterations. Chatbots provide a convenient user interface for interacting with the outcomes of retrospectives and the associated measurements in a chat-based channel that is already being employed by team members.</t>
  </si>
  <si>
    <t>https://ieeexplore.ieee.org/stamp/stamp.jsp?arnumber=8823641</t>
  </si>
  <si>
    <t>C. Matthies; F. Dobrigkeit; G. Hesse</t>
  </si>
  <si>
    <t>Chatbot, Agile software development, Scrum, Retrospective, Software Process Improvement</t>
  </si>
  <si>
    <t>Tools;Bot (Internet);Task analysis;Automation;Software measurement</t>
  </si>
  <si>
    <t>Explainable Software Bot Contributions: Case Study of Automated Bug Fixes</t>
  </si>
  <si>
    <t>In a software project, esp. in open-source, a contribution is a valuable piece of work made to the project: writing code, reporting bugs, translating, improving documentation, creating graphics, etc. We are now at the beginning of an exciting era where software bots will make contributions that are of similar nature than those by humans. Dry contributions, with no explanation, are often ignored or rejected, because the contribution is not understandable per se, because they are not put into a larger context, because they are not grounded on idioms shared by the core community of developers. We have been operating a program repair bot called Repairnator for 2 years and noticed the problem of "dry patches": a patch that does not say which bug it fixes, or that does not explain the effects of the patch on the system. We envision program repair systems that produce an "explainable bug fix": an integrated package of at least 1) a patch, 2) its explanation in natural or controlled language, and 3) a highlight of the behavioral difference with examples. In this paper, we generalize and suggest that software bot contributions must explainable, that they must be put into the context of the global software development conversation.</t>
  </si>
  <si>
    <t>https://ieeexplore.ieee.org/stamp/stamp.jsp?arnumber=8823632</t>
  </si>
  <si>
    <t>M. Monperrus</t>
  </si>
  <si>
    <t>software engineering;program repair;software bot</t>
  </si>
  <si>
    <t>Bot (Internet);Computer bugs;Maintenance engineering;Open source software;Natural languages;Collaboration</t>
  </si>
  <si>
    <t>A Chatbot for Conflict Detection and Resolution</t>
  </si>
  <si>
    <t>We present Sayme, a chatbot that we are developing to address the detection and resolution of potential code conflicts that may arise in parallel software development. Sayme is designed to operate both proactively, informing developers when they engage in activities that create conflicting changes, and reactively, responding to user inquiries regarding the state of different developers' work and how it may overlap. We introduce our motivation for developing Sayme, present its design and features, and offer an outlook at our future work.</t>
  </si>
  <si>
    <t>https://ieeexplore.ieee.org/stamp/stamp.jsp?arnumber=8823615</t>
  </si>
  <si>
    <t>E. Paikari; J. Choi; S. Kim; S. Baek; M. Kim; S. Lee; C. Han; Y. Kim; K. Ahn; C. Cheong; A. van der hoek</t>
  </si>
  <si>
    <t>Chatbots;code conflicts;collaborative development;configuration management;awareness</t>
  </si>
  <si>
    <t>A Smart Advisor for Software Delivery - A Bot Framework for Awareness, Alerts and Advice</t>
  </si>
  <si>
    <t>Software engineers typically rely on mental models of their project and peers for project-specific insights important to their work. Ever expanding software size and complexity makes it strenuous to maintain such mental models and leads to subjectivity. At the same time, consistent peer interactions lead to interrupts, thereby hampering productivity. Moreover, due to client mandates, typical project environments employ a plethora of heterogeneous tools, thus making the information retrieval process fairly complex. We believe that 'digital coworkers' leveraging Human-AI collaboration, have huge potential here to help out with such challenges. In this paper, we introduce the concept of Smart Advisor, an intelligence augmentation bot that employs domain and knowledge modeling and in-process analytics to automatically provide important insights (alerts and advice) and answer queries (awareness), using a conversational and interactive user interface.</t>
  </si>
  <si>
    <t>https://ieeexplore.ieee.org/stamp/stamp.jsp?arnumber=8823628</t>
  </si>
  <si>
    <t>V. S. Sharma; R. Mehra; V. Kaulgud; S. Podder</t>
  </si>
  <si>
    <t>Intelligence Augmentation, Software Delivery Bot, Knowledge Modeling, Data Exhaust, Digital Coworker</t>
  </si>
  <si>
    <t>Software;Cognitive science;Software engineering;Tools;Information retrieval;Bot (Internet);User interfaces</t>
  </si>
  <si>
    <t>Should I Stale or Should I Close? An Analysis of a Bot That Closes Abandoned Issues and Pull Requests</t>
  </si>
  <si>
    <t>On GitHub, projects use bots to automate predefined and repetitive tasks related to issues and pull requests. Our research investigates the adoption of the stale bot, which helps maintainers triaging abandoned issues and pull requests. We analyzed the bots' configuration settings and their modifications over time. These settings define the time for tagging issues and pull request as stale and closing them. We collected data from 765 OSS projects hosted on GitHub. Our results indicate that most of the studied projects made no more than three modifications in the configurations file, issues tagged as bug reports are exempt from being considered stale, while the same occurs with pull requests that need some input to be processed.</t>
  </si>
  <si>
    <t>https://ieeexplore.ieee.org/stamp/stamp.jsp?arnumber=8823598</t>
  </si>
  <si>
    <t>M. Wessel; I. Steinmacher; I. Wiese; M. A. Gerosa</t>
  </si>
  <si>
    <t>bots, open source software, abandoned issues</t>
  </si>
  <si>
    <t>Computer bugs;Bot (Internet);Task analysis;Open source software;Labeling;Tagging;Indexes</t>
  </si>
  <si>
    <t>Towards an Autonomous Bot for Automatic Source Code Refactoring</t>
  </si>
  <si>
    <t>Continuous refactoring is necessary to maintain source code quality and to cope with technical debt. Since manual refactoring is inefficient and error-prone, various solutions for automated refactoring have been proposed in the past. However, empirical studies have shown that these solutions are not widely accepted by software developers and most refactorings are still performed manually. For example, developers reported that refactoring tools should support functionality for reviewing changes. They also criticized that introducing such tools would require substantial effort for configuration and integration into the current development environment. In this paper, we present our work towards the Refactoring-Bot, an autonomous bot that integrates into the team like a human developer via the existing version control platform. The bot automatically performs refactorings to resolve code smells and presents the changes to a developer for asynchronous review via pull requests. This way, developers are not interrupted in their workflow and can review the changes at any time with familiar tools. Proposed refactorings can then be integrated into the code base via the push of a button. We elaborate on our vision, discuss design decisions, describe the current state of development, and give an outlook on planned development and research activities.</t>
  </si>
  <si>
    <t>https://ieeexplore.ieee.org/stamp/stamp.jsp?arnumber=8823629</t>
  </si>
  <si>
    <t>M. Wyrich; J. Bogner</t>
  </si>
  <si>
    <t>refactoring;bot;code smells;software quality improvement;maintainability;software evolution</t>
  </si>
  <si>
    <t>Tools;Manuals;Bot (Internet);Productivity;Static analysis;Software quality</t>
  </si>
  <si>
    <t>Towards s/engineer/bot: Principles for Program Repair Bots</t>
  </si>
  <si>
    <t>Of the hundreds of billions of dollars spent on developer wages, up to 25% accounts for fixing bugs. Companies like Google save significant human effort and engineering costs with automatic bug detection tools, yet automatically fixing them is still a nascent endeavour. Very recent work (including our own) demonstrates the feasibility of automatic program repair in practice. As automated repair technology matures, it presents great appeal for integration into developer workflows. We believe software bots are a promising vehicle for realizing this integration, as they bridge the gap between human software development and automated processes. We envision repair bots orchestrating automated refactoring and bug fixing. To this end, we explore what building a repair bot entails. We draw on our understanding of patch generation, validation, and real world software development interactions to identify six principles that bear on engineering repair bots and discuss related design challenges for integrating human workflows. Ultimately, this work aims to foster critical focus and interest for making repair bots a reality.</t>
  </si>
  <si>
    <t>https://ieeexplore.ieee.org/stamp/stamp.jsp?arnumber=8823644</t>
  </si>
  <si>
    <t>R. van Tonder; C. Le Goues</t>
  </si>
  <si>
    <t>software bots;program transformation;automation;software quality;refactoring;automatic program repair</t>
  </si>
  <si>
    <t>Syntactics;Maintenance engineering;Computer bugs;Tools;Semantics;Software;Automation</t>
  </si>
  <si>
    <t>Applying a Traditional Software Development Process to Drive Projects in Higher Education</t>
  </si>
  <si>
    <t>As institutions of higher education attempt to professionalize their curricula, we observe the emergence of learning experiences that simulate industrial software projects and stronger focus on the skill set desired by the industry. A common practice to address that need is to introduce a capstone unit where students complete large assignments in teams and consolidate previously acquired concepts and skills. Increasingly, such projects are supported by a given software development methodology in order to familiarize students with these processes and facilitate implementation. While the growing prevalence of Agile methods in the industry is reflected in a proliferation of studies of their use in academic contexts, the application of traditional approaches does not capture much attention in research. This experience report discusses the introduction of a Waterfall model to support student teams developing Artificial Conversational Entities for an industrial client. The course structure and accompanying methods, adaptations of the process, lessons learned and recommendations for academics wishing to use a traditional method as part of a university class are presented. Our study shows that such an approach yields promising results for complex and state-of-the-art projects and practices associated with it enforce students' software-engineering skills.</t>
  </si>
  <si>
    <t>https://ieeexplore.ieee.org/stamp/stamp.jsp?arnumber=8906735</t>
  </si>
  <si>
    <t>R. W≈Çodarski; A. Poniszewska-Maranda</t>
  </si>
  <si>
    <t>2019 45th Euromicro Conference on Software Engineering and Advanced Applications (SEAA)</t>
  </si>
  <si>
    <t>software and its engineering, software creation and management, software development process management, software development methods, waterfall model</t>
  </si>
  <si>
    <t>Software;Measurement;Tools;Industries;Project management;Chatbot;Task analysis</t>
  </si>
  <si>
    <t>Teaching Modelling Literacy: An Artificial Intelligence Approach</t>
  </si>
  <si>
    <t>In Model-Driven Engineering (MDE), models are used to build and analyze complex systems. In the last decades, different modelling formalisms have been proposed for supporting software development. However, their adoption and practice strongly rely on mastering essential modelling skills to develop a complete and coherent model-based system. Moreover, it is often difficult for novice modellers to get direct and timely feedback and recommendations on their modelling strategies and decisions, particularly in large classroom settings which hinders their learning. Certainly, there is an opportunity to apply Artificial Intelligence (AI) techniques to an MDE learning environment to empower the provisioning of automated and intelligent modelling advocacy. In this paper, we propose a framework called ModBud (a modelling buddy) to educate novice modellers about the art of abstraction. ModBud uses natural language processing (NLP) and machine learning (ML) to create modelling bots with the aim of improving the modelling skills of novice modellers and assisting other practitioners, too. These bots could be used to support teaching with automatic creation or grading of models and enhance learning beyond the traditional classroom-based MDE education with timely feedback and personalized tutoring. Research challenges for the proposed framework are discussed and a research roadmap is presented.</t>
  </si>
  <si>
    <t>https://ieeexplore.ieee.org/stamp/stamp.jsp?arnumber=8904688</t>
  </si>
  <si>
    <t>R. Saini; G. Mussbacher; J. L. C. Guo; J. Kienzle</t>
  </si>
  <si>
    <t>2019 ACM/IEEE 22nd International Conference on Model Driven Engineering Languages and Systems Companion (MODELS-C)</t>
  </si>
  <si>
    <t>MDE;Models;NLP;ModBud;Bots;Machine Learning;Artificial Intelligence</t>
  </si>
  <si>
    <t>Flexible Modelling using Conversational Agents</t>
  </si>
  <si>
    <t>The advances in natural language processing and the wide use of social networks have boosted the proliferation of chatbots. These are software services typically embedded within a social network, and which can be addressed using conversation through natural language. Many chatbots exist with different purposes, e.g., to book all kind of services, to automate software engineering tasks, or for customer support. In previous work, we proposed the use of chatbots for domain-specific modelling within social networks. In this short paper, we report on the needs for flexible modelling required by modelling using conversation. In particular, we propose a process of meta-model relaxation to make modelling more flexible, followed by correction steps to make the model conforming to its meta-model. The paper shows how this process is integrated within our conversational modelling framework, and illustrates the approach with an example.</t>
  </si>
  <si>
    <t>https://ieeexplore.ieee.org/stamp/stamp.jsp?arnumber=8904633</t>
  </si>
  <si>
    <t>S. P√©rez-Soler; E. Guerra; J. de Lara</t>
  </si>
  <si>
    <t>Flexible Modelling;Conversational Agent;Natural Language Processing;Chatbots</t>
  </si>
  <si>
    <t>Intelligent tutoring chatbot for solving mathematical problems in High-school</t>
  </si>
  <si>
    <t>Nowadays, information technology is applied for teaching and learning in high-school. It is an essential trend for the modern education, especially building intelligent systems to support the learning of mathematics. In the math subjects of Vietnamese high-school, problems about surveying properties of a function are popular in high-school exams. There are some current tools can solve them automatically. However, they only can display the graph of a function; they cannot solve problems about determining the value of a parameter to satisfy some conditions about this function's properties. In this paper, we will present a method to design an intelligent chatbot for solving problems in this knowledge domain. It plays as an instructor to give some tips and tutor the learner how to solve problems automatically. This program can communicate with the learner through the question-answering process by chatbot. This tutoring of our system simulates the tutoring method of the teacher to the students in practice.</t>
  </si>
  <si>
    <t>https://ieeexplore.ieee.org/stamp/stamp.jsp?arnumber=8919396</t>
  </si>
  <si>
    <t>H. D. Nguyen; V. T. Pham; D. A. Tran; T. T. Le</t>
  </si>
  <si>
    <t>2019 11th International Conference on Knowledge and Systems Engineering (KSE)</t>
  </si>
  <si>
    <t>Intelligent problem solver;intelligent tutoring system;knowledge-based system;knowledge engineering;STEM.</t>
  </si>
  <si>
    <t>Knowledge based systems;Problem-solving;Engines;Education;Information technology;Mathematics;Buildings</t>
  </si>
  <si>
    <t>Suggesting Questions that Match Each User‚Äôs Expertise in Community Question and Answering Services</t>
  </si>
  <si>
    <t>Stack Overflow has been already recognized as an indispensable CQA (Community Question and Answering) service for developers. However developers as questioners sometimes cannot get any answers or they only can get incomplete answers to resolve their questions, since over several thousands of questions and answers are posted on a daily basis and expert developers are currently facing with a difficulty in finding questions which can be better or best answered by them. In order address the issue, our study aims at developing a bot that helps expert developers find questions matching each developer's expertise. The existing study [8] proposed a promising approach to the expert recommendation for CQA services, based on PMF (Probabilistic Matrix Factorization) algorithm. In order to improve the accuracy of the expert recommendation, in this paper we present our approach which combines the PMF (Probabilistic Matrix Factorization) approach and a term expansion techniques using word embeddings. As a result of an experiment comparing our approach with the existing approach only based on PMF, we show that our approach based on PMF and the term expansion with Word2vec and fastText slightly outperforms the existing approach only based on PMF.</t>
  </si>
  <si>
    <t>https://ieeexplore.ieee.org/stamp/stamp.jsp?arnumber=8935747</t>
  </si>
  <si>
    <t>2019 20th IEEE/ACIS International Conference on Software Engineering, Artificial Intelligence, Networking and Parallel/Distributed Computing (SNPD)</t>
  </si>
  <si>
    <t>expert recommendation;community question and answering (QCA) services;Stack Overflow;PMF (Probabilistic Matrix Factorization);term expansion;word embeddings;Word2vec;fastText;personal bot for software engineering</t>
  </si>
  <si>
    <t>Java;Sparse matrices;Computational modeling;Probabilistic logic;Engines;Data mining</t>
  </si>
  <si>
    <t>PTracer: A Linux Kernel Patch Trace Bot</t>
  </si>
  <si>
    <t>We present PTracer, a Linux kernel patch trace bot based on an improved PatchNet. PTracer continuously monitors new patches in the git repository of the mainline Linux kernel, filters out unconcerned ones, classifies the rest as bug-fixing or non bug-fixing patches, and reports bug-fixing patches to the kernel experts of commercial operating systems. We use the patches in February 2019 of the mainline Linux kernel to perform the test. As a result, PTracer recommended 151 patches to CGEL kernel experts out of 5,142, and 102 of which were accepted. PTracer has been successfully applied to a commercial operating system and has the advantages of improving software quality and saving labor cost.</t>
  </si>
  <si>
    <t>https://ieeexplore.ieee.org/stamp/stamp.jsp?arnumber=8952485</t>
  </si>
  <si>
    <t>Y. Wen; J. Cao; S. Cheng</t>
  </si>
  <si>
    <t>2019 34th IEEE/ACM International Conference on Automated Software Engineering (ASE)</t>
  </si>
  <si>
    <t>Linux kernel;patch identification;trace bot</t>
  </si>
  <si>
    <t>Kernel;Linux;Training;Monitoring;Computer bugs</t>
  </si>
  <si>
    <t>RefBot: Intelligent Software Refactoring Bot</t>
  </si>
  <si>
    <t>The adoption of refactoring techniques for continuous integration received much less attention from the research community comparing to root-canal refactoring to fix the quality issues in the whole system. Several recent empirical studies show that developers, in practice, are applying refactoring incrementally when they are fixing bugs or adding new features. There is an urgent need for refactoring tools that can support continuous integration and some recent development processes such as DevOps that are based on rapid releases. Furthermore, several studies show that manual refactoring is expensive and existing automated refactoring tools are challenging to configure and integrate into the development pipelines with significant disruption cost. In this paper, we propose, for the first time, an intelligent software refactoring bot, called RefBot. Integrated into the version control system (e.g. GitHub), our bot continuously monitors the software repository, and it is triggered by any "open" or "merge" action on pull requests. The bot analyzes the files changed during that pull request to identify refactoring opportunities using a set of quality attributes then it will find the best sequence of refactorings to fix the quality issues if any. The bot recommends all these refactorings through an automatically generated pull-request. The developer can review the recommendations and their impacts in a detailed report and select the code changes that he wants to keep or ignore. After this review, the developer can close and approve the merge of the bot's pull request. We quantitatively and qualitatively evaluated the performance and effectiveness of RefBot by a survey conducted with experienced developers who used the bot on both open source and industry projects.</t>
  </si>
  <si>
    <t>https://ieeexplore.ieee.org/stamp/stamp.jsp?arnumber=8952287</t>
  </si>
  <si>
    <t>V. Alizadeh; M. A. Ouali; M. Kessentini; M. Chater</t>
  </si>
  <si>
    <t>Software bot;refactoring;Software quality</t>
  </si>
  <si>
    <t>Software;Tools;Bot (Internet);Measurement;Manuals;Pipelines;Object oriented modeling</t>
  </si>
  <si>
    <t>Social networks have become very important power in our age. The ability of people to meet their needs through social networks has been an important factor in the formation of this power. Many events such as shopping, communication, hobby and research can be done through social networks. Twitter is one of the leading platforms of these social networks. Twitter is a social networking platform that offers a simple but powerful service. Most of the functionality is found in messages with a maximum of 280 characters, in other words in tweets. These tweets mean big data for researchers. An average of 5700 tweets are generated on Twitter per second. There is a lot of important information in this large volume of data. This information can be analyzed and used for many purposes. This information can be used to spread false information such as selection and manipulation of the stock market. In this study we will examine the structure of the accounts that emit this harmful information.</t>
  </si>
  <si>
    <t>https://ieeexplore.ieee.org/stamp/stamp.jsp?arnumber=8965460</t>
  </si>
  <si>
    <t>M. Sevi; ƒ∞. Aydƒ±n</t>
  </si>
  <si>
    <t>2019 1st International Informatics and Software Engineering Conference (UBMYK)</t>
  </si>
  <si>
    <t>social networks;Twitter;bot;DNA;multiple sequence alignment</t>
  </si>
  <si>
    <t>Twitter;DNA;Big Data;Stock markets;Pollution</t>
  </si>
  <si>
    <t>Progress Management Method for Software Development Project-based Learning Using Automated Teaching Assistants</t>
  </si>
  <si>
    <t>In recent years, project-based learning (PBL) in university education has been emphasized for distributed software development courses. Therefore, by assuming distributed development, this research targets PBL and proposes a progress management method for solving project delays of individual students while maintaining the independence of distributed development. Typically, a teaching assistant (TA) provides support to students they recognize as facing issues in class. We propose a progress management method that uses an automated TA (TA-BOT) to solve students' development progress delays by detecting development delays and advising them accordingly in a timely manner. In the proposed method, the timing for advising a student is determined by the degree of his/her delay. We conducted experiments using several student projects, assessed the importance and validity of the advice contents provided by TA-BOT, and verified the effectiveness of the proposed method in some cases.</t>
  </si>
  <si>
    <t>https://ieeexplore.ieee.org/stamp/stamp.jsp?arnumber=9006667</t>
  </si>
  <si>
    <t>M. Yamamoto; K. Fukuoka; R. Kiyohara; Y. Terashima</t>
  </si>
  <si>
    <t>2019 Twelfth International Conference on Mobile Computing and Ubiquitous Network (ICMU)</t>
  </si>
  <si>
    <t>Teaching assistant;project management;distributed software development</t>
  </si>
  <si>
    <t>Delays;Software;Information management;Analytical models;Visualization;Monitoring;Education</t>
  </si>
  <si>
    <t>Rising enrollments make it difficult for instructors and teaching assistants to give adequate feedback on each student's work. Our course projects require students to submit GitHub pull requests as deliverables for their open-source software (OSS) projects. We have set up a static code analyzer and a continuous integration service on GitHub to help students check different aspects of the code. However, these tools have some limitations. In this paper, we discuss how we bypass the limitations of existing tools by implementing three Internet bots. These bots are either open source or free for OSS projects and can be easily integrated with any GitHub repositories. One-hundred one Computer Science and Computer Engineering masters students participated in our study. The survey results showed that more than 84% of students thought bots can help them to contribute code with better quality. We analyzed 396 pull requests. Results revealed that bots can provide more timely feedback than teaching staff. The Danger Bot is associated with a significant reduction system-specific guideline violations (by 39%), and the Code Climate Bot is associated with a significant 60% decrease of code smells in student contributions. However, we found that the Travis CI Bot did not help student contributions pass automated tests.</t>
  </si>
  <si>
    <t>https://ieeexplore.ieee.org/stamp/stamp.jsp?arnumber=9028685</t>
  </si>
  <si>
    <t>Z. Hu; E. F. Gehringer</t>
  </si>
  <si>
    <t>2019 IEEE Frontiers in Education Conference (FIE)</t>
  </si>
  <si>
    <t>Internet bots;open-source software;software engineering;open-source curriculum;automated feedback;Expertiza</t>
  </si>
  <si>
    <t>Tools;Bot (Internet);Meteorology;Guidelines;Education;Programming</t>
  </si>
  <si>
    <t>Bengali Informative Chatbot</t>
  </si>
  <si>
    <t>Bengali Informative Chatbot (BIC) is an effective technique that helps a user to trace relevant information by Natural Language Processing (NLP). In this research paper, we introduce an algorithmic Bengali Informative Chatbot (BIC) based on information that is significant mathematically and statistically. This paper is demonstrated by two algorithms for finding out the lemmatization of Bengali words such as Trie and Dictionary Based Search by Removing Affix (DBSRA) as well as compared with Edit Distance for the exact lemmatization. We present the Bengali Anaphora resolution system using the Hobbs' algorithm to get the correct expression of information. As the actions of chatbot replying algorithms, the TF-IDF and Cosine Similarity are developed to find out the accurate answer from the documents. In this study, we introduce a Bengali Language Toolkit (BLTK) and Bengali Language Expression (BRE) that make the easiest implication of our task. We have also developed Bengali root word's corpus, synonym word's corpus, stop word's corpus and gathered 672 articles as questions and answers form the popular Bengali newspapers `The Daily Prothom Alo' is our inserted information. For testing this system, we have created 19334 questions from the introduced information and got 97.22% accurate answer by proposed BIC.</t>
  </si>
  <si>
    <t>https://ieeexplore.ieee.org/stamp/stamp.jsp?arnumber=9036585</t>
  </si>
  <si>
    <t>M. Kowsher; M. A. Alam; M. J. Uddin; M. R. Islam; N. Pias; A. R. M. Saifullah</t>
  </si>
  <si>
    <t>2019 International Conference on Computer, Communication, Chemical, Materials and Electronic Engineering (IC4ME2)</t>
  </si>
  <si>
    <t>BIC;BNLP;TF-IDF;Cosine Similarity;BLTK</t>
  </si>
  <si>
    <t>Chatbot;Mathematics;STEM;Text processing;Dictionaries</t>
  </si>
  <si>
    <t>A Reference Architecture for Applications with Conversational Components</t>
  </si>
  <si>
    <t>Providing a multi-modal user interface adds value to any application. Allowing users to speak or chat with the system is one such area where software practitioners are putting a lot of effort. This involves building components which can understand the nuances of human conversation. Such components, often called ‚Äúchatbots, can be built either from scratch, or using a commercial platform. The process of architecting such applications may differ significantly from the ‚Äúconventional‚Äù applications that the software practitioners usually build. In this work, we present a Reference Architecture for building such applications. We apply the Reference Architecture to a sample use-case and provide two Concrete Architectures for the same. The two architectures are designed keeping in mind, two commercial platforms, IBM Watson Assistant and Google DialogFlow, assuming that they were used to build the conversational components.</t>
  </si>
  <si>
    <t>https://ieeexplore.ieee.org/stamp/stamp.jsp?arnumber=9040822</t>
  </si>
  <si>
    <t>S. Srivastava; T. V. Prabhakar</t>
  </si>
  <si>
    <t>2019 IEEE 10th International Conference on Software Engineering and Service Science (ICSESS)</t>
  </si>
  <si>
    <t>Reference architecture;Software architecture</t>
  </si>
  <si>
    <t>MDD based case tool for Automatic Generation of ChatBot</t>
  </si>
  <si>
    <t>The following topics are dealt with: computer aided instruction; computer science education; educational courses; Internet; teaching; learning (artificial intelligence); project management; cloud computing; software engineering; educational institutions.</t>
  </si>
  <si>
    <t>https://ieeexplore.ieee.org/stamp/stamp.jsp?arnumber=9074002</t>
  </si>
  <si>
    <t>W. V. Parada; F. A. Giraldo; M. I. Londo√±o R</t>
  </si>
  <si>
    <t>2019 XLV Latin American Computing Conference (CLEI)</t>
  </si>
  <si>
    <t>MDD (Model Driven Development);ChatBot;M2T (Model to Text Transformation);Facebook;Heroku</t>
  </si>
  <si>
    <t>Computational modeling;Facebook;Visualization;Software;Internet of Things;Temperature sensors;Silicon compounds</t>
  </si>
  <si>
    <t>Static analysis tools are frequently used to detect common programming mistakes or bad practices. Yet, the existing literature reports that these tools are still underused in the industry, which is partly due to (1) the frequent high number of false positives generated, (2) the lack of automated repairing solutions, and (3) the possible mismatches between tools and workflows of development teams. In this study we explored the question: ‚ÄúHow could a bot-based approach allow seamless integration of static analysis tools into developers' workflows?‚Äù To this end we introduce C-3PR, an event-based bot infrastructure that automatically proposes fixes to static analysis violations through pull requests (PRs). We have been using C-3PR in an industrial setting for a period of eight months. To evaluate C-3PR usefulness, we monitored its operation in response to 2179 commits to the code base of the tracked projects. The bot autonomously executed 201346 analyses, yielding 610 pull requests. Among them, 346 (57%) were merged into the projects' code bases. We observed that, on average, these PRs are evaluated faster than general-purpose PRs (2.58 and 5.78 business days, respectively). Accepted transformations take even shorter time (1.56 days). Among the reasons for rejection, bugs in C-3PR and in the tools it uses are the most common ones. PRs that require the resolution of a merge conflict are almost always rejected as well. We also conducted a focus group to assess how C-3PR affected the development workflow. We observed that developers perceived C-3PR as efficient, reliable, and useful. For instance, the participants mentioned that, given the chance, they would keep using C-3PR. Our findings bring new evidence that a bot-based infrastructure could mitigate some challenges that hinder the wide adoption of static analysis tools.</t>
  </si>
  <si>
    <t>https://ieeexplore.ieee.org/stamp/stamp.jsp?arnumber=9054842</t>
  </si>
  <si>
    <t>A. Carvalho; W. Luz; D. Marc√≠lio; R. Bonif√°cio; G. Pinto; E. Dias Canedo</t>
  </si>
  <si>
    <t>2020 IEEE 27th International Conference on Software Analysis, Evolution and Reengineering (SANER)</t>
  </si>
  <si>
    <t>C-3PR;static analysis;program manipulation tools;bots in software engineering</t>
  </si>
  <si>
    <t>How to Evaluate Single-Round Dialogues Like Humans: An Information-Oriented Metric</t>
  </si>
  <si>
    <t>Developing a dialogue response generation system is one of important topics in natural language processing, but many obstacles are yet to be overcome before autogenerated dialogues with a human-like quality can become possible. A good evaluation method will help narrow the gap between machines and humans in dialogue generation. Unfortunately, the existing automatic evaluation methods are biased and correlate very poorly with human judgments of response quality. Such methods are incapable of assessing whether a dialogue response generation system can produce high-quality, knowledge-related and informative dialogues. In response to this challenge, we design an information-oriented framework to simulate human subjective evaluation. Using this framework, we implement a learning-based metric to evaluate the quality of a dialogue. An experimental validation demonstrates our proposed metric's effectiveness in dialogue selection and model evaluation on a Twitter dataset (in English) and a Weibo dataset (in Chinese). In addition, the metric is more relevant than the existing methods of dialogue evaluation to human subjective judgment.</t>
  </si>
  <si>
    <t>https://ieeexplore.ieee.org/stamp/stamp.jsp?arnumber=9122434</t>
  </si>
  <si>
    <t>S. -H. Zhong; P. Liu; Z. Ming; Y. Liu</t>
  </si>
  <si>
    <t>IEEE/ACM Transactions on Audio, Speech, and Language Processing</t>
  </si>
  <si>
    <t>Chatbot;dialogue evaluation;information extraction;attention mechanism</t>
  </si>
  <si>
    <t>Measurement;Annotations;Chatbot;Data mining;Vocabulary;Feature extraction</t>
  </si>
  <si>
    <t>ECHO: A Tool for Empirical Evaluation Cloud Chatbots</t>
  </si>
  <si>
    <t>A chatbot is a software that interacts with humans by conducting conversations via textual or auditory methods. Chatbots have recently been used for plethora of applications including travel, medical, education, retail etc. Several cloud-based platforms (e.g. IBM, Amazon, Google, Microsoft) are available for developing and deploying chatbots. However, there is a lack of an evaluation methodology and a tool for evaluating chatbots comprehensively. Current approaches for comparing cloud-based chatbots are manual and rely on expert's judgement. In this short paper, we propose, devise, implement and demonstrate a tool namely ECHO for empirical evaluation of cloud-based chatbots. ECHO is capable of automatically evaluating multiple cloud-based chatbots and report the outcomes of the comparative evaluation. We validate the efficacy of ECHO by conducting comparative evaluation of 3 popular cloud-based chatbots in 2 different question-answering application scenarios with 3 levels of complexities.</t>
  </si>
  <si>
    <t>https://ieeexplore.ieee.org/stamp/stamp.jsp?arnumber=9139701</t>
  </si>
  <si>
    <t>A. R. Mohammad Forkan; P. Prakash Jayaraman; Y. Kang; A. Morshed</t>
  </si>
  <si>
    <t>2020 20th IEEE/ACM International Symposium on Cluster, Cloud and Internet Computing (CCGRID)</t>
  </si>
  <si>
    <t>Chatbots;NLP;Cloud platform;Conversation;Performance Evaluation</t>
  </si>
  <si>
    <t>Cloud computing;Complexity theory;Measurement;Tools;Diseases;Business;Time factors</t>
  </si>
  <si>
    <t>Model-Driven Software Engineering encompasses various modelling formalisms for supporting software development. One such formalism is domain modelling which bridges the gap between requirements expressed in natural language and analyzable and more concise domain models expressed in class diagrams. Due to the lack of modelling skills among novice modellers and time constraints in industrial projects, it is often not possible to build an accurate domain model manually. To address this challenge, we aim to develop an approach to extract domain models from problem descriptions written in natural language by combining rules based on natural language processing with machine learning. As a first step, we report on an automated and tool-supported approach with an accuracy of extracted domain models higher than existing approaches. In addition, the approach generates trace links for each model element of a domain model. The trace links enable novice modellers to execute queries on the extracted domain models to gain insights into the modelling decisions taken for improving their modelling skills. Furthermore, to evaluate our approach, we propose a novel comparison metric and discuss our experimental design. Finally, we present a research agenda detailing research directions and discuss corresponding challenges.</t>
  </si>
  <si>
    <t>https://ieeexplore.ieee.org/stamp/stamp.jsp?arnumber=9218176</t>
  </si>
  <si>
    <t>2020 IEEE 28th International Requirements Engineering Conference (RE)</t>
  </si>
  <si>
    <t>NLP;Machine Learning;Domain Model;Modelling Bot;Requirements Engineering;Trace Links</t>
  </si>
  <si>
    <t>Predictive models;Measurement;Analytical models;Tools;Data models;Navigation;Computational modeling</t>
  </si>
  <si>
    <t>An Email to Readable Vietnamese Text Conversion Algorithm for Use in TTS Application</t>
  </si>
  <si>
    <t>In recent years, the growth of corporates' businesses worldwide has driven the setups of call centers for supporting global customers 24/7 across the globe. However, many of the call centers are operated by human manually. Thus, there is need for developing automatic call center which is powered by artificial intelligence (AI), hence reducing operational costs through automation of calls, answering calls, conducting surveys, and receiving customer feedbacks. In this context, recently developed engines such as FPT.AI serves well local customers since it supports well the national language. However, it's text-to-speech (TTS), an essential part of the complete engine, is currently having difficulties in reading customer emails. Therefore, this work presents an email to readable Vietnamese text conversion algorithm for use in TTS application. The average processing time tested on 60 emails is 1.7 milliseconds (ms). By manually validating the dataset, it is found that the algorithm achieves accuracy of up to 86.67%.</t>
  </si>
  <si>
    <t>https://ieeexplore.ieee.org/stamp/stamp.jsp?arnumber=9232496</t>
  </si>
  <si>
    <t>D. C. Tran; H. Son Ha; L. -D. Quach; M. F. Hassan</t>
  </si>
  <si>
    <t>2020 11th IEEE Control and System Graduate Research Colloquium (ICSGRC)</t>
  </si>
  <si>
    <t>Text-to-Speech (TTS);Email;Readable Vietnamese Text;Conversion;Text Analysis;Algorithm;Chatbot;Voicebot</t>
  </si>
  <si>
    <t>Electronic mail;Libraries;Dictionaries;Engines;Control systems;Unsolicited e-mail;Text analysis</t>
  </si>
  <si>
    <t>Interactive Applied Graph Chatbot with Semantic Recognition</t>
  </si>
  <si>
    <t>Companies and small medium businesses (UMKM) need to interact with customers to increase their customer retention rate. One of the ways is to use chatbot. Aside from being cost-effective, this method is also very effective and very easy for companies to use. To make an easy and effective chatbot requires a combination of two scientific fields, artificial intelligence and software engineering. This study has the following features. 1) Affective sentiment analysis, this feature is inspired by Russel's Circumplex Model. Adjective words will be mapped in a matrix with values based on the Russell Circumplex Model. This model will pay attention on the adjective words, polarity, and affection degree of a sentence. 2) Conjunction sentiment analysis, consider of free way of interaction nowdays, a sentiment analysis system need to determine the sentiment value in multilevel sentences. This multilevel sentence has one or more conjunctions. This conjunction sentiment system will break sentences based on conjunction. The fractional sentence will be processed by affective sentiment analysis. The system then considers the nature of the conjunction to determine the sentiment of the whole sentence. 3) Graph Chatbot, this feature is used to make it easy for companies to modify and generate their bots. This bot will interact with customers like humans, based on a graph chat map that has been created. Chatbot graphs were developed using javascript library Vue js to make it easier to manipulate the visual graph. The system produces satisfying accuracy. Graph chatbot can handle procedural conversations very well. The flow of conversation in accordance with the graph that has been defined. Graph chatbot has 100% accuracy and successfully responds to all user conversations. The sentiment method has 63% accuracy.</t>
  </si>
  <si>
    <t>https://ieeexplore.ieee.org/stamp/stamp.jsp?arnumber=9231678</t>
  </si>
  <si>
    <t>M. T. Fiddin Al Islami; A. Ridho Barakbah; T. Harsono</t>
  </si>
  <si>
    <t>2020 International Electronics Symposium (IES)</t>
  </si>
  <si>
    <t>retention rate;interactive graph chatbot;affective conjunction sentiment;circumplex model.</t>
  </si>
  <si>
    <t>Chatbot;Companies;Customer services;Sentiment analysis;Text mining;Semantics;Text recognition</t>
  </si>
  <si>
    <t>Identifying Candidate Routines for Robotic Process Automation from Unsegmented UI Logs</t>
  </si>
  <si>
    <t>Robotic Process Automation (RPA) is a technology to develop software bots that automate repetitive sequences of interactions between users and software applications (a.k. a. routines). To take full advantage of this technology, organizations need to identify and to scope their routines. This is a challenging endeavor in large organizations, as routines are usually not concentrated in a handful of processes, but rather scattered across the process landscape. Accordingly, the identification of routines from User Interaction (UI) logs has received significant attention. Existing approaches to this problem assume that the UI log is segmented, meaning that it consists of traces of a task that is presupposed to contain one or more routines. However, a UI log usually takes the form of a single unsegmented sequence of events. This paper presents an approach to discover candidate routines from unsegmented UI logs in the presence of noise, i.e. events within or between routine instances that do not belong to any routine. The approach is implemented as an open-source tool and evaluated using synthetic and real-life UI logs.</t>
  </si>
  <si>
    <t>https://ieeexplore.ieee.org/stamp/stamp.jsp?arnumber=9229975</t>
  </si>
  <si>
    <t>V. Leno; A. Augusto; M. Dumas; M. La Rosa; F. M. Maggi; A. Polyvyanyy</t>
  </si>
  <si>
    <t>2020 2nd International Conference on Process Mining (ICPM)</t>
  </si>
  <si>
    <t>Robotic process automation;robotic process mining;user interaction log</t>
  </si>
  <si>
    <t>Task analysis;Data mining;Automation;Robots;Organizations;Pipelines;Payloads</t>
  </si>
  <si>
    <t>Dynamic Re-Configuration of Conversationally Initiated Automated Negotiations</t>
  </si>
  <si>
    <t>The following topics are dealt with: business data processing; organisational aspects; learning (artificial intelligence); Internet of Things; data analysis; production engineering computing; workflow management software; software architecture; data mining; and cloud computing.</t>
  </si>
  <si>
    <t>https://ieeexplore.ieee.org/stamp/stamp.jsp?arnumber=9233138</t>
  </si>
  <si>
    <t>R. Kloe; T. Zylowski; C. Zirpins</t>
  </si>
  <si>
    <t>2020 IEEE 24th International Enterprise Distributed Object Computing Workshop (EDOCW)</t>
  </si>
  <si>
    <t>intelligent agents;multiagent systems;distributed commercial transactions</t>
  </si>
  <si>
    <t>Protocols;Decision making;Chatbot;Intelligent agents;Companies;Software;Multi-agent systems</t>
  </si>
  <si>
    <t>Desirable Features of a Chatbot-building Platform</t>
  </si>
  <si>
    <t>There is a visible eagerness in the business community to integrate chatbots with their websites and mobile apps. They provide a humanised interface to information and can serve as digital assistants that can perform tasks on behalf of an individual. There are many commercial platforms which provide interfaces to build these chatbots. They are used by both professional software developers as well as people from non-IT backgrounds. Based on our experiences with three popular chatbot-building platforms - Google Dialogflow, IBM Watson Assistant and Amazon Lex, we present a list of desirable features that these platforms should exhibit in order to cater to their mixed user base. We also rate the availability and ease of use of these features on the current versions of these platforms.</t>
  </si>
  <si>
    <t>https://ieeexplore.ieee.org/stamp/stamp.jsp?arnumber=9230397</t>
  </si>
  <si>
    <t>2020 IEEE International Conference on Humanized Computing and Communication with Artificial Intelligence (HCCAI)</t>
  </si>
  <si>
    <t>chatbots, chatbot platforms, desired features</t>
  </si>
  <si>
    <t>Conferences;Chatbot;Software;Mobile applications;Internet;Task analysis;Business</t>
  </si>
  <si>
    <t>Software bots, which are widely adopted by Open Source Software (OSS) projects, support developers on several activities, including code review. However, as with any new technology adoption, bots may impact group dynamics. Since understanding and anticipating such effects is important for planning and management, we investigate how several activity indicators change after the adoption of a code review bot. We employed a regression discontinuity design on 1,194 software projects from GitHub. Our results indicate that the adoption of code review bots increases the number of monthly merged pull requests, decreases monthly non-merged pull requests, and decreases communication among developers. Practitioners and maintainers may leverage our results to understand, or even predict, bot effects on their projects' social interactions.</t>
  </si>
  <si>
    <t>https://ieeexplore.ieee.org/stamp/stamp.jsp?arnumber=9240622</t>
  </si>
  <si>
    <t>M. Wessel; A. Serebrenik; I. Wiese; I. Steinmacher; M. A. Gerosa</t>
  </si>
  <si>
    <t>2020 IEEE International Conference on Software Maintenance and Evolution (ICSME)</t>
  </si>
  <si>
    <t>Software Bots;GitHub Bots;Code Review;Open Source Software;Software Engineering</t>
  </si>
  <si>
    <t>Bot (Internet);Software maintenance;Encoding;Data models;Planning;Open source software;Software development management</t>
  </si>
  <si>
    <t>P2P botnet has become one of the most serious threats to today's network security. It can be used to launch kinds of malicious activities, ranging from spamming to distributed denial of service attack. However, the detection of P2P botnet is always challenging because of its decentralized architecture. In this paper, we propose a two-stage P2P botnet detection method which only relies on several traffic statistical features. This method first detects P2P hosts based on three statistical features, and then distinguishes P2P bots from benign P2P hosts by means of another two statistical features. Experimental evaluations on real-world traffic datasets shows that our method is able to detect hidden P2P bots with a detection accuracy of 99.7% and a false positive rate of only 0.3% within 5 minutes.</t>
  </si>
  <si>
    <t>https://ieeexplore.ieee.org/stamp/stamp.jsp?arnumber=9237706</t>
  </si>
  <si>
    <t>B. Zhou; J. He; M. Tan</t>
  </si>
  <si>
    <t>2020 IEEE 11th International Conference on Software Engineering and Service Science (ICSESS)</t>
  </si>
  <si>
    <t>P2P;botnet;detection;statistical feature;machine learning</t>
  </si>
  <si>
    <t>Botnet;Unsolicited e-mail;Feature extraction;Real-time systems;Monitoring;Software engineering;Payloads</t>
  </si>
  <si>
    <t>Cybersecurity has become an area of critical concern due to an ever-growing number of security breaches. Some of these breaches compromise personal information, exposing individuals and firms to potential identity theft, fraud and other maladies. Other attacks seek to gain control of systems for use in attacking as part of bot nets and other indirect attack techniques. Yet other attacks target cyber-physical systems whose compromise could potentially lead to the injury or death of individuals relying on or nearby the equipment. This paper considers the role of software engineering in preventing cyberattacks and discusses the types of software engineering failures that translate into vulnerabilities that can be attacked. Prospective solutions and areas of needed future research are discussed.</t>
  </si>
  <si>
    <t>https://ieeexplore.ieee.org/stamp/stamp.jsp?arnumber=9237715</t>
  </si>
  <si>
    <t>J. Straub</t>
  </si>
  <si>
    <t>software engineering;cybersecurity;defense;bugs;development techniques;testing</t>
  </si>
  <si>
    <t>Conferences;Cyber-physical systems;Software;Gain control;Computer crime;Injuries;Software engineering</t>
  </si>
  <si>
    <t>Automated Control of the Process of Formation Individualized Trajectories Students Preparation in the Credit System</t>
  </si>
  <si>
    <t>Large-scale work is being carried out in our higher education institution to improve the quality of education. Foreign experience is widely used. With the help of credit technology of education, it is possible to educate our young generation as highly spiritual, creative, broad-minded specialists, initiators and innovators, to bring the quality of education to a new level. In this regard, the telegram bot LMSTUITBOT was created to improve the process of choosing items in the credit system. This is a very simplified way to select items. The whole process of creating such a bot consists of 5 stages. To create this bot, the Python programming language and the PyCharm IDE were used.</t>
  </si>
  <si>
    <t>https://ieeexplore.ieee.org/stamp/stamp.jsp?arnumber=9255038</t>
  </si>
  <si>
    <t>S. Sadullaeva; O. Talipova; F. Fozilov; N. Mirkhodjaeva</t>
  </si>
  <si>
    <t>2020 4th International Symposium on Multidisciplinary Studies and Innovative Technologies (ISMSIT)</t>
  </si>
  <si>
    <t>Automated Control;Trajectories;Students;choosing items;Credit System.</t>
  </si>
  <si>
    <t>Education;Process control;Control systems;Trajectory;Python</t>
  </si>
  <si>
    <t>AI-Driven Web API Testing</t>
  </si>
  <si>
    <t>Testing of web APIs is nowadays more critical than ever before, as they are the current standard for software integration. A bug in an organization's web API could have a huge impact both internally (services relying on that API) and externally (third-party applications and end users). Most existing tools and testing approaches require writing tests or instrumenting the system under test (SUT). The main aim of this dissertation is to take web API testing to an unprecedented level of automation and thoroughness. To this end, we plan to apply artificial intelligence (AI) techniques for the autonomous detection of software failures. Specifically, the idea is to develop intelligent programs (we call them "bots") capable of generating hundreds, thousands or even millions of test inputs and to evaluate whether the test outputs are correct based on: 1) patterns learned from previous executions of the SUT; and 2) knowledge gained from analyzing thousands of similar programs. Evaluation results of our initial prototype are promising, with bugs being automatically detected in some real-world APIs.</t>
  </si>
  <si>
    <t>https://ieeexplore.ieee.org/stamp/stamp.jsp?arnumber=9270322</t>
  </si>
  <si>
    <t>A. Martin-Lopez</t>
  </si>
  <si>
    <t>2020 IEEE/ACM 42nd International Conference on Software Engineering: Companion Proceedings (ICSE-Companion)</t>
  </si>
  <si>
    <t>Web API;RESTful API;testing framework;automated software testing;artificial intelligence</t>
  </si>
  <si>
    <t>Testing;Restful API;Artificial intelligence;Tools;Software;Conferences;Computer architecture</t>
  </si>
  <si>
    <t>Mitigating Turnover with Code Review Recommendation: Balancing Expertise, Workload, and Knowledge Distribution</t>
  </si>
  <si>
    <t>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with minimal impact on the development process. We evaluate review recommenders in the context of ensuring expertise during review, Expertise, reducing the review workload of the core team, CoreWorkload, and reducing the Files at Risk to turnover, FaR. We find that prior work that assigns reviewers based on file ownership concentrates knowledge on a small group of core developers increasing risk of knowledge loss from turnover by up to 65%. We propose learning and retention aware review recommenders that when combined are effective at reducing the risk of turnover by -29% but they unacceptably reduce the overall expertise during reviews by -26%. We develop the Sofia recommender that suggests experts when none of the files under review are hoarded by developers, but distributes knowledge when files are at risk. In this way, we are able to simultaneously increase expertise during review with a ŒîExpertise of 6%, with a negligible impact on workload of ŒîCoreWorkload of 0.09%, and reduce the files at risk by ŒîFaR -28%. Sofia is integrated into GitHub pull requests allowing developers to select an appropriate expert or ‚Äúlearner‚Äù based on the context of the review. We release the Sofia bot as well as the code and data for replication purposes.</t>
  </si>
  <si>
    <t>https://ieeexplore.ieee.org/stamp/stamp.jsp?arnumber=9284120</t>
  </si>
  <si>
    <t>E. Mirsaeedi; P. C. Rigby</t>
  </si>
  <si>
    <t>2020 IEEE/ACM 42nd International Conference on Software Engineering (ICSE)</t>
  </si>
  <si>
    <t>Turnover;Knowledge Distribution;Code Review;Recommenders;Tool Support</t>
  </si>
  <si>
    <t>Productivity;Knowledge engineering;Software;Software engineering;Software development management</t>
  </si>
  <si>
    <t>Historical Places &amp; Monuments Identification System</t>
  </si>
  <si>
    <t>Sri Lanka, which is known as ‚Äúthe pearl of the Indian ocean‚Äù provides great survival and civilization history dating back to the 3rd century. Most of the archaeological sites are attracted by not only Sri Lankans but also by tourists. When searching for the information about the archaeological sites, there are lack of trusted information sources and smart online platforms. Even though some information is available, no convenient and efficient ways to retrieve them. When trusted information is provided in a user-friendly manner, the value will be added to the Sri Lankan economy. Since the world is driving towards the "E-Era", everything is involved with Information Technology. The proposed system contributes to solve the above problems with Artificial Intelligence &amp; Machine Learning concepts. The system is assisted using four major components namely, image identification, community platform, conversational bot, and image visualization. The image Identification component identifies the archaeological sites using image processing techniques. The community platform gathers trusted information from archaeologists and deep learning techniques are used to deliver that content to the users. The artificial intelligence conversational bot is established to communicate and retrieve available information in a convenient manner. The image visualization component is used to provide reality visualization on archaeological sites using the augmented reality techniques. The techniques and the algorithms are evaluated to deliver better performance with brilliant user experience.</t>
  </si>
  <si>
    <t>https://ieeexplore.ieee.org/stamp/stamp.jsp?arnumber=9293882</t>
  </si>
  <si>
    <t>N. Godewithana; K. Jayasena; C. Nagarawaththa; P. Croos; B. Harshanath; J. Alosius</t>
  </si>
  <si>
    <t>2020 IEEE REGION 10 CONFERENCE (TENCON)</t>
  </si>
  <si>
    <t>Artificial Intelligent;Augmented Reality;Chatbot;Machine Learning;Natural Language Processing</t>
  </si>
  <si>
    <t>Chatbot;Feature extraction;Data visualization;Cultural differences;Augmented reality;History;Shape</t>
  </si>
  <si>
    <t>JITBot: An Explainable Just-In-Time Defect Prediction Bot</t>
  </si>
  <si>
    <t>Just-In-Time (JIT) defect prediction is a classification model that is trained using historical data to predict bug-introducing changes. However, recent studies raised concerns related to the explain-ability of the predictions of many software analytics applications (i.e., practitioners do not understand why commits are risky and how to improve them). In addition, the adoption of Just-In-Time defect prediction is still limited due to a lack of integration into CI/CD pipelines and modern software development platforms (e.g., GitHub). In this paper, we present an explainable Just-In-Time defect prediction framework to automatically generate feedback to developers by providing the riskiness of each commit, explaining why such commit is risky, and suggesting risk mitigation plans. The proposed framework is integrated into the GitHub CI/CD pipeline as a GitHub application to continuously monitor and analyse a stream of commits in many GitHub repositories. Finally, we discuss the usage scenarios and their implications to practitioners. The VDO demonstration is available at https://jitbot-tool.github.io/.</t>
  </si>
  <si>
    <t>https://ieeexplore.ieee.org/stamp/stamp.jsp?arnumber=9286007</t>
  </si>
  <si>
    <t>C. Khanan; W. Luewichana; K. Pruktharathikoon; J. Jiarpakdee; C. Tantithamthavorn; M. Choetkiertikul; C. Ragkhitwetsagul; T. Sunetnanta</t>
  </si>
  <si>
    <t>2020 35th IEEE/ACM International Conference on Automated Software Engineering (ASE)</t>
  </si>
  <si>
    <t>Software Quality Assurance;Just-In-Time Defect Prediction</t>
  </si>
  <si>
    <t>Pipelines;Software quality;Predictive models;Risk management;Monitoring;Software development management;Software engineering</t>
  </si>
  <si>
    <t>GLIB: Ameliorated English Skills Development with Artificial Intelligence</t>
  </si>
  <si>
    <t>In language learning, most of the learners can learn the theory and memorize the sound of a language. However, the ability to speak and learn a language properly requires good practice, experience and good learning strategies. This research is an approach to innovate and improve the language learning strategies along with practices that help to improve the language skills for non-native learners and children who are in the early stage of learning. In this research, the English language will be used to experiment with our solution as the source due to its demand and familiarity in the world. This research is focused on four main skills such as conversation skills, pronunciation skills, listening skills and grammatical skills. This research is done by analyzing the difficulties in each of the skills mentioned above and also discusses and provides details about the solution implemented to improve learning English in an efficient way. The implementation of this research is done by using technologies like natural language processing, machine learning, and deep learning approaches to come up with components to train the learner. The application of this research is delivered by using a cross-platform application called GLIB. The name GLIB is inspired by a library in C language which represents fluency. This mobile application provides facilities to improve all the English language skills mentioned above along with guides, tips, practices, and feedback based on an evaluation to improve the English language.</t>
  </si>
  <si>
    <t>https://ieeexplore.ieee.org/stamp/stamp.jsp?arnumber=9297884</t>
  </si>
  <si>
    <t>P. Srikanthan; R. Nizar; A. Ravikumar; K. Lalitharan; S. M. B. Harshanath; J. Alosius</t>
  </si>
  <si>
    <t>2020 IEEE Bangalore Humanitarian Technology Conference (B-HTC)</t>
  </si>
  <si>
    <t>English language learning;Listening skills;Machine learning;Mobile learning;Speaking skills;Writing skills</t>
  </si>
  <si>
    <t>Chatbot;Grammar;Feature extraction;Software engineering;Computer science;Information technology;Hidden Markov models</t>
  </si>
  <si>
    <t>Contextual assistant framework for the Sinhala language</t>
  </si>
  <si>
    <t>Continuous customer relationship plays an important role in the success of any business milieus in today's world. Nonetheless, it can be harder to achieve consistent engagement with the customers round the clock and therefore many businesses have paved their focus in using a variety of solutions in overcoming this scenario. Contextual assistants that can have both linear and non-linear conversations with humans implicitly plays a prominent role in such situations. In contrast to resource-rich languages, creating a contextual assistant for resource-poor languages like Sinhala has been difficult mainly due to the unavailability of a rich digital footprint and the complexity of the language. Hence, this research was conducted to propose and implement a novel and common architecture of a contextual assistant framework for the Sinhala language. Here we have used a deep learning Intent Mapping (IM) model to map the consumer response to a predefined ‚ÄúIntent‚Äù and a Feature Extraction Mechanism (FEM) to extract related information from the input text. A set of data types for this framework were defined and FEM was trained to identify them efficiently. The IM model gave an accuracy output of 89.67 percent. The results depicted that the implemented system performs with higher accuracy in linear conversations.</t>
  </si>
  <si>
    <t>https://ieeexplore.ieee.org/stamp/stamp.jsp?arnumber=9313056</t>
  </si>
  <si>
    <t>D. D. S. S. Dasanayaka; N. Warnajith</t>
  </si>
  <si>
    <t>2020 International Research Conference on Smart Computing and Systems Engineering (SCSE)</t>
  </si>
  <si>
    <t>Contextual assistants;Recurrent neural networks;Word embedding</t>
  </si>
  <si>
    <t>Chatbot;Organizations;Social networking (online);Internet;Computer architecture;Tools;Recurrent neural networks</t>
  </si>
  <si>
    <t>Intent classification is an essential step in processing user input to a conversational assistant. This work investigates techniques of intent classification of chat messages used for communication among software development teams with the aim of building an intent classifier for a management conversational assistant integrated into modern communication platforms used by developers. Experiments conducted using rule-based and common ML techniques have shown that careful choice of classification features has a significant impact on performance, and the best performing model was able to obtain a classification accuracy of 72%. A set of techniques for extracting useful features for text classification in the software engineering domain was also implemented and tested.</t>
  </si>
  <si>
    <t>https://ieeexplore.ieee.org/stamp/stamp.jsp?arnumber=9334685</t>
  </si>
  <si>
    <t>A. H. Hefny; G. A. Dafoulas; M. A. Ismail</t>
  </si>
  <si>
    <t>2020 15th International Conference on Computer Engineering and Systems (ICCES)</t>
  </si>
  <si>
    <t>intent classification;chatbot;conversational assistant;natural language understanding;dialog act recognition</t>
  </si>
  <si>
    <t>Text recognition;Text categorization;Software algorithms;Feature extraction;Software;Software engineering;Testing</t>
  </si>
  <si>
    <t>Software development is a complex endeavor that depends on a wide variety of contextual factors involving a large amount of distributed information such as technology-related tasks, software operating environments and stakeholder requirements. Most of this context is implicit and captured in the developers' minds (tacit) or distributed through volumes of documentation. Developers have to maintain mental models of this variety of tasks and information as they produce the software. As a result, context can be easily lost or forgotten and developers often use adhoc approaches while finishing the project. We present in this paper the preliminary results of a study that aims at analyzing qualitatively whether supporting software developers with a chatbot during task execution can improve the overall development experience. The chatbot can assist the developers in executing different tasks based on implicit contextual information. We propose an implementation to explore the viability of using textual chatbots to assist developers automatically and proactively with software development project activities that recur. We believe that understanding the interaction of developers with the systems supported by chatbots is key to improving the developer experience and advancing software engineering practices by providing needed timely support for developers.</t>
  </si>
  <si>
    <t>https://ieeexplore.ieee.org/stamp/stamp.jsp?arnumber=9378140</t>
  </si>
  <si>
    <t>G. Melo; E. Law; P. Alencar; D. Cowan</t>
  </si>
  <si>
    <t>2020 IEEE International Conference on Big Data (Big Data)</t>
  </si>
  <si>
    <t>software engineering;context;software development;software projects;developer experience</t>
  </si>
  <si>
    <t>Training;Tools;Big Data;Chatbot;Software;Stakeholders;Task analysis</t>
  </si>
  <si>
    <t>Combating Domestic Violence during COVID-19 Pandemic in Bangladesh: Using a Mobile Application integrated with an Effective Solution</t>
  </si>
  <si>
    <t>Domestic violence (DV) is not new. Yet, researchers and human rights experts are reporting an alarming rise in DV against women since countries began locking down areas to stop the virus from spreading. They are now calling for a way to assist victims without risking infection of the virus. This paper proposes a mobile application that addresses DV in the context of the COVID-19 pandemic. It consists of two interconnected components-the Women's Support Division (WSD) and Conversational Interactive Response (CIR). The CIR module is a Natural Language Processing (NLP) chatbot for answering questions. One of the sub-modules, the Action Key module sends notifications with GPS location to acquaintances. It was found to have a performance time of 8.64 milliseconds which ensures the proposed system transmits data faster than other systems. The system usability scale (SUS) result of our proposed application has an average 66.71% score which indicates the system is fit for use. Finally, data for DV in Bangladesh is analyzed from 2014 to April 2020. Most applications addressed violence against women who are outdoors. Few have focused on DV, which is increasing indoors during the COVID-19 pandemic.</t>
  </si>
  <si>
    <t>https://ieeexplore.ieee.org/stamp/stamp.jsp?arnumber=9392691</t>
  </si>
  <si>
    <t>M. E. Hossain; A. U. Najib; M. Z. Islam</t>
  </si>
  <si>
    <t>2020 23rd International Conference on Computer and Information Technology (ICCIT)</t>
  </si>
  <si>
    <t>Violence;Conversational Interactive Response (CIR);Save Our Souls (SOS);System Usability System (SUS);Action Module;NLP (Natural Language Processing);Tokenized</t>
  </si>
  <si>
    <t>COVID-19;Pandemics;Mobile applications;Usability;Information technology;Viruses (medical);Global Positioning System</t>
  </si>
  <si>
    <t>Radically Simplifying Game Engines: AI Emotions &amp; Game Self-Evolution</t>
  </si>
  <si>
    <t>Today, video games are a multi-billion-dollar industry, continuously evolving through the incorporation of new technologies and innovative design. However, current video game software content creation requires extensive and often-times ambiguous planning phases for developing aesthetics, online capabilities, and gameplay mechanics. Design elements can vary significantly relative to the expertise of artists, designers, budget, and overall game engine/software features and capabilities. Game development processes are often extensively long coding sessions, usually involving a highly iterative creative process, where user requirements are rarely provided. Therefore, we propose significantly simplifying game design and development with novel Artificial Cognition Architecture real-time scalability and dynamic emotion core. Rather than utilizing more static emotion state weighting emotion engines (e.g. ExAI), we leverage significant ACA research in successful implementation of analog neural learning bots with Maslowan objective function algorithms. We also leverage AI- based Artificial Psychology software which utilizes ACA's fine grained self-evolving emotion modeling in humanistic avatar patients for Psychologist training. An ACA common cognitive core provides the gaming industry with wider applications across video game genres. A modular, scalable, and cognitive emotion game architecture implements Non-Playable Character (NPC) learning and self-evolution. ACA models NPC's with fine grained emotions, providing interactive dynamic personality traits for a more realistic game environment and enables NPC self-evolution under the influence of both other NPC's and players. Furthermore, we explore current video game design engine architecture (e.g. Unity, Unreal Engine) and propose an ACA integration approach. We apply artificial cognition and emotion intelligence modeling to engender video games with more distinct, realistic consumer gaming experiences, while simultaneously minimizing software gaming development efforts and costs.</t>
  </si>
  <si>
    <t>https://ieeexplore.ieee.org/stamp/stamp.jsp?arnumber=9457899</t>
  </si>
  <si>
    <t>J. N. Carbone; J. Crowder; R. A. Carbone</t>
  </si>
  <si>
    <t>2020 International Conference on Computational Science and Computational Intelligence (CSCI)</t>
  </si>
  <si>
    <t>Artificial Cognition;Artificial Psychology;Artificial Intelligence;Video Games;Emotion Modeling;Software Development;Autonomy;Self-Evolving</t>
  </si>
  <si>
    <t>Industries;Training;Computational modeling;Psychology;Games;Computer architecture;Software</t>
  </si>
  <si>
    <t>API Topic Issues Indexing, Exploration and Discovery for API Community Knowledge</t>
  </si>
  <si>
    <t>Application Programming Interface (API) is a core technology that facilitates developers' productivity by enabling the reuse of software components. Understanding APIs and gaining knowledge about their usage are therefore fundamental needs for developers that impact a wide range of software development activities. This paper presents an approach to enable API users to explore, discover and learn about APIs through API topic issues discussed in Stack Overflow (SO), a widely used programming, community question-answering (CQA) site. Our work proposes an integrated API Knowledge Base (KB) and indexing technique that combines both SO API-related posts as well as other API learning resources collected from the Web (e.g., API video-tutorials from Youtube). The resulting indexed and enriched API community knowledge can be queried in a API-topic-issue driven manner using a simple yet powerful domain-specific language (DSL). We demonstrate the feasibility of our approach through Scout-bot, our tool for exploration and discovery of API topic issues.</t>
  </si>
  <si>
    <t>https://ieeexplore.ieee.org/stamp/stamp.jsp?arnumber=9458362</t>
  </si>
  <si>
    <t>G. Ajam; C. Rodr√≠guez; B. Benatallah</t>
  </si>
  <si>
    <t>2020 XLVI Latin American Computing Conference (CLEI)</t>
  </si>
  <si>
    <t>API community knowledge;API topic issues;API Indexing;API query bot</t>
  </si>
  <si>
    <t>Productivity;Knowledge based systems;Tools;Programming;Software;DSL;Indexing</t>
  </si>
  <si>
    <t>Intelligent Hybrid Chatbot Solution for Archaeological Sites Tracking</t>
  </si>
  <si>
    <t>Not only in the country like Sri Lanka, but also most of the countries have numerous historically valued places and monuments that provide great survival and civilization history. While searching information about those places, there exists a lack of information and trusted information sources. Even though some information is available, it does not include the convenient and efficient ways to retrieve the information. The proposed system contributes a solution to the aforementioned problem with Artificial Intelligence [AI] &amp; Deep Learning [DL] concepts. The proposed chatbot solution helps to enhance the user experience while retrieving the available information about the archeological places from the system. It can automate the searching task by enabling a methodology for chatting with the user via a conversational interface. The proposed voice detection module, natural language processing model and the dialog management model leverages a higher accuracy rate and it will showcase the power of search assistants. Furthermore, it shows how it can be an alternative to the usage of the application and enhance the user experience without any hesitation.</t>
  </si>
  <si>
    <t>https://ieeexplore.ieee.org/stamp/stamp.jsp?arnumber=9358784</t>
  </si>
  <si>
    <t>N. Godewithana; G. Kirindage</t>
  </si>
  <si>
    <t>2021 6th International Conference on Inventive Computation Technologies (ICICT)</t>
  </si>
  <si>
    <t>Chatbot;natural language understanding;dialog management;natural language processing</t>
  </si>
  <si>
    <t>Training;Computational modeling;Tourism industry;Chatbot;User experience;Artificial intelligence;Testing</t>
  </si>
  <si>
    <t>Chatbots are becoming complex software artifacts that require a high-level of expertise in a variety of technical domains. This technical briefing will cover the software engineering challenges of developing high-quality chatbots. Attendees will be able to create their own bots leveraging the open source chatbot development platform Xatkit.</t>
  </si>
  <si>
    <t>https://ieeexplore.ieee.org/stamp/stamp.jsp?arnumber=9402515</t>
  </si>
  <si>
    <t>G. Daniel; J. Cabot</t>
  </si>
  <si>
    <t>2021 IEEE/ACM 43rd International Conference on Software Engineering: Companion Proceedings (ICSE-Companion)</t>
  </si>
  <si>
    <t>chatbot;voicebot;bot</t>
  </si>
  <si>
    <t>Buildings;Chatbot;Software;Software engineering</t>
  </si>
  <si>
    <t>Creating and Migrating Chatbots with Conga</t>
  </si>
  <si>
    <t>Chatbots are agents that enable the interaction of users and software by means of written or spoken natural language conversation. Their use is growing, and many companies are starting to offer their services via chatbots, e.g., for booking, shopping or customer support. For this reason, many chatbot development tools have emerged, which makes choosing the most appropriate tool difficult. Moreover, there is hardly any support for migrating chatbots between tools. To alleviate these issues, we propose a model-driven engineering solution that includes: (i) a domain-specific language to model chatbots independently of the development tool; (ii) a recommender that suggests the most suitable development tool for the given chatbot requirements and model; (iii) code generators that synthesize the chatbot code for the selected tool; and (iv) parsers to extract chatbot models out of existing chatbot implementations. Our solution is supported by a web IDE called Conga that can be used for both chatbot creation and migration. A demo video is available at https://youtu.be/3sw1FDdZ7XY.</t>
  </si>
  <si>
    <t>https://ieeexplore.ieee.org/stamp/stamp.jsp?arnumber=9402401</t>
  </si>
  <si>
    <t>Chatbots;Model-Driven Engineering;Domain-Specific Languages;Migration</t>
  </si>
  <si>
    <t>Natural languages;Tools;Chatbot;Software;Model driven engineering;Generators;Software engineering</t>
  </si>
  <si>
    <t>Testing Web Enabled Simulation at Scale Using Metamorphic Testing</t>
  </si>
  <si>
    <t>We report on Facebook's deployment of MIA (Metamorphic Interaction Automaton). MIA is used to test Facebook's Web Enabled Simulation, built on a web infrastructure of hundreds of millions of lines of code. MIA tackles the twin problems of test flakiness and the unknowable oracle problem. It uses metamorphic testing to automate continuous integration and regression test execution. MIA also plays the role of a test bot, automatically commenting on all relevant changes submitted for code review. It currently uses a suite of over 40 metamorphic test cases. Even at this extreme scale, a non-trivial metamorphic test suite subset yields outcomes within 20 minutes (sufficient for continuous integration and review processes). Furthermore, our offline mode simulation reduces test flakiness from approximately 50% (of all online tests) to 0% (offline). Metamorphic testing has been widely-studied for 22 years. This paper is the first reported deployment into an industrial continuous integration system.</t>
  </si>
  <si>
    <t>https://ieeexplore.ieee.org/stamp/stamp.jsp?arnumber=9402089</t>
  </si>
  <si>
    <t>J. Ahlgren; M. Berezin; K. Bojarczuk; E. Dulskyte; I. Dvortsova; J. George; N. Gucevska; M. Harman; M. Lomeli; E. Meijer; S. Sapora; J. Spahr-Summers</t>
  </si>
  <si>
    <t>2021 IEEE/ACM 43rd International Conference on Software Engineering: Software Engineering in Practice (ICSE-SEIP)</t>
  </si>
  <si>
    <t>Metamorphic Testing;Oracle Problem;Scalability;Testing;Test Flakiness;Web-Enabled Simulation</t>
  </si>
  <si>
    <t>Social networking (online);Automata;Monitoring;Testing;Software engineering</t>
  </si>
  <si>
    <t>Advances in the use of cognitive and machine learning (ML) enabled systems fuel the quest for novel approaches and tools to support software developers in executing their tasks. First, as software development is a complex and dynamic activity, these tasks are highly dependent on the characteristics of the software project and its context, and developers need comprehensive support in terms of information and guidance based on the task context. Second, there is a lack of methods based on conversational-guided agents that consider cognitive aspects such as paying attention and remembering. Third, there is also a lack of techniques that make use of historical implicit or tacit data to infer new knowledge about the project tasks such as related tasks, task experts, relevant information needed for task completion and warnings, and navigation aspects of the process such as what tasks to perform next and optimal task sequencing. Based on these challenges, this paper introduces a novel paradigm for human-machine software support based on context, cognitive assistance, and machine learning, and briefly describes ongoing research activities to realize this paradigm. The research takes advantage of the synergy among emergent methods provided in context-aware software processes, cognitive computing such as chatbots, and machine learning such as recommendation systems. These novel paradigms have the potential to transform the way software development currently occurs by allowing developers to receive valuable information and guidance in real-time while they are participating in projects.</t>
  </si>
  <si>
    <t>https://ieeexplore.ieee.org/stamp/stamp.jsp?arnumber=9402244</t>
  </si>
  <si>
    <t>G. Melo; P. Alencar; D. Cowan</t>
  </si>
  <si>
    <t>2021 IEEE/ACM 43rd International Conference on Software Engineering: New Ideas and Emerging Results (ICSE-NIER)</t>
  </si>
  <si>
    <t>software engineering, context, software process, cognitive assistance, machine learning, recommendation</t>
  </si>
  <si>
    <t>Navigation;Machine learning;Tools;Chatbot;Software;Real-time systems;Task analysis</t>
  </si>
  <si>
    <t>Automatic Extraction of Opinion-Based Q&amp;A from Online Developer Chats</t>
  </si>
  <si>
    <t>Virtual conversational assistants designed specifically for software engineers could have a huge impact on the time it takes for software engineers to get help. Research efforts are focusing on virtual assistants that support specific software development tasks such as bug repair and pair programming. In this paper, we study the use of online chat platforms as a resource towards collecting developer opinions that could potentially help in building opinion Q&amp;A systems, as a specialized instance of virtual assistants and chatbots for software engineers. Opinion Q&amp;A has a stronger presence in chats than in other developer communications, thus mining them can provide a valuable resource for developers in quickly getting insight about a specific development topic (e.g., What is the best Java library for parsing JSON?). We address the problem of opinion Q&amp;A extraction by developing automatic identification of opinion-asking questions and extraction of participants' answers from public online developer chats. We evaluate our automatic approaches on chats spanning six programming communities and two platforms. Our results show that a heuristic approach to opinion-asking questions works well (.87 precision), and a deep learning approach customized to the software domain outperforms heuristics-based, machine-learning-based and deep learning for answer extraction in community question answering.</t>
  </si>
  <si>
    <t>https://ieeexplore.ieee.org/stamp/stamp.jsp?arnumber=9402078</t>
  </si>
  <si>
    <t>P. Chatterjee; K. Damevski; L. Pollock</t>
  </si>
  <si>
    <t>2021 IEEE/ACM 43rd International Conference on Software Engineering (ICSE)</t>
  </si>
  <si>
    <t>opinion question-answering system;public chats;opinion-asking question;answer extraction</t>
  </si>
  <si>
    <t>Deep learning;Virtual assistants;Programming;Maintenance engineering;Software;Task analysis;Software engineering</t>
  </si>
  <si>
    <t>Design and Development of a Deep Learning-Based Model for Anomaly Detection in IoT Networks</t>
  </si>
  <si>
    <t>The growing development of IoT (Internet of Things) devices creates a large attack surface for cybercriminals to conduct potentially more destructive cyberattacks; as a result, the security industry has seen an exponential increase in cyber-attacks. Many of these attacks have effectively accomplished their malicious goals because intruders conduct cyber-attacks using novel and innovative techniques. An anomaly-based IDS (Intrusion Detection System) uses machine learning techniques to detect and classify attacks in IoT networks. In the presence of unpredictable network technologies and various intrusion methods, traditional machine learning techniques appear inefficient. In many research areas, deep learning methods have shown their ability to identify anomalies accurately. Convolutional neural networks are an excellent alternative for anomaly detection and classification due to their ability to automatically categorize main characteristics in input data and their effectiveness in performing faster computations. In this paper, we design and develop a novel anomaly-based intrusion detection model for IoT networks. First, a convolutional neural network model is used to create a multiclass classification model. The proposed model is then implemented using convolutional neural networks in 1D, 2D, and 3D. The proposed convolutional neural network model is validated using the BoT-IoT, IoT Network Intrusion, MQTT-IoT-IDS2020, and IoT-23 intrusion detection datasets. Transfer learning is used to implement binary and multiclass classification using a convolutional neural network multiclass pre-trained model. Our proposed binary and multiclass classification models have achieved high accuracy, precision, recall, and F1 score compared to existing deep learning implementations.</t>
  </si>
  <si>
    <t>https://ieeexplore.ieee.org/stamp/stamp.jsp?arnumber=9469914</t>
  </si>
  <si>
    <t>I. Ullah; Q. H. Mahmoud</t>
  </si>
  <si>
    <t>IEEE Access</t>
  </si>
  <si>
    <t>Internet of Things;anomaly detection;IoT intrusion detection;machine learning;deep learning;transfer learning;network security;convolutional neural network</t>
  </si>
  <si>
    <t>Internet of Things;Deep learning;Security;Intrusion detection;Convolutional neural networks;Computational modeling;Neural networks</t>
  </si>
  <si>
    <t>Student experiences in large undergraduate Computer Science courses are increasingly impacted by automated systems. Bots, or agents of software automation, are useful for efficiently grading and generating feedback. Current efforts at automation in CS education focus on supporting instructional tasks, but do not address student struggles due to poor behaviors, such as procrastination. In this paper, we explore using bots to improve the software engineering behaviors of students using developer recommendation choice architectures, a framework incorporating behavioral science concepts in recommendations to improve the actions of programmers. We implemented this framework in class-bot, a novel system designed to nudge students to make better choices while working on programming assignments. This work presents a preliminary evaluation integrating this tool in an introductory programming course. Our results show that class-bot is beneficial for improving student development behaviors increasing code quality and productivity.</t>
  </si>
  <si>
    <t>https://ieeexplore.ieee.org/stamp/stamp.jsp?arnumber=9474399</t>
  </si>
  <si>
    <t>2021 IEEE/ACM Third International Workshop on Bots in Software Engineering (BotSE)</t>
  </si>
  <si>
    <t>bots;software engineering education;automated issues;developer behavior;automation</t>
  </si>
  <si>
    <t>Productivity;Bot (Internet);Automation;Computer architecture;Tools;Software;Encoding</t>
  </si>
  <si>
    <t>Bots Don‚Äôt Mind Waiting, Do They? Comparing the Interaction With Automatically and Manually Created Pull Requests</t>
  </si>
  <si>
    <t>As a maintainer of an open source software project, you are usually happy about contributions in the form of pull requests that bring the project a step forward. Past studies have shown that when reviewing a pull request, not only its content is taken into account, but also, for example, the social characteristics of the contributor. Whether a contribution is accepted and how long this takes therefore depends not only on the content of the contribution. What we only have indications for so far, however, is that pull requests from bots may be prioritized lower, even if the bots are explicitly deployed by the development team and are considered useful. One goal of the bot research and development community is to design helpful bots to effectively support software development in a variety of ways. To get closer to this goal, in this GitHub mining study, we examine the measurable differences in how maintainers interact with manually created pull requests from humans compared to those created automatically by bots. About one third of all pull requests on GitHub currently come from bots. While pull requests from humans are accepted and merged in 72.53% of all cases, this applies to only 37.38% of bot pull requests. Furthermore, it takes significantly longer for a bot pull request to be interacted with and for it to be merged, even though they contain fewer changes on average than human pull requests. These results suggest that bots have yet to realize their full potential.</t>
  </si>
  <si>
    <t>https://ieeexplore.ieee.org/stamp/stamp.jsp?arnumber=9474402</t>
  </si>
  <si>
    <t>M. Wyrich; R. Ghit; T. Haller; C. M√ºller</t>
  </si>
  <si>
    <t>software bot;human-agent interaction;open source;pull request;github mining study</t>
  </si>
  <si>
    <t>Bot (Internet);Conferences;Data mining;Research and development;Open source software;Software development management;Software engineering</t>
  </si>
  <si>
    <t>In this experience report we present SAW-BOT, a bot proposing fixes for static analysis warnings. The bot has been evaluated with five professional software developers by means of a Wizard of Oz experiment, semi-structured interviews and the mTAM questionnaire. We have observed that developers prefer GitHub suggestions to two baseline operation modes. Our study indicates that GitHub suggestions are a viable mechanism for implementing bots proposing fixes for static analysis warnings.</t>
  </si>
  <si>
    <t>https://ieeexplore.ieee.org/stamp/stamp.jsp?arnumber=9474413</t>
  </si>
  <si>
    <t>D. Serban; B. Golsteijn; R. Holdorp; A. Serebrenik</t>
  </si>
  <si>
    <t>static analysis;bot;GitHub suggestions</t>
  </si>
  <si>
    <t>Productivity;Bot (Internet);Correlation;Conferences;Static analysis;Software;Interviews</t>
  </si>
  <si>
    <t>Identifying bot activity in GitHub pull request and issue comments</t>
  </si>
  <si>
    <t>Development bots are used on Github to automate repetitive activities. Such bots communicate with human actors via issue comments and pull request comments. Identifying such bot comments allows to prevent bias in socio-technical studies related to software development. To automate their identification, we propose a classification model based on natural language processing. Starting from a balanced ground-truth dataset of 19,282 PR and issue comments, we encode the comments as vectors using a combination of the bag of words and TF-IDF techniques. We train a range of binary classifiers to predict the type of comment (human or bot) based on this vector representation. A multinomial Naive Bayes classifier provides the best results. Its performance on a test set containing 50% of the data achieves an average precision, recall, and F1 score of 0.88. Although the model shows a promising result on the pull request and issue comments, further work is required to generalize the model on other types of activities, like commit messages and code reviews.</t>
  </si>
  <si>
    <t>https://ieeexplore.ieee.org/stamp/stamp.jsp?arnumber=9474384</t>
  </si>
  <si>
    <t>M. Golzadeh; A. Decan; E. Constantinou; T. Mens</t>
  </si>
  <si>
    <t>GitHub;automated comments;distributed software development;classification model;empirical analysis</t>
  </si>
  <si>
    <t>Training;Bot (Internet);Analytical models;Predictive models;Probabilistic logic;Software;Natural language processing</t>
  </si>
  <si>
    <t>The popularity of bots is on the rise, with many bots able to interact with users via a chat or voice interface thanks to the embedding of a Natural Language Processing (NLP) component. Still, companies often express concerns about the quality of such bots, as their malfunctioning could have a severe impact on the company revenue or image. Unfortunately, the field of testing NLP-intensive bots is still in its infancy. This paper aims to characterize the testing properties and techniques (and their adaptation) relevant to this type of bots. We believe this will be helpful as a reference framework to compare and evaluate future bot testing research initiatives.</t>
  </si>
  <si>
    <t>https://ieeexplore.ieee.org/stamp/stamp.jsp?arnumber=9474367</t>
  </si>
  <si>
    <t>J. Cabot; L. Burgue√±o; R. Claris√≥; G. Daniel; J. Perianez-Pascual; R. Rodriguez-Echeverria</t>
  </si>
  <si>
    <t>Bots;Testing;NLP;SWEBOK</t>
  </si>
  <si>
    <t>Software testing;Bot (Internet);Conferences;Companies;Natural language processing;Research initiatives;Software engineering</t>
  </si>
  <si>
    <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t>
  </si>
  <si>
    <t>https://ieeexplore.ieee.org/stamp/stamp.jsp?arnumber=9474358</t>
  </si>
  <si>
    <t>A. Basu; K. Banerjee</t>
  </si>
  <si>
    <t>Project Management;Jira Software;Enterprise Bot;Resolution Time</t>
  </si>
  <si>
    <t>Industries;Business communication;Bot (Internet);Conferences;Project management;Collaboration;Software</t>
  </si>
  <si>
    <t>Towards a question answering assistant for software development using a transformer-based language model</t>
  </si>
  <si>
    <t>Question answering platforms, such as Stack Overflow, have impacted substantially how developers search for solutions for their programming problems. The crowd knowledge content available from such platforms has also been used to leverage software development tools. The recent advances on Natural Language Processing, specifically on more powerful language models, have demonstrated ability to enhance text understanding and generation. In this context, we aim at investigating the factors that can influence on the application of such models for understanding source code related data and produce more interactive and intelligent assistants for software development. In this preliminary study, we particularly investigate if a how-to question filter and the level of context in the question may impact the results of a question answering transformer-based model. We suggest that fine-tuning models with corpus based on how-to questions can impact positively in the model and more contextualized questions also induce more objective answers.</t>
  </si>
  <si>
    <t>https://ieeexplore.ieee.org/stamp/stamp.jsp?arnumber=9474381</t>
  </si>
  <si>
    <t>L. do Nascimento Vale; M. de Almeida Maia</t>
  </si>
  <si>
    <t>GPT 2 language model;Question and answer (Q&amp;A);Stack Overflow posts</t>
  </si>
  <si>
    <t>Tools;Programming;Knowledge discovery;Search problems;Software;Natural language processing;Data models</t>
  </si>
  <si>
    <t>iContractBot: A Chatbot for Smart Contracts‚Äô Specification and Code Generation</t>
  </si>
  <si>
    <t>Recently, Blockchain technology adoption has expanded to many application areas due to the evolution of smart contracts. However, developing smart contracts is non-trivial and challenging due to the lack of tools and expertise in this field. A promising solution to overcome this issue is to use Model-Driven Engineering (MDE), however, using models still involves a learning curve and might not be suitable for non-technical users. To tackle this challenge, chatbot or conversational interfaces can be used to assess the non-technical users to specify a smart contract in gradual and interactive manner. In this paper, we propose iContractBot, a chatbot for modeling and developing smart contracts. Moreover, we investigate how to integrate iContractBot with iContractML, a domainspecific modeling language for developing smart contracts, and instantiate intention models from the chatbot. The iContractBot framework provides a domain-specific language (DSL) based on the user intention and performs model-to-text transformation to generate the smart contract code. A smart contract use case is presented to demonstrate how iContractBot can be utilized for creating models and generating the deployment artifacts for smart contracts based on a simple conversation.</t>
  </si>
  <si>
    <t>https://ieeexplore.ieee.org/stamp/stamp.jsp?arnumber=9474392</t>
  </si>
  <si>
    <t>I. Qasse; S. Mishra; M. Hamdaqa</t>
  </si>
  <si>
    <t>Chatbot;Smart Contracts;Blockchain;Model-Driven Engineering;Domain Specific Language;Ethereum;Hyperledger Composer</t>
  </si>
  <si>
    <t>Conferences;Smart contracts;Buildings;Tools;Chatbot;Model driven engineering;Planning</t>
  </si>
  <si>
    <t>The ever-increasing complexity of modern software engineering projects makes the usage of automated assistants imperative. Bots can be used to complete repetitive tasks during development and testing, as well as promoting communication between team members through issue reporting and documentation. Although the ultimate aim of these automated assistants is to speed taskwork completion, their inclusion into GitHub repositories may affect teamwork as well. This paper studies the question of how bots modify the team workflow. We examined the event sequences of repositories with bots and without bots using a contrast motif discovery method to detect subsequences that are more prevalent in one set of event sequences vs. the other. Our study reveals that teams with bots are more likely to intersperse comments throughout their coding activities, while not actually being more prolific commenters.</t>
  </si>
  <si>
    <t>https://ieeexplore.ieee.org/stamp/stamp.jsp?arnumber=9474411</t>
  </si>
  <si>
    <t>S. Saadat; N. Colmenares; G. Sukthankar</t>
  </si>
  <si>
    <t>social coding platforms;sequential pattern mining;bot classification;teamwork</t>
  </si>
  <si>
    <t>Bot (Internet);Conferences;Documentation;Encoding;Teamwork;Complexity theory;Task analysis</t>
  </si>
  <si>
    <t>Everyday hundreds of thousands of tons of waste goes to landfills, although more than half of it could be either recycled or composted. The waste management situation tends to get worse when there are many poorly-designed landfill sites that could either leak hazardous chemicals which can contaminate groundwater or emit harmful gases into the atmosphere. These health hazards or environmental chain problems could be diminished if everyone sorted their waste precisely. To mitigate this problems, we aim to tackle it from the beginning. Thus, in this work, we propose a computer-based VR game called SEPBO. SEPBO is an educational game which aims not only for enjoyment, but also to improve the players' waste sorting skills. The experimental results confirm that SEPBO is a better tool to improve the players' waste sorting skill compared to the interactive web-based baseline, ReCollect: The Waste Sorting Game, in ALL aspects: with 6.67% higher performance in improving players' waste sorting skill and a 48% greater degree of satisfaction than the baseline in terms of enjoyment.</t>
  </si>
  <si>
    <t>https://ieeexplore.ieee.org/stamp/stamp.jsp?arnumber=9493830</t>
  </si>
  <si>
    <t>T. Theethum; S. Iamcharoen; A. Arpornrat; S. Vittayakorn</t>
  </si>
  <si>
    <t>2021 18th International Joint Conference on Computer Science and Software Engineering (JCSSE)</t>
  </si>
  <si>
    <t>Gamification;Waste sorting;Virtual Reality game;Oculus rift</t>
  </si>
  <si>
    <t>Waste management;Training;Particle separators;Games;Virtual reality;Tools;Hazards</t>
  </si>
  <si>
    <t>Mobile applications and chat-based applications (aka. chatbots) have become the main channel for organizations/companies to provide transactions, operations and services to their users via online platform. Understanding the trade-off between these two types of applications can help organizations to better plan their resources and choose the most appropriate technology/platform to serve their users. This research, therefore, presents a comparative study between the two types of applications and proposes important comparative metrics, comprising the development cost and time metrics and the usability metrics. The study uses an academic library domain as a case study. First, the application requirements were collected and analyzed. The system development was then carried out for both a mobile application and a chatbot. The corresponding development cost and time metrics as well as the usability metrics were investigated and compared.</t>
  </si>
  <si>
    <t>https://ieeexplore.ieee.org/stamp/stamp.jsp?arnumber=9493834</t>
  </si>
  <si>
    <t>W. Jearanaiwongkul; C. Anutariya; K. T. Reddy</t>
  </si>
  <si>
    <t>Software Development;Mobile Application;Chatbot;Software Cost Estimation;COCOMO model;Usability</t>
  </si>
  <si>
    <t>Measurement;Training;Chatbots;Libraries;Software;Mobile applications;Usability</t>
  </si>
  <si>
    <t>Message from the BotSE 2019 Workshop Organizers</t>
  </si>
  <si>
    <t>The following topics are dealt with: software engineering; program debugging; software agents; artificial intelligence; software maintenance; recommender systems; user interfaces; program diagnostics; expert systems; information retrieval.</t>
  </si>
  <si>
    <t>https://ieeexplore.ieee.org/stamp/stamp.jsp?arnumber=8823607</t>
  </si>
  <si>
    <t>BotSE 2019 Organizing Committee</t>
  </si>
  <si>
    <t>Provides a listing of current committee members and society officers.</t>
  </si>
  <si>
    <t>https://ieeexplore.ieee.org/stamp/stamp.jsp?arnumber=8823599</t>
  </si>
  <si>
    <t>BotSE 2019 Program Committee</t>
  </si>
  <si>
    <t>https://ieeexplore.ieee.org/stamp/stamp.jsp?arnumber=8823610</t>
  </si>
  <si>
    <t>Message from the BotSE 2021 Organizers</t>
  </si>
  <si>
    <t>Presents the introductory welcome message from the conference proceedings. May include the conference officers' congratulations to all involved with the conference event and publication of the proceedings record.</t>
  </si>
  <si>
    <t>https://ieeexplore.ieee.org/stamp/stamp.jsp?arnumber=9474406</t>
  </si>
  <si>
    <t>Organizing Committee</t>
  </si>
  <si>
    <t>https://ieeexplore.ieee.org/stamp/stamp.jsp?arnumber=9474386</t>
  </si>
  <si>
    <t>Program Committee</t>
  </si>
  <si>
    <t>https://ieeexplore.ieee.org/stamp/stamp.jsp?arnumber=9474370</t>
  </si>
  <si>
    <t>[Front cover]</t>
  </si>
  <si>
    <t>The following topics are dealt with: technology enhanced education; personalized e-learning system; software engineering virtual labs; students e-dissertation; self directed adaptive e-portfolio architecture; computer literacy; educational technology acceleration; ACM-learning architecture; social media; second generation tag cloud; educational Web site; Web based collaborative learning environments; intelligent question answering conversational agent; optimized e-allotment algorithm; educational databases; augmented vocational tools; video lectures; collaborative educational network; online student evaluation; educational informatics; EduPad; tablet based educational system; mobile learning; adaptive test sheet generation; Kloud; virtual elastic knowledge cloud; LabVIEW; mobile vocational education; My Desk; cloud subset preserving mining; ontology supported inference system; profile-learning based differential assessment method; remote virtual laboratory; student learning process tracing; online courses; and virtual learning tool.</t>
  </si>
  <si>
    <t>https://ieeexplore.ieee.org/stamp/stamp.jsp?arnumber=6208590</t>
  </si>
  <si>
    <t>2012 IEEE International Conference on Technology Enhanced Education (ICTEE)</t>
  </si>
  <si>
    <t>Author Index</t>
  </si>
  <si>
    <t>Presents an index of the authors whose articles are published in the conference proceedings record.</t>
  </si>
  <si>
    <t>https://ieeexplore.ieee.org/stamp/stamp.jsp?arnumber=8823634</t>
  </si>
  <si>
    <t>[Title page i]</t>
  </si>
  <si>
    <t>Presents the title page of the proceedings record.</t>
  </si>
  <si>
    <t>https://ieeexplore.ieee.org/stamp/stamp.jsp?arnumber=8823636</t>
  </si>
  <si>
    <t>Table of contents</t>
  </si>
  <si>
    <t>Presents the table of contents/splash page of the proceedings record.</t>
  </si>
  <si>
    <t>https://ieeexplore.ieee.org/stamp/stamp.jsp?arnumber=8823640</t>
  </si>
  <si>
    <t>[Title page iii]</t>
  </si>
  <si>
    <t>https://ieeexplore.ieee.org/stamp/stamp.jsp?arnumber=8823595</t>
  </si>
  <si>
    <t>[Copyright notice]</t>
  </si>
  <si>
    <t>Presents the copyright information for the conference. May include reprint permission information.</t>
  </si>
  <si>
    <t>https://ieeexplore.ieee.org/stamp/stamp.jsp?arnumber=8823621</t>
  </si>
  <si>
    <t>https://ieeexplore.ieee.org/stamp/stamp.jsp?arnumber=9474375</t>
  </si>
  <si>
    <t>https://ieeexplore.ieee.org/stamp/stamp.jsp?arnumber=9474377</t>
  </si>
  <si>
    <t>https://ieeexplore.ieee.org/stamp/stamp.jsp?arnumber=9474369</t>
  </si>
  <si>
    <t>https://ieeexplore.ieee.org/stamp/stamp.jsp?arnumber=9474396</t>
  </si>
  <si>
    <t>Table of Contents</t>
  </si>
  <si>
    <t>https://ieeexplore.ieee.org/stamp/stamp.jsp?arnumber=9474403</t>
  </si>
  <si>
    <t>Paper from other DB for duplicate detection</t>
  </si>
  <si>
    <t>Industry-Academia Research Collaborations During and After COVID-19</t>
  </si>
  <si>
    <t>There exists a long-standing challenge of building successful research collaborations between industry and academia in software engineering. There are multiple reasons contributing to this issue, including different timelines, impact metrics, expectations, and perceptions of researchers and practitioners, altogether leading to the issue known as the industryacademia collaboration gap. After the onset of the COVID-19 pandemic, most researchers and practitioners were sent to work from home, relying on virtual collaboration with their peers, which might have given rise to an even wider industry-academia collaboration gap. At the 8th International Workshop on Software Engineering Research and Industrial Practice, held virtually at the International Conference on Software Engineering 2021, we investigate the impact that working from home has had on research collaborations between industry and academia. We also take a look at how remote work may change research collaborations in the future. In this report, we present takeaways from keynote talks on this matter, share insights from the panel of six experts on the topic of industry-academia collaborations, and finally summarize findings from related paper presentations.</t>
  </si>
  <si>
    <t>https://doi.org/10.1145/3485952.3485957;http://dx.doi.org/10.1145/3485952.3485957</t>
  </si>
  <si>
    <t>Marijan D,Bansal C,Lopez T</t>
  </si>
  <si>
    <t>Journal Article</t>
  </si>
  <si>
    <t>ACM</t>
  </si>
  <si>
    <t>Risks to the Public</t>
  </si>
  <si>
    <t>Edited by PGN (Risks Forum Moderator, with contribu- tions by others as indicated. Opinions are individual rather than organizational, with usual disclaimers implied. We ad- dress problems relating to software, hardware, people, and other circumstances relevant to computer systems. Ref- erences (R i j) to the online Risks Forum denote RISKS vol i number j. Cited RISKS items generally identify contributors and sources, together with URLs. Official RISKS archives are available at www.risks.org, with nice html formatting and search engine courtesy of Lindsay Mar- shall at Newcastle:; http://catless.ncl.ac.uk/Risks/i.j.html (also ftp://www.sri.com/risks). CACM Inside Risks: http://www.csl.sri.com/neumann/insiderisks.html</t>
  </si>
  <si>
    <t>https://doi.org/10.1145/3485952.3485954;http://dx.doi.org/10.1145/3485952.3485954</t>
  </si>
  <si>
    <t>Neumann PG</t>
  </si>
  <si>
    <t>Automating App Review Response Generation Based on Contextual Knowledge</t>
  </si>
  <si>
    <t>User experience of mobile apps is an essential ingredient that can influence the user base and app revenue. To ensure good user experience and assist app development, several prior studies resort to analysis of app reviews, a type of repository that directly reflects user opinions about the apps. Accurately responding to the app reviews is one of the ways to relieve user concerns and thus improve user experience. However, the response quality of the existing method relies on the pre-extracted features from other tools, including manually labelled keywords and predicted review sentiment, which may hinder the generalizability and flexibility of the method. In this article, we propose a novel neural network approach, named CoRe, with the contextual knowledge naturally incorporated and without involving external tools. Specifically, CoRe integrates two types of contextual knowledge in the training corpus, including official app descriptions from app store and responses of the retrieved semantically similar reviews, for enhancing the relevance and accuracy of the generated review responses. Experiments on practical review data show that CoRe can outperform the state-of-the-art method by 12.36% in terms of BLEU-4, an accuracy metric that is widely used to evaluate text generation systems.</t>
  </si>
  <si>
    <t>https://doi.org/10.1145/3464969;http://dx.doi.org/10.1145/3464969</t>
  </si>
  <si>
    <t>Gao C,Zhou W,Xia X,Lo D,Xie Q,Lyu MR</t>
  </si>
  <si>
    <t>Struggling to Keep Tabs on Capstone Projects: A Chatbot to Tackle Student Procrastination</t>
  </si>
  <si>
    <t>Capstone projects usually represent the most significant academic endeavor with which students have been involved. Time management tends to be one of the hurdles. On top, University students are prone to procrastinatory behavior. Inexperience and procrastination team up for students failing to meet deadlines. Supervisors strive to help. Yet heavy workloads frequently prevent tutors from continuous involvement. This article looks into the extent to which conversational agents (a.k.a. chatbots) can tackle procrastination in single-student capstone projects. Specifically, chatbot enablers put in play include (1) alerts, (2) advice, (3) automatic rescheduling, (4) motivational messages, and (5) reference to previous capstone projects. Informed by Cognitive Behavioural Theory, these enablers are framed within the three phases involved in self-regulation misalignment: pre-actional, actional, and post-actional. To motivate this research, we first analyzed 77 capstone-project reports. We found that students‚Äô Gantt charts (1) fail to acknowledge review meetings (70%) and milestones (100%) and (2) suffer deviations from the initial planned effort (16.28%). On these grounds, we develop GanttBot, a Telegram chatbot that is configured from the student‚Äôs Gantt diagram. GanttBot reminds students about close landmarks, it informs tutors when intervention might be required, and it learns from previous projects about common pitfalls, advising students accordingly. For evaluation purposes, course 17/18 acts as the control group ( N=28 ) while course 18/19 acts as the treatment group ( N=25 students). Using ‚Äúoverdue days‚Äù as the proxy for procrastination, results indicate that course 17/18 accounted for an average of 19 days of delay (SD = 5), whereas these days go down to 10 for the intervention group in course 18/19 (SD = 4). GanttBot is available for public usage as a Telegram chatbot.</t>
  </si>
  <si>
    <t>https://doi.org/10.1145/3469127;http://dx.doi.org/10.1145/3469127</t>
  </si>
  <si>
    <t>Pereira J,D√≠az √ì</t>
  </si>
  <si>
    <t>A Cloud-Based Robot System for Long-Term Interaction: Principles, Implementation, Lessons Learned</t>
  </si>
  <si>
    <t>Making the transition to long-term interaction with social-robot systems has been identified as one of the main challenges in human-robot interaction. This article identifies four design principles to address this challenge and applies them in a real-world implementation: cloud-based robot control, a modular design, one common knowledge base for all applications, and hybrid artificial intelligence for decision making and reasoning. The control architecture for this robot includes a common Knowledge-base (ontologies), Data-base, ‚ÄúHybrid Artificial Brain‚Äù (dialogue manager, action selection and explainable AI), Activities Centre (Timeline, Quiz, Break and Sort, Memory, Tip of the Day, ), Embodied Conversational Agent (ECA, i.e., robot and avatar), and Dashboards (for authoring and monitoring the interaction). Further, the ECA is integrated with an expandable set of (mobile) health applications. The resulting system is a Personal Assistant for a healthy Lifestyle (PAL), which supports diabetic children with self-management and educates them on health-related issues (48 children, aged 6‚Äì14, recruited via hospitals in the Netherlands and in Italy). It is capable of autonomous interaction ‚Äúin the wild‚Äù for prolonged periods of time without the need for a ‚ÄúWizard-of-Oz‚Äù (up until 6 months online). PAL is an exemplary system that provides personalised, stable and diverse, long-term human-robot interaction.</t>
  </si>
  <si>
    <t>https://doi.org/10.1145/3481585;http://dx.doi.org/10.1145/3481585</t>
  </si>
  <si>
    <t>Kaptein F,Kiefer B,Cully A,Celiktutan O,Bierman B,Rijgersberg-peters R,Broekens J,Van Vught W,Van Bekkum M,Demiris Y,Neerincx MA</t>
  </si>
  <si>
    <t>Don't Disturb Me: Challenges of Interacting with Software Bots on Open Source Software Projects</t>
  </si>
  <si>
    <t>Software bots are used to streamline tasks in Open Source Software (OSS) projects' pull requests, saving development cost, time, and effort. However, their presence can be disruptive to the community. We identified several challenges caused by bots in pull request interactions by interviewing 21 practitioners, including project maintainers, contributors, and bot developers. In particular, our findings indicate noise as a recurrent and central problem. Noise affects both human communication and development workflow by overwhelming and distracting developers. Our main contribution is a theory of how human developers perceive annoying bot behaviors as noise on social coding platforms. This contribution may help practitioners understand the effects of adopting a bot, and researchers and tool designers may leverage our results to better support human-bot interaction on social coding platforms.</t>
  </si>
  <si>
    <t>https://doi.org/10.1145/3476042;http://dx.doi.org/10.1145/3476042</t>
  </si>
  <si>
    <t>Wessel M,Wiese I,Steinmacher I,Gerosa MA</t>
  </si>
  <si>
    <t>The \Shut the F**k up\" Phenomenon: Characterizing Incivility in Open Source Code Review Discussions"</t>
  </si>
  <si>
    <t>Code review is an important quality assurance activity for software development. Code review discussions among developers and maintainers can be heated and sometimes involve personal attacks and unnecessary disrespectful comments, demonstrating, therefore, incivility. Although incivility in public discussions has received increasing attention from researchers in different domains, the knowledge about the characteristics, causes, and consequences of uncivil communication is still very limited in the context of software development, and more specifically, code review. To address this gap in the literature, we leverage the mature social construct of incivility as a lens to understand confrontational conflicts in open source code review discussions. For that, we conducted a qualitative analysis on 1,545 emails from the Linux Kernel Mailing List (LKML) that were associated with rejected changes. We found that more than half (66.66%) of the non-technical emails included uncivil features. Particularly, frustration, name calling, and impatience are the most frequent features in uncivil emails. We also found that there are civil alternatives to address arguments, while uncivil comments can potentially be made by any people when discussing any topic. Finally, we identified various causes and consequences of such uncivil communication. Our work serves as the first study about the phenomenon of in(civility) in open source software development, paving the road for a new field of research about collaboration and communication in the context of software engineering activities.</t>
  </si>
  <si>
    <t>https://doi.org/10.1145/3479497;http://dx.doi.org/10.1145/3479497</t>
  </si>
  <si>
    <t>Ferreira I,Cheng J,Adams B</t>
  </si>
  <si>
    <t>\@alex</t>
  </si>
  <si>
    <t>Proc. ACM Hum. -Comput. Interact.</t>
  </si>
  <si>
    <t>10.1145/3479529</t>
  </si>
  <si>
    <t>Chopra A,Mo M,Dodson S,Beschastnikh I,Fels SS,Yoon D</t>
  </si>
  <si>
    <t>Enabling Collaborative Data Science Development with the Ballet Framework</t>
  </si>
  <si>
    <t>While the open-source software development model has led to successful large-scale collaborations in building software systems, data science projects are frequently developed by individuals or small teams. We describe challenges to scaling data science collaborations and present a conceptual framework and ML programming model to address them. We instantiate these ideas in Ballet, the first lightweight framework for collaborative, open-source data science through a focus on feature engineering, and an accompanying cloud-based development environment. Using our framework, collaborators incrementally propose feature definitions to a repository which are each subjected to software and ML performance validation and can be automatically merged into an executable feature engineering pipeline. We leverage Ballet to conduct a case study analysis of an income prediction problem with 27 collaborators, and discuss implications for future designers of collaborative projects.</t>
  </si>
  <si>
    <t>https://doi.org/10.1145/3479575;http://dx.doi.org/10.1145/3479575</t>
  </si>
  <si>
    <t>Smith MJ,Cito J,Lu K,Veeramachaneni K</t>
  </si>
  <si>
    <t>Extending Interaction to Human-Computer Integration: What Do We Already Know and What Do We Need to Explore?</t>
  </si>
  <si>
    <t>The main goal of this paper is to characterize the concept and emerging paradigm of Human-Computer Integration (HInt) in terms of its definition, its relationship with HCI, as well as its opportunities and challenges for HCI. To achieve this goal, we conducted a Systematic Literature Review. As contribution, this paper helps the HCI community: 1) to expand its knowledge in relation to this new concept/paradigm and 2) to direct its efforts and contributions towards the consolidation and evolution of Human-Computer Integration (Hint) as a new HCI paradigm.</t>
  </si>
  <si>
    <t>https://doi.org/10.1145/3472301.3484351;http://dx.doi.org/10.1145/3472301.3484351</t>
  </si>
  <si>
    <t>Barbosa GA,Prates RO,da S. Fernandes U,Santos NS</t>
  </si>
  <si>
    <t>Understanding Barriers and Design Opportunities to Improve Healthcare and QOL for Older Adults through Voice Assistants</t>
  </si>
  <si>
    <t>Voice-based Intelligent Virtual Assistants (IVAs) promise to improve healthcare management and Quality of Life (QOL) by introducing the paradigm of hands-free and eye-free interactions. However, there has been little understanding regarding the challenges for designing such systems for older adults, especially when it comes to healthcare related tasks. To tackle this, we consider the processes of care delivery and QOL enhancements for older adults as a collaborative task between patients and providers. By interviewing 16 older adults living independently or semi‚Äìindependently and 5 providers, we identified 12 barriers that older adults might encounter during daily routine and while managing health. We ultimately highlighted key design challenges and opportunities that might be introduced when integrating voice-based IVAs into the life of older adults. Our work will benefit practitioners who study and attempt to create full-fledged IVA-powered smart devices to deliver better care and support an increased QOL for aging populations.</t>
  </si>
  <si>
    <t>https://doi.org/10.1145/3441852.3471218;http://dx.doi.org/10.1145/3441852.3471218</t>
  </si>
  <si>
    <t>Chen C,Johnson JG,Charles K,Lee A,Lifset ET,Hogarth M,Moore AA,Farcas E,Weibel N</t>
  </si>
  <si>
    <t>Towards the No-Code Era: A Vision and Plan for the Future of Software Development</t>
  </si>
  <si>
    <t>This paper provides a highly opinionated and biased vision and a two-stage plan with guidelines to reach a new era of software development, where anyone can create software without bothering to write code. Moreover, this paper explores in depth the first of these stages, which consists of creating a no-code tool based on six principles: configuration driven development, APIs, open-source, cross-platform, cloud computing, and design systems. An examination of each principle is presented and a case is made for why such a combination of principles would lay the foundation for future development efforts. Possible enquiries are addressed and a path is laid out for future works.</t>
  </si>
  <si>
    <t>https://doi.org/10.1145/3486949.3486965;http://dx.doi.org/10.1145/3486949.3486965</t>
  </si>
  <si>
    <t>ElBatanony A,Succi G</t>
  </si>
  <si>
    <t>Multiple Objects-Aware Visual Question Generation</t>
  </si>
  <si>
    <t>Visual question generation task aims to generate meaningful questions about an image according to a target answer. Existing studies mainly focus on merely one object related to the target answer in an image to generate a question. However, a target answer is often related to multiple key objects in an image, which focuses on only one object may mislead its model to generate questions that are only related to partial fragments of the answer. To address this problem, we propose a multi-objects aware generation model to capture all key objects related to an answer and generate the corresponding question. We first introduce a co-attention network to capture the relationship between each object in an image and the answer, and then extract the key objects that are related to the answer. Then, a graph network is introduced to capture the relationships between the key objects and other objects in the image that are not related to the answer, which helps generate questions that involve more visual content. Finally, the learned information from the graph network is fed into a standard decoder module to produce questions. Extensive experiments on the VQA v2.0 dataset show that the proposed model outperforms the state-of-the-art models.</t>
  </si>
  <si>
    <t>https://doi.org/10.1145/3474085.3476969;http://dx.doi.org/10.1145/3474085.3476969</t>
  </si>
  <si>
    <t>Xie J,Cai Y,Huang Q,Wang T</t>
  </si>
  <si>
    <t>How Statically-Typed Functional Programmers Write Code</t>
  </si>
  <si>
    <t>How working statically-typed functional programmers write code is largely understudied. And yet, a better understanding of developer practices could pave the way for the design of more useful and usable tooling, more ergonomic languages, and more effective on-ramps into programming communities. The goal of this work is to address this knowledge gap: to better understand the high-level authoring patterns that statically-typed functional programmers employ. We conducted a grounded theory analysis of 30 programming sessions of practicing statically-typed functional programmers, 15 of which also included a semi-structured interview. The theory we developed gives insight into how the specific affordances of statically-typed functional programming affect domain modeling, type construction, focusing techniques, exploratory and reasoning strategies, and expressions of intent. We conducted a set of quantitative lab experiments to validate our findings, including that statically-typed functional programmers often iterate between editing types and expressions, that they often run their compiler on code even when they know it will not successfully compile, and that they make textual program edits that reliably signal future edits that they intend to make. Lastly, we outline the implications of our findings for language and tool design. The success of this approach in revealing program authorship patterns suggests that the same methodology could be used to study other understudied programmer populations.</t>
  </si>
  <si>
    <t>https://doi.org/10.1145/3485532;http://dx.doi.org/10.1145/3485532</t>
  </si>
  <si>
    <t>Lubin J,Chasins SE</t>
  </si>
  <si>
    <t>Promises and Perils of Inferring Personality on GitHub</t>
  </si>
  <si>
    <t>Background: Personality plays a pivotal role in our understanding of human actions and behavior. Today, the applications of personality are widespread, built on the solutions from psychology to infer personality. Aim: In software engineering, for instance, one widely used solution to infer personality uses textual communication data. As studies on personality in software engineering continue to grow, it is imperative to understand the performance of these solutions. Method: This paper compares the inferential ability of three widely studied text-based personality tests against each other and the ground truth on GitHub. We explore the challenges and potential solutions to improve the inferential ability of personality tests. Results: Our study shows that solutions for inferring personality are far from being perfect. Software engineering communications data can infer individual developer personality with an average error rate of 41%. In the best case, the error rate can be reduced up to 36% by following our recommendations1.</t>
  </si>
  <si>
    <t>https://doi.org/10.1145/3475716.3475775;http://dx.doi.org/10.1145/3475716.3475775</t>
  </si>
  <si>
    <t>van Mil FC,Rastogi A,Zaidman A</t>
  </si>
  <si>
    <t>A Survey-Based Qualitative Study to Characterize Expectations of Software Developers from Five Stakeholders</t>
  </si>
  <si>
    <t>Background. Studies on developer productivity and well-being find that the perceptions of productivity in a software team can be a socio-technical problem. Intuitively, problems and challenges can be better handled by managing expectations in software teams. Aim. Our goal is to understand whether the expectations of software developers vary towards diverse stakeholders in software teams. Method. We surveyed 181 professional software developers to understand their expectations from five different stakeholders: (1) organizations, (2) managers, (3) peers, (4) new hires, and (5) government and educational institutions. The five stakeholders are determined by conducting semi-formal interviews of software developers. We ask open-ended survey questions and analyze the responses using open coding. Results. We observed 18 multi-faceted expectations types. While some expectations are more specific to a stakeholder, other expectations are cross-cutting. For example, developers expect work-benefits from their organizations, but expect the adoption of standard software engineering (SE) practices from their organizations, peers, and new hires. Conclusion. Out of the 18 categories, three categories are related to career growth. This observation supports previous research that happiness cannot be assured by simply offering more money or a promotion. Among the most number of responses, we find expectations from educational institutions to offer relevant teaching and from governments to improve job stability, which indicate the increasingly important roles of these organizations to help software developers. This observation can be especially true during the COVID-19 pandemic.</t>
  </si>
  <si>
    <t>https://doi.org/10.1145/3475716.3475787;http://dx.doi.org/10.1145/3475716.3475787</t>
  </si>
  <si>
    <t>Hasan K,Chakraborty P,Shahriyar R,Iqbal A,Uddin G</t>
  </si>
  <si>
    <t>Measurement Challenges for Cyber Cyber Digital Twins: Experiences from the Deployment of Facebook's WW Simulation System</t>
  </si>
  <si>
    <t>A cyber cyber digital twin is a deployed software model that executes in tandem with the system it simulates, contributing to, and drawing from, the system's behaviour. This paper outlines Facebook's cyber cyber digital twin, dubbed WW, a twin of Facebook's WWW platform, built using web-enabled simulation. The paper focuses on the current research challenges and opportunities in the area of measurement. Measurement challenges lie at the heart of modern simulation. They directly impact how we use simulation outcomes for automated online and semi-automated offline decision making. Measurements also encompas how we verify and validate those outcomes. Modern simulation systems are increasingly becoming more like cyber cyber digital twins, effectively moving from manual to automated decision making, hence, these measurement challenges acquire ever greater significance.</t>
  </si>
  <si>
    <t>https://doi.org/10.1145/3475716.3484196;http://dx.doi.org/10.1145/3475716.3484196</t>
  </si>
  <si>
    <t>Bojarczuk K,Gucevska N,Lucas S,Dvortsova I,Harman M,Meijer E,Sapora S,George J,Lomeli M,Rojas R</t>
  </si>
  <si>
    <t>A Comparative Study of Vulnerability Reporting by Software Composition Analysis Tools</t>
  </si>
  <si>
    <t>Background: Modern software uses many third-party libraries and frameworks as dependencies. Known vulnerabilities in these dependencies are a potential security risk. Software composition analysis (SCA) tools, therefore, are being increasingly adopted by practitioners to keep track of vulnerable dependencies. Aim: The goal of this study is to understand the difference in vulnerability reporting by various SCA tools. Understanding if and how existing SCA tools differ in their analysis may help security practitioners to choose the right tooling and identify future research needs. Method: We present an in-depth case study by comparing the analysis reports of 9 industry-leading SCA tools on a large web application, OpenMRS, composed of Maven (Java) and npm (JavaScript) projects. Results: We find that the tools vary in their vulnerability reporting. The count of reported vulnerable dependencies ranges from 17 to 332 for Maven and from 32 to 239 for npm projects across the studied tools. Similarly, the count of unique known vulnerabilities reported by the tools ranges from 36 to 313 for Maven and from 45 to 234 for npm projects. Our manual analysis of the tools' results suggest that accuracy of the vulnerability database is a key differentiator for SCA tools. Conclusion: We recommend that practitioners should not rely on any single tool at the present, as that can result in missing known vulnerabilities. We point out two research directions in the SCA space: i) establishing frameworks and metrics to identify false positives for dependency vulnerabilities; and ii) building automation technologies for continuous monitoring of vulnerability data from open source package ecosystems.</t>
  </si>
  <si>
    <t>https://doi.org/10.1145/3475716.3475769;http://dx.doi.org/10.1145/3475716.3475769</t>
  </si>
  <si>
    <t>Imtiaz N,Thorn S,Williams L</t>
  </si>
  <si>
    <t>Characteristics and Challenges of Low-Code Development: The Practitioners' Perspective</t>
  </si>
  <si>
    <t>Background: In recent years, Low-code development (LCD) is growing rapidly, and Gartner and Forrester have predicted that the use of LCD is very promising. Giant companies, such as Microsoft, Mendix, and Outsystems have also launched their LCD platforms. Aim: In this work, we explored two popular online developer communities, Stack Overflow (SO) and Reddit, to provide insights on the characteristics and challenges of LCD from a practitioners' perspective. Method: We used two LCD related terms to search the relevant posts in SO and extracted 73 posts. Meanwhile, we explored three LCD related subreddits from Reddit and collected 228 posts. We extracted data from these posts and applied the Constant Comparison method to analyze the descriptions, benefits, and limitations and challenges of LCD. For platforms and programming languages used in LCD, implementation units in LCD, supporting technologies of LCD, types of applications developed by LCD, and domains that use LCD, we used descriptive statistics to analyze and present the results. Results: Our findings show that: (1) LCD may provide a graphical user interface for users to drag and drop with little or even no code; (2) the equipment of out-of-the-box units (e.g., APIs and components) in LCD platforms makes them easy to learn and use as well as speeds up the development; (3) LCD is particularly favored in the domains that have the need for automated processes and workflows; and (4) practitioners have conflicting views on the advantages and disadvantages of LCD. Conclusions: Our findings suggest that researchers should clearly define the terms when they refer to LCD, and developers should consider whether the characteristics of LCD are appropriate for their projects.</t>
  </si>
  <si>
    <t>https://doi.org/10.1145/3475716.3475782;http://dx.doi.org/10.1145/3475716.3475782</t>
  </si>
  <si>
    <t>Luo Y,Liang P,Wang C,Shahin M,Zhan J</t>
  </si>
  <si>
    <t>Public Software Development Activity During the Pandemic</t>
  </si>
  <si>
    <t>Background The emergence of the COVID-19 pandemic has impacted all human activity, including software development. Early reports seem to indicate that the pandemic may have had a negative effect on software developers, socially and personally, but that their software development productivity may not have been negatively impacted. Aims: Early reports about the effects of the pandemic on software development focused on software developers' well-being and on their productivity as employees. We are interested in a different aspect of software development: the developers' public contributions, as seen in GitHub and Stack Overflow activities. Did the pandemic affect the developers' public contributions and, of so, in what way? Method: Considering the data from between 2017 and till 2020, we study the trends within GitHub's push, create, pull request, and release events, and within Stack Overflow's new users, posts, votes, and comments. We performed linear regressions, correlation analyses, outlier analyses, hypothesis testing, and we also contacted individual developers in order to gather qualitative insights about their unusual public contributions. Results: Our study shows that within GitHub and Stack Overflow, the onset of the pandemic (March/April 2020) is reflected in a set of outliers in developers' contributions that point to an increase in activity. The distributions of contributions during the entire year of 2020 were, in some aspects, different, but, in other aspects, similar from the recent past. Additionally, we found one noticeably disrupted pattern of contribution in Stack Overflow, namely the ratio Questions/Answers, which was much higher in 2020 than before. Testimonials from the developers we contacted were mixed: while some developers reported that their increase in activity was due to the pandemic, others reported that it was not. Conclusion: In Github, there was a noticeable increase in public software development activity in 2020, as well as more abrupt changes in daily activities; in Stack Overflow, there was a noticeable increase in new users and new questions at the onset of the pandemic, and in the ratio of Questions/Answers during 2020. The results may be attributed to the pandemic, but other factors could have come into play.</t>
  </si>
  <si>
    <t>https://doi.org/10.1145/3475716.3475778;http://dx.doi.org/10.1145/3475716.3475778</t>
  </si>
  <si>
    <t>Klotzman V,Farmahinifarahani F,Lopes C</t>
  </si>
  <si>
    <t>An Empirical Study on Refactoring-Inducing Pull Requests</t>
  </si>
  <si>
    <t>Background: Pull-based development has shaped the practice of Modern Code Review (MCR), in which reviewers can contribute code improvements, such as refactorings, through comments and commits in Pull Requests (PRs). Past MCR studies uniformly treat all PRs, regardless of whether they induce refactoring or not. We define a PR as refactoring-inducing, when refactoring edits are performed after the initial commit(s), as either a result of discussion among reviewers or spontaneous actions carried out by the PR developer. Aims: This mixed study (quantitative and qualitative) explores code reviewing-related aspects intending to characterize refactoring-inducing PRs. Method: We hypothesize that refactoring-inducing PRs have distinct characteristics than non-refactoring-inducing ones and thus deserve special attention and treatment from researchers, practitioners, and tool builders. To investigate our hypothesis, we mined a sample of 1,845 Apache's merged PRs from GitHub, mined refactoring edits in these PRs, and ran a comparative study between refactoring-inducing and non-refactoring-inducing PRs. We also manually examined 2,096 review comments and 1,891 detected refactorings from 228 refactoring-inducing PRs. Results: We found 30.2% of refactoring-inducing PRs in our sample and that they significantly differ from non-refactoring-inducing ones in terms of number of commits, code churn, number of file changes, number of review comments, length of discussion, and time to merge. However, we found no statistical evidence that the number of reviewers is related to refactoring-inducement. Our qualitative analysis revealed that at least one refactoring edit was induced by review in 133 (58.3%) of the refactoring-inducing PRs examined. Conclusions: Our findings suggest directions for researchers, practitioners, and tool builders to improve practices around pull-based code review.</t>
  </si>
  <si>
    <t>https://doi.org/10.1145/3475716.3475785;http://dx.doi.org/10.1145/3475716.3475785</t>
  </si>
  <si>
    <t>Coelho F,Tsantalis N,Massoni T,Alves EL</t>
  </si>
  <si>
    <t>Etna: Harvesting Action Graphs from Websites</t>
  </si>
  <si>
    <t>Knowledge bases, such as Google knowledge graph, contain millions of entities (people, places, etc.) and billions of facts about them. While much is known about entities, little is known about the actions these entities relate to. On the other hand, the Web has lots of information about human tasks. A website for restaurant reservations, for example, implicitly knows about various restaurant-related actions (making reservations, delivering food, etc.), the inputs these actions require and their expected output; it can also be automated to execute those actions. To harvest action knowledge from websites, we propose Etna. Users demonstrate how to accomplish various tasks in a website, and Etna constructs an action-state model of the website visualized as an action graph. An action graph includes definitions of tasks and actions, knowledge about their start/end states, and execution scripts for their automation. We report on our experience in building action-state models of many commercial websites and use cases that leveraged them.</t>
  </si>
  <si>
    <t>https://doi.org/10.1145/3472749.3474752;http://dx.doi.org/10.1145/3472749.3474752</t>
  </si>
  <si>
    <t>Riva O,Kace J</t>
  </si>
  <si>
    <t>Little Computer People: A Survey and Taxonomy of Simulated Models of Social Interaction</t>
  </si>
  <si>
    <t>Bolstered by a growing interest in simulating believable non-player characters (NPCs), work on NPC models has spanned topics such as planning, procedural storytelling, decision-making, and social dynamics. However, research groups work in isolation, designing and discussing their character models with disparate approaches, often using project-specific terminology. This makes it challenging to identify, classify, and accumulate existing knowledge. It is our position that since modelling of virtual characters has become an integral part of the scientific practice in our field, we must develop a common taxonomy to discuss these models. With this goal in mind, we conduct an in-depth analysis of a selection of projects, categorizing existing agent social interactions, and comparing results from research-based and commercial social simulation works in the entertainment domain. We conceptualize a taxonomy that classifies agent interactions by their social behaviours, inter-agent communication, knowledge flow, and the change in their relationships. We posit such a taxonomy would allow scientists to reproduce and evaluate existing models, collaborate on standards, share advances with other researchers and practitioners, allow for better communication and methodologies developed for new techniques, and allow for a more rigorous model-to-model analysis.</t>
  </si>
  <si>
    <t>https://doi.org/10.1145/3474672;http://dx.doi.org/10.1145/3474672</t>
  </si>
  <si>
    <t>Azad S,Martens C</t>
  </si>
  <si>
    <t>Theories of Programming: The Life and Works of Tony Hoare</t>
  </si>
  <si>
    <t>Sir Tony Hoare has had an enormous influence on computer science, from the Quicksort algorithm to the science of software development, concurrency and program verification. His contributions have been widely recognised: He was awarded the ACM‚Äôs Turing Award in 1980, the Kyoto Prize from the Inamori Foundation in 2000, and was knighted for ‚Äúservices to education and computer science‚Äù by Queen Elizabeth II of England in 2000.This book presents the essence of his various works‚Äîthe quest for effective abstractions‚Äîboth in his own words as well as chapters written by leading experts in the field, including many of his research collaborators. In addition, this volume contains biographical material, his Turing award lecture, the transcript of an interview and some of his seminal papers.Hoare‚Äôs foundational paper ‚ÄúAn Axiomatic Basis for Computer Programming‚Äù, presented his approach, commonly known as Hoare Logic, for proving the correctness of programs by using logical assertions. Hoare Logic and subsequent developments have formed the basis of a wide variety of software verification efforts. Hoare was instrumental in proposing the Verified Software Initiative, a cooperative international project directed at the scientific challenges of large-scale software verification, encompassing theories, tools and experiments.Tony Hoare‚Äôs contributions to the theory and practice of concurrent software systems are equally impressive. The process algebra called Communicating Sequential Processes (CSP) has been one of the fundamental paradigms, both as a mathematical theory to reason about concurrent computation as well as the basis for the programming language occam. CSP served as a framework for exploring several ideas in denotational semantics such as powerdomains, as well as notions of abstraction and refinement. It is the basis for a series of industrial-strength tools which have been employed in a wide range of applications.This book also presents Hoare‚Äôs work in the last few decades. These works include a rigorous approach to specifications in software engineering practice, including procedural and data abstractions, data refinement, and a modular theory of designs. More recently, he has worked with collaborators to develop Unifying Theories of Programming (UTP). Their goal is to identify the common algebraic theories that lie at the core of sequential, concurrent, reactive and cyber-physical computations. Theories of Programming: The Life and Works of Tony Hoare is available as a printed book and an on-line version. In addition to the book itself, a number of on-line resources might be of interest to readers: A bibliography of Tony Hoare‚Äôs papers with clickable DOIs/URLs where available (https://dl.acm.org/doi/10.1145/3477355.3477375)Appendix E of the book provides links to talks and interviews featuring Tony Hoare (https://dl.acm.org/doi/pdf/10.1145/3477355.3477376)The Oxford archive of Hoare‚Äôs manuscripts (http://www.cs.ox.ac.uk/people/publications/date/Tony.Hoare.html) \Supplementary Material: Tony Hoare\" is a PDF of additional material (not included in the book) containing the following: Stories from a Life in Interesting Times (A transcription by Jayadev Misra of Tony Hoare‚Äôs acceptance speech for the 2000 Kyoto prize)Tony Hoare‚Äôs Heidelberg comments (A transcription by Margaret Gray of Tony Hoare‚Äôs part in the 2020 Heidelberg event)Milestones in Tony‚Äôs Life and Work (A ‚Äòcv‚Äô of Tony Hoare prepared by Margaret Gray)Extended version - \"Bernard Sufrin: Teaching at Belfast and Oxford\""</t>
  </si>
  <si>
    <t>Book</t>
  </si>
  <si>
    <t>An Online Educational Hackathon to Foster Professional Skills and Intense Collaboration on Software Engineering Students</t>
  </si>
  <si>
    <t>The global pandemic of COVID19 demanded that professors rethink teaching strategies considering the use of online environments due to the social isolation stipulated to reduce the rate of contagion of the disease. A challenge for software engineering professors is to develop fundamental professional skills in students who are in the process of learning using these virtual environments. The purpose of this study is to identify how an online educational hackathon can support students of a Software Engineering program to develop professional skills. We also seek to understand how intense collaboration takes place between student teams, considering the digital context for the production of a technological solution. We conducted a Case Study on an educational hackathon that took place in the online context, collecting data through questionnaires, interviews, and observations. As some results, the skills that students most considered that this hackathon helped them to develop were communication, initiative, and creativity/innovation, among others. Also, the strategies of collaboration adopted by the students during this competition, considering the remote context. Therefore, the main contribution is the identification of how the realization of this event supported students to develop professional skills and to practice collaboration skills with each other.</t>
  </si>
  <si>
    <t>https://doi.org/10.1145/3474624.3476973;http://dx.doi.org/10.1145/3474624.3476973</t>
  </si>
  <si>
    <t>Steglich C,Marczak S,Guerra L,Trindade C,Dutra A,Bacelo A</t>
  </si>
  <si>
    <t>Experiences and Practices in GUI Functional Testing: A Software Practitioners‚Äô View</t>
  </si>
  <si>
    <t>Software testing is an important activity to ensure software quality. A widely performed type of testing is GUI (Graphical User Interface) functional testing, where the aim is to evaluate the software functionality through their graphic interface. We can find in the literature techniques and solutions for handling GUI functional testing in the last years. However, studies that deeply analyze how professionals in the industry perform GUI functional testing are still lacking. In this study, we investigated how testing professionals perform GUI functional testing. We surveyed 222 professionals from different positions and roles who perform those tests. The results indicate that many professionals perform GUI functional testing without proper tool support. They also pointed out that GUI test automation tools have limitations. This study presents preliminary results to understand the Brazilian companies‚Äô scenario on the difficulties of GUI functional testing.</t>
  </si>
  <si>
    <t>https://doi.org/10.1145/3474624.3474640;http://dx.doi.org/10.1145/3474624.3474640</t>
  </si>
  <si>
    <t>Junior N,Costa H,Karita L,Machado I,Soares L</t>
  </si>
  <si>
    <t>CDLRM: Look Ahead Caching for Scalable Training of Recommendation Models</t>
  </si>
  <si>
    <t>Deep learning recommendation models (DLRMs) are typically composed of two sets of parameters: large embedding tables to handle sparse categorical inputs, and neural networks such as multi-layer perceptrons (MLPs) to handle dense non-categorical inputs. Current DLRM training practices keep both these parameters in GPU memory. But as the size of the embedding tables grow, this practice of storing model parameters in GPU memory requires dozens or even hundreds of GPUs. This is an unsustainable trend with severe environmental consequences. Furthermore, such a design forces only a few conglomerates to be the gate keepers of model training. In this work, we propose cDLRM which democratizes recommendation model training by allowing a user to train on a single GPU regardless of the size of embedding tables by storing all embedding tables in CPU memory. A CPU based pre-processor analyzes training batches to prefetch embedding table slices accessed by those batches and caches them in GPU memory just-in-time. An associated caching protocol on the GPU enables efficiently updating the cached embedding table parameters. cDLRM decouples the embedding table size demands from the number of GPUs needed for compute. We first demonstrate that with cDLRM it is possible to train a large recommendation model using a single GPU regardless of model size. We then demonstrate that with its unique caching strategy, cDLRM enables pure data parallel training. We use two publicly available datasets to show that a cDLRM achieves identical model accuracy compared to a baseline trained completely on GPUs, while benefiting from large reduction in GPU demand.</t>
  </si>
  <si>
    <t>https://doi.org/10.1145/3460231.3474246;http://dx.doi.org/10.1145/3460231.3474246</t>
  </si>
  <si>
    <t>Balasubramanian K,Alshabanah A,Choe JD,Annavaram M</t>
  </si>
  <si>
    <t>Book Chapter</t>
  </si>
  <si>
    <t>The Handbook on Socially Interactive Agents: 20 Years of Research on Embodied Conversational Agents, Intelligent Virtual Agents, and Social Robotics Volume 1: Methods, Behavior, Cognition</t>
  </si>
  <si>
    <t>The Handbook on Socially Interactive Agents provides a comprehensive overview of the research fields of Embodied Conversational Agents, Intelligent Virtual Agents, and Social Robotics. Socially Interactive Agents (SIAs), whether virtually or physically embodied, are autonomous agents that are able to perceive an environment including people or other agents, reason, decide how to interact, and express attitudes such as emotions, engagement, or empathy. They are capable of interacting with people and one another in a socially intelligent manner using multimodal communicative behaviors, with the goal to support humans in various domains.Written by international experts in their respective fields, the book summarizes research in the many important research communities pertinent for SIAs, while discussing current challenges and future directions. The handbook provides easy access to modeling and studying SIAs for researchers and students, and aims at further bridging the gap between the research communities involved.In two volumes, the book clearly structures the vast body of research. The first volume starts by introducing what is involved in SIAs research, in particular research methodologies and ethical implications of developing SIAs. It further examines research on appearance and behavior, focusing on multimodality. Finally, social cognition for SIAs is investigated using different theoretical models and phenomena such as theory of mind or pro-sociality. The second volume starts with perspectives on interaction, examined from different angles such as interaction in social space, group interaction, or long-term interaction. It also includes an extensive overview summarizing research and systems of human‚Äìagent platforms and of some of the major application areas of SIAs such as education, aging support, autism, and games.</t>
  </si>
  <si>
    <t>Introduction to Socially Interactive Agents</t>
  </si>
  <si>
    <t>https://doi.org/10.1145/3477322.3477324;http://dx.doi.org/10.1145/3477322.3477324</t>
  </si>
  <si>
    <t>Lugrin B</t>
  </si>
  <si>
    <t>International Workshop on Variability Management for Modern Technologies (VM4ModernTech 2021)</t>
  </si>
  <si>
    <t>Variability is an inherent property of software systems that allows developers to deal with the needs of different customers and environments, creating a family of related systems. Variability can be managed in an opportunistic fashion, for example, using clone-and-own, or by employing a systematic approach, for instance, using a software product line (SPL). In the SPL community, variability management has been discussed for systems in various domains, such as defense, avionics, or finance, and for different platforms, such as desktops, web applications, or embedded systems. Unfortunately, other research communities---particularly those working on modern technologies, such as microservice architectures, cyber-physical systems, robotics, cloud computing, autonomous driving, or ML/AI-based systems---are less aware of the state-of-the-art in variability management, which is why they face similar problems and start to redeveloped the same solutions as the SPL community already did. With the International Workshop on Variability Management for Modern Technologies, we aim to foster and strengthen synergies between the communities researching variability management and modern technologies. More precisely, we aim to attract researchers and practitioners to contribute processes, techniques, tools, empirical studies, and problem descriptions or solutions that are related to reuse and variability management for modern technologies. By inviting different communities and establishing collaborations between them, we hope that the workshop can raise the interest of researchers outside the SPL community for variability management, and thus reduce the extent of costly redevelopments in research.</t>
  </si>
  <si>
    <t>https://doi.org/10.1145/3461001.3475157;http://dx.doi.org/10.1145/3461001.3475157</t>
  </si>
  <si>
    <t>Assun√ß√£o WK,Ayala I,Kr√ºger J,Mosser S</t>
  </si>
  <si>
    <t>Software: A Technical History</t>
  </si>
  <si>
    <t>Software history has a deep impact on current software designers, computer scientists, and technologists. System constraints imposed in the past and the designs that responded to them are often unknown or poorly understood by students and practitioners, yet modern software systems often include ‚Äúold‚Äù software and ‚Äúhistorical‚Äù programming techniques. This work looks at software history through specific software areas to develop student-consumable practices, design principles, lessons learned, and trends useful in current and future software design. It also exposes key areas that are widely used in modern software, yet infrequently taught in computing programs. Written as a textbook, this book uses specific cases from the past and present to explore the impact of software trends and techniques.Building on concepts from the history of science and technology, software history examines such areas as fundamentals, operating systems, programming languages, programming environments, networking, and databases. These topics are covered from their earliest beginnings to their modern variants. There are focused case studies on UNIX, APL, SAGE, GNU Emacs, Autoflow, internet protocols, System R, and others. Extensive problems and suggested projects enable readers to deeply delve into the history of software in areas that interest them most.</t>
  </si>
  <si>
    <t>Tracy KW</t>
  </si>
  <si>
    <t>After-Action Review for AI (AAR/AI)</t>
  </si>
  <si>
    <t>Explainable AI is growing in importance as AI pervades modern society, but few have studied how explainable AI can directly support people trying to assess an AI agent. Without a rigorous process, people may approach assessment in ad hoc ways‚Äîleading to the possibility of wide variations in assessment of the same agent due only to variations in their processes. AAR, or After-Action Review, is a method some military organizations use to assess human agents, and it has been validated in many domains. Drawing upon this strategy, we derived an After-Action Review for AI (AAR/AI), to organize ways people assess reinforcement learning agents in a sequential decision-making environment. We then investigated what AAR/AI brought to human assessors in two qualitative studies. The first investigated AAR/AI to gather formative information, and the second built upon the results, and also varied the type of explanation (model-free vs. model-based) used in the AAR/AI process. Among the results were the following: (1) participants reporting that AAR/AI helped to organize their thoughts and think logically about the agent, (2) AAR/AI encouraged participants to reason about the agent from a wide range of perspectives, and (3) participants were able to leverage AAR/AI with the model-based explanations to falsify the agent‚Äôs predictions.</t>
  </si>
  <si>
    <t>https://doi.org/10.1145/3453173;http://dx.doi.org/10.1145/3453173</t>
  </si>
  <si>
    <t>Dodge J,Khanna R,Irvine J,Lam KH,Mai T,Lin Z,Kiddle N,Newman E,Anderson A,Raja S,Matthews C,Perdriau C,Burnett M,Fern A</t>
  </si>
  <si>
    <t>Using Machine Learning to Generate Test Oracles: A Systematic Literature Review</t>
  </si>
  <si>
    <t>Machine learning may enable the automated generation of test oracles. We have characterized emerging research in this area through a systematic literature review examining oracle types, researcher goals, the ML techniques applied, how the generation process was assessed, and the open research challenges in this emerging field. Based on a sample of 22 relevant studies, we observed that ML algorithms generated test verdict, metamorphic relation, and---most commonly---expected output oracles. Almost all studies employ a supervised or semi-supervised approach, trained on labeled system executions or code metadata---including neural networks, support vector machines, adaptive boosting, and decision trees. Oracles are evaluated using the mutation score, correct classifications, accuracy, and ROC. Work-to-date show great promise, but there are significant open challenges regarding the requirements imposed on training data, the complexity of modeled functions, the ML algorithms employed---and how they are applied---the benchmarks used by researchers, and replicability of the studies. We hope that our findings will serve as a roadmap and inspiration for researchers in this field.</t>
  </si>
  <si>
    <t>https://doi.org/10.1145/3472675.3473974;http://dx.doi.org/10.1145/3472675.3473974</t>
  </si>
  <si>
    <t>Fontes A,Gay G</t>
  </si>
  <si>
    <t>Building a Bot for Automatic Expert Retrieval on Discord</t>
  </si>
  <si>
    <t>It is common for software practitioners to look for experts on online chat platforms, such as Discord. However, finding them is a complex activity that requires a deep knowledge of the open source community. As a consequence, newcomers and casual participants may not be able to adequately find experts willing to discuss a particular topic. Our paper describes a bot that provides a ranked list of Discord users that are experts in a particular set of topics. Our bot uses simple heuristics to model expertise, such as a word occurrence table and word embeddings. Our bot shows that at least half of the retrieved users are indeed experts.</t>
  </si>
  <si>
    <t>https://doi.org/10.1145/3472674.3473982;http://dx.doi.org/10.1145/3472674.3473982</t>
  </si>
  <si>
    <t>Norambuena IN,Bergel A</t>
  </si>
  <si>
    <t>Sustainability Forecasting for Apache Incubator Projects</t>
  </si>
  <si>
    <t>Although OSS development is very popular, ultimately more than 80% of OSS projects fail. Identifying the factors associated with OSS success can help in devising interventions when a project takes a downturn. OSS success has been studied from a variety of angles, more recently in empirical studies of large numbers of diverse projects, using proxies for sustainability, e.g., internal metrics related to productivity and external ones, related to community popularity. The internal socio-technical structure of projects has also been shown important, especially their dynamics. This points to another angle on evaluating software success, from the perspective of self-sustaining and self-governing communities. To uncover the dynamics of how a project at a nascent development stage gradually evolves into a sustainable one, here we apply a socio-technical network modeling perspective to a dataset of Apache Software Foundation Incubator (ASFI), sustainability-labeled projects. To identify and validate the determinants of sustainability, we undertake a mix of quantitative and qualitative studies of ASFI projects‚Äô socio-technical network trajectories. We develop interpretable models which can forecast a project becoming sustainable with 93+% accuracy, within 8 months of incubation start. Based on the interpretable models we describe a strategy for real-time monitoring and suggesting actions, which can be used by projects to correct their sustainability trajectories.</t>
  </si>
  <si>
    <t>https://doi.org/10.1145/3468264.3468563;http://dx.doi.org/10.1145/3468264.3468563</t>
  </si>
  <si>
    <t>Yin L,Chen Z,Xuan Q,Filkov V</t>
  </si>
  <si>
    <t>A Longitudinal Analysis of Bloated Java Dependencies</t>
  </si>
  <si>
    <t>We study the evolution and impact of bloated dependencies in a single software ecosystem: Java/Maven. Bloated dependencies are third-party libraries that are packaged in the application binary but are not needed to run the application. We analyze the history of 435 Java projects. This historical data includes 48,469 distinct dependencies, which we study across a total of 31,515 versions of Maven dependency trees. Bloated dependencies steadily increase over time, and 89.2% of the direct dependencies that are bloated remain bloated in all subsequent versions of the studied projects. This empirical evidence suggests that developers can safely remove a bloated dependency. We further report novel insights regarding the unnecessary maintenance efforts induced by bloat. We find that 22% of dependency updates performed by developers are made on bloated dependencies, and that Dependabot suggests a similar ratio of updates on bloated dependencies.</t>
  </si>
  <si>
    <t>https://doi.org/10.1145/3468264.3468589;http://dx.doi.org/10.1145/3468264.3468589</t>
  </si>
  <si>
    <t>Soto-Valero C,Durieux T,Baudry B</t>
  </si>
  <si>
    <t>A First Look at Developers‚Äô Live Chat on Gitter</t>
  </si>
  <si>
    <t>Modern communication platforms such as Gitter and Slack play an increasingly critical role in supporting software teamwork, especially in open source development.Conversations on such platforms often contain intensive, valuable information that may be used for better understanding OSS developer communication and collaboration. However, little work has been done in this regard. To bridge the gap, this paper reports a first comprehensive empirical study on developers' live chat, investigating when they interact, what community structures look like, which topics are discussed, and how they interact. We manually analyze 749 dialogs in the first phase, followed by an automated analysis of over 173K dialogs in the second phase. We find that developers tend to converse more often on weekdays, especially on Wednesdays and Thursdays (UTC), that there are three common community structures observed, that developers tend to discuss topics such as API usages and errors, and that six dialog interaction patterns are identified in the live chat communities. Based on the findings, we provide recommendations for individual developers and OSS communities, highlight desired features for platform vendors, and shed light on future research directions. We believe that the findings and insights will enable a better understanding of developers' live chat, pave the way for other researchers, as well as a better utilization and mining of knowledge embedded in the massive chat history.</t>
  </si>
  <si>
    <t>https://doi.org/10.1145/3468264.3468562;http://dx.doi.org/10.1145/3468264.3468562</t>
  </si>
  <si>
    <t>Shi L,Chen X,Yang Y,Jiang H,Jiang Z,Niu N,Wang Q</t>
  </si>
  <si>
    <t>Characterizing Search Activities on Stack Overflow</t>
  </si>
  <si>
    <t>To solve programming issues, developers commonly search on Stack Overflow to seek potential solutions. However, there is a gap between the knowledge developers are interested in and the knowledge they are able to retrieve using search engines. To help developers efficiently retrieve relevant knowledge on Stack Overflow, prior studies proposed several techniques to reformulate queries and generate summarized answers. However, few studies performed a large-scale analysis using real-world search logs. In this paper, we characterize how developers search on Stack Overflow using such logs. By doing so, we identify the challenges developers face when searching on Stack Overflow and seek opportunities for the platform and researchers to help developers efficiently retrieve knowledge. To characterize search activities on Stack Overflow, we use search log data based on requests to Stack Overflow's web servers. We find that the most common search activity is reformulating the immediately preceding queries. Related work looked into query reformulations when using generic search engines and found 13 types of query reformulation strategies. Compared to their results, we observe that 71.78% of the reformulations can be fitted into those reformulation strategies. In terms of how queries are structured, 17.41% of the search sessions only search for fragments of source code artifacts (e.g., class and method names) without specifying the names of programming languages, libraries, or frameworks. Based on our findings, we provide actionable suggestions for Stack Overflow moderators and outline directions for future research. For example, we encourage Stack Overflow to set up a database that includes the relations between all computer programming terminologies shared on Stack Overflow, e.g., method name, data structure name, design pattern, and IDE name. By doing so, Stack Overflow could improve the performance of search engines by considering related programming terminologies at different levels of granularity.</t>
  </si>
  <si>
    <t>https://doi.org/10.1145/3468264.3468582;http://dx.doi.org/10.1145/3468264.3468582</t>
  </si>
  <si>
    <t>Liu J,Baltes S,Treude C,Lo D,Zhang Y,Xia X</t>
  </si>
  <si>
    <t>Exploit Those Code Reviews! Bigger Data for Deeper Learning</t>
  </si>
  <si>
    <t>Modern code review (MCR) processes are prevalent in most organizations that develop software due to benefits in quality assurance and knowledge transfer. With the rise of collaborative software development platforms like GitHub and Bitbucket, today, millions of projects share not only their code but also their review data. Although researchers have tried to exploit this data for more than a decade, most of that knowledge remains a buried treasure. A crucial catalyst for many advances in deep learning, however, is the accessibility of large-scale standard datasets for different learning tasks. This paper presents the ETCR (Exploit Those Code Reviews!) infrastructure for mining MCR datasets from any GitHub project practicing pull-request-based development. We demonstrate its effectiveness with ETCR-Elasticsearch, a dataset of &gt;231ùëò review comments for &gt;47ùëò Java file revisions in &gt;40ùëò pull-requests from the Elasticsearch project. ETCR is designed with the challenge of deep learning in mind. Compared to previous datasets, ETCR datasets include all information for linking review comments to nodes in the respective program‚Äôs Abstract Syntax Tree.</t>
  </si>
  <si>
    <t>https://doi.org/10.1145/3468264.3473110;http://dx.doi.org/10.1145/3468264.3473110</t>
  </si>
  <si>
    <t>Heum√ºller R,Nielebock S,Ortmeier F</t>
  </si>
  <si>
    <t>CVEfixes: Automated Collection of Vulnerabilities and Their Fixes from Open-Source Software</t>
  </si>
  <si>
    <t>Data-driven research on the automated discovery and repair of security vulnerabilities in source code requires comprehensive datasets of real-life vulnerable code and their fixes. To assist in such research, we propose a method to automatically collect and curate a comprehensive vulnerability dataset from Common Vulnerabilities and Exposures (CVE) records in the National Vulnerability Database (NVD). We implement our approach in a fully automated dataset collection tool and share an initial release of the resulting vulnerability dataset named CVEfixes. The CVEfixes collection tool automatically fetches all available CVE records from the NVD, gathers the vulnerable code and corresponding fixes from associated open-source repositories, and organizes the collected information in a relational database. Moreover, the dataset is enriched with meta-data such as programming language, and detailed code and security metrics at five levels of abstraction. The collection can easily be repeated to keep up-to-date with newly discovered or patched vulnerabilities. The initial release of CVEfixes spans all published CVEs up to 9 June 2021, covering 5365 CVE records for 1754 open-source projects that were addressed in a total of 5495 vulnerability fixing commits. CVEfixes supports various types of data-driven software security research, such as vulnerability prediction, vulnerability classification, vulnerability severity prediction, analysis of vulnerability-related code changes, and automated vulnerability repair.</t>
  </si>
  <si>
    <t>https://doi.org/10.1145/3475960.3475985;http://dx.doi.org/10.1145/3475960.3475985</t>
  </si>
  <si>
    <t>Bhandari G,Naseer A,Moonen L</t>
  </si>
  <si>
    <t>Emergent Tangled Program Graphs in Partially Observable Recursive Forecasting and ViZDoom Navigation Tasks</t>
  </si>
  <si>
    <t>Modularity represents a recurring theme in the attempt to scale evolution to the design of complex systems. However, modularity rarely forms the central theme of an artificial approach to evolution. In this work, we report on progress with the recently proposed Tangled Program Graph (TPG) framework in which programs are modules. The combination of the TPG representation and its variation operators enable both teams of programs and graphs of teams of programs to appear in an emergent process. The original development of TPG was limited to tasks with, for the most part, complete information. This work details two recent approaches for scaling TPG to tasks that are dominated by partially observable sources of information using different formulations of indexed memory. One formulation emphasizes the incremental construction of memory, again as an emergent process, resulting in a distributed view of state. The second formulation assumes a single global instance of memory and develops it as a communication medium, thus a single global view of state. The resulting empirical evaluation demonstrates that TPG equipped with memory is able to solve multi-task recursive time-series forecasting problems and visual navigation tasks expressed in two levels of a commercial first-person shooter environment.</t>
  </si>
  <si>
    <t>https://doi.org/10.1145/3468857;http://dx.doi.org/10.1145/3468857</t>
  </si>
  <si>
    <t>Kelly S,Smith RJ,Heywood MI,Banzhaf W</t>
  </si>
  <si>
    <t>This research seeks to improve the learning experiences in Software Engineering Programs using Virtual Assistants based on Artificial Intelligence (AI) models. Students of Software Engineering Capstone Courses face real world situations and challenges that grant them valuable experiences for their professional preparation. However, since this knowledge is acquired through real-life exposure projects, it is difficult to transmit it among different generations of students. In consequence, all the gained knowledge, experiences, and computer codes developed are lost and cannot be reused outside the project context when they finish their assignment at the end of the semester. To address this challenge, this thesis considers the development of AI based virtual assistants applied in higher education, in a form of a lesson learned system, a recommender system integrated with a chatbot, to help students , solve problems similar to those they face in the different stages of their software project development by recommending previous lessons learned. The innovative contribution lies in the implementation of the described techniques from the state-of-art artificial intelligence field in an educational platform with the goal to leverage the experience gained during years of the teaching a Capstone Course in Software Engineering to new student generations who might benefit from this universal knowledge gained previously, in order to assist software engineering students to enhance their learning experience.</t>
  </si>
  <si>
    <t>https://doi.org/10.1145/3446871.3469770;http://dx.doi.org/10.1145/3446871.3469770</t>
  </si>
  <si>
    <t>A. Gonzalez L</t>
  </si>
  <si>
    <t>Multiplayer Retro Web-Based Game Development</t>
  </si>
  <si>
    <t>https://doi.org/10.1145/3450549.3464407;http://dx.doi.org/10.1145/3450549.3464407</t>
  </si>
  <si>
    <t>Kenwright B</t>
  </si>
  <si>
    <t>Evaluating NLG-Frameworks for Multilingual Surface Realization in Conversational Assistants</t>
  </si>
  <si>
    <t>Conversational voice assistants that are available in multiple countries need to be able to generate utterances in the language that their users speak. In open domains, in which messages can be variable, pre-writing and translating all utterances in advance is unfeasible because it is costly, error-prone, and inflexible when changes need to be made. Approaches to automatically generate multilingual surface forms of utterances have been developed in the field of Natural Language Generation (nlg), however, these are rarely used when developing skills for conversational voice assistants. In this paper, we describe an evaluation study that analyses the feasibility of integrating nlg surface-realization frameworks (SimpleNLG and RosaeNLG) into the development process of an existing commercial and multilingual (English, French, German, Italian, Spanish) home-automation skill, and compare it to a more traditional localization approach. The study uses methods and measures from human‚Äìcomputer interaction and software engineering, and takes into account the perspective of various stakeholders in the development process (conversation designers, language experts and developers).</t>
  </si>
  <si>
    <t>https://doi.org/10.1145/3469595.3469631;http://dx.doi.org/10.1145/3469595.3469631</t>
  </si>
  <si>
    <t>Brockow H,Buschmeier H</t>
  </si>
  <si>
    <t>Understanding Software-2.0: A Study of Machine Learning Library Usage and Evolution</t>
  </si>
  <si>
    <t>Enabled by a rich ecosystem of Machine Learning (ML) libraries, programming using learned models, i.e., Software-2.0, has gained substantial adoption. However, we do not know what challenges developers encounter when they use ML libraries. With this knowledge gap, researchers miss opportunities to contribute to new research directions, tool builders do not invest resources where automation is most needed, library designers cannot make informed decisions when releasing ML library versions, and developers fail to use common practices when using ML libraries.We present the first large-scale quantitative and qualitative empirical study to shed light on how developers in Software-2.0 use ML libraries, and how this evolution affects their code. Particularly, using static analysis we perform a longitudinal study of 3,340 top-rated open-source projects with 46,110 contributors. To further understand the challenges of ML library evolution, we survey 109 developers who introduce and evolve ML libraries. Using this rich dataset we reveal several novel findings.Among others, we found an increasing trend of using ML libraries: The ratio of new Python projects that use ML libraries increased from 2% in 2013 to 50% in 2018. We identify several usage patterns including the following: (i) 36% of the projects use multiple ML libraries to implement various stages of the ML workflows, (ii) developers update ML libraries more often than the traditional libraries, (iii) strict upgrades are the most popular for ML libraries among other update kinds, (iv) ML library updates often result in cascading library updates, and (v) ML libraries are often downgraded (22.04% of cases). We also observed unique challenges when evolving and maintaining Software-2.0 such as (i) binary incompatibility of trained ML models and (ii) benchmarking ML models. Finally, we present actionable implications of our findings for researchers, tool builders, developers, educators, library vendors, and hardware vendors.</t>
  </si>
  <si>
    <t>https://doi.org/10.1145/3453478;http://dx.doi.org/10.1145/3453478</t>
  </si>
  <si>
    <t>Dilhara M,Ketkar A,Dig D</t>
  </si>
  <si>
    <t>https://doi.org/10.1145/3468744.3468746;http://dx.doi.org/10.1145/3468744.3468746</t>
  </si>
  <si>
    <t>Algorithmic Hiring in Practice: Recruiter and HR Professional's Perspectives on AI Use in Hiring</t>
  </si>
  <si>
    <t>The use of AI-enabled hiring software raises questions about the practice of Human Resource (HR) professionals' use of the software and its consequences. We interviewed 15 recruiters and HR professionals about their experiences around two decision-making processes during hiring: sourcing and assessment. For both, AI-enabled software allowed the efficient processing of candidate data, thus providing the ability to introduce or advance candidates from broader and more diverse pools. For sourcing, it can serve as a useful learning resource to find candidates. Though, a lack of trust in data accuracy and an inadequate level of control over algorithmic candidate matches can create reluctance to embrace it. For assessment, its implementation varied across companies depending on the industry and the hiring scenario. Its inclusion may redefine HR professionals' job content as it automates or augments pieces of the existing hiring process. Finally, we discuss how candidate roles that recruiters and HR professionals support drive the use of algorithmic hiring software.</t>
  </si>
  <si>
    <t>https://doi.org/10.1145/3461702.3462531;http://dx.doi.org/10.1145/3461702.3462531</t>
  </si>
  <si>
    <t>Li L,Lassiter T,Oh J,Lee MK</t>
  </si>
  <si>
    <t>A Hybrid CNN-LSTM: A Deep Learning Approach for Consumer Sentiment Analysis Using Qualitative User-Generated Contents</t>
  </si>
  <si>
    <t>With the fastest growth of information and communication technology (ICT), the availability of web content on social media platforms is increasing day by day. Sentiment analysis from online reviews drawing researchers‚Äô attention from various organizations such as academics, government, and private industries. Sentiment analysis has been a hot research topic in Machine Learning (ML) and Natural Language Processing (NLP). Currently, Deep Learning (DL) techniques are implemented in sentiment analysis to get excellent results. This study proposed a hybrid convolutional neural network-long short-term memory (CNN-LSTM) model for sentiment analysis. Our proposed model is being applied with dropout, max pooling, and batch normalization to get results. Experimental analysis carried out on Airlinequality and Twitter airline sentiment datasets. We employed the Keras word embedding approach, which converts texts into vectors of numeric values, where similar words have small vector distances between them. We calculated various parameters, such as accuracy, precision, recall, and F1-measure, to measure the model‚Äôs performance. These parameters for the proposed model are better than the classical ML models in sentiment analysis. Our results analysis demonstrates that the proposed model outperforms with 91.3% accuracy in sentiment analysis.</t>
  </si>
  <si>
    <t>https://doi.org/10.1145/3457206;http://dx.doi.org/10.1145/3457206</t>
  </si>
  <si>
    <t>Jain PK,Saravanan V,Pamula R</t>
  </si>
  <si>
    <t>Risk Identification Questionnaire for Detecting Unintended Bias in the Machine Learning Development Lifecycle</t>
  </si>
  <si>
    <t>Unintended biases in machine learning (ML) models have the potential to introduce undue discrimination and exacerbate social inequalities. The research community has proposed various technical and qualitative methods intended to assist practitioners in assessing these biases. While frameworks for identifying the risks of harm due to unintended biases have been proposed, they have not yet been operationalised into practical tools to assist industry practitioners.In this paper, we link prior work on bias assessment methods to phases of a standard organisational risk management process (RMP), noting a gap in measures for helping practitioners identify bias- related risks. Targeting this gap, we introduce a bias identification methodology and questionnaire, illustrating its application through a real-world, practitioner-led use case. We validate the need and usefulness of the questionnaire through a survey of industry practitioners, which provides insights into their practical requirements and preferences. Our results indicate that such a questionnaire is helpful for proactively uncovering unexpected bias concerns, particularly where it is easy to integrate into existing processes, and facilitates communication with non-technical stakeholders. Ultimately, the effective end-to-end management of ML risks requires a more targeted identification of potential harm and its sources, so that appropriate mitigation strategies can be formulated. Towards this, our questionnaire provides a practical means to assist practitioners in identifying bias-related risks.</t>
  </si>
  <si>
    <t>https://doi.org/10.1145/3461702.3462572;http://dx.doi.org/10.1145/3461702.3462572</t>
  </si>
  <si>
    <t>Lee MS,Singh J</t>
  </si>
  <si>
    <t>Robot-Delivered Cognitive Stimulation Games for Older Adults: Usability and Acceptability Evaluation</t>
  </si>
  <si>
    <t>Cognitive stimulation games delivered on robots may be able to improve cognitive functioning and delay decline in older adults. However, little is known about older adults‚Äô in-depth opinions of robot-delivered games, as current research primarily focuses on technical development and one-off use. This article explores the usability, acceptability, and perceptions of community-dwelling older adults towards cognitive games delivered on a robot that incorporated movable interactive blocks. Semi-structured interviews were conducted with participants at the end of a 12-week cognitive stimulation games intervention delivered entirely on robots. Participants were 10 older adults purposively sampled from two retirement villages. A framework analysis approach was used to code data to predefined themes related to technology acceptance (perceived benefits, satisfaction, and preference), and usability (effectiveness, efficiency, and satisfaction). Results indicated that cognitive games delivered on a robot may be a valuable addition to existing cognitive stimulation activities. The robot was considered easy to use and useful in improving cognitive functioning. Future developments should incorporate interactive gaming tools, the use of social anthropomorphic robots, contrasting colour schemes to accommodate macular degeneration, and cultural-specific imagery and language. This will help cater to the preferences and age-related health needs of older adults, to ultimately enhance usability and acceptability.</t>
  </si>
  <si>
    <t>https://doi.org/10.1145/3451882;http://dx.doi.org/10.1145/3451882</t>
  </si>
  <si>
    <t>Gasteiger N,Ahn HS,Gasteiger C,Lee C,Lim J,Fok C,Macdonald BA,Kim GH,Broadbent E</t>
  </si>
  <si>
    <t>Test‚ÄôN‚ÄôMo: A Collaborative Platform for Human Testers and Intelligent Monitoring Agents</t>
  </si>
  <si>
    <t>Many software bugs have disruptive consequences, both in financial terms and in loss of life. Software Testing is one widely used approach to detect software bugs and ensure software quality but the testing activity, conducted either manually or using testing frameworks, is repetitive and expensive. Runtime Monitoring, differently from Software Testing, does not require test cases to be designed and executed and ‚Äì once the property to be monitored has been specified ‚Äì it does not rely on human beings performing any further actions, unless a violation is detected. However the property to be monitored, that must feed the monitor along with the trace or stream of observed events, may be very hard to identify and specify. In this extended abstract we present the Test'n'Mo vision which goes in the direction of exploiting Artificial intelligence and Machine Learning as enabling techniques for a hybrid platform for Software Testing and Runtime Monitoring. In Test'n'Mo, human testers and software agents of different kinds ‚Äì 'Learning Agents' and 'Runtime Monitoring and Testing Agents' ‚Äì collaborate to achieve their common testing goal. Although Test'n'Mo is meant to address User Interface testing of web/mobile apps, the Test'n'Mo approach may be adapted to other software testing activities.</t>
  </si>
  <si>
    <t>https://doi.org/10.1145/3464974.3468446;http://dx.doi.org/10.1145/3464974.3468446</t>
  </si>
  <si>
    <t>Ricca F,Mascardi V,Verri A</t>
  </si>
  <si>
    <t>DialTest: Automated Testing for Recurrent-Neural-Network-Driven Dialogue Systems</t>
  </si>
  <si>
    <t>With the tremendous advancement of recurrent neural networks(RNN), dialogue systems have achieved significant development. Many RNN-driven dialogue systems, such as Siri, Google Home, and Alexa, have been deployed to assist various tasks. However, accompanying this outstanding performance, RNN-driven dialogue systems, which are essentially a kind of software, could also produce erroneous behaviors and result in massive losses. Meanwhile, the complexity and intractability of RNN models that power the dialogue systems make their testing challenging. In this paper, we design and implement DialTest, the first RNN-driven dialogue system testing tool. DialTest employs a series of transformation operators to make realistic changes on seed data while preserving their oracle information properly. To improve the efficiency of detecting faults, DialTest further adopts Gini impurity to guide the test generation process. We conduct extensive experiments to validate DialTest. We first experiment it on two fundamental tasks, i.e., intent detection and slot filling, of natural language understanding. The experiment results show that DialTest can effectively detect hundreds of erroneous behaviors for different RNN-driven natural language understanding (NLU) modules of dialogue systems and improve their accuracy via retraining with the generated data. Further, we conduct a case study on an industrial dialogue system to investigate the performance of DialTest under the real usage scenario. The study shows DialTest can detect errors and improve the robustness of RNN-driven dialogue systems effectively.</t>
  </si>
  <si>
    <t>https://doi.org/10.1145/3460319.3464829;http://dx.doi.org/10.1145/3460319.3464829</t>
  </si>
  <si>
    <t>Liu Z,Feng Y,Chen Z</t>
  </si>
  <si>
    <t>WebEvo: Taming Web Application Evolution via Detecting Semantic Structure Changes</t>
  </si>
  <si>
    <t>The development of Web technology and the beginning of the Big Data era have led to the development of technologies for extracting data from websites, such as information retrieval (IR) and robotic process automation (RPA) tools. As websites are constantly evolving, to prevent these tools from functioning improperly due to website evolution, it is important to monitor the changes in websites and report them to the developers and testers. Existing monitoring tools mainly use DOM-tree based techniques to detect changes in the new web pages. However, these monitoring tools incorrectly report content-based changes (i.e., web content refreshed every time a web page is retrieved) as the changes that will adversely affect the performance of the IR and RPA tools. This results in false warnings since the IR and RPA tools typically consider these changes as expected and retrieve dynamic data from them. Moreover, these monitoring tools cannot identify GUI widget evolution (e.g., moving a button), and thus cannot help the IR and RPA tools adapt to the evolved widgets (e.g., automatic repair of locators for the evolved widgets). To address the limitations of the existing monitoring tools, we propose an approach, WebEvo, that leverages historic pages to identify the DOM elements whose changes are content-based changes, which can be safely ignored when reporting changes in the new web pages. Furthermore, to identify refactoring changes that preserve semantics and appearances of GUI widgets, WebEvo adapts computer vision (CV) techniques to identify the mappings of the GUI widgets from the old web page to the new web page on an element-by-element basis. Empirical evaluations on 13 real-world websites from 9 popular categories demonstrate the superiority of WebEvo over the existing DOM-tree based detection or whole-page visual comparison in terms of both effectiveness and efficiency.</t>
  </si>
  <si>
    <t>https://doi.org/10.1145/3460319.3464800;http://dx.doi.org/10.1145/3460319.3464800</t>
  </si>
  <si>
    <t>Shao F,Xu R,Haque W,Xu J,Zhang Y,Yang W,Ye Y,Xiao X</t>
  </si>
  <si>
    <t>Virtual Assistants for Personalizing IoT Ecosystems: Challenges and Opportunities</t>
  </si>
  <si>
    <t>End-user development (EUD) is widely used today for the personalization of the most diffused commercial virtual assistants (VAs), both for the configuration of VA-controlled smart environments and the definition of automatic behaviours. However, EUD is not yet exploited to its potential. In this paper, we present the results of a long-time use of VAs in our homes: we compare the most known VAs and discuss a set of challenges that we identified and that can guide the future directions of Human-Computer Interaction research in this field.</t>
  </si>
  <si>
    <t>https://doi.org/10.1145/3464385.3464699;http://dx.doi.org/10.1145/3464385.3464699</t>
  </si>
  <si>
    <t>Barricelli BR,Fogli D</t>
  </si>
  <si>
    <t>Who Needs to Know What, When?: Broadening the Explainable AI (XAI) Design Space by Looking at Explanations Across the AI Lifecycle</t>
  </si>
  <si>
    <t>The interpretability or explainability of AI systems (XAI) has been a topic gaining renewed attention in recent years across AI and HCI communities. Recent work has drawn attention to the emergent explainability requirements of in situ, applied projects, yet further exploratory work is needed to more fully understand this space. This paper investigates applied AI projects and reports on a qualitative interview study of individuals working on AI projects at a large technology and consulting company. Presenting an empirical understanding of the range of stakeholders in industrial AI projects, this paper also draws out the emergent explainability practices that arise as these projects unfold, highlighting the range of explanation audiences (who), as well as how their explainability needs evolve across the AI project lifecycle (when). We discuss the importance of adopting a sociotechnical lens in designing AI systems, noting how the ‚ÄúAI lifecycle‚Äù can serve as a design metaphor to further the XAI design field.</t>
  </si>
  <si>
    <t>https://doi.org/10.1145/3461778.3462131;http://dx.doi.org/10.1145/3461778.3462131</t>
  </si>
  <si>
    <t>Dhanorkar S,Wolf CT,Qian K,Xu A,Popa L,Li Y</t>
  </si>
  <si>
    <t>Towards Offensive Language Detection and Reduction in Four Software Engineering Communities</t>
  </si>
  <si>
    <t>Software Engineering (SE) communities such as Stack Overflow have become unwelcoming, particularly through members‚Äô use of offensive language. Research has shown that offensive language drives users away from active engagement within these platforms. This work aims to explore this issue more broadly by investigating the nature of offensive language in comments posted by users in four prominent SE platforms ‚Äì GitHub, Gitter, Slack and Stack Overflow (SO). It proposes an approach to detect and classify offensive language in SE communities by adopting natural language processing and deep learning techniques. Further, a Conflict Reduction System (CRS), which identifies offence and then suggests what changes could be made to minimize offence has been proposed. Beyond showing the prevalence of offensive language in over 1 million comments from four different communities which ranges from 0.07% to 0.43%, our results show promise in successful detection and classification of such language. The CRS system has the potential to drastically reduce manual moderation efforts to detect and reduce offence in SE communities.</t>
  </si>
  <si>
    <t>https://doi.org/10.1145/3463274.3463805;http://dx.doi.org/10.1145/3463274.3463805</t>
  </si>
  <si>
    <t>Cheriyan J,Savarimuthu BT,Cranefield S</t>
  </si>
  <si>
    <t>Two Sides of the Software Engineering Coin</t>
  </si>
  <si>
    <t>https://doi.org/10.1145/3466562;http://dx.doi.org/10.1145/3466562</t>
  </si>
  <si>
    <t>Staff C</t>
  </si>
  <si>
    <t>Facebook‚Äôs Cyber‚ÄìCyber and Cyber‚ÄìPhysical Digital Twins</t>
  </si>
  <si>
    <t>A cyber‚Äìcyber digital twin is a simulation of a software system. By contrast, a cyber‚Äìphysical digital twin is a simulation of a non-software (physical) system. Although cyber‚Äìphysical digital twins have received a lot of recent attention, their cyber‚Äìcyber counterparts have been comparatively overlooked. In this paper we show how the unique properties of cyber‚Äìcyber digital twins open up exciting opportunities for research and development. Like all digital twins, the cyber‚Äìcyber digital twin is both informed by and informs the behaviour of the twin it simulates. It is therefore a software system that simulates another software system, making it conceptually truly a twin, blurring the distinction between the simulated and the simulator. Cyber‚Äìcyber digital twins can be twins of other cyber‚Äìcyber digital twins, leading to a hierarchy of twins. As we shall see, these apparently philosophical observations have practical ramifications for the design, implementation and deployment of digital twins at Facebook.</t>
  </si>
  <si>
    <t>https://doi.org/10.1145/3463274.3463275;http://dx.doi.org/10.1145/3463274.3463275</t>
  </si>
  <si>
    <t>Ahlgren J,Bojarczuk K,Drossopoulou S,Dvortsova I,George J,Gucevska N,Harman M,Lomeli M,Lucas SM,Meijer E,Omohundro S,Rojas R,Sapora S,Zhou N</t>
  </si>
  <si>
    <t>Why Computing Students Should Contribute to Open Source Software Projects</t>
  </si>
  <si>
    <t>Acquiring developer-prized practical skills, knowledge, and experiences.</t>
  </si>
  <si>
    <t>https://doi.org/10.1145/3437254;http://dx.doi.org/10.1145/3437254</t>
  </si>
  <si>
    <t>Spinellis D</t>
  </si>
  <si>
    <t>JustSpeak: Automated, User-Configurable, Interactive Agents for Speech Tutoring</t>
  </si>
  <si>
    <t>Conversational agents are widely used in many situations, especially for speech tutoring. However, their contents and functions are often pre-defined and not customizable for people without technical backgrounds, thus significantly limiting their flexibility and usability. Besides, conventional agents often cannot provide feedback in the middle of training sessions because they lack technical approaches to evaluate users' speech dynamically. We propose JustSpeak: automated and interactive speech tutoring agents with various configurable feedback mechanisms, using any speech recordings with its transcription text as the template for speech training. In JustSpeak, we developed an automated procedure to generate customized tutoring agents from user-inputted templates. Moreover, we created a set of methods to dynamically synchronize speech recognizers' behavior with the agent's tutoring progress, making it possible to detect various speech mistakes dynamically such as being stuck, mispronunciation, and rhythm deviations. Furthermore, we identified the design primitives in JustSpeak to create different novel feedback mechanisms, such as adaptive playback, follow-on training, and passive adaptation. They can be combined to create customized tutoring agents, which we demonstrate with an example for language learning. We believe JustSpeak can create more personalized speech learning opportunities by enabling tutoring agents that are customizable, always available, and easy-to-use.</t>
  </si>
  <si>
    <t>https://doi.org/10.1145/3459744;http://dx.doi.org/10.1145/3459744</t>
  </si>
  <si>
    <t>Zhang X,Miyaki T,Rekimoto J</t>
  </si>
  <si>
    <t>Machine Learning for Detecting Data Exfiltration: A Review</t>
  </si>
  <si>
    <t>Context: Research at the intersection of cybersecurity, Machine Learning (ML), and Software Engineering (SE) has recently taken significant steps in proposing countermeasures for detecting sophisticated data exfiltration attacks. It is important to systematically review and synthesize the ML-based data exfiltration countermeasures for building a body of knowledge on this important topic. Objective: This article aims at systematically reviewing ML-based data exfiltration countermeasures to identify and classify ML approaches, feature engineering techniques, evaluation datasets, and performance metrics used for these countermeasures. This review also aims at identifying gaps in research on ML-based data exfiltration countermeasures. Method: We used Systematic Literature Review (SLR) method to select and review 92 papers. Results: The review has enabled us to: (a) classify the ML approaches used in the countermeasures into data-driven, and behavior-driven approaches; (b) categorize features into six types: behavioral, content-based, statistical, syntactical, spatial, and temporal; (c) classify the evaluation datasets into simulated, synthesized, and real datasets; and (d) identify 11 performance measures used by these studies. Conclusion: We conclude that: (i) The integration of data-driven and behavior-driven approaches should be explored; (ii) There is a need of developing high quality and large size evaluation datasets; (iii) Incremental ML model training should be incorporated in countermeasures; (iv) Resilience to adversarial learning should be considered and explored during the development of countermeasures to avoid poisoning attacks; and (v) The use of automated feature engineering should be encouraged for efficiently detecting data exfiltration attacks.</t>
  </si>
  <si>
    <t>https://doi.org/10.1145/3442181;http://dx.doi.org/10.1145/3442181</t>
  </si>
  <si>
    <t>Sabir B,Ullah F,Babar MA,Gaire R</t>
  </si>
  <si>
    <t>CHI EA '21: Extended Abstracts of the 2021 CHI Conference on Human Factors in Computing Systems</t>
  </si>
  <si>
    <t>LYLO ‚Äì Exploring Disclosed Configurations for Inter-Personal Location Sharing</t>
  </si>
  <si>
    <t>Continuous location sharing (CLS) can foster intimacy, for example, for couples in long-distance relationships. However, turning off CLS can then raise suspicions. To address this, we developed nuanced sharing settings in a focus group (N = 6) and implemented them to moderate CLS in an Android app. Crucially, the app also discloses each person‚Äôs current sharing settings to the partner. In a 16-day field study, four couples interacted with our app and the disclosed configurations, confirming the disclosure‚Äôs positive effect on transparency. However, features obfuscating the location were considered superfluous, as participants preferred sharing their location exactly or not at all. While participants overall appreciated having the configuration options, changes in their partners‚Äô configurations raised questions about their motivations. Instead, participants would adjust the configuration for different intimacy levels (colleague vs. partner) rather than different activities when using CLS with the same person.</t>
  </si>
  <si>
    <t>https://doi.org/10.1145/3411763.3451652;http://dx.doi.org/10.1145/3411763.3451652</t>
  </si>
  <si>
    <t>Schneegass C,Irmscher D,Bemmann F,Buschek D</t>
  </si>
  <si>
    <t>Trade-Offs for Substituting a Human with an Agent in a Pair Programming Context: The Good, the Bad, and the Ugly</t>
  </si>
  <si>
    <t>Pair programming has a documented history of benefits, such as increased code quality, productivity, self-efficacy, knowledge transfer, and reduced gender gap. Research uncovered problems with pair programming related to scheduling, collocating, role imbalance, and power dynamics. We investigated the trade-offs of substituting a human with an agent to simultaneously provide benefits and alleviate obstacles in pair programming. We conducted gender-balanced studies with human-human pairs in a remote lab with 18 programmers and Wizard-of-Oz studies with 14 programmers, then analyzed results quantitatively and qualitatively. Our comparative analysis of the two studies showed no significant differences in productivity, code quality, and self-efficacy. Further, agents facilitated knowledge transfer; however, unlike humans, agents were unable to provide logical explanations or discussions. Human partners trusted and showed humility towards agents. Our results demonstrate that agents can act as effective pair programming partners and open the way towards new research on conversational agents for programming.</t>
  </si>
  <si>
    <t>https://doi.org/10.1145/3411764.3445659;http://dx.doi.org/10.1145/3411764.3445659</t>
  </si>
  <si>
    <t>Kuttal SK,Ong B,Kwasny K,Robe P</t>
  </si>
  <si>
    <t>Wanting To Live Here: Design After Anthropocentric Functionalism</t>
  </si>
  <si>
    <t>Design research has recently turned to theoretical perspectives, including care ethics and posthumanism, to counter the industrial processes that have led to climate crisis. As design theorists and ethnographers of interaction, we researched experimental eco-farming in a community that shared many of these theoretical and ideological commitments. Our goal was not to offer an account of use and provide design implications in support of it. Instead, we chose to identify concrete practices and artifacts that embody the sorts of industrial transformations that we are seeking‚Äîeven if they are manifest in an imperfect or partial form. We encountered practices focused on community building, local resilience to climate disruptions, experiments in eco-farming, economic survival, and attracting the next generation. One interlocutor translated these concerns into a simple binary, asking, ‚Äúdo we want to live here?‚Äù This paper contributes to a design research agenda that might (eventually) provide an affirmative answer.</t>
  </si>
  <si>
    <t>https://doi.org/10.1145/3411764.3445167;http://dx.doi.org/10.1145/3411764.3445167</t>
  </si>
  <si>
    <t>Bardzell J,Bardzell S,Light A</t>
  </si>
  <si>
    <t>SteemOps: Extracting and Analyzing Key Operations in Steemit Blockchain-Based Social Media Platform</t>
  </si>
  <si>
    <t>Advancements in distributed ledger technologies are driving the rise of blockchain-based social media platforms such as Steemit, where users interact with each other in similar ways as conventional social networks. These platforms are autonomously managed by users using decentralized consensus protocols in a cryptocurrency ecosystem. The deep integration of social networks and blockchains in these platforms provides potential for numerous cross-domain research studies that are of interest to both the research communities. However, it is challenging to process and analyze large volumes of raw Steemit data as it requires specialized skills in both software engineering and blockchain systems and involves substantial efforts in extracting and filtering various types of operations. To tackle this challenge, we collect over 38 million blocks generated in Steemit during a 45 month time period from 2016/03 to 2019/11 and extract ten key types of operations performed by the users. The results generate SteemOps, a new dataset that organizes more than 900 million operations from Steemit into three sub-datasets namely (i) social-network operation dataset (SOD), (ii) witness-election operation dataset (WOD) and (iii) value-transfer operation dataset (VOD). We describe the dataset schema and its usage in detail and outline possible future research studies using SteemOps. SteemOps is designed to facilitate future research aimed at providing deeper insights on emerging blockchain-based social media platforms.</t>
  </si>
  <si>
    <t>https://doi.org/10.1145/3422337.3447845;http://dx.doi.org/10.1145/3422337.3447845</t>
  </si>
  <si>
    <t>Li C,Palanisamy B,Xu R,Xu J,Wang J</t>
  </si>
  <si>
    <t>Advanced Domain-Driven Design for Consistency in Distributed Data-Intensive Systems</t>
  </si>
  <si>
    <t>More and more data-intensive systems have emerged lately. Big Data, Artificial Intelligence, or cloud-native applications all require high scalability and availability. Data is no longer persisted in one central relational database with serialized and transactional access, but rather distributed and replicated among different nodes running only under eventual consistency. This poses a number of design challenges for software architects, as they cannot rely on a single system to mask the concurrency anomalies of concurrent access to distributed and replicated data. Based on three case studies, we developed a theory regarding how practitioners handle synchronization and consistency design challenges in distributed data-intensive applications. We also identified the \white spots\" of missing design guidance needed by practitioners to handle the aforementioned challenges appropriately. We are currently evaluating our theory in the context of an action research study. In this study</t>
  </si>
  <si>
    <t>https://doi.org/10.1145/3447865.3457969;http://dx.doi.org/10.1145/3447865.3457969</t>
  </si>
  <si>
    <t>Braun S,Bieniusa A,Elberzhager F</t>
  </si>
  <si>
    <t>Machine Learning‚ÄìEnabled Scalable Performance Prediction of Scientific Codes</t>
  </si>
  <si>
    <t>Hardware architectures become increasingly complex as the compute capabilities grow to exascale. We present the Analytical Memory Model with Pipelines (AMMP) of the Performance Prediction Toolkit (PPT). PPT-AMMP takes high-level source code and hardware architecture parameters as input and predicts runtime of that code on the target hardware platform, which is defined in the input parameters. PPT-AMMP transforms the code to an (architecture-independent) intermediate representation, then (i) analyzes the basic block structure of the code, (ii) processes architecture-independent virtual memory access patterns that it uses to build memory reuse distance distribution models for each basic block, and (iii) runs detailed basic-block level simulations to determine hardware pipeline usage.PPT-AMMP uses machine learning and regression techniques to build the prediction models based on small instances of the input code, then integrates into a higher-order discrete-event simulation model of PPT running on Simian PDES engine. We validate PPT-AMMP on four standard computational physics benchmarks and present a use case of hardware parameter sensitivity analysis to identify bottleneck hardware resources on different code inputs. We further extend PPT-AMMP to predict the performance of a scientific application code, namely, the radiation transport mini-app SNAP. To this end, we analyze multi-variate regression models that accurately predict the reuse profiles and the basic block counts. We validate predicted SNAP runtimes against actual measured times.</t>
  </si>
  <si>
    <t>https://doi.org/10.1145/3450264;http://dx.doi.org/10.1145/3450264</t>
  </si>
  <si>
    <t>Chennupati G,Santhi N,Romero P,Eidenbenz S</t>
  </si>
  <si>
    <t>Resisting Racism in Tech Design: Centering the Experiences of Black Youth</t>
  </si>
  <si>
    <t>Speech-based interfaces that feature conversational agents have a diverse population of users, including children. While recent HCI research has investigated child-agent interactions in the context of speech-based interfaces with rare mention of sample populations' racial makeup, scant research has examined how racially minoritized groups, in particular Black youth, interact with such technologies. Subsequently, issues of race and racism continue to be largely neglected within the HCI community, contributing to technology that marginalizes Black people. Leveraging Black feminist epistemology as a critical framework, we engage Black students in the ideation process of conversational agents as speech-based interfaces, drawing attention to how race, gender, and class influence their design choices. Our findings reveal that Black students prefer custom-designed conversational agents that are modeled after Black women, possessing knowledge of Black culture and serving as life coaches to help them achieve their goals. We also confirm that the current design of speech-based interfaces perpetuates racism, reinforcing whiteness as the norm.</t>
  </si>
  <si>
    <t>https://doi.org/10.1145/3449291;http://dx.doi.org/10.1145/3449291</t>
  </si>
  <si>
    <t>Rankin YA,Henderson KK</t>
  </si>
  <si>
    <t>The Labor of Maintaining and Scaling Free and Open-Source Software Projects</t>
  </si>
  <si>
    <t>Free and/or open-source software (or F/OSS) projects now play a major and dominant role in society, constituting critical digital infrastructure relied upon by companies, academics, non-profits, activists, and more. As F/OSS has become larger and more established, we investigate the labor of maintaining and sustaining those projects at various scales. We report findings from an interview-based study with contributors and maintainers working in a wide range of F/OSS projects. Maintainers of F/OSS projects do not just maintain software code in a more traditional software engineering understanding of the term: fixing bugs, patching security vulnerabilities, and updating dependencies. F/OSS maintainers also perform complex and often-invisible interpersonal and organizational work to keep their projects operating as active communities of users and contributors. We particularly focus on how this labor of maintaining and sustaining changes as projects and their software grow and scale across many dimensions. In understanding F/OSS to be as much about maintaining a communal project as it is maintaining software code, we discuss broadly applicable considerations for peer production communities and other socio-technical systems more broadly.</t>
  </si>
  <si>
    <t>https://doi.org/10.1145/3449249;http://dx.doi.org/10.1145/3449249</t>
  </si>
  <si>
    <t>Geiger RS,Howard D,Irani L</t>
  </si>
  <si>
    <t>How AI Developers Overcome Communication Challenges in a Multidisciplinary Team: A Case Study</t>
  </si>
  <si>
    <t>The development of AI applications is a multidisciplinary effort, involving multiple roles collaborating with the AI developers, an umbrella term we use to include data scientists and other AI-adjacent roles on the same team. During these collaborations, there is a knowledge mismatch between AI developers, who are skilled in data science, and external stakeholders who are typically not. This difference leads to communication gaps, and the onus falls on AI developers to explain data science concepts to their collaborators. In this paper, we report on a study including analyses of both interviews with AI developers and artifacts they produced for communication. Using the analytic lens of shared mental models, we report on the types of communication gaps that AI developers face, how AI developers communicate across disciplinary and organizational boundaries, and how they simultaneously manage issues regarding trust and expectations.</t>
  </si>
  <si>
    <t>https://doi.org/10.1145/3449205;http://dx.doi.org/10.1145/3449205</t>
  </si>
  <si>
    <t>Piorkowski D,Park S,Wang AY,Wang D,Muller M,Portnoy F</t>
  </si>
  <si>
    <t>\They Can Only Ever Guide\": How an Open Source Software Community Uses Roadmaps to Coordinate Effort"</t>
  </si>
  <si>
    <t>Unlike in commercial software development, open source software (OSS) projects do not generally have managers with direct control over how developers spend their time, yet for projects with large, diverse sets of contributors, the need exists to focus and steer development in a particular direction in a coordinated way. This is especially important for \infrastructure\" projects</t>
  </si>
  <si>
    <t>https://doi.org/10.1145/3449232;http://dx.doi.org/10.1145/3449232</t>
  </si>
  <si>
    <t>Klug D,Bogart C,Herbsleb JD</t>
  </si>
  <si>
    <t>An Empirical Evaluation of the Performance of Video Conferencing Systems</t>
  </si>
  <si>
    <t>The global COVID-19 pandemic forced society to shift to remote education and work. This shift relies on various video conference systems (VCSs) such as Zoom, Microsoft Teams, and Jitsi, consequently increasing pressure on their digital service infrastructure. Although understanding the performance of these essential cloud services could lead to better designs and improved service deployments, only limited research on this topic currently exists. Addressing this problem, in this work we propose an experimental method to analyze and compare VCSs. Our method is based on real-world experiments where the client-side is controlled, and focuses on VCS resource requirements and performance. We design and implement a tool to automatically conduct these real-world experiments, and use it to compare three platforms on the client side: Zoom, Microsoft Teams, and Jitsi. Our work exposes that there are significant differences between the systems tested in terms of resource usage and performance variability, and provides evidence for a suspected memory leak in Zoom, the system widely regarded as the industry market leader.</t>
  </si>
  <si>
    <t>https://doi.org/10.1145/3447545.3451186;http://dx.doi.org/10.1145/3447545.3451186</t>
  </si>
  <si>
    <t>Bieringa R,Radhakrishnan A,Singh T,Vos S,Donkervliet J,Iosup A</t>
  </si>
  <si>
    <t>Statement-Level Timing Estimation for Embedded System Design Using Machine Learning Techniques</t>
  </si>
  <si>
    <t>During the initial design phases of an embedded system, the ability to support designers using metrics, obtained through a preliminary analysis, is of fundamental importance. Knowing which initial parameters of the embedded system (HW or SW) influence such metrics is even more important. The main characteristic of an embedded system that typically designers need to measure is the embedded SW (i.e., functions) execution time, used to describe the final system's performance (i.e., timing performance metric). The evaluation of such a metric is often a critical task, relying on several different techniques at different abstraction levels. Furthermore, in the era of Big Data, the use of Machine Learning methods can be a valid alternative to the classic methods used to evaluate or estimate metrics for temporal performance. In such a context, this paper describes a framework, based on the use of Machine Learning methods, to calculate a statement-level embedded software timing performance metric. Results are compared with those obtained with different approaches. They show that the proposed method improves the estimation accuracy for specific processor classes while also reducing estimation time.</t>
  </si>
  <si>
    <t>https://doi.org/10.1145/3427921.3450258;http://dx.doi.org/10.1145/3427921.3450258</t>
  </si>
  <si>
    <t>Muttillo V,Giammatteo P,Stoico V</t>
  </si>
  <si>
    <t>Mini-editorial (PGN) 2020 was a crazy year, with all kinds of risks on display. As usual, many of the lessons noted in past issues of SEN and RISKS have been largely ignored, and failures continue to mirror events from the past that have long been discussed here. Issues such as safety, security, and reliability always seem to need more foresight than they receive. Y2K con- tinues to hit somewhere each New Year's Day, when short- term remediations that demanded periodic upgrading have been forgotten. (I suppose old COBOL code will still ex- ist in year 2100, when there may be ambiguities relating to dates that could be 21xx or 20xx (although 19xx is unlikely), and the narrow windowing xes will fail even more dramati- cally.) Election integrity continues to be a real concern, where we are caught in the crosshairs between computer systems and networks that are not meaningfully trustworthy or au- ditable, and the nontechnological risks are still pervasive from unbalanced redistricting, creative dysinformation, poli- tics, Citzens United, and foreign interference. We need non- partisan scrutiny and defense against would-be subverters to overcome potential attacks and inadvertent mistakes. In pres- ence of potential risks in every part of the process, a strong sense of risk-awareness is required by voters, election officials, and the media (both proactively and remedially, as needed).</t>
  </si>
  <si>
    <t>https://doi.org/10.1145/3448992.3448994;http://dx.doi.org/10.1145/3448992.3448994</t>
  </si>
  <si>
    <t>Fake News Detection Using Machine Learning Methods</t>
  </si>
  <si>
    <t>The paper is about the detection of unauthenticated news using Machine-learning methods with different algorithms. There is lot of scope to check the reality of the news received from various sources like websites, blogs, e-content. To identify the fake news, there is a need of some application in real time. Many methods were proposed earlier to observe fake news such as style-based, propagation-based and user-based. Automatic fake news detection application can be generated using natural language processing, information retrieval techniques, as well as graph theory. Language modeling is used to predict the missing or next word in a sentence based on the context. It is believed that mainstream media platforms are publishing fake news to grasp the attention of readers; most likely, it is done to increase the number of visitors on that particular page so that with an increasing number of visitors the page could claim more advertisement. This paper proposes an efficient method to detect fake news with better accuracy by using the available data set to detect the news is FAKE or REAL. Various methods are used for collecting the data and the data mining techniques are applied to clean and visualize it. Data mining helps to differentiate between the qualities of data depending upon its properties. The performance of detecting news only from the body of news is not sufficient but also social engagements should be considered. The objective of the work is to provide end-users with a robust solution so that they can figure out phishy and misguiding information. This technique combines the title and the body of the news to predict fake news more efficiently. The application is concerned with finding a result that could be used to identify fake news to help users.</t>
  </si>
  <si>
    <t>https://doi.org/10.1145/3460620.3460753;http://dx.doi.org/10.1145/3460620.3460753</t>
  </si>
  <si>
    <t>Nagaraja A,K N S,Sinha A,Rajendra Kumar JV,Nayak P</t>
  </si>
  <si>
    <t>Building a Multilingual Wikipedia</t>
  </si>
  <si>
    <t>Seeking to develop a multilingual Wikipedia where content can be shared among language editions.</t>
  </si>
  <si>
    <t>https://doi.org/10.1145/3425778;http://dx.doi.org/10.1145/3425778</t>
  </si>
  <si>
    <t>Vrandeƒçiƒá D</t>
  </si>
  <si>
    <t>A Panoramic Survey of Natural Language Processing in the Arab World</t>
  </si>
  <si>
    <t>https://doi.org/10.1145/3447735;http://dx.doi.org/10.1145/3447735</t>
  </si>
  <si>
    <t>Darwish K,Habash N,Abbas M,Al-Khalifa H,Al-Natsheh HT,Bouamor H,Bouzoubaa K,Cavalli-Sforza V,El-Beltagy SR,El-Hajj W,Jarrar M,Mubarak H</t>
  </si>
  <si>
    <t>The Shoutcasters, the Game Enthusiasts, and the AI: Foraging for Explanations of Real-Time Strategy Players</t>
  </si>
  <si>
    <t>Assessing and understanding intelligent agents is a difficult task for users who lack an AI background. ‚ÄúExplainable AI‚Äù (XAI) aims to address this problem, but what should be in an explanation? One route toward answering this question is to turn to theories of how humans try to obtain information they seek. Information Foraging Theory (IFT) is one such theory. In this article, we present a series of studies1 using IFT: the first investigates how expert explainers supply explanations in the RTS domain, the second investigates what explanations domain experts demand from agents in the RTS domain, and the last focuses on how both populations try to explain a state-of-the-art AI. Our results show that RTS environments like StarCraft offer so many options that change so rapidly, foraging tends to be very costly. Ways foragers attempted to manage such costs included ‚Äúsatisficing‚Äù approaches to reduce their cognitive load, such as focusing more on What information than on Why information, strategic use of language to communicate a lot of nuanced information in a few words, and optimizing their environment when possible to make their most valuable information patches readily available. Further, when a real AI entered the picture, even very experienced domain experts had difficulty understanding and judging some of the AI‚Äôs unconventional behaviors. Finally, our results reveal ways Information Foraging Theory can inform future XAI interactive explanation environments, and also how XAI can inform IFT.</t>
  </si>
  <si>
    <t>https://doi.org/10.1145/3396047;http://dx.doi.org/10.1145/3396047</t>
  </si>
  <si>
    <t>Penney S,Dodge J,Anderson A,Hilderbrand C,Simpson L,Burnett M</t>
  </si>
  <si>
    <t>Teaching Computer Science with Abstract Strategy Games</t>
  </si>
  <si>
    <t>Abstract Strategy Games are games of no chance with complete information - all players (usually two) know all there is about the current position; nothing is hidden. Examples of popular games are Tic-Tac-Toe, Chess, Checkers, Connect-4, Reversi, Mancala, Nim, Dots-and-Boxes, and Go; there are thousands more. In addition to the cultural history and remarkably beautiful mathematics locked within the strategies and game trees, we have found they form a wonderfully fertile, rich, and engaging source of activities around which to teach fundamentals of computer science. This panel will explore the ways in which we have used these games with our students, through interactive tutorials and reflection that will each surface a particular CS concept. After sharing best practices, we will invite the audience to contribute their own experiences.</t>
  </si>
  <si>
    <t>https://doi.org/10.1145/3408877.3432572;http://dx.doi.org/10.1145/3408877.3432572</t>
  </si>
  <si>
    <t>Garcia D,Bezakova I,Blank A,Terrell N</t>
  </si>
  <si>
    <t>TILT: A GDPR-Aligned Transparency Information Language and Toolkit for Practical Privacy Engineering</t>
  </si>
  <si>
    <t>In this paper, we present TILT, a transparency information language and toolkit explicitly designed to represent and process transparency information in line with the requirements of the GDPR and allowing for a more automated and adaptive use of such information than established, legalese data protection policies do.We provide a detailed analysis of transparency obligations from the GDPR to identify the expressiveness required for a formal transparency language intended to meet respective legal requirements. In addition, we identify a set of further, non-functional requirements that need to be met to foster practical adoption in real-world (web) information systems engineering. On this basis, we specify our formal language and present a respective, fully implemented toolkit around it. We then evaluate the practical applicability of our language and toolkit and demonstrate the additional prospects it unlocks through two different use cases: a) the inter-organizational analysis of personal data-related practices allowing, for instance, to uncover data sharing networks based on explicitly announced transparency information and b) the presentation of formally represented transparency information to users through novel, more comprehensible, and potentially adaptive user interfaces, heightening data subjects' actual informedness about data-related practices and, thus, their sovereignty.Altogether, our transparency information language and toolkit allow - differently from previous work - to express transparency information in line with actual legal requirements and practices of modern (web) information systems engineering and thereby pave the way for a multitude of novel possibilities to heighten transparency and user sovereignty in practice.</t>
  </si>
  <si>
    <t>https://doi.org/10.1145/3442188.3445925;http://dx.doi.org/10.1145/3442188.3445925</t>
  </si>
  <si>
    <t>Gr√ºnewald E,Pallas F</t>
  </si>
  <si>
    <t>A Report on the Second International Workshop on Software Engineering for Artificial Intelligence (SE4AI 2021)</t>
  </si>
  <si>
    <t>Computers control increasing numbers of objects in our daily life: phones, aircraft, cars, buildings, manufacturing machines, musical instruments, etc. In these so-called cyber-physical systems (CPSs), computers interact directly with the physical world through sensors and actuators. Those systems are becoming the key infrastructure and backbone of our society and are at the heart of revolutionary changes in our daily lives and economy. The sophistication and complexity of CPSs keep increasing since they must realize more functions with limited resources, which makes them increasingly difficult to build and manage. In particular, the cyber (software) part of these systems is growing rapidly and has become a key part of CPS, as they are the basis of operation for these systems. Artificial intelligence (AI) has a fundamental influence on the economy, administration, and society. AI is now also affecting software engineering, providing robust approaches for software development to analyze and evaluate complex software and its development processes. Repository mining, machine learning, big data analytics, and software visualization enable targeted insights and powerful predictions for software quality, software development, and software project management. The research community has shown a keen interest in this emerging field. This report presents a summary of the workshop held on February 2021 at KIT Bhubaneswar, co-located with the 14th Innovations in Software Engineering Conference (ISEC 2021).</t>
  </si>
  <si>
    <t>https://doi.org/10.1145/3452383.3453718;http://dx.doi.org/10.1145/3452383.3453718</t>
  </si>
  <si>
    <t>Bandyopadhyay S,Joshi S</t>
  </si>
  <si>
    <t>Are Comments on Stack Overflow Well Organized for Easy Retrieval by Developers?</t>
  </si>
  <si>
    <t>Many Stack Overflow answers have associated informative comments that can strengthen them and assist developers. A prior study found that comments can provide additional information to point out issues in their associated answer, such as the obsolescence of an answer. By showing more informative comments (e.g., the ones with higher scores) and hiding less informative ones, developers can more effectively retrieve information from the comments that are associated with an answer. Currently, Stack Overflow prioritizes the display of comments, and, as a result, 4.4 million comments (possibly including informative comments) are hidden by default from developers. In this study, we investigate whether this mechanism effectively organizes informative comments. We find that (1) the current comment organization mechanism does not work well due to the large amount of tie-scored comments (e.g., 87% of the comments have 0-score) and (2) in 97.3% of answers with hidden comments, at least one comment that is possibly informative is hidden while another comment with the same score is shown (i.e., unfairly hidden comments). The longest unfairly hidden comment is more likely to be informative than the shortest one. Our findings highlight that Stack Overflow should consider adjusting the comment organization mechanism to help developers effectively retrieve informative comments. Furthermore, we build a classifier that can effectively distinguish informative comments from uninformative comments. We also evaluate two alternative comment organization mechanisms (i.e., the Length mechanism and the Random mechanism) based on text similarity and the prediction of our classifier.</t>
  </si>
  <si>
    <t>https://doi.org/10.1145/3434279;http://dx.doi.org/10.1145/3434279</t>
  </si>
  <si>
    <t>Zhang H,Wang S,Chen TH,Hassan AE</t>
  </si>
  <si>
    <t>https://doi.org/10.1145/3451471.3451496;http://dx.doi.org/10.1145/3451471.3451496</t>
  </si>
  <si>
    <t>Phaokla N,Netinant P</t>
  </si>
  <si>
    <t>User-Level Workload Analysis for Supercomputers</t>
  </si>
  <si>
    <t>The analysis of workloads is important for understanding how supercomputing systems are used. Gaining insight into user behavior is equally crucial for current system in aspects of job scheduling, promoting allocation efficiency and improving user satisfaction. In this paper, a user-level methodology is proposed to characterize workloads and analyze the interrelation between the extracted characteristics. We apply this methodology to the workloads of two school‚Äìlevel supercomputing system (TC4600, SJTU). We show the distribution of overall jobs characteristics and perform an in-depth analysis of user behavior. Moreover, we present a first investigation into the interior features of ubiquitous BoT (Bag-of-Tasks) in supercomputing system.</t>
  </si>
  <si>
    <t>https://doi.org/10.1145/3451471.3451483;http://dx.doi.org/10.1145/3451471.3451483</t>
  </si>
  <si>
    <t>Wang Q,Shen Y,Li J</t>
  </si>
  <si>
    <t>Summary of the 2nd International Workshop on Bots in Software Engineering (BotSE 2020)</t>
  </si>
  <si>
    <t>Bots automate many tasks in software engineering projects often in the form of chatbots. Bots have been proposed, for example, for testing, maintenance, or automating bug fixes. Following the success of the first BotSE workshop, we organized this second edition collocated with ICSE 2020 to bring together the research community that investigates bots for software engineering. Specifically, the workshop's goal was to share experiences and challenges, discuss new types of bots, and map out future directions. The workshop program comprised the presentation of 8 papers and 2 keynotes, followed by extensive discussion. Overall, the community matured by discussing how to design, build, and evaluate bots. The community aims to organise a 3rd edition of the workshop. Website: http://botse.org/</t>
  </si>
  <si>
    <t>https://doi.org/10.1145/3437479.3437484;http://dx.doi.org/10.1145/3437479.3437484</t>
  </si>
  <si>
    <t>Shihab E,Wagner S,Aur√©lio Gerosa M</t>
  </si>
  <si>
    <t>ProtoChat: Supporting the Conversation Design Process with Crowd Feedback</t>
  </si>
  <si>
    <t>Similar to a design process for designing graphical user interfaces, conversation designers often apply an iterative design process by defining a conversation flow, testing with users, reviewing user data, and improving the design. While it is possible to iterate on conversation design with existing chatbot prototyping tools, there still remain challenges in recruiting participants on-demand and collecting structured feedback on specific conversational components. These limitations hinder designers from running rapid iterations and making informed design decisions. We posit that involving a crowd in the conversation design process can address these challenges, and introduce ProtoChat, a crowd-powered chatbot design tool built to support the iterative process of conversation design. ProtoChat makes it easy to recruit crowd workers to test the current conversation within the design tool. ProtoChat's crowd-testing tool allows crowd workers to provide concrete and practical feedback and suggest improvements on specific parts of the conversation. With the data collected from crowd-testing, ProtoChat provides multiple types of visualizations to help designers analyze and revise their design. Through a three-day study with eight designers, we found that ProtoChat enabled an iterative design process for designing a chatbot. Designers improved their design by not only modifying the conversation design itself, but also adjusting the persona and getting UI design implications beyond the conversation design itself. The crowd responses were helpful for designers to explore user needs, contexts, and diverse response formats. With ProtoChat, designers can successfully collect concrete evidence from the crowd and make decisions to iteratively improve their conversation design.</t>
  </si>
  <si>
    <t>https://doi.org/10.1145/3432924;http://dx.doi.org/10.1145/3432924</t>
  </si>
  <si>
    <t>Choi Y,Monserrat TJ,Park J,Shin H,Lee N,Kim J</t>
  </si>
  <si>
    <t>An Empirical Study of Developer Discussions in the Gitter Platform</t>
  </si>
  <si>
    <t>Developer chatrooms (e.g., the Gitter platform) are gaining popularity as a communication channel among developers. In developer chatrooms, a developer (asker) posts questions and other developers (respondents) respond to the posted questions. The interaction between askers and respondents results in a discussion thread. Recent studies show that developers use chatrooms to inquire about issues, discuss development ideas, and help each other. However, prior work focuses mainly on analyzing individual messages of a chatroom without analyzing the discussion thread in a chatroom. Developer chatroom discussions are context-sensitive, entangled, and include multiple participants that make it hard to accurately identify threads. Therefore, prior work has limited capability to show the interactions among developers within a chatroom by analyzing only individual messages.In this article, we perform an in-depth analysis of the Gitter platform (i.e., developer chatrooms) by analyzing 6,605,248 messages of 709 chatrooms. To analyze the characteristics of the posted questions and the impact on the response behavior (e.g., whether the posted questions get responses), we propose an approach that identifies discussion threads in chatrooms with high precision (i.e., 0.81 F-score). Our results show that inactive members responded more often and unique questions take longer discussion time than simple questions. We also find that clear and concise questions are more likely to be responded to than poorly written questions.We further manually analyze a randomly selected sample of 384 threads to examine how respondents resolve the raised questions. We observe that more than 80% of the studied threads are resolved. Advanced-level/beginner-level questions along with the edited questions are the mostly resolved questions. Our results can help the project maintainers understand the nature of the discussion threads (e.g., the topic trends). Project maintainers can also benefit from our thread identification approach to spot the common repeated threads and use these threads as frequently asked questions (FAQs) to improve the documentation of their projects.</t>
  </si>
  <si>
    <t>https://doi.org/10.1145/3412378;http://dx.doi.org/10.1145/3412378</t>
  </si>
  <si>
    <t>Ehsan O,Hassan S,Mezouar ME,Zou Y</t>
  </si>
  <si>
    <t>JITBot: An Explainable Just-in-Time Defect Prediction Bot</t>
  </si>
  <si>
    <t>Just-In-Time (JIT) defect prediction is a classification model that is trained using historical data to predict bug-introducing changes. However, recent studies raised concerns related to the explainability of the predictions of many software analytics applications (i.e., practitioners do not understand why commits are risky and how to improve them). In addition, the adoption of Just-In-Time defect prediction is still limited due to a lack of integration into CI/CD pipelines and modern software development platforms (e.g., GitHub). In this paper, we present an explainable Just-In-Time defect prediction framework to automatically generate feedback to developers by providing the riskiness of each commit, explaining why such commit is risky, and suggesting risk mitigation plans. The proposed framework is integrated into the GitHub CI/CD pipeline as a GitHub application to continuously monitor and analyse a stream of commits in many GitHub repositories. Finally, we discuss the usage scenarios and their implications to practitioners. The VDO demonstration is available at https://jitbot-tool.github.io/</t>
  </si>
  <si>
    <t>https://doi.org/10.1145/3324884.3415295;http://dx.doi.org/10.1145/3324884.3415295</t>
  </si>
  <si>
    <t>Khanan C,Luewichana W,Pruktharathikoon K,Jiarpakdee J,Tantithamthavorn C,Choetkiertikul M,Ragkhitwetsagul C,Sunetnanta T</t>
  </si>
  <si>
    <t>A Deep Multitask Learning Approach for Requirements Discovery and Annotation from Open Forum</t>
  </si>
  <si>
    <t>The ability in rapidly learning and adapting to evolving user needs is key to modern business successes. Existing methods are based on text mining and machine learning techniques to analyze user comments and feedback, and often constrained by heavy reliance on manually codified rules or insufficient training data. Multitask learning (MTL) is an effective approach with many successful applications, with the potential to address these limitations associated with requirements analysis tasks. In this paper, we propose a deep MTL-based approach, DEMAR, to address these limitations when discovering requirements from massive issue reports and annotating the sentences in support of automated requirements analysis. DEMAR consists of three main phases: (1) data augmentation phase, for data preparation and allowing data sharing beyond single task learning; (2) model construction phase, for constructing the MTL-based model for requirements discovery and requirements annotation tasks; and (3) model training phase, enabling eavesdropping by shared loss function between the two related tasks. Evaluation results from eight open-source projects show that, the proposed multitask learning approach outperforms two state-of-the-art approaches (CNC and FRA) and six common machine learning algorithms, with the precision of 91% and the recall of 83% for requirements discovery task, and the overall accuracy of 83% for requirements annotation task. The proposed approach provides a novel and effective way to jointly learn two related requirements analysis tasks. We believe that it also sheds light on further directions of exploring multitask learning in solving other software engineering problems.</t>
  </si>
  <si>
    <t>https://doi.org/10.1145/3324884.3416627;http://dx.doi.org/10.1145/3324884.3416627</t>
  </si>
  <si>
    <t>Li M,Shi L,Yang Y,Wang Q</t>
  </si>
  <si>
    <t>RepoSkillMiner: Identifying Software Expertise from GitHub Repositories Using Natural Language Processing</t>
  </si>
  <si>
    <t>A GitHub profile is becoming an essential part of a developer's resume enabling HR departments to extract someone's expertise, through automated analysis of his/her contribution to open-source projects. At the same time, having clear insights on the technologies used in a project can be very beneficial for resource allocation and project maintainability planning. In the literature, one can identify various approaches for identifying expertise on programming languages, based on the projects that developer contributed to. In this paper, we move one step further and introduce an approach (accompanied by a tool) to identify low-level expertise on particular software frameworks and technologies apart, relying solely on GitHub data, using the GitHub API and Natural Language Processing (NLP)---using the Microsoft Language Understanding Intelligent Service (LUIS). In particular, we developed an NLP model in LUIS for named-entity recognition for three (3) .NET technologies and two (2) front-end frameworks. Our analysis is based upon specific commit contents, in terms of the exact code chunks, which the committer added or changed. We evaluate the precision, recall and f-measure for the derived technologies/frameworks, by conducting a batch test in LUIS and report the results. The proposed approach is demonstrated through a fully functional web application named RepoSkillMiner.Tool Links:Video, Code Repo, Application, Validation Dataset</t>
  </si>
  <si>
    <t>https://doi.org/10.1145/3324884.3415305;http://dx.doi.org/10.1145/3324884.3415305</t>
  </si>
  <si>
    <t>Kourtzanidis S,Chatzigeorgiou A,Ampatzoglou A</t>
  </si>
  <si>
    <t>Automatic Generation of IFTTT Mashup Infrastructures</t>
  </si>
  <si>
    <t>In recent years, IF-This-Then-That (IFTTT) services are becoming more and more popular. Many platforms such as Zapier, IFTTT.com, and Workato provide such services, which allow users to create workflows with \triggers\" and \"actions\" by using Web Application Programming Interfaces (APIs). However</t>
  </si>
  <si>
    <t>https://doi.org/10.1145/3324884.3421837;http://dx.doi.org/10.1145/3324884.3421837</t>
  </si>
  <si>
    <t>Liu L,Bahrami M,Chen WP</t>
  </si>
  <si>
    <t>FakeNewsSetGen: A Process to Build Datasets That Support Comparison Among Fake News Detection Methods</t>
  </si>
  <si>
    <t>Due to easy access and low cost, social media online news consumption has increased significantly for the last decade. Despite their benefits, some social media allow anyone to post news with intense spreading power, which amplifies an old problem: the dissemination of Fake News. In the face of this scenario, several machine learning-based methods to automatically detect Fake News (MLFN) have been proposed. All of them require datasets to train and evaluate their detection models. Although recent MLFN were designed to consider data regarding the news propagation on social media, most of the few available datasets do not contain this kind of data. Hence, comparing the performances amid those recent MLFN and the others is restricted to a very limited number of datasets. Moreover, all existing datasets with propagation data do not contain news in Portuguese, which impairs the evaluation of the MLFN in this language. Thus, this work proposes FakeNewsSetGen, a process that builds Fake News datasets that contain news propagation data and support comparison amid the state-of-the-art MLFN. FakeNewsSetGen's software engineering process was guided to include all kind of data required by the existing MLFN. In order to illustrate FakeNewsSetGen's viability and adequacy, a case study was carried out. It encompassed the implementation of a FakeNewsSetGen prototype and the application of this prototype to create a dataset called FakeNewsSet, with news in Portuguese. Five MLFN with different kind of data requirements (two of them demanding news propagation data) were applied to FakeNewsSet and compared, demonstrating the potential use of both the proposed process and the created dataset.</t>
  </si>
  <si>
    <t>https://doi.org/10.1145/3428658.3430965;http://dx.doi.org/10.1145/3428658.3430965</t>
  </si>
  <si>
    <t>da Silva FR,Freire PM,de Souza MP,de A. B. Plenamente G,Goldschmidt RR</t>
  </si>
  <si>
    <t>Machine Learning as a Service: Challenges in Research and Applications</t>
  </si>
  <si>
    <t>This study aims to evaluate the current state of research with regards to Machine Learning as a Service (MLaaS) and to identify challenges and research fields of this novel topic. First, a literature review on a basket of eight leading journals was performed. We motivate this study by identifying a lack of studies in the field of MLaaS. The structured literature review was further extended to established scientific databases relevant in this field. We found 30 contributions on MLaaS. As a result of the analysis we grouped them into four key concepts: Platform, Applications; Performance Enhancements and Challenges. Three of the derived concepts are discussed in detail to identify future research areas and to reveal challenges in research as well as in applications.</t>
  </si>
  <si>
    <t>https://doi.org/10.1145/3428757.3429152;http://dx.doi.org/10.1145/3428757.3429152</t>
  </si>
  <si>
    <t>Philipp R,Mladenow A,Strauss C,V√∂lz A</t>
  </si>
  <si>
    <t>The Role of RNNs for Contextual Representations: A Case Study Using DMN-Plus</t>
  </si>
  <si>
    <t>Recurrent neural networks (RNNs) have been used prevalently to capture long-term dependencies of sequential inputs. In particular, for question answering systems, variants of RNNs, such as Long Short-Term Memory (LSTM) and Gated Recurrent Unit (GRU), allow the positional, ordering or contextual information to be encoded into latent contextual representations. While applying RNNs for encoding this information is intuitively reasonable, no specific research has been conducted to investigate how effective is their use in such systems when the sequence of sentences is unimportant. In this paper we conduct a case study on the effectiveness of using RNNs to generate context representations using the DMN+ network. Our results based on a three-fact task in the bAbI dataset show that sequences of facts in the training dataset influence the predictive performance of the trained system. We propose two methods to resolve this problem, one is data augmentation and the other is the optimization of the DMN+ structure by replacing the GRU in the episodic memory module with a non-recurrent operation. The experimental results demonstrate that our proposed solutions can resolve the problem effectively.</t>
  </si>
  <si>
    <t>https://doi.org/10.1145/3440084.3441190;http://dx.doi.org/10.1145/3440084.3441190</t>
  </si>
  <si>
    <t>Shen Y,Lai EM,Mohaghegh M</t>
  </si>
  <si>
    <t>Role of RNNs for Non-Sequential Tasks in The Question Answering Context</t>
  </si>
  <si>
    <t>Current state-of-the-art neural network-based Question Answering (QA) systems consist of both Recurrent Neural Networks (RNNs) and Feedforward Neural Networks (FFNNs). They generally performed well on 19 of the 20 tasks in the benchmark bAbI dataset. The only task that they failed badly is a task involving inductive reasoning where the order of the facts is not important in producing the correct answer. In this paper, we removed the RNNs from DMN+ QA system to form the ff-DMN system. The results demonstrate that ff-DMN improves the accuracy of the induction task significantly. Further experiments reveal that using RNNs is important if intra-sentence reasoning is required while it may adversely affect the performance if inter-sentence reasoning is involved. Finally, by incorporating ff-DMN and DMN+ our ensemble model outperforms the other QA systems on all the 20 tasks.</t>
  </si>
  <si>
    <t>https://doi.org/10.1145/3440084.3441216;http://dx.doi.org/10.1145/3440084.3441216</t>
  </si>
  <si>
    <t>Computing Curricula 2020: Paradigms for Global Computing Education</t>
  </si>
  <si>
    <t>Force CT</t>
  </si>
  <si>
    <t>Chapter 8: Beyond the CC2020 Report</t>
  </si>
  <si>
    <t>Cheat Detection in a Multiplayer First-Person Shooter Using Artificial Intelligence Tools</t>
  </si>
  <si>
    <t>The use of cheating software in video games to gain an unfair advantage has required the use of anti-cheat software and deterrents such as account bans. Anti-cheat software is, however, always a step behind the opposition and as such new and innovative solutions are required. This paper considers AI driven tools as one such approach and compared decision trees, SVMs and Na√Øve Bayes classifiers in an attempt to classify cheating and honest player behaviour. The results of the research highlighted the potential for mouse dynamics as a measure of player behaviour, and decision trees as the most accurate detector of honest player behaviour.</t>
  </si>
  <si>
    <t>https://doi.org/10.1145/3440840.3440857;http://dx.doi.org/10.1145/3440840.3440857</t>
  </si>
  <si>
    <t>Spijkerman R,Marie Ehlers E</t>
  </si>
  <si>
    <t>Evaluating the Effectiveness of Static Word Embeddings on the Classification of IT Support Tickets</t>
  </si>
  <si>
    <t>Support tickets are service requests, initiated by a system's end-users when they encounter issues with their system. With a wide user-base and system issues, there will be an ongoing influx of generated support tickets. Manual classification and prioritization is effortful and error-prone, that can lead to incorrect routing and delays in the resolution of the issues.Recently, various state-of-the-art machine learning and deep learning methods have been applied to automate the process of text classification. Because the quality of these methods highly depends on the quality of the associated \features\"</t>
  </si>
  <si>
    <t>Wahba Y,Madhavji NH,Steinbacher J</t>
  </si>
  <si>
    <t>Invoking Principles of Groupware to Develop and Evaluate Present and Future Human-Agent Teams</t>
  </si>
  <si>
    <t>Advances in artificial intelligence are constantly increasing its validity as a team member enabling it to effectively work alongside humans and other artificial teammates. Unfortunately, the digital nature of artificial teammates and their restrictive communication and coordination requirements complicate the interaction patterns that exist. In light of this challenge, we create a theoretical framework that details the possible interactions in human-agent teams, emphasizing interactions through groupware, which is based on literature regarding groupware and human-agent teamwork. As artificial intelligence changes and advances, the interaction in human-agent teams will also advance, meaning interaction frameworks and groupware must adapt to these changes. We provide examples and a discussion of the frameworks ability to adapt based on advancements in relevant research areas like natural language processing and artificial general intelligence. The results are a framework that detail human-agent interaction throughout the coming years, which can be used to guide groupware development.</t>
  </si>
  <si>
    <t>https://doi.org/10.1145/3406499.3415072;http://dx.doi.org/10.1145/3406499.3415072</t>
  </si>
  <si>
    <t>Flathmann C,Schelble B,Tubre B,McNeese N,Rodeghero P</t>
  </si>
  <si>
    <t>The Sound of Silence: Mining Security Vulnerabilities from Secret Integration Channels in Open-Source Projects</t>
  </si>
  <si>
    <t>Public development processes are a key characteristic of open source projects. However, fixes for vulnerabilities are usually discussed privately among a small group of trusted maintainers, and integrated without prior public involvement. This is supposed to prevent early disclosure, and cope with embargo and non-disclosure agreement (NDA) rules. While regular development activities leave publicly available traces, fixes for vulnerabilities that bypass the standard process do not.We present a data-mining based approach to detect code fragments that arise from such infringements of the standard process. By systematically mapping public development artefacts to source code repositories, we can exclude regular process activities, and infer irregularities that stem from non-public integration channels. For the Linux kernel, the most crucial component of many systems, we apply our method to a period of seven months before the release of Linux 5.4. We find 29 commits that address 12 vulnerabilities. For these vulnerabilities, our approach provides a temporal advantage of 2 to 179 days to design exploits before public disclosure takes place, and fixes are rolled out.Established responsible disclosure approaches in open development processes are supposed to limit premature visibility of security vulnerabilities. However, our approach shows that, instead, they open additional possibilities to uncover such changes that thwart the very premise. We conclude by discussing implications and partial countermeasures.</t>
  </si>
  <si>
    <t>https://doi.org/10.1145/3411495.3421360;http://dx.doi.org/10.1145/3411495.3421360</t>
  </si>
  <si>
    <t>Ramsauer R,Bulwahn L,Lohmann D,Mauerer W</t>
  </si>
  <si>
    <t>Reusing Software Engineering Knowledge from Developer Communication</t>
  </si>
  <si>
    <t>Software development requires many different types of knowledge, such as knowledge about software development processes, practices and techniques, and about the domain of an application. Software, developers often share knowledge in informal communication channels (e.g., instant messaging tools, e-mails, or online forums). Considering that this informal communication contains knowledge that may be potentially relevant for other developers and given that this knowledge is not necessarily captured and formally documented for reuse, in this work we propose (a) exploring whether developer communication (via instant messaging) is a suitable source of reusable software engineering knowledge; (b) investigating how to identify that knowledge using data mining; (c) and analysing through action research how to present it to developers in a useful way for reuse. The envisioned theories and solutions approaches will analyze existing software development data captured in communication, rather than data that were captured and stored specifically to be reused.</t>
  </si>
  <si>
    <t>https://doi.org/10.1145/3368089.3418540;http://dx.doi.org/10.1145/3368089.3418540</t>
  </si>
  <si>
    <t>Costa Silva CM</t>
  </si>
  <si>
    <t>An Empirical Study of Bots in Software Development: Characteristics and Challenges from a Practitioner‚Äôs Perspective</t>
  </si>
  <si>
    <t>Software engineering bots ‚Äì automated tools that handle tedious tasks ‚Äì are increasingly used by industrial and open source projects to improve developer productivity. Current research in this area is held back by a lack of consensus of what software engineering bots (DevBots) actually are, what characteristics distinguish them from other tools, and what benefits and challenges are associated with DevBot usage. In this paper we report on a mixed-method empirical study of DevBot usage in industrial practice. We report on findings from interviewing 21 and surveying a total of 111 developers. We identify three different personas among DevBot users (focusing on autonomy, chat interfaces, and ‚Äúsmartness‚Äù), each with different definitions of what a DevBot is, why developers use them, and what they struggle with.We conclude that future DevBot research should situate their work within our framework, to clearly identify what type of bot the work targets, and what advantages practitioners can expect. Further, we find that there currently is a lack of general purpose ‚Äúsmart‚Äù bots that go beyond simple automation tools or chat interfaces. This is problematic, as we have seen that such bots, if available, can have a transformative effect on the projects that use them.</t>
  </si>
  <si>
    <t>https://doi.org/10.1145/3368089.3409680;http://dx.doi.org/10.1145/3368089.3409680</t>
  </si>
  <si>
    <t>Erlenhov L,Neto FG,Leitner P</t>
  </si>
  <si>
    <t>Enhancing Developers‚Äô Support on Pull Requests Activities with Software Bots</t>
  </si>
  <si>
    <t>Software bots are employed to support developers' activities, serving as conduits between developers and other tools. Due to their focus on task automation, bots have become particularly relevant for Open Source Software (OSS) projects hosted on GitHub. While bots are adopted to save development cost, time, and effort, the bots' presence can be disruptive to the community. My research goal is two-fold: (i) identify problems caused by bots that interact in pull requests, and (ii) help bot designers enhance existing bots. Toward this end, we are interviewing maintainers, contributors, and bot developers to understand the problems in the human-bot interaction and how they affect the collaboration in a project. Afterward, we will employ Design Fiction to capture the developers' vision of bots' capabilities, in order to define guidelines for the design of bots on social coding platforms, and derive requirements for a meta-bot to deal with the problems. This work contributes more broadly to the design and use of software bots to enhance developers' collaboration and interaction.</t>
  </si>
  <si>
    <t>https://doi.org/10.1145/3368089.3418539;http://dx.doi.org/10.1145/3368089.3418539</t>
  </si>
  <si>
    <t>Wessel M</t>
  </si>
  <si>
    <t>Understanding the Impact of GitHub Suggested Changes on Recommendations between Developers</t>
  </si>
  <si>
    <t>Recommendations between colleagues are effective for encouraging developers to adopt better practices. Research shows these peer interactions are useful for improving developer behaviors, or the adoption of activities to help software engineers complete programming tasks. However, in-person recommendations between developers in the workplace are declining. One form of online recommendations between developers are pull requests, which allow users to propose code changes and provide feedback on contributions. GitHub, a popular code hosting platform, recently introduced the suggested changes feature, which allows users to recommend improvements for pull requests. To better understand this feature and its impact on recommendations between developers, we report an empirical study of this system, measuring usage, effectiveness, and perception. Our results show that suggested changes support code review activities and significantly impact the timing and communication between developers on pull requests. This work provides insight into the suggested changes feature and implications for improving future systems for automated developer recommendations, such as providing situated, concise, and actionable feedback.</t>
  </si>
  <si>
    <t>https://doi.org/10.1145/3368089.3409722;http://dx.doi.org/10.1145/3368089.3409722</t>
  </si>
  <si>
    <t>Brown C,Parnin C</t>
  </si>
  <si>
    <t>Biases and Differences in Code Review Using Medical Imaging and Eye-Tracking: Genders, Humans, and Machines</t>
  </si>
  <si>
    <t>Code review is a critical step in modern software quality assurance, yet it is vulnerable to human biases. Previous studies have clarified the extent of the problem, particularly regarding biases against the authors of code,but no consensus understanding has emerged. Advances in medical imaging are increasingly applied to software engineering, supporting grounded neurobiological explorations of computing activities, including the review, reading, and writing of source code. In this paper, we present the results of a controlled experiment using both medical imaging and also eye tracking to investigate the neurological correlates of biases and differences between genders of humans and machines (e.g., automated program repair tools) in code review. We find that men and women conduct code reviews differently, in ways that are measurable and supported by behavioral, eye-tracking and medical imaging data. We also find biases in how humans review code as a function of its apparent author, when controlling for code quality. In addition to advancing our fundamental understanding of how cognitive biases relate to the code review process, the results may inform subsequent training and tool design to reduce bias.</t>
  </si>
  <si>
    <t>https://doi.org/10.1145/3368089.3409681;http://dx.doi.org/10.1145/3368089.3409681</t>
  </si>
  <si>
    <t>Huang Y,Leach K,Sharafi Z,McKay N,Santander T,Weimer W</t>
  </si>
  <si>
    <t>Correlations between Deep Neural Network Model Coverage Criteria and Model Quality</t>
  </si>
  <si>
    <t>Inspired by the great success of using code coverage as guidance in software testing, a lot of neural network coverage criteria have been proposed to guide testing of neural network models (e.g., model accuracy under adversarial attacks). However, while the monotonic relation between code coverage and software quality has been supported by many seminal studies in software engineering, it remains largely unclear whether similar monotonicity exists between neural network model coverage and model quality. This paper sets out to answer this question. Specifically, this paper studies the correlation between DNN model quality and coverage criteria, effects of coverage guided adversarial example generation compared with gradient decent based methods, effectiveness of coverage based retraining compared with existing adversarial training, and the internal relationships among coverage criteria.</t>
  </si>
  <si>
    <t>https://doi.org/10.1145/3368089.3409671;http://dx.doi.org/10.1145/3368089.3409671</t>
  </si>
  <si>
    <t>Yan S,Tao G,Liu X,Zhai J,Ma S,Xu L,Zhang X</t>
  </si>
  <si>
    <t>Heard It through the Gitvine: An Empirical Study of Tool Diffusion across the Npm Ecosystem</t>
  </si>
  <si>
    <t>Automation tools like continuous integration services, code coverage reporters, style checkers, dependency managers, etc. are all known to provide significant improvements in developer productivity and software quality. Some of these tools are widespread, others are not. How do these automation \best practices\" spread? And how might we facilitate the diffusion process for those that have seen slower adoption? In this paper</t>
  </si>
  <si>
    <t>https://doi.org/10.1145/3368089.3409705;http://dx.doi.org/10.1145/3368089.3409705</t>
  </si>
  <si>
    <t>Lamba H,Trockman A,Armanios D,K√§stner C,Miller H,Vasilescu B</t>
  </si>
  <si>
    <t>A Theory of the Engagement in Open Source Projects via Summer of Code Programs</t>
  </si>
  <si>
    <t>Summer of code programs connect students to open source software (OSS) projects, typically during the summer break from school. Analyzing consolidated summer of code programs can reveal how college students, who these programs usually target, can be motivated to participate in OSS, and what onboarding strategies OSS communities adopt to receive these students. In this paper, we study the well-established Google Summer of Code (GSoC) and devise an integrated engagement theory grounded in multiple data sources to explain motivation and onboarding in this context. Our analysis shows that OSS communities employ several strategies for planning and executing student participation, socially integrating the students, and rewarding student‚Äôs contributions and achievements. Students are motivated by a blend of rewards, which are moderated by external factors. We presented these rewards and the motivation theory to students who had never participated in a summer of code program and collected their shift in motivation after learning about the theory. New students can benefit from the former students' experiences detailed in our results, and OSS stakeholders can leverage both the insight into students‚Äô motivations for joining such programs as well as the onboarding strategies we identify to devise actions to attract and retain newcomers.</t>
  </si>
  <si>
    <t>https://doi.org/10.1145/3368089.3409724;http://dx.doi.org/10.1145/3368089.3409724</t>
  </si>
  <si>
    <t>Silva J,Wiese I,German DM,Treude C,Gerosa MA,Steinmacher I</t>
  </si>
  <si>
    <t>A Behavioral Notion of Robustness for Software Systems</t>
  </si>
  <si>
    <t>Software systems are designed and implemented with assumptions about the environment. However, once the system is deployed, the actual environment may deviate from its expected behavior, possibly undermining desired properties of the system. To enable systematic design of systems that are robust against potential environmental deviations, we propose a rigorous notion of robustness for software systems. In particular, the robustness of a system is defined as the largest set of deviating environmental behaviors under which the system is capable of guaranteeing a desired property. We describe a new set of design analysis problems based on our notion of robustness, and a technique for automatically computing robustness of a system given its behavior description. We demonstrate potential applications of our robustness notion on two case studies involving network protocols and safety-critical interfaces.</t>
  </si>
  <si>
    <t>https://doi.org/10.1145/3368089.3409753;http://dx.doi.org/10.1145/3368089.3409753</t>
  </si>
  <si>
    <t>Zhang C,Garlan D,Kang E</t>
  </si>
  <si>
    <t>Configuration Smells in Continuous Delivery Pipelines: A Linter and a Six-Month Study on GitLab</t>
  </si>
  <si>
    <t>An effective and efficient application of Continuous Integration (CI) and Delivery (CD) requires software projects to follow certain principles and good practices. Configuring such a CI/CD pipeline is challenging and error-prone. Therefore, automated linters have been proposed to detect errors in the pipeline. While existing linters identify syntactic errors, detect security vulnerabilities or misuse of the features provided by build servers, they do not support developers that want to prevent common misconfigurations of a CD pipeline that potentially violate CD principles (‚ÄúCD smells‚Äù). To this end, we propose CD-Linter, a semantic linter that can automatically identify four different smells in pipeline configuration files. We have evaluated our approach through a large-scale and long-term study that consists of (i) monitoring 145 issues (opened in as many open-source projects) over a period of 6 months, (ii) manually validating the detection precision and recall on a representative sample of issues, and (iii) assessing the magnitude of the observed smells on 5,312 open-source projects on GitLab. Our results show that CD smells are accepted and fixed by most of the developers and our linter achieves a precision of 87% and a recall of 94%. Those smells can be frequently observed in the wild, as 31% of projects with long configurations are affected by at least one smell.</t>
  </si>
  <si>
    <t>https://doi.org/10.1145/3368089.3409709;http://dx.doi.org/10.1145/3368089.3409709</t>
  </si>
  <si>
    <t>Vassallo C,Proksch S,Jancso A,Gall HC,Di Penta M</t>
  </si>
  <si>
    <t>Towards Automated Testing of RPA Implementations</t>
  </si>
  <si>
    <t>Robotic Process Automation (RPA) is a technology that has grown tremendously in the last years, due to its usability in the area of process automation. An essential part of any software development process is quality assurance, so testing will be very important for RPA processes. However, the classical software techniques are not always suitable for the RPA software robots due to the mix of the graphical description of the robots and their implementations. In this short paper, we describe the state of the practice for testing of software robots and propose some ideas of test automation using model-based testing.</t>
  </si>
  <si>
    <t>https://doi.org/10.1145/3412452.3423573;http://dx.doi.org/10.1145/3412452.3423573</t>
  </si>
  <si>
    <t>Cernat M,Staicu AN,Stefanescu A</t>
  </si>
  <si>
    <t>Development Frameworks for Microservice-Based Applications: Evaluation and Comparison</t>
  </si>
  <si>
    <t>The microservice architectural style has gained much attention from both academia and industry recently as a novel way to design, develop, and deploy cloud-native applications. This concept encourages the decomposition of a monolith into multiple independently deployable units. A typical microservices-based application is formed of two service types: functional services, which provide the core business logic, and infrastructure services, which provide essential functionalities for a microservices ecosystem. To improve developers' productivity, many software frameworks have been developed to provide those reusable infrastructure services, allowing programmers to focus on implementing microservices in arbitrary ways. In this work, we made use of four open source frameworks to develop a cloud-based application in order to compare and evaluate their usability and practicability. While all selected frameworks promote asynchronous microservice design in general, there are differences in the ways each implements services. This leads to interoperability issues, such as message topic naming convention. Additionally, a key finding is the long startup times of JVM-based services that might reduce application's resiliency and portability. Some other advantages come directly from the programming language, such as the ability of Go to generate native binary executables, which results in very small and compact Docker images (up to 78% smaller compared to other languages).</t>
  </si>
  <si>
    <t>https://doi.org/10.1145/3393822.3432339;http://dx.doi.org/10.1145/3393822.3432339</t>
  </si>
  <si>
    <t>Dinh-Tuan H,Mora-Martinez M,Beierle F,Garzon SR</t>
  </si>
  <si>
    <t>Automatic Detection of Depression from Text Data: A Systematic Literacture Review</t>
  </si>
  <si>
    <t>Depression is a mental disorder that affects hundreds of millions of people worldwide, with potentially serious consequences if left without treatment. Despite that, many people still suffer from depression without a diagnosis. Recently, the amount of studies related to the automatic detection of depression has improved. The objective of this paper is to identify the methods and techniques used by studies about depression detection through text data, by conducting a systematic review.</t>
  </si>
  <si>
    <t>https://doi.org/10.1145/3411564.3411603;http://dx.doi.org/10.1145/3411564.3411603</t>
  </si>
  <si>
    <t>Magami F,Digiampietri LA</t>
  </si>
  <si>
    <t>A Qualitative Study of Dependency Management and Its Security Implications</t>
  </si>
  <si>
    <t>Several large scale studies on the Maven, NPM, and Android ecosystems point out that many developers do not often update their vulnerable software libraries thus exposing the user of their code to security risks. The purpose of this study is to qualitatively investigate the choices and the interplay of functional and security concerns on the developers' overall decision-making strategies for selecting, managing, and updating software dependencies.We run 25 semi-structured interviews with developers of both large and small-medium enterprises located in nine countries. All interviews were transcribed, coded, and analyzed according to applied thematic analysis. They highlight the trade-offs that developers are facing and that security researchers must understand to provide effective support to mitigate vulnerabilities (for example bundling security fixes with functional changes might hinder adoption due to lack of resources to fix functional breaking changes).We further distill our observations to actionable implications on what algorithms and automated tools should achieve to effectively support (semi-)automatic dependency management.</t>
  </si>
  <si>
    <t>https://doi.org/10.1145/3372297.3417232;http://dx.doi.org/10.1145/3372297.3417232</t>
  </si>
  <si>
    <t>Pashchenko I,Vu DL,Massacci F</t>
  </si>
  <si>
    <t>Backfiring and Favouring: How Design Processes in HCI Lead to Anti-Patterns and Repentant Designers</t>
  </si>
  <si>
    <t>Design is typically envisioned as aiming to improve situations for users, but this can fail. Failure can be the result of flawed design solutions, i.e. anti-patterns. Prior work in anti-patterns has largely focused on their characteristics. We instead concentrate on why they occur by outlining two processes that result in anti-patterns: 1) backfiring, and 2) favouring. The purpose of the paper is to help designers and researchers better understand how design processes can lead to negative impacts and to repentant designers by introducing a richer vocabulary for discussing such processes. We explore how anti-patterns evolve in HCI by specifically applying the vocabulary to examples of social media design. We believe that highlighting these processes will help the HCI community reflect on their own work and also raise awareness of the opportunities for avoiding anti-patterns. Our hope is that this will result in fewer negative experiences for designers and users alike.</t>
  </si>
  <si>
    <t>https://doi.org/10.1145/3419249.3420175;http://dx.doi.org/10.1145/3419249.3420175</t>
  </si>
  <si>
    <t>Widdicks K,Pargman D,Bjork S</t>
  </si>
  <si>
    <t>A Technological and Innovative Approach to COVID-19 in Uruguay</t>
  </si>
  <si>
    <t>https://doi.org/10.1145/3422826;http://dx.doi.org/10.1145/3422826</t>
  </si>
  <si>
    <t>Milano G,Vallespir D,Viola A</t>
  </si>
  <si>
    <t>What to Expect from Code Review Bots on GitHub? A Survey with OSS Maintainers</t>
  </si>
  <si>
    <t>Software bots are used by Open Source Software (OSS) projects to streamline the code review process. Interfacing between developers and automated services, code review bots report continuous integration failures, code quality checks, and code coverage. However, the impact of such bots on maintenance tasks is still neglected. In this paper, we study how project maintainers experience code review bots. We surveyed 127 maintainers and asked about their expectations and perception of changes incurred by code review bots. Our findings reveal that the most frequent expectations include enhancing the feedback bots provide to developers, reducing the maintenance burden for developers, and enforcing code coverage. While maintainers report that bots satisfied their expectations, they also perceived unexpected effects, such as communication noise and newcomers' dropout. Based on these results, we provide a series of implications for bot developers, as well as insights for future research.</t>
  </si>
  <si>
    <t>https://doi.org/10.1145/3422392.3422459;http://dx.doi.org/10.1145/3422392.3422459</t>
  </si>
  <si>
    <t>Wessel M,Serebrenik A,Wiese I,Steinmacher I,Gerosa MA</t>
  </si>
  <si>
    <t>Usability and User EXperience Evaluation of Conversational Systems: A Systematic Mapping Study</t>
  </si>
  <si>
    <t>Conversational Systems (CSs) are software that uses the user's voice to perform some action. Before these systems were available to users, they must be evaluated. In this sense, Usability and User eXperience (UX) evaluations contribute to the verification of software quality, since they evaluate several aspects such as efficiency, effectiveness, immersion, and user satisfaction. Therefore, the goal of our Systematic Mapping Study (SMS) is to identify the evaluation technologies (methods, techniques, models, among others) used by researchers and professionals to evaluate Usability and UX of CSs. We selected 39 papers for data extraction and, based on these works, we identified 31 different evaluation technologies. Besides, our SMS extracted the characteristics of technologies, CSs, and empirical studies described in the papers. Our results identify a lack of evaluation technologies of CSs that unite the concepts of Usability and UX and undergo empirical evaluations. Moreover, we observed researchers tend to create their questionnaires according to the needs of the study. Overall, our SMS presents data about the researched topic, describing the gaps, and contributing to the scientific community that evaluates Usability and UX of CSs.</t>
  </si>
  <si>
    <t>https://doi.org/10.1145/3422392.3422421;http://dx.doi.org/10.1145/3422392.3422421</t>
  </si>
  <si>
    <t>Guerino GC,Valentim NM</t>
  </si>
  <si>
    <t>First Workshop on Multimodal E-Coaches</t>
  </si>
  <si>
    <t>T e-Coaches are promising intelligent systems that aims at supporting human everyday life, dispatching advices through different interfaces, such as apps, conversational interfaces and augmented reality interfaces. This workshop aims at exploring how e-coaches might benefit from spatially and time-multiplexed interfaces and from different communication modalities (e.g., text, visual, audio, etc.) according to the context of the interaction.</t>
  </si>
  <si>
    <t>https://doi.org/10.1145/3382507.3420056;http://dx.doi.org/10.1145/3382507.3420056</t>
  </si>
  <si>
    <t>Angelini L,El Kamali M,Mugellini E,Abou Khaled O,Dimitrov Y,Veleva V,Gospodinova Z,Miteva N,Wheeler R,Callejas Z,Griol D,Benghazi K,Noguera M,Bamidis P,Konstantinidis E,Petsani D,Beristain Iraola A,Fotiadis DI,Chollet G,Torres I,Esposito A,Schlieter H</t>
  </si>
  <si>
    <t>Clouds Are Heavy! A Storm of Relevant Project-Related Terms to Support Newcomers' Onboarding</t>
  </si>
  <si>
    <t>Both distributed and collocated software teams use collaborative communication channels, such as instant messaging (IM) tools, to support software development and management tasks. Furthermore, when teams use IM tools, relevant software-related discussions end up stored in these tools' log files. This research aims to investigate how we can extract and use projects' knowledge from developers' IM logs to support newcomers' onboarding. We propose an approach based on data-mining techniques to automatically obtain frequent software-related discussions from the developer's IM logs, extracting what we call the Project's Frequent Knowledge (PFK). We assessed the proposed approach evaluating three newcomers' knowledge acquisition regarding a software project. The results demonstrated that, on average, 70% of the frequent software-related discussions identified in this study were useful to determine the PFK, and newcomers were able to comprehend software related issues by analyzing the PFK. Our findings indicate the usefulness of the proposed approach to extract software knowledge from developers' IM logs and support newcomers' onboarding. Moreover, a conducted follow-up interview involving newcomers and the team's project manager revealed the feasibility of using PFK on knowledge transfer and acquisition.</t>
  </si>
  <si>
    <t>https://doi.org/10.1145/3422392.3422455;http://dx.doi.org/10.1145/3422392.3422455</t>
  </si>
  <si>
    <t>Lima M,Oliveira E,Conte T,Gadelha B</t>
  </si>
  <si>
    <t>On the Relation between Code Elements and Accessibility Issues in Android Apps</t>
  </si>
  <si>
    <t>Mobile apps have gone mainstream and become part of our daily lives. Currently, many efforts have been made to make apps more accessible to people with disabilities. However, little is still known on how to implement more accessible apps. In the Android API, there are (code) elements that may be employed to (in)directly improve the app's accessibility. This paper aims to investigate the prevalence of accessibility code elements and their relation to potential accessibility issues. First, we identified code elements of the native Android API that may be related to accessibility features, and mapped them to principles and success criteria of the Web Content Accessibility Guidelines (WCAG) 2.1. Using a sample of 111 open source mobile apps available in Google Play, we conducted a characterization study to examine the prevalence of accessibility code elements. We also analyzed how these code elements are related to issues detected by the static analyzer Android Lint and the accessibility testing tool MATE. Our results indicate that code elements are not widely used; the ones directly related to accessibility are present in only a few apps. Additionally, our results would seem to suggest that apps that adopt accessibility code elements, tend to have less accessibility issues. By analyzing our results from the standpoint of the WCAG principles, we conclude that there is room for improvement in terms of how both the Android API and automated testing tools deal with accessibility-related issues.</t>
  </si>
  <si>
    <t>https://doi.org/10.1145/3425174.3425209;http://dx.doi.org/10.1145/3425174.3425209</t>
  </si>
  <si>
    <t>da Silva HN,Endo AT,Eler MM,Vergilio SR,Durelli VH</t>
  </si>
  <si>
    <t>Continuous Improvement of Medical Diagnostic Systems with Large Scale Patient Vignette Simulation</t>
  </si>
  <si>
    <t>Differential diagnostic systems provide a ranked list of highly prob-able diseases given a patient's profile and symptoms. Evaluation of diagnostic algorithms in literature has been limited to a small set of hand-crafted patient vignettes. Testing with high coverage and gaining insights for improvements are challenging because of thesize and complexity of the knowledge base. Furthermore, scalable practical methodologies for evaluation and deployment of such systems are missing in the literature. Here, we address this challenge using a novel patient vignette simulation algorithm within an iterative clinician-in-the-loop methodology for semi-automatically evaluating and deploying medical diagnostic systems in production.We evaluate our algorithms and methodology through a case study of a real product and knowledge base curated by medical experts.We conduct multiple iterations of the methodology, report novel accuracy measures, and discuss insights from our experience in applying this method to production</t>
  </si>
  <si>
    <t>https://doi.org/10.1145/3340531.3412693;http://dx.doi.org/10.1145/3340531.3412693</t>
  </si>
  <si>
    <t>Satyal S,Fletcher N,Ghosh S</t>
  </si>
  <si>
    <t>Supporting Robotic Software Migration Using Static Analysis and Model-Driven Engineering</t>
  </si>
  <si>
    <t>The wide use of robotic systems contributed to developing robotic software highly coupled to the hardware platform running the robotic system. Due to increased maintenance cost or changing business priorities, the robotic hardware is infrequently upgraded, thus increasing the risk for technology stagnation. Reducing this risk entails migrating the system and its software to a new hardware platform. Conventional software engineering practices such as complete re-development and code-based migration, albeit useful in mitigating these obsolescence issues, they are time-consuming and overly expensive. Our RoboSMi model-driven approach supports the migration of the software controlling a robotic system between hardware platforms. First, RoboSMi executes static analysis on the robotic software of the source hardware platform to identify platform-dependent and platform-agnostic software constructs. By analysing a model that expresses the architecture of robotic components on the target platform, RoboSMi establishes the hardware configuration of those components and suggests software libraries for each component whose execution will enable the robotic software to control the components. Finally, RoboSMi through code-generation produces software for the target platform and indicates areas that require manual intervention by robotic engineers to complete the migration. We evaluate the applicability of RoboSMi and analyse the level of automation and performance provided from its use by migrating two robotic systems deployed for an environmental monitoring and a line following mission from a Propeller Activity Board to an Arduino Uno.</t>
  </si>
  <si>
    <t>https://doi.org/10.1145/3365438.3410965;http://dx.doi.org/10.1145/3365438.3410965</t>
  </si>
  <si>
    <t>Wood S,Matragkas N,Kolovos D,Paige R,Gerasimou S</t>
  </si>
  <si>
    <t>Leveraging Software Bots to Enhance Developers' Collaboration in Online Programming Communities</t>
  </si>
  <si>
    <t>Software bots are applications that are integrated into human communication channels, serving as an interface between users and other tools. Due to their focus on task automation, bots have become particularly relevant for Open Source Software (OSS) projects hosted on GitHub. While bots are adopted to save developers' costs, time, and effort, the interaction of these bots can be disruptive to the community. My research goal is two-fold: (i) identify problems caused by bots that interact in pull requests, and (ii) help bot designers to enhance existing bots, thereby improving the partnership with contributors and maintainers. Toward this end, we are interviewing developers to understand what are the problems on the human-bot interaction and how they affect human collaboration. Afterwards, we will employ Design Fiction to capture the developers' vision of bots' capabilities, in order to define guidelines for the design of bots on social coding platforms, and derive requirements for a meta-bot to deal with the problems. This work contributes more broadly to the design and use of software bots to enhance developers' collaboration and interaction.</t>
  </si>
  <si>
    <t>https://doi.org/10.1145/3406865.3418368;http://dx.doi.org/10.1145/3406865.3418368</t>
  </si>
  <si>
    <t>Artificial Intelligence Empowered Domain Modelling Bot</t>
  </si>
  <si>
    <t>With the increasing adoption of Model-Based Software Engineering (MBSE) to handle the complexity of modern software systems in industry and inclusion of modelling topics in academic curricula, it is no longer a question of whether to use MBSE but how to use it. Acquiring modelling skills to properly build and use models with the help of modelling formalisms are non-trivial learning objectives, which novice modellers struggle to achieve for several reasons. For example, it is difficult for novice modellers to learn to use their abstraction abilities. Also, due to high student-teacher ratios in a typical classroom setting, novice modellers may not receive personalized and timely feedback on their modelling decisions. These issues hinder the novice modellers in improving their modelling skills. Furthermore, a lack of modelling skills among modellers inhibits the adoption and practice of modelling in industry. Therefore, an automated and intelligent solution is required to help modellers and other practitioners in improving their modelling skills. This doctoral research builds an automated and intelligent solution for one modelling formalism - domain models, in an avatar of a domain modelling bot. The bot automatically extracts domain models from problem descriptions written in natural language and generates intelligent recommendations, particularly for teaching modelling literacy to novice modellers. For this domain modelling bot, we leverage the capabilities of various Artificial Intelligence techniques such as Natural Language Processing and Machine Learning.</t>
  </si>
  <si>
    <t>https://doi.org/10.1145/3417990.3419486;http://dx.doi.org/10.1145/3417990.3419486</t>
  </si>
  <si>
    <t>Saini R</t>
  </si>
  <si>
    <t>DoMoBOT: A Bot for Automated and Interactive Domain Modelling</t>
  </si>
  <si>
    <t>Domain modelling transforms domain problem descriptions written in natural language (NL) into analyzable and concise domain models (class diagrams) during requirements analysis or the early stages of design in software development. Since the practice of domain modelling requires time in addition to modelling skills and experience, several approaches have been proposed to automate or semi-automate the construction of domain models from problem descriptions expressed in NL. Despite the existing work on domain model extraction, some significant challenges remain unaddressed: (i) the extracted domain models are not accurate enough to be used directly or with minor modifications in software development, (ii) existing approaches do not facilitate the tracing of the rationale behind the modelling decisions taken by the model extractor, and (iii) existing approaches do not provide interactive interfaces to update the extracted domain models. Therefore, in this paper, we introduce a domain modelling bot called DoMoBOT, explain its architecture, and implement it in the form of a web-based prototype tool. The bot automatically extracts a domain model from a problem description written in NL with an accuracy higher than existing approaches. Furthermore, the bot enables modellers to update a part of the extracted domain model and in response the bot re-configures the other parts of the domain model pro-actively. To improve the accuracy of extracted domain models, we combine the techniques of Natural Language Processing and Machine Learning. Finally, we evaluate the accuracy of the extracted domain models.</t>
  </si>
  <si>
    <t>https://doi.org/10.1145/3417990.3421385;http://dx.doi.org/10.1145/3417990.3421385</t>
  </si>
  <si>
    <t>Saini R,Mussbacher G,Guo JL,Kienzle J</t>
  </si>
  <si>
    <t>Towards a Better Understanding of Interactions with a Domain Modeling Assistant</t>
  </si>
  <si>
    <t>The enrolment of software engineering students has increased rapidly in the past few years following industry demand. At the same time, model-driven engineering (MDE) continues to become relevant to more domains like embedded systems and machine learning. It is therefore important to teach students MDE skills in an effective manner to prepare them for future careers in academia and industry. The use of interactive online tools can help instructors deliver course material to more students in a more efficient manner, allowing them to offload repetitive or tedious tasks to these systems and focus on other teaching activities that cannot be easily automated. Interactive online tools can provide students with a more engaging learning experience than static resources like books or written exercises. Domain modeling with class diagrams is a fundamental modeling activity in MDE. While there exist multiple modeling tools that allow students to build a domain model, none of them offer an interactive learning experience. In this paper, we explore the interactions between a student modeler and an interactive domain modeling assistant with the aim of better understanding the required interaction. We illustrate desired interactions with three examples and then formalize them in a metamodel. Based on the metamodel, we explain how to form a corpus of learning material that supports the assistant interactions.</t>
  </si>
  <si>
    <t>https://doi.org/10.1145/3417990.3418742;http://dx.doi.org/10.1145/3417990.3418742</t>
  </si>
  <si>
    <t>Boubekeur Y,Mussbacher G</t>
  </si>
  <si>
    <t>Towards an Assessment Grid for Intelligent Modeling Assistance</t>
  </si>
  <si>
    <t>The ever-growing complexity of systems, the growing number of stakeholders, and the corresponding continuous emergence of new domain-specific modeling abstractions has led to significantly higher cognitive load on modelers. There is an urgent need to provide modelers with better, more Intelligent Modeling Assistants (IMAs). An important factor to consider is the ability to assess and compare, to learn from existing and inform future IMAs, while potentially combining them. Recently, a conceptual Reference Framework for Intelligent Modeling Assistance (RF-IMA) was proposed. RF-IMA defines the main required components and high-level properties of IMAs. In this paper, we present a detailed, level-wise definition for the properties of RF-IMA to enable a better understanding, comparison, and selection of existing and future IMAs. The proposed levels are a first step towards a comprehensive assessment grid for intelligent modeling assistance. For an initial validation of the proposed levels, we assess the existing landscape of intelligent modeling assistance and three future scenarios of intelligent modeling assistance against these levels.</t>
  </si>
  <si>
    <t>https://doi.org/10.1145/3417990.3421396;http://dx.doi.org/10.1145/3417990.3421396</t>
  </si>
  <si>
    <t>Mussbacher G,Combemale B,Abrah√£o S,Bencomo N,Burgue√±o L,Engels G,Kienzle J,K√ºhn T,Mosser S,Sahraoui H,Weyssow M</t>
  </si>
  <si>
    <t>Bridging the Gap Between Ethics and Practice: Guidelines for Reliable, Safe, and Trustworthy Human-Centered AI Systems</t>
  </si>
  <si>
    <t>This article attempts to bridge the gap between widely discussed ethical principles of Human-centered AI (HCAI) and practical steps for effective governance. Since HCAI systems are developed and implemented in multiple organizational structures, I propose 15 recommendations at three levels of governance: team, organization, and industry. The recommendations are intended to increase the reliability, safety, and trustworthiness of HCAI systems: (1) reliable systems based on sound software engineering practices, (2) safety culture through business management strategies, and (3) trustworthy certification by independent oversight. Software engineering practices within teams include audit trails to enable analysis of failures, software engineering workflows, verification and validation testing, bias testing to enhance fairness, and explainable user interfaces. The safety culture within organizations comes from management strategies that include leadership commitment to safety, hiring and training oriented to safety, extensive reporting of failures and near misses, internal review boards for problems and future plans, and alignment with industry standard practices. The trustworthiness certification comes from industry-wide efforts that include government interventions and regulation, accounting firms conducting external audits, insurance companies compensating for failures, non-governmental and civil society organizations advancing design principles, and professional organizations and research institutes developing standards, policies, and novel ideas. The larger goal of effective governance is to limit the dangers and increase the benefits of HCAI to individuals, organizations, and society.</t>
  </si>
  <si>
    <t>https://doi.org/10.1145/3419764;http://dx.doi.org/10.1145/3419764</t>
  </si>
  <si>
    <t>Shneiderman B</t>
  </si>
  <si>
    <t>Towards Automating the Construction of Recommender Systems for Low-Code Development Platforms</t>
  </si>
  <si>
    <t>Low-code development platforms allow users with a low technical background to build complete software solutions, typically by means of graphical user interfaces, diagrams or declarative languages. In these platforms, recommender systems play an important role as they can provide users with relevant, personalised suggestions generated according to previously developed software solutions. However, developing recommender systems requires a high investment of time as it implies the selection and implementation of a suitable recommendation method, its configuration for the problem and domain at hand, and its evaluation to assess the accuracy of its recommendations.To alleviate these problems, in this paper, we present the first steps towards a generic model-driven framework capable of generating ad-hoc, task-oriented recommender systems for their integration on low-code platforms. As a proof of concept, we present some preliminary results obtained from an offline evaluation of our framework on three datasets of class diagrams. The results show that the proposed framework is capable of providing relevant recommendations in the given context.</t>
  </si>
  <si>
    <t>https://doi.org/10.1145/3417990.3420200;http://dx.doi.org/10.1145/3417990.3420200</t>
  </si>
  <si>
    <t>Almonte L,Cantador I,Guerra E,de Lara J</t>
  </si>
  <si>
    <t>Challenges &amp; Opportunities in Low-Code Testing</t>
  </si>
  <si>
    <t>Low-code is a growing development approach supported by many platforms. It fills the gap between business and IT by supporting the active involvement of non-technical domain experts, named Citizen Developer, in the application development lifecycle.Low-code introduces new concepts and characteristics. However, it is not investigated yet in academic research to point out the existing challenges and opportunities when testing low-code software. This shortage of resources motivates this research to provide an explicit definition to this area that we call it Low-Code Testing.In this paper, we initially conduct an analysis of the testing components of five commercial Low-Code Development Platforms (LCDP) to present low-code testing advancements from a business point of view. Based on the low-code principles as well as the result of our analysis, we propose a feature list for low-code testing along with possible values for them. This feature list can be used as a baseline for comparing low-code testing components and as a guideline for building new ones. Accordingly, we specify the status of the testing components of investigated LCDPs based on the proposed features. Finally, the challenges of low-code testing are introduced considering three concerns: the role of citizen developer in testing, the need for high-level test automation, and cloud testing. We provide references to the state-of-the-art to specify the difficulties and opportunities from an academic perspective. The results of this research can be used as a starting point for future research in low-code testing area.</t>
  </si>
  <si>
    <t>https://doi.org/10.1145/3417990.3420204;http://dx.doi.org/10.1145/3417990.3420204</t>
  </si>
  <si>
    <t>Khorram F,Mottu JM,Suny√© G</t>
  </si>
  <si>
    <t>ORES: Lowering Barriers with Participatory Machine Learning in Wikipedia</t>
  </si>
  <si>
    <t>Algorithmic systems---from rule-based bots to machine learning classifiers---have a long history of supporting the essential work of content moderation and other curation work in peer production projects. From counter-vandalism to task routing, basic machine prediction has allowed open knowledge projects like Wikipedia to scale to the largest encyclopedia in the world, while maintaining quality and consistency. However, conversations about how quality control should work and what role algorithms should play have generally been led by the expert engineers who have the skills and resources to develop and modify these complex algorithmic systems. In this paper, we describe ORES: an algorithmic scoring service that supports real-time scoring of wiki edits using multiple independent classifiers trained on different datasets. ORES decouples several activities that have typically all been performed by engineers: choosing or curating training data, building models to serve predictions, auditing predictions, and developing interfaces or automated agents that act on those predictions. This meta-algorithmic system was designed to open up socio-technical conversations about algorithms in Wikipedia to a broader set of participants. In this paper, we discuss the theoretical mechanisms of social change ORES enables and detail case studies in participatory machine learning around ORES from the 5 years since its deployment.</t>
  </si>
  <si>
    <t>https://doi.org/10.1145/3415219;http://dx.doi.org/10.1145/3415219</t>
  </si>
  <si>
    <t>Halfaker A,Geiger RS</t>
  </si>
  <si>
    <t>AI-Driven Conversational Bot Test Automation Using Industry Specific Data Cartridges</t>
  </si>
  <si>
    <t>The paper describes an in-house accelerator to generate alternate synonymous sentences and similar intent from sample utterances, the generated data can be applied as test input for conversational AI bots (either text or voice-based). Its NLP-driven sentence generator exposes a RESTful service, which can be consumed by automated testing tools/frameworks such as Katalon, Selenium, and so on. The paper presents building an accelerator to quickly teach and test adaptive conversational AI bots. The approach helps to analyze user inputs and extract intent, the bot developer should ensure a variety of possible utterances are coded. In the traditional manual approach, it is difficult to conceive every possible user utterance before deploying the bot and hence the bot has an early failure rate. This may diminish the usefulness of the bot and the users may stop using the same. Here we propose an AI-driven bot test automation approach using a patent-pending in-house accelerator referenced as LemmaCartridge (LC) in this paper. Testing tools or frameworks can consume LC's data cartridge API for testing the bot AUT and analyze the responses using automated tools/frameworks like Katalon, Selenium and so on until the bot demonstrates desired outcomes under the supervised train, test and adaptive repeatable testing methods yielding quality@speed for the single major goal of testing conversational AI bots. An example of a program used in experiment is described and the results obtained, especially train and test state machines, industry-specific data cartridges that enable to unearth errors in the AI bot under test, are presented.</t>
  </si>
  <si>
    <t>https://doi.org/10.1145/3387903.3389306;http://dx.doi.org/10.1145/3387903.3389306</t>
  </si>
  <si>
    <t>Yalla M,Sunil A</t>
  </si>
  <si>
    <t>The Necessity of Interdisciplinary Software Development for Building Viable Research Platforms: Case Study in Automated Drug Delivery in Diabetes</t>
  </si>
  <si>
    <t>Developing viable and robust software is an inescapable artifact of graduate research. The challenges lie in the complexities of developing, deploying, and securing software to support the research objectives. Combined with the transitive nature of students, the management of the software development and launch process is an arduous task. A standardized framework for developing and launching complex software is required. Within a university, individual departments do not typically possess the expertise, resources, software and infrastructure to translate research results to a viable product or tool. Extending upon the research of Hilton et al., [5] we designed a software development pipeline in an integrated multi-disciplinary research context. The integrated and collaborative software pipeline formulated from the onset of the project streamlines the development phase and provides an iterative feedback and testing environment. This approach is applied to the development of automated insulin delivery systems, with the synergistic efforts of interdisciplinary teams yielding a mobile application and server software solutions, and a framework for the iterative advancement of the software capabilities into the future.</t>
  </si>
  <si>
    <t>https://doi.org/10.1145/3368308.3415377;http://dx.doi.org/10.1145/3368308.3415377</t>
  </si>
  <si>
    <t>Hajek J,Rashid M,Sevil M,Cinar A,Alvarez Fernandez PA,Jain D</t>
  </si>
  <si>
    <t>Effect of Technical and Social Factors on Pull Request Quality for the NPM Ecosystem</t>
  </si>
  <si>
    <t>Background: Pull request (PR) based development, which is a norm for the social coding platforms, entails the challenge of evaluating the contributions of, often unfamiliar, developers from across the open source ecosystem and, conversely, submitting a contribution to a project with unfamiliar maintainers. Previous studies suggest that the decision of accepting or rejecting a PR may be influenced by a diverging set of technical and social factors, but often focus on relatively few projects, do not consider ecosystem-wide measures, or the possible non-monotonic relationships between the predictors and PR acceptance probability. Aim: We aim to shed light on this important decision making process by testing which measures significantly affect the probability of PR acceptance on a significant fraction of a large ecosystem, rank them by their relative importance in predicting PR acceptance, and determine the shape of the functions that map each predictor to PR acceptance. Method: We proposed seven hypotheses regarding which technical and social factors might affect PR acceptance and created 17 measures based on them. Our dataset consisted of 470,925 PRs from 3349 popular NPM packages and 79,128 GitHub users who created those. We tested which of the measures affect PR acceptance and ranked the significant measures by their importance in a predictive model. Results: Our predictive model had and AUC of 0.94, and 15 of the 17 measures were found to matter, including five novel ecosystem-wide measures. Measures describing the number of PRs submitted to a repository and what fraction of those get accepted, and signals about the PR review phase were most significant. We also discovered that only four predictors have a linear influence on the PR acceptance probability while others showed a more complicated response. Conclusion: Our findings should be helpful for PR creators, integrators, as well as tool designers to focus on the important factors affecting PR acceptance.</t>
  </si>
  <si>
    <t>https://doi.org/10.1145/3382494.3410685;http://dx.doi.org/10.1145/3382494.3410685</t>
  </si>
  <si>
    <t>Dey T,Mockus A</t>
  </si>
  <si>
    <t>Summary of the 1st ICSSP-ICGSE Joint Event</t>
  </si>
  <si>
    <t>Having the common objective of bringing together researchers and industry practitioners to share their research findings, experiences, and new ideas as well as sharing topics of interest, the organizing committees of the 14th International Conference on Software and System Processes (ICSSP) and the 15th International Conference on Global Software Engineering (ICGSE) ceased the opportunity to explore the idea of bringing together the two communities once it was clear that the International Conference on Software Engineering and all its co-located events had to be redesigned as online events.</t>
  </si>
  <si>
    <t>https://doi.org/10.1145/3417564.3417576;http://dx.doi.org/10.1145/3417564.3417576</t>
  </si>
  <si>
    <t>Tell P,Raffo D,Huang L,Steinmacher I,Britto R,T√ºz√ºn E,Clarke P</t>
  </si>
  <si>
    <t>Genetic Improvement @ ICSE 2020</t>
  </si>
  <si>
    <t>Following Prof. Mark Harman of Facebook's keynote and formal presentations (which are recorded in the proceed- ings) there was a wide ranging discussion at the eighth inter- national Genetic Improvement workshop, GI-2020 @ ICSE (held as part of the International Conference on Software En- gineering on Friday 3rd July 2020). Topics included industry take up, human factors, explainabiloity (explainability, jus- tifyability, exploitability) and GI benchmarks. We also con- trast various recent online approaches (e.g. SBST 2020) to holding virtual computer science conferences and workshops via the WWW on the Internet without face to face interac- tion. Finally we speculate on how the Coronavirus Covid-19 Pandemic will a ect research next year and into the future.</t>
  </si>
  <si>
    <t>https://doi.org/10.1145/3417564.3417575;http://dx.doi.org/10.1145/3417564.3417575</t>
  </si>
  <si>
    <t>Langdon WB,Weimer W,Petke J,Fredericks E,Lee S,Winter E,Basios M,Cohen MB,Blot A,Wagner M,Bruce BR,Yoo S,Gerasimou S,Krauss O,Huang Y,Gerten M</t>
  </si>
  <si>
    <t>Application-Oblivious L7 Parsing Using Recurrent Neural Networks</t>
  </si>
  <si>
    <t>Extracting fields from layer 7 protocols such as HTTP, known as L7 parsing, is the key to many critical network applications. However, existing L7 parsing techniques center around protocol specifications, thereby incurring large human efforts in specifying data format and high computational/memory costs that poorly scale with the explosive number of L7 protocols. To this end, this paper introduces a new framework named content-based L7 parsing, where the content instead of the format becomes the first class citizen. Under this framework, users only need to label what content they are interested in, and the parser learns an extraction model from the users' labeling behaviors. Since the parser is specification-independent, both the human effort and computational/memory costs can be dramatically reduced. To realize content-based L7 parsing, we propose REPLAY which builds on recurrent neural network (RNN) and addresses a series of technical challenges like large labeling overhead and slow parsing speed. We prototype REPLAY on GPUs, and show it can achieve a precision of 98% and a recall of 97%, with a throughput as high as 12Gbps for diverse extraction tasks.</t>
  </si>
  <si>
    <t>https://doi.org/10.1109/TNET.2020.3000430;http://dx.doi.org/10.1109/TNET.2020.3000430</t>
  </si>
  <si>
    <t>Li H,Bian Z,Zhang P,Sun Z,Hu C,Fu Q,Pan T,Lv J</t>
  </si>
  <si>
    <t>Attacker-Centric Thinking in Security: Perspectives from Financial Services Practitioners</t>
  </si>
  <si>
    <t>In response to diverging perspectives on the usefulness of attacker-centric approaches in security, this paper examines the current role of such thinking in security, incorporating 12 in-depth interviews with senior financial services practitioners working in the areas of security, fraud and risk. The presentation of results is supported by a condensed systematic literature review on the topic and followed by the provision of a list of suggested guidelines on practical implementation strategies, enabling further theoretical reframing and extension.</t>
  </si>
  <si>
    <t>https://doi.org/10.1145/3407023.3407082;http://dx.doi.org/10.1145/3407023.3407082</t>
  </si>
  <si>
    <t>Moeckel C</t>
  </si>
  <si>
    <t>FastFE: Accelerating ML-Based Traffic Analysis with Programmable Switches</t>
  </si>
  <si>
    <t>Modern traffic analysis applications are usually designed to identify malicious behaviors by inferring sensitive information with machine learning (ML) techniques from network traffic, and they are of great importance to security with the growing use of encryption and other evasion techniques that make classic content-based analysis infeasible. However, with the soaring throughput of networks reaching hundreds of Gbps, it becomes more and more challenging for traffic analysis applications to keep up with today's high-speed large-volume network traffic. In particular, existing feature extractor components in traffic analysis are suffering from undesirable communications, storage, and computation bottleneck. To this end, this paper presents FastFE, a high-speed feature extractor that leverages the capability of new-generation programmable switches to generate desired traffic features flexibly and efficiently. We provide a set of general, easy-to-use, and expressive interfaces for operators to express which traic features they desire, and a policy enforcement engine that can effectively translate these policies into underlying primitives in programmable switches and commodity servers. Our case study on a state-of-the-art ML-based traffic analysis application, Kitsune, demonstrates the significant advancement of FastFE and its low overheads. As an ongoing work, we are working on a full prototype design and implementation, and hope FastFE can serve as a crucial build block for future ML-based traffic analysis applications.</t>
  </si>
  <si>
    <t>https://doi.org/10.1145/3405669.3405818;http://dx.doi.org/10.1145/3405669.3405818</t>
  </si>
  <si>
    <t>Bai J,Zhang M,Li G,Liu C,Xu M,Hu H</t>
  </si>
  <si>
    <t>Fighting Fire with Light: Tackling Extreme Terabit DDoS Using Programmable Optics</t>
  </si>
  <si>
    <t>Distributed denial-of-service (DDoS) attacks are a clear and present threat to both today's and future network infrastructures. Attacks are constantly growing in sophistication with new threats emerging and likely amplified with other technology trends (e.g., amplification, IoT botnets, 5G connectivity). While great progress has been made in devising many types of mitigation strategies, they are found wanting in light of advanced large-scale attacks and our ability to minimize the impact of the attacks on legitimate services.In this work, we explore a new opportunity for bolstering our DDoS defense arsenal by leveraging recent advances in programmable optics. We envision ONSET: an Optics-enabled In-Network defenSe for Extreme Terabit DDoS attacks. Our approach seeks to isolate and steer attack traffic by dynamic reconfiguration of (backup) wavelengths. This physical isolation of attack traffic enables finer-grained handling of suspicious flows and offers better performance for legitimate traffic in the face of large-scale attacks. In this position paper, we demonstrate the preliminary promise of this vision and identify several open problems at the intersection of security, optical, and systems communities.</t>
  </si>
  <si>
    <t>https://doi.org/10.1145/3405669.3405824;http://dx.doi.org/10.1145/3405669.3405824</t>
  </si>
  <si>
    <t>Hall MN,Liu G,Durairajan R,Sekar V</t>
  </si>
  <si>
    <t>Code Free Chatbot Development: An Easy Way to Jumpstart Your Chatbot!</t>
  </si>
  <si>
    <t>Advancement in technology and innovation in teaching such as chatbot and extended reality can be daunting for teachers but as an educator, we need to leverage on these advancements to respond to the changes and challenges in the teaching and learning landscape. There are a number of tools available for teachers to use to overcome the challenges, and one of them is the application of artificial intelligence (AI) but creating a chatbot requires complex computer programming skills, and it is usually built from scratch to fit the intended educational purpose. This practice makes it difficult for teachers to adapt existing systems or to attempt in creating a similar version. In this workshop, we will be sharing our experiences gained from developing various chatbots for higher education using a commercial platform that can jumpstart your chatbot.</t>
  </si>
  <si>
    <t>https://doi.org/10.1145/3386527.3405932;http://dx.doi.org/10.1145/3386527.3405932</t>
  </si>
  <si>
    <t>Luo CJ,Wong VY,Gonda DE</t>
  </si>
  <si>
    <t>PCC Proteus: Scavenger Transport And Beyond</t>
  </si>
  <si>
    <t>Many Internet applications need high bandwidth but are not time sensitive. This motivates a congestion control \scavenger\" that voluntarily yields to higher-priority applications</t>
  </si>
  <si>
    <t>https://doi.org/10.1145/3387514.3405891;http://dx.doi.org/10.1145/3387514.3405891</t>
  </si>
  <si>
    <t>Meng T,Schiff NR,Godfrey PB,Schapira M</t>
  </si>
  <si>
    <t>Semantic Web for the Working Ontologist: Effective Modeling for Linked Data, RDFS, and OWL</t>
  </si>
  <si>
    <t>Enterprises have made amazing advances by taking advantage of data about their business to provide predictions and understanding of their customers, markets, and products. But as the world of business becomes more interconnected and global, enterprise data is no long a monolith; it is just a part of a vast web of data. Managing data on a world-wide scale is a key capability for any business today.The Semantic Web treats data as a distributed resource on the scale of the World Wide Web, and incorporates features to address the challenges of massive data distribution as part of its basic design. The aim of the first two editions was to motivate the Semantic Web technology stack from end-to-end; to describe not only what the Semantic Web standards are and how they work, but also what their goals are and why they were designed as they are. It tells a coherent story from beginning to end of how the standards work to manage a world-wide distributed web of knowledge in a meaningful way.The third edition builds on this foundation to bring Semantic Web practice to enterprise. Fabien Gandon joins Dean Allemang and Jim Hendler, bringing with him years of experience in global linked data, to open up the story to a modern view of global linked data. While the overall story is the same, the examples have been brought up to date and applied in a modern setting, where enterprise and global data come together as a living, linked network of data. Also included with the third edition, all of the data sets and queries are available online for study and experimentation at data.world/swwo.</t>
  </si>
  <si>
    <t>Allemang D,Hendler J,Gandon F</t>
  </si>
  <si>
    <t>A Decade of NeuroIS Research: Progress, Challenges, and Future Directions</t>
  </si>
  <si>
    <t>NeuroIS is a field in Information Systems (IS) that makes use of neuroscience and neurophysiological tools and knowledge to better understand the development, adoption, and impact of information and communication technologies. The fact that NeuroIS now exists for more than a decade motivated us to comprehensively review the academic literature. Investigation of the field's development provides insights into the status of NeuroIS, thereby contributing to identity development in the NeuroIS field. Based on a review of N=200 papers published in 55 journals and 13 conference proceedings in the period 2008-2017, we addressed the following four research questions: Which NeuroIS topics were investigated? What kind of NeuroIS research was published? How was the empirical NeuroIS research conducted? Who published NeuroIS research? Based on a discussion of the findings and their implications for future research, which considers results of a recent NeuroIS survey (N=60 NeuroIS scholars), we conclude that today NeuroIS can be considered an established research field in the IS discipline. However, our review also indicates that further efforts are necessary to advance the field, both from a theoretical and methodological perspective.</t>
  </si>
  <si>
    <t>https://doi.org/10.1145/3410977.3410980;http://dx.doi.org/10.1145/3410977.3410980</t>
  </si>
  <si>
    <t>Riedl R,Fischer T,L√©ger PM,Davis FD</t>
  </si>
  <si>
    <t>Slow Rogaining: An Innovative Teamwork Model for Computer Science Education</t>
  </si>
  <si>
    <t>We present a novel teamwork model based on rogaining that since 2018 we have successfully applied in several events of our University. Our model, named Slow Rogaining, exploits gamification principles in order to engage participants, divided in teams, in a rogaine built on top of compelling activities related to computer science. The term slow (inspired by the slow food philosophy) is used to emphasize the difference with standard outdoor rogaines. Indeed, Slow Rogaining is mainly designed as an indoor navigational activity with a limited time duration (3-4 hours). In the paper, we provide a multi-layer analysis of our model in terms of soft skill development for participants and mentors, orienteering goals, computer science disciplinary teaching goals. We will also discuss the benefits of introducing a technology support activities developed according to this model both in practice (on the field) and in theory (in the design phase).</t>
  </si>
  <si>
    <t>https://doi.org/10.1145/3386392.3399310;http://dx.doi.org/10.1145/3386392.3399310</t>
  </si>
  <si>
    <t>Delzanno G,Guerrini G,Mascardi V,Gelati L,Petito V,Vitali F,Ferrando A,Ancona D,Chessa M,Noceti N,Odone F</t>
  </si>
  <si>
    <t>Knowledge Transfer in Modern Code Review</t>
  </si>
  <si>
    <t>Knowledge transfer is one of the main goals of modern code review, as shown by several studies that surveyed and interviewed developers. While knowledge transfer is a clear expectation of the code review process, there are no analytical studies using data mined from software repositories to assess the effectiveness of code review in \training\" developers and improve their skills over time. We present a mining-based study investigating how and whether the code review process helps developers to improve their contributions to open source projects over time. We analyze 32</t>
  </si>
  <si>
    <t>https://doi.org/10.1145/3387904.3389270;http://dx.doi.org/10.1145/3387904.3389270</t>
  </si>
  <si>
    <t>Caulo M,Lin B,Bavota G,Scanniello G,Lanza M</t>
  </si>
  <si>
    <t>https://doi.org/10.1145/3402127.3402130;http://dx.doi.org/10.1145/3402127.3402130</t>
  </si>
  <si>
    <t>Detecting and Characterizing Bots That Commit Code</t>
  </si>
  <si>
    <t>Background: Some developer activity traditionally performed manually, such as making code commits, opening, managing, or closing issues is increasingly subject to automation in many OSS projects. Specifically, such activity is often performed by tools that react to events or run at specific times. We refer to such automation tools as bots and, in many software mining scenarios related to developer productivity or code quality, it is desirable to identify bots in order to separate their actions from actions of individuals. Aim: Find an automated way of identifying bots and code committed by these bots, and to characterize the types of bots based on their activity patterns. Method and Result: We propose BIMAN, a systematic approach to detect bots using author names, commit messages, files modified by the commit, and projects associated with the commits. For our test data, the value for AUC-ROC was 0.9. We also characterized these bots based on the time patterns of their code commits and the types of files modified, and found that they primarily work with documentation files and web pages, and these files are most prevalent in HTML and JavaScript ecosystems. We have compiled a shareable dataset containing detailed information about 461 bots we found (all of which have more than 1000 commits) and 13,762,430 commits they created.</t>
  </si>
  <si>
    <t>https://doi.org/10.1145/3379597.3387478;http://dx.doi.org/10.1145/3379597.3387478</t>
  </si>
  <si>
    <t>Dey T,Mousavi S,Ponce E,Fry T,Vasilescu B,Filippova A,Mockus A</t>
  </si>
  <si>
    <t>Chatbots are becoming increasingly popular due to their benefits in saving costs, time, and effort. This is due to the fact that they allow users to communicate and control different services easily through natural language. Chatbot development requires special expertise (e.g., machine learning and conversation design) that differ from the development of traditional software systems. At the same time, the challenges that chatbot developers face remain mostly unknown since most of the existing studies focus on proposing chatbots to perform particular tasks rather than their development.Therefore, in this paper, we examine the Q&amp;A website, Stack Overflow, to provide insights on the topics that chatbot developers are interested and the challenges they face. In particular, we leverage topic modeling to understand the topics that are being discussed by chatbot developers on Stack Overflow. Then, we examine the popularity and difficulty of those topics. Our results show that most of the chatbot developers are using Stack Overflow to ask about implementation guidelines. We determine 12 topics that developers discuss (e.g., Model Training) that fall into five main categories. Most of the posts belong to chatbot development, integration, and the natural language understanding (NLU) model categories. On the other hand, we find that developers consider the posts of building and integrating chatbots topics more helpful compared to other topics. Specifically, developers face challenges in the training of the chatbot's model. We believe that our study guides future research to propose techniques and tools to help the community at its early stages to overcome the most popular and difficult topics that practitioners face when developing chatbots.</t>
  </si>
  <si>
    <t>https://doi.org/10.1145/3379597.3387472;http://dx.doi.org/10.1145/3379597.3387472</t>
  </si>
  <si>
    <t>Abdellatif A,Costa D,Badran K,Abdalkareem R,Shihab E</t>
  </si>
  <si>
    <t>AIMMX: Artificial Intelligence Model Metadata Extractor</t>
  </si>
  <si>
    <t>Despite all of the power that machine learning and artificial intelligence (AI) models bring to applications, much of AI development is currently a fairly ad hoc process. Software engineering and AI development share many of the same languages and tools, but AI development as an engineering practice is still in early stages. Mining software repositories of AI models enables insight into the current state of AI development. However, much of the relevant metadata around models are not easily extractable directly from repositories and require deduction or domain knowledge. This paper presents a library called AIMMX that enables simplified AI Model Metadata eXtraction from software repositories. The extractors have five modules for extracting AI model-specific metadata: model name, associated datasets, references, AI frameworks used, and model domain. We evaluated AIMMX against 7,998 open-source models from three sources: model zoos, arXiv AI papers, and state-of-the-art AI papers. Our platform extracted metadata with 87% precision and 83% recall. As preliminary examples of how AI model metadata extraction enables studies and tools to advance engineering support for AI development, this paper presents an exploratory analysis for data and method reproducibility over the models in the evaluation dataset and a catalog tool for discovering and managing models. Our analysis suggests that while data reproducibility may be relatively poor with 42% of models in our sample citing their datasets, method reproducibility is more common at 72% of models in our sample, particularly state-of-the-art models. Our collected models are searchable in a catalog that uses existing metadata to enable advanced discovery features for efficiently finding models.</t>
  </si>
  <si>
    <t>https://doi.org/10.1145/3379597.3387448;http://dx.doi.org/10.1145/3379597.3387448</t>
  </si>
  <si>
    <t>Tsay J,Braz A,Hirzel M,Shinnar A,Mummert T</t>
  </si>
  <si>
    <t>Painting Flowers: Reasons for Using Single-State State Machines in Model-Driven Engineering</t>
  </si>
  <si>
    <t>Models, as the main artifact in model-driven engineering, have been extensively used in the area of embedded systems for code generation and verification. One of the most popular behavioral modeling techniques is state machine. Many state machine modeling guidelines recommend that a state machine should have more than one state in order to be meaningful. However, single-state state machines (SSSMs) violating this recommendation have been used in modeling cases reported in the literature.We study the prevalence and role of SSSMs in the domain of embedded systems, as well as the reasons why developers use them and their perceived advantages and disadvantages. We employ the sequential explanatory strategy to study 1500 state machines from 26 components at ASML, a leading company in manufacturing lithography machines from the semiconductor industry. We observe that 25 out of 26 components contain SSSMs, making up 25.3% of the model base. To understand the reasons for this extensive usage we conduct a series of interviews followed by a grounded theory building. The results suggest that SSSMs are used to interface with the existing code, to deal with tool limitations, to facilitate maintenance and to ease verification. Based on our results, we provide implications to modeling tool builders. Furthermore, we formulate two hypotheses about the effectiveness of SSSMs as well as the impacts of SSSMs on development, maintenance and verification.</t>
  </si>
  <si>
    <t>https://doi.org/10.1145/3379597.3387452;http://dx.doi.org/10.1145/3379597.3387452</t>
  </si>
  <si>
    <t>Yang N,Cuijpers P,Schiffelers R,Lukkien J,Serebrenik A</t>
  </si>
  <si>
    <t>Software-Related Slack Chats with Disentangled Conversations</t>
  </si>
  <si>
    <t>More than ever, developers are participating in public chat communities to ask and answer software development questions. With over ten million daily active users, Slack is one of the most popular chat platforms, hosting many active channels focused on software development technologies, e.g., python, react. Prior studies have shown that public Slack chat transcripts contain valuable information, which could provide support for improving automatic software maintenance tools or help researchers understand developer struggles or concerns.In this paper, we present a dataset of software-related Q&amp;A chat conversations, curated for two years from three open Slack communities (python, clojure, elm). Our dataset consists of 38,955 conversations, 437,893 utterances, contributed by 12,171 users. We also share the code for a customized machine-learning based algorithm that automatically extracts (or disentangles) conversations from the downloaded chat transcripts.</t>
  </si>
  <si>
    <t>https://doi.org/10.1145/3379597.3387493;http://dx.doi.org/10.1145/3379597.3387493</t>
  </si>
  <si>
    <t>Chatterjee P,Damevski K,Kraft NA,Pollock L</t>
  </si>
  <si>
    <t>A Dataset and an Approach for Identity Resolution of 38 Million Author IDs Extracted from 2B Git Commits</t>
  </si>
  <si>
    <t>The data collected from open source projects provide means to model large software ecosystems, but often suffer from data quality issues, specifically, multiple author identification strings in code commits might actually be associated with one developer. While many methods have been proposed for addressing this problem, they are either heuristics requiring manual tweaking, or require too much calculation time to do pairwise comparisons for 38M author IDs in, for example, the World of Code collection. In this paper, we propose a method that finds all author IDs belonging to a single developer in this entire dataset, and share the list of all author IDs that were found to have aliases. To do this, we first create blocks of potentially connected author IDs and then use a machine learning model to predict which of these potentially related IDs belong to the same developer. We processed around 38 million author IDs and found around 14.8 million IDs to have an alias, which belong to 5.4 million different developers, with the median number of aliases being 2 per developer. This dataset can be used to create more accurate models of developer behaviour at the entire OSS ecosystem level and can be used to provide a service to rapidly resolve new author IDs.</t>
  </si>
  <si>
    <t>https://doi.org/10.1145/3379597.3387500;http://dx.doi.org/10.1145/3379597.3387500</t>
  </si>
  <si>
    <t>Fry T,Dey T,Karnauch A,Mockus A</t>
  </si>
  <si>
    <t>A Machine Learning Approach for Vulnerability Curation</t>
  </si>
  <si>
    <t>Software composition analysis depends on database of open-source library vulerabilities, curated by security researchers using various sources, such as bug tracking systems, commits, and mailing lists. We report the design and implementation of a machine learning system to help the curation by by automatically predicting the vulnerability-relatedness of each data item. It supports a complete pipeline from data collection, model training and prediction, to the validation of new models before deployment. It is executed iteratively to generate better models as new input data become available. We use self-training to significantly and automatically increase the size of the training dataset, opportunistically maximizing the improvement in the models' quality at each iteration. We devised new deployment stability metric to evaluate the quality of the new models before deployment into production, which helped to discover an error. We experimentally evaluate the improvement in the performance of the models in one iteration, with 27.59% maximum PR AUC improvements. Ours is the first of such study across a variety of data sources. We discover that the addition of the features of the corresponding commits to the features of issues/pull requests improve the precision for the recall values that matter. We demonstrate the effectiveness of self-training alone, with 10.50% PR AUC improvement, and we discover that there is no uniform ordering of word2vec parameters sensitivity across data sources.</t>
  </si>
  <si>
    <t>https://doi.org/10.1145/3379597.3387461;http://dx.doi.org/10.1145/3379597.3387461</t>
  </si>
  <si>
    <t>Chen Y,Santosa AE,Yi AM,Sharma A,Sharma A,Lo D</t>
  </si>
  <si>
    <t>On the Shoulders of Giants: A New Dataset for Pull-Based Development Research</t>
  </si>
  <si>
    <t>Pull-based development is a widely adopted paradigm for collaboration in distributed software development, attracting eyeballs from both academic and industry. To better study pull-based development model, this paper presents a new dataset containing 96 features collected from 11,230 projects and 3,347,937 pull requests. We describe the creation process and explain the features in details. To the best of our knowledge, our dataset is the most comprehensive and largest one toward a complete picture for pull-based development research.</t>
  </si>
  <si>
    <t>https://doi.org/10.1145/3379597.3387489;http://dx.doi.org/10.1145/3379597.3387489</t>
  </si>
  <si>
    <t>Zhang X,Rastogi A,Yu Y</t>
  </si>
  <si>
    <t>Bot or Not? Detecting Bots in GitHub Pull Request Activity Based on Comment Similarity</t>
  </si>
  <si>
    <t>Many empirical studies focus on socio-technical activity in social coding platforms such as GitHub, for example to study the onboarding, abandonment, productivity and collaboration among team members. Such studies face the difficulty that GitHub activity can also be generated automatically by bots of a different nature. It therefore becomes imperative to distinguish such bots from human users. We propose an automated approach to detect bots in GitHub pull request (PR) activity. Relying on the assumption that bots contain repetitive message patterns in their PR comments, we analyse the similarity between multiple messages from the same GitHub identity, using a clustering method that combines the Jaccard and Levenshtein distance. We empirically evaluate our approach by analysing 20,090 PR comments of 250 users and 42 bots in 1,262 GitHub repositories. Our results show that the method is able to clearly separate bots from human users.</t>
  </si>
  <si>
    <t>https://doi.org/10.1145/3387940.3391503;http://dx.doi.org/10.1145/3387940.3391503</t>
  </si>
  <si>
    <t>Golzadeh M,Legay D,Decan A,Mens T</t>
  </si>
  <si>
    <t>Software robots, or bots, are useful for automating a wide variety of programming and software development tasks. Despite the advantages of using bots throughout the software engineering process, research shows that developers often face challenges interacting with these systems. To improve automated developer recommendations from bots, this work introduces developer recommendation choice architectures. Choice architecture is a behavioral science concept that suggests the presentation of options impacts the decisions humans make. To evaluate the impact of framing recommendations for software engineers, we examine the impact of one choice architecture, actionability, for improving the design of bot recommendations. We present the results of a preliminary study evaluating this choice architecture in a bot and provide implications for integrating choice architecture into the design of future software engineering bots.</t>
  </si>
  <si>
    <t>https://doi.org/10.1145/3387940.3391506;http://dx.doi.org/10.1145/3387940.3391506</t>
  </si>
  <si>
    <t>Background: Bots help automate many of the tasks performed by software developers and are widely used to commit code in various social coding platforms. At present, it is not clear what types of activities these bots perform and understanding it may help design better bots, and find application areas which might benefit from bot adoption. Aim: We aim to categorize the Bot Commits by the type of change (files added, deleted, or modified), find the more commonly changed file types, and identify the groups of file types that tend to get updated together. Method: 12,326,137 commits made by 461 popular bots (that made at least 1000 commits) were examined to identify the frequency and the type of files added/ deleted/ modified by the commits, and association rule mining was used to identify the types of files modified together. Result: Majority of the bot commits modify an existing file, a few of them add new files, while deletion of a file is very rare. Commits involving more than one type of operation are even rarer. Files containing data, configuration, and documentation are most frequently updated, while HTML is the most common type in terms of the number of files added, deleted, and modified. Files of the type \Markdown\"</t>
  </si>
  <si>
    <t>https://doi.org/10.1145/3387940.3391502;http://dx.doi.org/10.1145/3387940.3391502</t>
  </si>
  <si>
    <t>Dey T,Vasilescu B,Mockus A</t>
  </si>
  <si>
    <t>The Inconvenient Side of Software Bots on Pull Requests</t>
  </si>
  <si>
    <t>Software bots are applications that integrate their work with humans' tasks, serving as conduits between users and other tools. Due to their ability to automate tasks, bots have been widely adopted by Open Source Software (OSS) projects hosted on GitHub. Commonly, OSS projects use bots to automate a variety of routine tasks to save time from maintainers and contributors. Although bots can be useful for supporting maintainers' work, sometimes their comments are seen as spams, and are quickly ignored by contributors. In fact, the way that these bots interact on pull requests can be disruptive and perceived as unwelcoming. In this paper, we propose the concept of a meta-bot to deal with current problems on the human-bot interaction on pull requests. Besides providing additional value to this interaction, meta-bot will reduce interruptions and help maintainers and contributors stay aware of important information.</t>
  </si>
  <si>
    <t>https://doi.org/10.1145/3387940.3391504;http://dx.doi.org/10.1145/3387940.3391504</t>
  </si>
  <si>
    <t>Wessel M,Steinmacher I</t>
  </si>
  <si>
    <t>Comparing Different Developer Behavior Recommendation Styles</t>
  </si>
  <si>
    <t>Research shows that one of the most effective ways software engineers discover useful developer behaviors, or tools and practices designed to help developers complete programming tasks, is through human-to-human recommendations from coworkers during work activities. However, due to the increasingly distributed nature of the software industry and development teams, opportunities for these peer interactions are in decline. To overcome the deprecation of peer interactions in software engineering, we explore the impact of several system-to-human recommendation systems, including the recently introduced suggested changes feature on GitHub which allows users to propose code changes to developers on contributions to repositories, to discover their impact on developer recommendations. In this work, we aim to study the effectiveness of suggested changes for recommending developer behaviors by performing a user study with professional software developers to compare static analysis tool recommendations from emails, pull requests, issues, and suggested changes. Our results provide insight into creating systems for recommendations between developers and design implications for improving automated recommendations to software engineers.</t>
  </si>
  <si>
    <t>https://doi.org/10.1145/3387940.3391481;http://dx.doi.org/10.1145/3387940.3391481</t>
  </si>
  <si>
    <t>Conversational Bot for Newcomers Onboarding to Open Source Projects</t>
  </si>
  <si>
    <t>This paper targets the problems newcomers face when onboarding to open source projects and the low retention rate of newcomers. Open source software projects are becoming increasingly more popular. Many major companies have started building open source software. Unfortunately, many newcomers only commit once to an open source project before moving on to another project. Even worse, many novices struggle with joining open source communities and end up leaving quickly, sometimes before their first successful contribution. In this paper, we propose a conversational bot that would recommend projects to newcomers and assist in the onboarding to the open source community. The bot would be able to provide helpful resources, such as Stack Overflow related content. It would also be able to recommend human mentors. We believe that this bot would improve newcomers' experience by providing support not only during their first contribution, but by acting as an agent to engage them to the project.</t>
  </si>
  <si>
    <t>https://doi.org/10.1145/3387940.3391534;http://dx.doi.org/10.1145/3387940.3391534</t>
  </si>
  <si>
    <t>Dominic J,Houser J,Steinmacher I,Ritter C,Rodeghero P</t>
  </si>
  <si>
    <t>Software developers use modern chat platforms to communicate about the status of a project and to coordinate development and release efforts, among other things. Developers also use chat platforms to ask technical questions to other developers. While some questions are project-specific and require an experienced developer familiar with the system to answer, many questions are rather general and may have been already answered by other developers on platforms such as the Q&amp;A site StackOverflow.In this paper, we present GitterAns, a bot that can automatically detect when a developer asks a technical question in a chat and leverages the information present in Q&amp;A forums to provide the developer with possible answers to their question. The results of a preliminary study indicate promising results, with GitterAns achieving an accuracy of 0.78 in identifying technical questions.</t>
  </si>
  <si>
    <t>https://doi.org/10.1145/3387940.3391505;http://dx.doi.org/10.1145/3387940.3391505</t>
  </si>
  <si>
    <t>Romero R,Parra E,Haiduc S</t>
  </si>
  <si>
    <t>Challenges and Guidelines on Designing Test Cases for Test Bots</t>
  </si>
  <si>
    <t>Test bots are automated testing tools that autonomously and periodically run a set of test cases that check whether the system under test meets the requirements set forth by the customer. The automation decreases the amount of time a development team spends on testing. As development projects become larger, it is important to focus on improving the test bots by designing more effective test cases because otherwise time and usage costs can increase greatly and misleading conclusions from test results might be drawn, such as false positives in the test execution. However, literature currently lacks insights on how test case design affects the effectiveness of test bots. This paper uses a case study approach to investigate those effects by identifying challenges in designing tests for test bots. Our results include guidelines for test design schema for such bots that support practitioners in overcoming the challenges mentioned by participants during our study.</t>
  </si>
  <si>
    <t>https://doi.org/10.1145/3387940.3391535;http://dx.doi.org/10.1145/3387940.3391535</t>
  </si>
  <si>
    <t>Erlenhov L,de Oliveira Neto FG,Chukaleski M,Daknache S</t>
  </si>
  <si>
    <t>Microservice architecture (MSA) has become a popular architectural style. The main advantages of MSA include modularization and scalability. However, the development and maintenance of Microservice-based systems are more complex than traditional monolithic architecture. This research plans to develop a novel Chatbot system, referred to as MSABot (Microservice Architecture Bot), to assist in the development and operation of Microservice-based systems by using Chatbots. MSABot integrates a variety of tools to allow users to understand the current status of Microservice development and operation, and to push the information of system errors or risks to users. For the operators who take over the maintenance of Microservices, MSABot also allows them to quickly understand the overall service architecture and the operation status of each service. Besides, we invited multiple users who are familiar with the technology of Microservice or ChapOps to evaluate MSABot. The results of the survey show that more than 90% of the respondents believe that MSABot can adequately support the development and maintenance of Microservice-based systems.</t>
  </si>
  <si>
    <t>https://doi.org/10.1145/3387940.3391501;http://dx.doi.org/10.1145/3387940.3391501</t>
  </si>
  <si>
    <t>Lin CT,Ma SP,Huang YW</t>
  </si>
  <si>
    <t>Eye of the Mind: Image Processing for Social Coding</t>
  </si>
  <si>
    <t>Developers are increasingly sharing images in social coding environments alongside the growth in visual interactions within social networks. The analysis of the ratio between the textual and visual content of Mozilla's change requests and in Q/As of StackOverflow programming revealed a steady increase in sharing images over the past five years. Developers' shared images are meaningful and are providing complementary information compared to their associated text. Often, the shared images are essential in understanding the change requests, questions, or the responses submitted. Relying on these observations, we delve into the potential of automatic completion of textual software artifacts with visual content.</t>
  </si>
  <si>
    <t>https://doi.org/10.1145/3377816.3381723;http://dx.doi.org/10.1145/3377816.3381723</t>
  </si>
  <si>
    <t>Nayebi M</t>
  </si>
  <si>
    <t>WES: Agent-Based User Interaction Simulation on Real Infrastructure</t>
  </si>
  <si>
    <t>We introduce the Web-Enabled Simulation (WES) research agenda, and describe FACEBOOK's WW system. We describe the application of WW to reliability, integrity and privacy at FACEBOOK1, where it is used to simulate social media interactions on an infrastructure consisting of hundreds of millions of lines of code. The WES agenda draws on research from many areas of study, including Search Based Software Engineering, Machine Learning, Programming Languages, Multi Agent Systems, Graph Theory, Game AI, and AI Assisted Game Play. We conclude with a set of open problems and research challenges to motivate wider investigation.</t>
  </si>
  <si>
    <t>https://doi.org/10.1145/3387940.3392089;http://dx.doi.org/10.1145/3387940.3392089</t>
  </si>
  <si>
    <t>Ahlgren J,Berezin ME,Bojarczuk K,Dulskyte E,Dvortsova I,George J,Gucevska N,Harman M,L√§mmel R,Meijer E,Sapora S,Spahr-Summers J</t>
  </si>
  <si>
    <t>Mining for Process Improvements: Analyzing Software Repositories in Agile Retrospectives</t>
  </si>
  <si>
    <t>Software Repositories contain knowledge on how software engineering teams work, communicate, and collaborate. It can be used to develop a data-informed view of a team's development process, which in turn can be employed for process improvement initiatives. In modern, Agile development methods, process improvement takes place in Retrospective meetings, in which the last development iteration is discussed. However, previously proposed activities that take place in these meetings often do not rely on project data, instead depending solely on the perceptions of team members. We propose new Retrospective activities, based on mining the software repositories of individual teams, to complement existing approaches with more objective, data-informed process views.</t>
  </si>
  <si>
    <t>https://doi.org/10.1145/3387940.3392168;http://dx.doi.org/10.1145/3387940.3392168</t>
  </si>
  <si>
    <t>Matthies C,Dobrigkeit F,Hesse G</t>
  </si>
  <si>
    <t>KNOCAP: Capturing and Delivering Important Design Bits in Whiteboard Design Meetings</t>
  </si>
  <si>
    <t>It is well known that it is desirable to capture the most essential parts of software design meetings that take place at the whiteboard. It is equally well known, however, that actual capture rarely takes place. A few photos may be taken, informal notes might be scribbled down, and at best one of the developers may be tasked with creating a summary. Regardless, problems persist with important information being lost and, even when information is captured, that information not being easily located and accessed. To address these problems, I propose to design and evaluate a novel suite of tools that enables software designers working at the whiteboard to: (1) efficiently and in-the-moment capture important information produced during that meeting, and (2) be delivered, either by request or proactively by the tools, relevant information captured in the past when it is needed in a future design meeting.</t>
  </si>
  <si>
    <t>https://doi.org/10.1145/3377812.3381397;http://dx.doi.org/10.1145/3377812.3381397</t>
  </si>
  <si>
    <t>Soria AM</t>
  </si>
  <si>
    <t>Predicting Developers' Negative Feelings about Code Review</t>
  </si>
  <si>
    <t>During code review, developers critically examine each others' code to improve its quality, share knowledge, and ensure conformance to coding standards. In the process, developers may have negative interpersonal interactions with their peers, which can lead to frustration and stress; these negative interactions may ultimately result in developers abandoning projects. In this mixed-methods study at one company, we surveyed 1,317 developers to characterize the negative experiences and cross-referenced the results with objective data from code review logs to predict these experiences. Our results suggest that such negative experiences, which we call \pushback\"</t>
  </si>
  <si>
    <t>https://doi.org/10.1145/3377811.3380414;http://dx.doi.org/10.1145/3377811.3380414</t>
  </si>
  <si>
    <t>Egelman CD,Murphy-Hill E,Kammer E,Hodges MM,Green C,Jaspan C,Lin J</t>
  </si>
  <si>
    <t>How Do Companies Collaborate in Open Source Ecosystems? An Empirical Study of OpenStack</t>
  </si>
  <si>
    <t>Open Source Software (OSS) has come to play a critical role in the software industry. Some large ecosystems enjoy the participation of large numbers of companies, each of which has its own focus and goals. Indeed, companies that otherwise compete, may become collaborators within the OSS ecosystem they participate in. Prior research has largely focused on commercial involvement in OSS projects, but there is a scarcity of research focusing on company collaborations within OSS ecosystems. Some of these ecosystems have become critical building blocks for organizations worldwide; hence, a clear understanding of how companies collaborate within large ecosystems is essential. This paper presents the results of an empirical study of the OpenStack ecosystem, in which hundreds of companies collaborate on thousands of project repositories to deliver cloud distributions. Based on a detailed analysis, we identify clusters of collaborations, and identify four strategies that companies adopt to engage with the OpenStack ecosystem. We alsofind that companies may engage in intentional or passive collaborations, or may work in an isolated fashion. Further, wefi nd that a company's position in the collaboration network is positively associated with its productivity in OpenStack. Our study sheds light on how large OSS ecosystems work, and in particular on the patterns of collaboration within one such large ecosystem.</t>
  </si>
  <si>
    <t>https://doi.org/10.1145/3377811.3380376;http://dx.doi.org/10.1145/3377811.3380376</t>
  </si>
  <si>
    <t>Zhang Y,Zhou M,Stol KJ,Wu J,Jin Z</t>
  </si>
  <si>
    <t>Using a Context-Aware Approach to Recommend Code Reviewers: Findings from an Industrial Case Study</t>
  </si>
  <si>
    <t>Code review is a commonly used practice in software development. It refers to the process of reviewing new code changes before they are merged with the code base. However, to perform the review, developers are mostly assigned manually to code changes. This may lead to problems such as: a time-consuming selection process, limited pool of known candidates and risk of over-allocation of a few reviewers. To address the above problems, we developed Carrot, a machine learning-based tool to recommend code reviewers. We conducted an improvement case study at Ericsson. We evaluated Carrot using a mixed approach. we evaluated the prediction accuracy using historical data and the metrical Mean Reciprocal Rank (MRR). Furthermore, we deployed the tool in one Ericsson project and evaluated how adequate the recommendations were from the point of view of the tool users and the recommended reviewers. We also asked the opinion of senior developers about the usefulness of the tool. The results show that Carrot can help identify relevant non-obvious reviewers and be of great assistance to new developers. However, there were mixed opinions on Carrot's ability to assist with workload balancing and the decrease code review lead time.</t>
  </si>
  <si>
    <t>https://doi.org/10.1145/3377813.3381365;http://dx.doi.org/10.1145/3377813.3381365</t>
  </si>
  <si>
    <t>Strand A,Gunnarson M,Britto R,Usman M</t>
  </si>
  <si>
    <t>CC2Vec: Distributed Representations of Code Changes</t>
  </si>
  <si>
    <t>Existing work on software patches often use features specific to a single task. These works often rely on manually identified features, and human effort is required to identify these features for each task. In this work, we propose CC2Vec, a neural network model that learns a representation of code changes guided by their accompanying log messages, which represent the semantic intent of the code changes. CC2Vec models the hierarchical structure of a code change with the help of the attention mechanism and uses multiple comparison functions to identify the differences between the removed and added code.To evaluate if CC2Vec can produce a distributed representation of code changes that is general and useful for multiple tasks on software patches, we use the vectors produced by CC2Vec for three tasks: log message generation, bug fixing patch identification, and just-in-time defect prediction. In all tasks, the models using CC2Vec outperform the state-of-the-art techniques.</t>
  </si>
  <si>
    <t>https://doi.org/10.1145/3377811.3380361;http://dx.doi.org/10.1145/3377811.3380361</t>
  </si>
  <si>
    <t>Hoang T,Kang HJ,Lo D,Lawall J</t>
  </si>
  <si>
    <t>Modelling Knowledge about Software Processes Using Provenance Graphs and Its Application to Git-Based Version Control Systems</t>
  </si>
  <si>
    <t>Using the W3C PROV data model, we present a general provenance model for software development processes and---as an example---specialized models for git services, for which we generate provenance graphs. Provenance graphs are knowledge graphs, since they have defined semantics, and can be analyzed with graph algorithms or semantic reasoning to get insights into processes.</t>
  </si>
  <si>
    <t>https://doi.org/10.1145/3387940.3392220;http://dx.doi.org/10.1145/3387940.3392220</t>
  </si>
  <si>
    <t>Schreiber A,de Boer C</t>
  </si>
  <si>
    <t>Scaling Open Source Communities: An Empirical Study of the Linux Kernel</t>
  </si>
  <si>
    <t>Large-scale open source communities, such as the Linux kernel, have gone through decades of development, substantially growing in scale and complexity. In the traditional workflow, maintainers serve as \gatekeepers\" for the subsystems that they maintain. As the number of patches and authors significantly increases</t>
  </si>
  <si>
    <t>https://doi.org/10.1145/3377811.3380920;http://dx.doi.org/10.1145/3377811.3380920</t>
  </si>
  <si>
    <t>Tan X,Zhou M,Fitzgerald B</t>
  </si>
  <si>
    <t>Testing of web APIs is nowadays more critical than ever before, as they are the current standard for software integration. A bug in an organization's web API could have a huge impact both internally (services relying on that API) and externally (third-party applications and end users). Most existing tools and testing approaches require writing tests or instrumenting the system under test (SUT). The main aim of this dissertation is to take web API testing to an unprecedented level of automation and thoroughness. To this end, we plan to apply artificial intelligence (AI) techniques for the autonomous detection of software failures. Specifically, the idea is to develop intelligent programs (we call them \bots\") capable of generating hundreds</t>
  </si>
  <si>
    <t>https://doi.org/10.1145/3377812.3381388;http://dx.doi.org/10.1145/3377812.3381388</t>
  </si>
  <si>
    <t>Martin-Lopez A</t>
  </si>
  <si>
    <t>How to Not Get Rich: An Empirical Study of Donations in Open Source</t>
  </si>
  <si>
    <t>Open source is ubiquitous and many projects act as critical infrastructure, yet funding and sustaining the whole ecosystem is challenging. While there are many different funding models for open source and concerted efforts through foundations, donation platforms like PayPal, Patreon, and OpenCollective are popular and low-bar platforms to raise funds for open-source development. With a mixed-method study, we investigate the emerging and largely unexplored phenomenon of donations in open source. Specifically, we quantify how commonly open-source projects ask for donations, statistically model characteristics of projects that ask for and receive donations, analyze for what the requested funds are needed and used, and assess whether the received donations achieve the intended outcomes. We find 25,885 projects asking for donations on GitHub, often to support engineering activities; however, we also find no clear evidence that donations influence the activity level of a project. In fact, we find that donations are used in a multitude of ways, raising new research questions about effective funding.</t>
  </si>
  <si>
    <t>https://doi.org/10.1145/3377811.3380410;http://dx.doi.org/10.1145/3377811.3380410</t>
  </si>
  <si>
    <t>Overney C,Meinicke J,K√§stner C,Vasilescu B</t>
  </si>
  <si>
    <t>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with minimal impacton the development process. We evaluate review recommenders in the context of ensuring expertise during review, Expertise, reducing the review workload of the core team, CoreWorkload, and reducing the Files at Risk to turnover, FaR. We find that prior work that assigns reviewers based on file ownership concentrates knowledge on a small group of core developers increasing risk of knowledge loss from turnover by up to 65%. We propose learning and retention aware review recommenders that when combined are effective at reducing the risk of turnover by -29% but they unacceptably reduce the overall expertise during reviews by -26%. We develop the Sofia recommender that suggests experts when none of the files under review are hoarded by developers, but distributes knowledge when files are at risk. In this way, we are able to simultaneously increase expertise during review with a ŒîExpertise of 6%, with a negligible impact on workload of ŒîCoreWorkload of 0.09%, and reduce the files at risk by ŒîFaR -28%. Sofia is integrated into GitHub pull requests allowing developers to select an appropriate expert or \learner\" based on the context of the review. We release the Sofia bot as well as the code and data for replication purposes."</t>
  </si>
  <si>
    <t>https://doi.org/10.1145/3377811.3380335;http://dx.doi.org/10.1145/3377811.3380335</t>
  </si>
  <si>
    <t>Mirsaeedi E,Rigby PC</t>
  </si>
  <si>
    <t>How Has Forking Changed in the Last 20 Years? A Study of Hard Forks on GitHub</t>
  </si>
  <si>
    <t>The notion of forking has changed with the rise of distributed version control systems and social coding environments, like GitHub. Traditionally forking refers to splitting off an independent development branch (which we call hard forks); research on hard forks, conducted mostly in pre-GitHub days showed that hard forks were often seen critical as they may fragment a community Today, in social coding environments, open-source developers are encouraged to fork a project in order to contribute to the community (which we call social forks), which may have also influenced perceptions and practices around hard forks. To revisit hard forks, we identify, study, and classify 15,306 hard forks on GitHub and interview 18 owners of hard forks or forked repositories. We find that, among others, hard forks often evolve out of social forks rather than being planned deliberately and that perception about hard forks have indeed changed dramatically, seeing them often as a positive noncompetitive alternative to the original project.</t>
  </si>
  <si>
    <t>https://doi.org/10.1145/3377811.3380412;http://dx.doi.org/10.1145/3377811.3380412</t>
  </si>
  <si>
    <t>Zhou S,Vasilescu B,K√§stner C</t>
  </si>
  <si>
    <t>Piranha: Reducing Feature Flag Debt at Uber</t>
  </si>
  <si>
    <t>Feature flags are commonly used in mobile app development and can introduce technical debt related to deleting their usage from the codebase. This can adversely affect the overall reliability of the apps and increase their maintenance complexity. Reducing this debt without imposing additional overheads on the developers necessitates the design of novel tools and automated workflows.In this paper, we describe the design and implementation of Piranha, an automated code refactoring tool which is used to automatically generate differential revisions (a.k.a diffs) to delete code corresponding to stale feature flags. Piranha takes as input the name of the flag, expected treatment behavior, and the name of the flag's author. It analyzes the ASTs of the program to generate appropriate refactorings which are packaged into a diff. The diff is assigned to the author of the flag for further processing, who can land it after performing any additional refactorings.We have implemented Piranha to delete code in Objective-C, Java, and Swift programs, and deployed it to handle stale flags in multiple Uber apps. We present our experiences with the deployment of Piranha from Dec 2017 to May 2019, including the following highlights: (a) generated code cleanup diffs for 1381 flags (17% of total flags), (b) 65% of the diffs landed without any changes, (c) over 85% of the generated diffs compile and pass tests successfully, (d) around 80% of the diffs affect more than one file, (e) developers process more than 88% of the generated diffs, (f) 75% of the generated diffs are processed within a week, and (g) Piranha diffs have been interacted with by 200 developers across Uber.Piranha is available as open source at https://github.com/uber/piranha.</t>
  </si>
  <si>
    <t>https://doi.org/10.1145/3377813.3381350;http://dx.doi.org/10.1145/3377813.3381350</t>
  </si>
  <si>
    <t>Ramanathan MK,Clapp L,Barik R,Sridharan M</t>
  </si>
  <si>
    <t>Debugging Crashes Using &lt;i&gt;Continuous&lt;/i&gt; Contrast Set Mining</t>
  </si>
  <si>
    <t>Facebook operates a family of services used by over two billion people daily on a huge variety of mobile devices. Many devices are configured to upload crash reports should the app crash for any reason. Engineers monitor and triage millions of crash reports logged each day to check for bugs, regressions, and any other quality problems. Debugging groups of crashes is a manually intensive process that requires deep domain expertise and close inspection of traces and code, often under time constraints.We use contrast set mining, a form of discriminative pattern mining, to learn what distinguishes one group of crashes from another. Prior works focus on discretization to apply contrast mining to continuous data. We propose the first direct application of contrast learning to continuous data, without the need for discretization. We also define a weighted anomaly score that unifies continuous and categorical contrast sets while mitigating bias, as well as uncertainty measures that communicate confidence to developers. We demonstrate the value of our novel statistical improvements by applying it on a challenging dataset from Facebook production logs, where we achieve 40x speedup over baseline approaches using discretization.</t>
  </si>
  <si>
    <t>https://doi.org/10.1145/3377813.3381369;http://dx.doi.org/10.1145/3377813.3381369</t>
  </si>
  <si>
    <t>Qian R,Yu Y,Park W,Murali V,Fink S,Chandra S</t>
  </si>
  <si>
    <t>How Online Forums Complement Task Documentation in Software Crowdsourcing</t>
  </si>
  <si>
    <t>An issue in software crowdsourcing is the quality of the task documentation and the high number of registered crowd workers to solve tasks but few submitted solutions only. This happens because uncommunicated or misunderstood requirements can lead crowd workers to deliver a solution that does not meet the customers' requirements or, worse, to give up submitting a solution. In this paper, we present an empirical study in which we analyzed task documentation and online forums messages associated with 25 Software Crowdsourcing (SW CS) challenges. The findings corroborate that weak documentation is a challenge in SW CS. Meanwhile, online forums allow crowd workers to gather additional technical and operational information that is not present in the official task documentation. We provide a stepping stone towards understanding the interplay between requirements and communication, to make it possible to improve SW CS development processes, practices, and tools.</t>
  </si>
  <si>
    <t>https://doi.org/10.1145/3387940.3391497;http://dx.doi.org/10.1145/3387940.3391497</t>
  </si>
  <si>
    <t>Machado LS,Steinmacher I,Marczak S,de Souza CR</t>
  </si>
  <si>
    <t>On the Relevance of Cross-Project Learning with Nearest Neighbours for Commit Message Generation</t>
  </si>
  <si>
    <t>Commit messages play an important role in software maintenance and evolution. Nonetheless, developers often do not produce high-quality messages. A number of commit message generation methods have been proposed in recent years to address this problem. Some of these methods are based on neural machine translation (NMT) techniques. Studies show that the nearest neighbor algorithm (NNGen) outperforms existing NMT-based methods, although NNGen is simpler and faster than NMT. In this paper, we show that NNGen does not take advantage of cross-project learning in the majority of the cases. We also show that there is an even simpler and faster variation of the existing NNGen method which outperforms it in terms of the BLEU_4 score without using cross-project learning.</t>
  </si>
  <si>
    <t>https://doi.org/10.1145/3387940.3391488;http://dx.doi.org/10.1145/3387940.3391488</t>
  </si>
  <si>
    <t>Etemadi K,Monperrus M</t>
  </si>
  <si>
    <t>Extracting Archival-Quality Information from Software-Related Chats</t>
  </si>
  <si>
    <t>Software developers are increasingly having conversations about software development via online chat services. Many of those chat communications contain valuable information, such as code descriptions, good programming practices, and causes of common errors/exceptions. However, the nature of chat community content is transient, as opposed to the archival nature of other developer communications such as email, bug reports and Q&amp;A forums. As a result, important information and advice are lost over time.The focus of this dissertation is Extracting Archival Information from Software-Related Chats, specifically to (1) automatically identify conversations that contain archival-quality information, (2) accurately reduce the granularity of the information reported as archival information, and (3) conduct a case study to investigate how archival quality information extracted from chats compare to related posts in Q&amp;A forums. Archiving knowledge from developer chats could be used potentially in several applications such as: creating a new archival mechanism available to a given chat community, augmenting Q&amp;A forums, or facilitating the mining of specific information and improving software maintenance tools.</t>
  </si>
  <si>
    <t>https://doi.org/10.1145/3377812.3381391;http://dx.doi.org/10.1145/3377812.3381391</t>
  </si>
  <si>
    <t>Chatterjee P</t>
  </si>
  <si>
    <t>The Forgotten Case of the Dependency Bugs: On the Example of the Robot Operating System</t>
  </si>
  <si>
    <t>A dependency bug is a software fault that manifests itself when accessing an unavailable asset. Dependency bugs are pervasive and we all hate them. This paper presents a case study of dependency bugs in the Robot Operating System (ROS), applying mixed methods: a qualitative investigation of 78 dependency bug reports, a quantitative analysis of 1354 ROS bug reports against 19553 reports in the top 30 GitHub projects, and a design of three dependency linters evaluated on 406 ROS packages.The paper presents a definition and a taxonomy of dependency bugs extracted from data. It describes multiple facets of these bugs and estimates that as many as 15% (!) of all reported bugs are dependency bugs. We show that lightweight tools can find dependency bugs efficiently, although it is challenging to decide which tools to build and difficult to build general tools. We present the research problem to the community, and posit that it should be feasible to eradicate it from software development practice.</t>
  </si>
  <si>
    <t>https://doi.org/10.1145/3377813.3381364;http://dx.doi.org/10.1145/3377813.3381364</t>
  </si>
  <si>
    <t>Fischer-Nielsen A,Fu Z,Su T,WƒÖsowski A</t>
  </si>
  <si>
    <t>Building and Maintaining a Third-Party Library Supply Chain for Productive and Secure SGX Enclave Development</t>
  </si>
  <si>
    <t>The big data industry is facing new challenges as concerns about privacy leakage soar. One of the remedies to privacy breach incidents is to encapsulate computations over sensitive data within hardware-assisted Trusted Execution Environments (TEE). Such TEE-powered software is called secure enclaves. Secure enclaves hold various advantages against competing for privacy-preserving computation solutions. However, enclaves are much more challenging to build compared with ordinary software. The reason is that the development of TEE software must follow a restrictive programming model to make effective use of strong memory encryption and segregation enforced by hardware. These constraints transitively apply to all third-party dependencies of the software. If these dependencies do not officially support TEE hardware, TEE developers have to spend additional engineering effort in porting them. High development and maintenance cost is one of the major obstacles against adopting TEE-based privacy protection solutions in production.In this paper, we present our experience and achievements with regard to constructing and continuously maintaining a third-party library supply chain for TEE developers. In particular, we port a large collection of Rust third-party libraries into Intel SGX, one of the most mature trusted computing platforms. Our supply chain accepts upstream patches in a timely manner with SGX-specific security auditing. We have been able to maintain the SGX ports of 159 open-source Rust libraries with reasonable operational costs. Our work can effectively reduce the engineering cost of developing SGX enclaves for privacy-preserving data processing and exchange.</t>
  </si>
  <si>
    <t>https://doi.org/10.1145/3377813.3381348;http://dx.doi.org/10.1145/3377813.3381348</t>
  </si>
  <si>
    <t>Wang P,Ding Y,Sun M,Wang H,Li T,Zhou R,Chen Z,Jing Y</t>
  </si>
  <si>
    <t>Translating Video Recordings of Mobile App Usages into Replayable Scenarios</t>
  </si>
  <si>
    <t>Screen recordings of mobile applications are easy to obtain and capture a wealth of information pertinent to software developers (e.g., bugs or feature requests), making them a popular mechanism for crowdsourced app feedback. Thus, these videos are becoming a common artifact that developers must manage. In light of unique mobile development constraints, including swift release cycles and rapidly evolving platforms, automated techniques for analyzing all types of rich software artifacts provide benefit to mobile developers. Unfortunately, automatically analyzing screen recordings presents serious challenges, due to their graphical nature, compared to other types of (textual) artifacts. To address these challenges, this paper introduces V2S, a lightweight, automated approach for translating video recordings of Android app usages into replayable scenarios. V2S is based primarily on computer vision techniques and adapts recent solutions for object detection and image classification to detect and classify user actions captured in a video, and convert these into a replayable test scenario. We performed an extensive evaluation of V2S involving 175 videos depicting 3,534 GUI-based actions collected from users exercising features and reproducing bugs from over 80 popular Android apps. Our results illustrate that V2S can accurately replay scenarios from screen recordings, and is capable of reproducing ‚âà89% of our collected videos with minimal overhead. A case study with three industrial partners illustrates the potential usefulness of V2S from the viewpoint of developers.</t>
  </si>
  <si>
    <t>https://doi.org/10.1145/3377811.3380328;http://dx.doi.org/10.1145/3377811.3380328</t>
  </si>
  <si>
    <t>Bernal-C√°rdenas C,Cooper N,Moran K,Chaparro O,Marcus A,Poshyvanyk D</t>
  </si>
  <si>
    <t>Code Duplication on Stack Overflow</t>
  </si>
  <si>
    <t>Despite the unarguable importance of Stack Overflow (SO) for the daily work of many software developers and despite existing knowledge about the impact of code duplication on software maintainability, the prevalence and implications of code clones on SO have not yet received the attention they deserve. In this paper, we motivate why studies on code duplication within SO are needed and how existing studies on code reuse differ from this new research direction. We present similarities and differences between code clones in general and code clones on SO and point to open questions that need to be addressed to be able to make data-informed decisions about how to properly handle clones on this important platform. We present results from a first preliminary investigation, indicating that clones on SO are common and diverse. We further point to specific challenges, including incentives for users to clone successful answers and difficulties with bulk edits on the platform, and conclude with possible directions for future work.</t>
  </si>
  <si>
    <t>https://doi.org/10.1145/3377816.3381744;http://dx.doi.org/10.1145/3377816.3381744</t>
  </si>
  <si>
    <t>Baltes S,Treude C</t>
  </si>
  <si>
    <t>Watchman: Monitoring Dependency Conflicts for Python Library Ecosystem</t>
  </si>
  <si>
    <t>The PyPI ecosystem has indexed millions of Python libraries to allow developers to automatically download and install dependencies of their projects based on the specified version constraints. Despite the convenience brought by automation, version constraints in Python projects can easily conflict, resulting in build failures. We refer to such conflicts as Dependency Confict (DC) issues. Although DC issues are common in Python projects, developers lack tool support to gain a comprehensive knowledge for diagnosing the root causes of these issues. In this paper, we conducted an empirical study on 235 real-world DC issues. We studied the manifestation patterns and fixing strategies of these issues and found several key factors that can lead to DC issues and their regressions. Based on our findings, we designed and implemented Watchman, a technique to continuously monitor dependency conflicts for the PyPI ecosystem. In our evaluation, Watchman analyzed PyPI snapshots between 11 Jul 2019 and 16 Aug 2019, and found 117 potential DC issues. We reported these issues to the developers of the corresponding projects. So far, 63 issues have been confirmed, 38 of which have been quickly fixed by applying our suggested patches.</t>
  </si>
  <si>
    <t>https://doi.org/10.1145/3377811.3380426;http://dx.doi.org/10.1145/3377811.3380426</t>
  </si>
  <si>
    <t>Wang Y,Wen M,Liu Y,Wang Y,Li Z,Wang C,Yu H,Cheung SC,Xu C,Zhu Z</t>
  </si>
  <si>
    <t>Developing a Conversational Agent with a Globally Distributed Team: An Experience Report</t>
  </si>
  <si>
    <t>In this experience report, we discuss the development of a solution that enables conflict-affected youth to discover and access relevant learning content. A team of individuals from a not-for-profit, a large multi-national technology company, and an academic institution, collaborated to develop that solution as a conversational agent named Hakeem. We provide a brief motivation and product description before outlining our design and development process including forming a distributed virtual team, engaging in user-centred design with conflict-affected youth in Lebanon, and using a minimum viable product approach while adapting Scrum for distributed development. We end this report with a reflection on the lessons learned thus far.</t>
  </si>
  <si>
    <t>https://doi.org/10.1145/3372787.3390430;http://dx.doi.org/10.1145/3372787.3390430</t>
  </si>
  <si>
    <t>Ruane E,Smith R,Bean D,Tjalve M,Ventresque A</t>
  </si>
  <si>
    <t>Onboarding Bot for Newcomers to Software Engineering</t>
  </si>
  <si>
    <t>Software development teams dedicate considerable resources to training newcomers. Newcomers are new developers to a software project. The software onboarding process is more complicated than onboarding into other organizations. It is much more challenging and time-consuming. The role of a mentor in onboarding newcomers in software engineering is well understood. However, the disruptions to the work of an experienced developer can reduce the quality of their work and job satisfaction. We propose a conversational bot that can help onboard newcomers to a software project instead of an experienced programmer. The bot will act as a mentor for the newcomer, thus putting less stress on experienced programmers. The bot will also be able to scan outside sources, such as stack overflow, for solutions to issues a newcomer may face. The newcomer will be able to interact with the bot using natural language. We will use this bot to assess improvements to code quality in future studies.</t>
  </si>
  <si>
    <t>https://doi.org/10.1145/3379177.3388901;http://dx.doi.org/10.1145/3379177.3388901</t>
  </si>
  <si>
    <t>Dominic J,Ritter C,Rodeghero P</t>
  </si>
  <si>
    <t>M&amp;M: Deep Learning Aided Multi-Facet Mental Health Support Tool for College Students</t>
  </si>
  <si>
    <t>College students are experiencing increasing rates of depression, anxiety and other mental health disorders. However, traditional face-to-face consultations are not always accessible, and the current digital interventions cannot provide the richness of an in-person consultation. To address such problems, we developed a smartphone application called Mental Mentor (M&amp;M) to help college students cope with their anxieties especially those related to their academic performance. M&amp;M application applies a retrieval-based model to provide academic mentoring advice and a deep learning-based model for emotional support. Results show that our M&amp;M not only provides effective responses for emotional support but is also helpful with students' academic coaching.</t>
  </si>
  <si>
    <t>https://doi.org/10.1145/3396868.3400898;http://dx.doi.org/10.1145/3396868.3400898</t>
  </si>
  <si>
    <t>Yang W,Chuah MC,Du L</t>
  </si>
  <si>
    <t>High Performance Computing Education: Current Challenges and Future Directions</t>
  </si>
  <si>
    <t>High Performance Computing (HPC) is the ability to process data and perform complex calculations at extremely high speeds. Current HPC platforms can achieve calculations on the order of quadrillions of calculations per second, with quintillions on the horizon. The past three decades witnessed a vast increase in the use of HPC across different scientific, engineering, and business communities on problems such as sequencing the genome, predicting climate changes, designing modern aerodynamics, or establishing customer preferences. Although HPC has been well incorporated into science curricula such as bioinformatics, the same cannot be said for most computing programs. Computing educators are only now beginning to recognize the need for HPC Education (HPCEd). Building on earlier work, this working group explored how HPCEd can make inroads into computing education, focusing on the undergraduate level. This paper presents the background of HPC and HPCEd, identifies several of the needed core HPC competencies for students, identifies the support needed by educators for HPCEd, and explores the symbiosis between HPCEd and computing education in contemporary areas such as artificial intelligence and data science, as well as how HPCEd can be applied to benefit diverse non-computing domains such as atmospheric science, biological sciences and critical infrastructure protection. Finally, the report makes several recommendations to improve and facilitate HPC education in the future.</t>
  </si>
  <si>
    <t>https://doi.org/10.1145/3437800.3439203;http://dx.doi.org/10.1145/3437800.3439203</t>
  </si>
  <si>
    <t>Raj RK,Romanowski CJ,Impagliazzo J,Aly SG,Becker BA,Chen J,Ghafoor S,Giacaman N,Gordon SI,Izu C,Rahimi S,Robson MP,Thota N</t>
  </si>
  <si>
    <t>Unveiling Elite Developers‚Äô Activities in Open Source Projects</t>
  </si>
  <si>
    <t>Open source developers, particularly the elite developers who own the administrative privileges for a project, maintain a diverse portfolio of contributing activities. They not only commit source code but also exert significant efforts on other communicative, organizational, and supportive activities. However, almost all prior research focuses on specific activities and fails to analyze elite developers‚Äô activities in a comprehensive way. To bridge this gap, we conduct an empirical study with fine-grained event data from 20 large open source projects hosted on GITHUB. We investigate elite developers‚Äô contributing activities and their impacts on project outcomes. Our analyses reveal three key findings: (1) elite developers participate in a variety of activities, of which technical contributions (e.g., coding) only account for a small proportion; (2) as the project grows, elite developers tend to put more effort into supportive and communicative activities and less effort into coding; and (3) elite developers‚Äô efforts in nontechnical activities are negatively correlated with the project‚Äôs outcomes in terms of productivity and quality in general, except for a positive correlation with the bug fix rate (a quality indicator). These results provide an integrated view of elite developers‚Äô activities and can inform an individual‚Äôs decision making about effort allocation, which could lead to improved project outcomes. The results also provide implications for supporting these elite developers.</t>
  </si>
  <si>
    <t>https://doi.org/10.1145/3387111;http://dx.doi.org/10.1145/3387111</t>
  </si>
  <si>
    <t>Wang Z,Feng Y,Wang Y,Jones JA,Redmiles D</t>
  </si>
  <si>
    <t>What Do We Mean When We Talk about Artificial Intelligence? (Part 2)</t>
  </si>
  <si>
    <t>\...the step from not being able to do something at all to being able to do it a little bit is very much smaller than the next step - being able to do it well. In AI</t>
  </si>
  <si>
    <t>https://doi.org/10.1145/3385678.3385683;http://dx.doi.org/10.1145/3385678.3385683</t>
  </si>
  <si>
    <t>Schaefer R</t>
  </si>
  <si>
    <t>Understanding User-Bot Interactions for Small-Scale Automation in Open-Source Development</t>
  </si>
  <si>
    <t>Small-scale automation tools, or \bots</t>
  </si>
  <si>
    <t>https://doi.org/10.1145/3334480.3382998;http://dx.doi.org/10.1145/3334480.3382998</t>
  </si>
  <si>
    <t>Liu D,Smith MJ,Veeramachaneni K</t>
  </si>
  <si>
    <t>Considering Parents in Coding Kit Design: Understanding Parents' Perspectives and Roles</t>
  </si>
  <si>
    <t>As education researchers, policymakers, and industry leaders recognize the importance of computing, many coding kits (toys and apps) have emerged to help young children learn to code at home. However, how parents perceive and support their children's use of the kits at home are less understood. In this study, we performed semi-structured interviews with eighteen parents who obtained coding kits for their young children for home use. The results show parents expected their kids to have fun and meaningful interactions with the kits. In supporting the play, parents took on various roles, mostly acting as spectator, scaffolder, and teacher. While parents perceived benefits of coding kits like a changed perspective on coding, they also reported concerns, such as their limited programming knowledge to provide help. Finally, we reflect on design and research implications to develop coding kits that consider parents' perspectives and important roles in supporting young children's exploration with computational thinking.</t>
  </si>
  <si>
    <t>https://doi.org/10.1145/3313831.3376130;http://dx.doi.org/10.1145/3313831.3376130</t>
  </si>
  <si>
    <t>Yu J,Bai C,Roque R</t>
  </si>
  <si>
    <t>Can a Chatbot Support Software Engineers with Load Testing? Approach and Experiences</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</si>
  <si>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</si>
  <si>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https://doi.org/10.1145/3358960.3375792;http://dx.doi.org/10.1145/3358960.3375792</t>
  </si>
  <si>
    <t>Okanoviƒá D,Beck S,Merz L,Zorn C,Merino L,van Hoorn A,Beck F</t>
  </si>
  <si>
    <t>Open Intent Extraction from Natural Language Interactions</t>
  </si>
  <si>
    <t>Accurately discovering user intents from their written or spoken language plays a critical role in natural language understanding and automated dialog response. Most existing research models this as a classification task with a single intent label per utterance, grouping user utterances into a single intent type from a set of categories known beforehand. Going beyond this formulation, we define and investigate a new problem of open intent discovery. It involves discovering one or more generic intent types from text utterances, that may not have been encountered during training. We propose a novel domain-agnostic approach, OPINE, which formulates the problem as a sequence tagging task under an open-world setting. It employs a CRF on top of a bidirectional LSTM to extract intents in a consistent format, subject to constraints among intent tag labels. We apply a multi-head self-attention mechanism to effectively learn dependencies between distant words. We further use adversarial training to improve performance and robustly adapt our model across varying domains. Finally, we curate and plan to release an open intent annotated dataset of 25K real-life utterances spanning diverse domains. Extensive experiments show that our approach outperforms state-of-the-art baselines by 5-15% F1 score points. We also demonstrate the efficacy of OPINE in recognizing multiple, diverse domain intents with limited (can also be zero) training examples per unique domain.</t>
  </si>
  <si>
    <t>https://doi.org/10.1145/3366423.3380268;http://dx.doi.org/10.1145/3366423.3380268</t>
  </si>
  <si>
    <t>Vedula N,Lipka N,Maneriker P,Parthasarathy S</t>
  </si>
  <si>
    <t>Computers Do Not Make Art, People Do</t>
  </si>
  <si>
    <t>The continually evolving relationship between artistic technologies and artists.</t>
  </si>
  <si>
    <t>https://doi.org/10.1145/3347092;http://dx.doi.org/10.1145/3347092</t>
  </si>
  <si>
    <t>Hertzmann A</t>
  </si>
  <si>
    <t>Revealing the Critical Role of Human Performance in Software</t>
  </si>
  <si>
    <t>It's time to appreciate the human side of Internet-facing software systems.</t>
  </si>
  <si>
    <t>https://doi.org/10.1145/3380468;http://dx.doi.org/10.1145/3380468</t>
  </si>
  <si>
    <t>Woods DD,Allspaw J</t>
  </si>
  <si>
    <t>Modelling is a fundamental activity in software engineering, which is often performed in collaboration. For this purpose, on-line tools running on the cloud are frequently used. However, recent advances in Natural Language Processing have fostered the emergence of chatbots, which are increasingly used for all sorts of software engineering tasks, including modelling. To evaluate to what extent chatbots are suitable for collaborative modelling, we conducted an experimental study with 54 participants, to evaluate the usability of a modelling chatbot called SOCIO, comparing it with the on-line tool Creately. We employed a within-subjects cross-over design of 2 sequences and 2 periods. Usability was determined by attributes of efficiency, effectiveness, satisfaction and quality of the results. We found that SOCIO saved time and reduced communication effort over Creately. SOCIO satisfied users to a greater extent than Creately, while in effectiveness results were similar. With respect to diagram quality, SOCIO outperformed Creately in terms of precision, while solutions with Creately had better recall and perceived success. However, in terms of accuracy and error scores, both tools were similar.</t>
  </si>
  <si>
    <t>https://doi.org/10.1145/3383219.3383246;http://dx.doi.org/10.1145/3383219.3383246</t>
  </si>
  <si>
    <t>Ren R,Castro JW,Santos A,P√©rez-Soler S,Acu√±a ST,de Lara J</t>
  </si>
  <si>
    <t>A Multiple Case Study of Artificial Intelligent System Development in Industry</t>
  </si>
  <si>
    <t>There is a rapidly increasing amount of Artificial Intelligence (AI) systems developed in recent years, with much expectation on its capacity of innovation and business value generation. However, the promised value of AI systems in specific business contexts might not be understood, and further integrated into the development processes. We wanted to understand how software engineering processes and practices can be applied to develop AI systems in a fast-faced, business-driven manner. As the first step, we explored contextual factors of AI development and the connections between AI developments to business opportunities. We conducted 12 semi-structured interviews in seven companies in Brazil, Norway and Southeast Asia. Our investigation revealed different types of AI systems and different AI development approaches. However, it is common that business opportunities involving with AI systems are not validated and there is lack of business-driven metrics that guide the development of AI systems. The findings have implications for future research on business-driven AI development and supporting tools and practices.</t>
  </si>
  <si>
    <t>https://doi.org/10.1145/3383219.3383220;http://dx.doi.org/10.1145/3383219.3383220</t>
  </si>
  <si>
    <t>Nguyen-Duc A,Sundb√∏ I,Nascimento E,Conte T,Ahmed I,Abrahamsson P</t>
  </si>
  <si>
    <t>How Do FOSS Communities Decide to Accept Pull Requests?</t>
  </si>
  <si>
    <t>Pull requests are a method to facilitate review and management of contribution in distributed software development. Software developers author commits, and present them in a pull request to be inspected by maintainers and reviewers. The success and sustainability of communities depends on ongoing contributions, but rejections decrease motivation of contributors. We carried out a a qualitative study to understand the mechanisms of evaluating PRs in open source software (FOSS) communities from developers and maintainers perspective. We interviewed 30 participants from five different FOSS communities. The data shows that acceptance of contributions depends not only on technical criteria, but also significantly on social and strategic aspects. This paper identifies three PR governance styles found in the studied communities: (1) protective, (2) equitable and (3) lenient. Each one of these styles has its particularities. While the protective style values trustworthiness and reliability of the contributor, the lenient style believes in creating a positive and welcoming environment where contributors are mentored to evolve contributions until they meet the community standards. Despite the differences, these governance styles have a commonality, they all safeguard the quality of the software.</t>
  </si>
  <si>
    <t>https://doi.org/10.1145/3383219.3383242;http://dx.doi.org/10.1145/3383219.3383242</t>
  </si>
  <si>
    <t>Alami A,Cohn ML,WƒÖisowski A</t>
  </si>
  <si>
    <t>Mining Decision-Making Processes in Open Source Software Development: A Study of Python Enhancement Proposals (PEPs) Using Email Repositories</t>
  </si>
  <si>
    <t>Open source software (OSS) communities are often able to produce high quality software comparable to proprietary software. The success of an open source software development (OSSD) community is often attributed to the underlying governance model, and a key component of these models is the decision-making (DM) process. While there have been studies on the decision-making processes publicized by OSS communities (e.g., through published process diagrams), little has been done to study decision-making processes that can be extracted using a bottom-up, data-driven approach, which can then be used to assess whether the publicized processes conform to the extracted processes. To bridge this gap, we undertook a large-scale data-driven study to understand how decisions are made in an OSSD community, using the case study of Python Enhancement Proposals (PEPs), which embody decisions made during the evolution of the Python language. Our main contributions are:(a) the design and development of a framework using information retrieval and natural language processing techniques to analyze the Python email archives (comprising 1.48 million emails), and(b) the extraction of decision-making processes that reveal activities that are neither explicitly mentioned in documentation published by the Python community nor identified in prior research work. Our results provide insights into the actual decision-making process employed by the Python community.</t>
  </si>
  <si>
    <t>https://doi.org/10.1145/3383219.3383240;http://dx.doi.org/10.1145/3383219.3383240</t>
  </si>
  <si>
    <t>Sharma P,Savarimuthu BT,Stanger N</t>
  </si>
  <si>
    <t>What It Takes to Create with Domain-Appropriate Tools: Reflections on Implementing the ‚ÄúId‚Äù System</t>
  </si>
  <si>
    <t>There is a One-Size-Fits-All quality to languages, APIs and even programming itself. Whether you're making a mobile game or a scientific simulation, you will be using a text-based language with similar devices for structuring your code. This is a source of artificial difficulty in creating, understanding, and modifying software systems. No matter the domain, the author's design needs encoding into a form that does not resemble it. This paper describes a vision where software can be built in a programming environment that is closer to the domain of the software itself. By doing so, users of the system can use familiar abstractions and tools for adapting it. A step towards this vision is presented: a Web version of a minimal OOP system, developed as an executable version of the diagrams of its design, in a substrate meant to facilitate this. The experience of creating such a substrate is analysed, and I suggest deficiencies in programming environments that stand in the way of making this practice commonplace, as well as ways to fill in these gaps.</t>
  </si>
  <si>
    <t>https://doi.org/10.1145/3397537.3397549;http://dx.doi.org/10.1145/3397537.3397549</t>
  </si>
  <si>
    <t>Jakubovic J</t>
  </si>
  <si>
    <t>Managing the Hidden Costs of Coordination</t>
  </si>
  <si>
    <t>Controlling coordination costs when multiple, distributed perspectives are essential.</t>
  </si>
  <si>
    <t>https://doi.org/10.1145/3379989;http://dx.doi.org/10.1145/3379989</t>
  </si>
  <si>
    <t>Maguire LM</t>
  </si>
  <si>
    <t>IUI4EUD: Intelligent User Interfaces for End-User Development</t>
  </si>
  <si>
    <t>End-User Developers program to meet some goal other than the code itself. This includes scientists, data analysts, and the general public when they write code. We have been working for many years on various ways to make end-user development more successful. In this talk, I will focus on two new projects where we are applying intelligent user interfaces to this long-standing challenge. In Sugilite, the user can teach an intelligent agent new skills interactively with the user interfaces of relevant smartphone apps through a combination of programming by example (PBE) and natural language instructions. For instance, a user can teach Sugilite how to order the cheaper car between Uber and Lyft, even though Sugilite has no access to their APIs, no knowledge about the task domain, and no understanding of the concept \cheap\" in advance. Another project</t>
  </si>
  <si>
    <t>https://doi.org/10.1145/3377325.3380622;http://dx.doi.org/10.1145/3377325.3380622</t>
  </si>
  <si>
    <t>Myers BA</t>
  </si>
  <si>
    <t>Keeping It \Organized and Logical\": After-Action Review for AI (AAR/AI)"</t>
  </si>
  <si>
    <t>Explainable AI (XAI) is growing in importance as AI pervades modern society, but few have studied how XAI can directly support people trying to assess an AI agent. Without a rigorous process, people may approach assessment in ad hoc ways---leading to the possibility of wide variations in assessment of the same agent due only to variations in their processes. AAR, or After-Action Review, is a method some military organizations use to assess human agents, and it has been validated in many domains. Drawing upon this strategy, we derived an AAR for AI, to organize ways people assess reinforcement learning (RL) agents in a sequential decision-making environment. The results of our qualitative study revealed several strengths and weaknesses of the AAR/AI process and the explanations embedded within it.</t>
  </si>
  <si>
    <t>https://doi.org/10.1145/3377325.3377525;http://dx.doi.org/10.1145/3377325.3377525</t>
  </si>
  <si>
    <t>Mai T,Khanna R,Dodge J,Irvine J,Lam KH,Lin Z,Kiddle N,Newman E,Raja S,Matthews C,Perdriau C,Burnett M,Fern A</t>
  </si>
  <si>
    <t>Attack and System Modeling Applied to IoT, Cloud, and Mobile Ecosystems: Embedding Security by Design</t>
  </si>
  <si>
    <t>Over the years, pervasive computing and communication technologies have enabled the emergence of new computing paradigms that have gained importance across a wide spectrum of domains. The three most notable that have witnessed significant advancements and have a solid track record of exponential growth in diverse applications are the Internet of Things (IoT), Cloud, and Mobile Computing. The ubiquity of these paradigms, their expandability, and applicability in different problem spaces have made them invaluable in modern computing solutions. Security becomes a real concern, especially when it comes to the development of applications in these environments, as numerous security issues may arise from potential design flaws. Secure application development across these three technologies can only be achieved when applications and systems are designed and developed with security in mind. This will improve the quality of the solutions and ensure that vulnerabilities are identified. It will also help in defining countermeasures against cyberattacks or mitigate the effects of potential threats to the systems. This article surveys existing approaches, tools, and techniques for attack and system modeling applicable to IoT, Cloud computing, and Mobile Computing. It also evaluates the strengths and limitations of the reviewed approaches and tools, from which it highlights the main existing challenges and open issues in the area.</t>
  </si>
  <si>
    <t>https://doi.org/10.1145/3376123;http://dx.doi.org/10.1145/3376123</t>
  </si>
  <si>
    <t>Sequeiros JB,Chimuco FT,Samaila MG,Freire MM,In√°cio PR</t>
  </si>
  <si>
    <t>HACO: A Framework for Developing Human-AI Teaming</t>
  </si>
  <si>
    <t>We witnessed great advancement in artificial intelligence (AI) powered technologies over the past few decades. Wide use of AI technologies has led to the creation of an ecosystem where human and AI systems are partners, complementing each other with their strengths. To build a successful human-AI team, there are several considerations, including context awareness, effective communication, pro-activeness, etc. In this paper, we present a taxonomy of human-AI teaming concepts. We extend a multi-agent framework, Java Agent Development Framework (JADE), to support the proposed taxonomy. Our solution framework, Human-AI Collaboration (HACO), enables a model-driven development of human-AI teaming systems through graphical user interface. In this paper, we present the solution architecture for extending JADE with human-AI teaming taxonomy. A user study performed to assess the usefulness of HACO, shows that HACO is a promising framework. We evaluated the proposed framework by developing a set of use cases for a contact center and observed a signification reduction in the overall development effort. The framework video can be viewed at https://youtu.be/lNyrrk8dMqU.</t>
  </si>
  <si>
    <t>https://doi.org/10.1145/3385032.3385044;http://dx.doi.org/10.1145/3385032.3385044</t>
  </si>
  <si>
    <t>Dubey A,Abhinav K,Jain S,Arora V,Puttaveerana A</t>
  </si>
  <si>
    <t>Setting Students up to Succeed in Computing Internships</t>
  </si>
  <si>
    <t>Work integrated learning and professional practice skills are fundamental to computer science education, in addition to forming a requirement for professional body accreditation of courses. The Australian National University (ANU) offers internship placements as a project-based work integrated learning opportunity for undergraduate and postgraduate students. The ANU Computer Science Internship Program is innovative in its design, as it provides three streams: (1) placement in a host organisation, (2) an academic project-based program, and (3) professional mentoring and support via workshops and peer circles. Students entering internship placements find themselves challenged by leaving the university to engage in work-integrated learning, and even more so if they are international students encountering foreign workplace culture. We support our students in managing and growing through these challenges by providing a supportive network, both academically and professionally. This paper reports on the design, development, ongoing improvements, challenges, and outcomes of our internship program.</t>
  </si>
  <si>
    <t>https://doi.org/10.1145/3373165.3373178;http://dx.doi.org/10.1145/3373165.3373178</t>
  </si>
  <si>
    <t>Sweetser P,King A,DeWan T</t>
  </si>
  <si>
    <t>Software Qualities and Their Dependencies Report on Two Editions of the Workshop</t>
  </si>
  <si>
    <t>New trends in software engineering recently emerged to cope with even more complex systems which in turns highlight problems software shortfalls and defects. The SQUADE (Software QUAlities and their DEpendencies) workshop focuses on increasing the understanding of the nature of Software Qualities (SQs), i.e., nonfunctional properties or extra-functional requirements (e.g., reliability, security, maintainability, etc.), and their interrelationships with the aim of bringing them into practice of software engineering. The topic is highly relevant due to the current trend of designing and developing software-intensive systems with larger complexity, increased autonomy, higher speed of changes, and growing need for interoperability within systems of systems. Unfortunately, this new trend comes with more software shortfalls and defects, which are widely and publicly spread. The primary goal of the workshop is to bring together researchers and practitioners to build more solid foundations when dealing with software qualities.</t>
  </si>
  <si>
    <t>https://doi.org/10.1145/3375572.3375581;http://dx.doi.org/10.1145/3375572.3375581</t>
  </si>
  <si>
    <t>Sentilles S,Boehm B,Trubiani C,Franch X,Koziole A</t>
  </si>
  <si>
    <t>Why positive train control is vulnerable to a cyber- attack (D G. Rossiter, R 31 39) Positive Train Control (PTC) is a federally-mandated replacement of traditional rail signaling on the largest railroads with a network of on- and o -train electronics to space trains and prevent collisions or runaways. Railroads are installing PTC on nearly 57,848 route miles and on 19,912 locomotives.</t>
  </si>
  <si>
    <t>https://doi.org/10.1145/3375572.3375574;http://dx.doi.org/10.1145/3375572.3375574</t>
  </si>
  <si>
    <t>Accessibility Information Needs in the Enterprise</t>
  </si>
  <si>
    <t>We describe the questions asked about accessibility, both through information searches and direct queries, within a large multinational corporation over a period of two years, finding an emphasis on topics covering enterprise requirements for testing, recording, and reporting compliance. Our analysis finds that up to 66% of these questions may be answerable by an accessibility ontology, but only 26% of the terms in the questions are concepts found in existing available accessibility ontologies. To fill this gap, we introduce the Enterprise Accessibility Conformance Ontology, which extends previous ontologies to include the relevant concepts. We demonstrate the use of the ontology to provide a unifying model of the accessibility domain that contributed to a 22% performance improvement for a question-answering accessibility conformance chatbot.</t>
  </si>
  <si>
    <t>https://doi.org/10.1145/3368620;http://dx.doi.org/10.1145/3368620</t>
  </si>
  <si>
    <t>Snider S,Scott II WL,Trewin S</t>
  </si>
  <si>
    <t>Chatbot has become more popular in business as they can reduce customer service cost and handles multiple users at a time with a round the clock availability, reliability, and accessibility. However, chatbot uses in education are still in their infancy. At the same time, college students must recurrently navigate challenging tasks, such as building graduation plans, learning about majors, retrieving information about courses and scheduling among others. Without timely and on-demand assistance and support, many students fail to raise these challenges. To address this problem, we present a smart virtual assistant for students that provides continuous instant support to student, staff and faculty communities. In order to verify and validate our proposed model, a pilot projet has been set up involving three leading academic institutions in Minnesota; Century College, Metro State University and St. Cloud State University</t>
  </si>
  <si>
    <t>https://doi.org/10.1145/3378184.3378199;http://dx.doi.org/10.1145/3378184.3378199</t>
  </si>
  <si>
    <t>Mekni M,Baani Z,Sulieman D</t>
  </si>
  <si>
    <t>Revealing the Critical Role of Human Performance in Software: It‚Äôs Time to Revise Our Appreciation of the Human Side of Internet-Facing Software Systems</t>
  </si>
  <si>
    <t>Understanding, supporting, and sustaining the capabilities above the line of representation require all stakeholders to be able to continuously update and revise their models of how the system is messy and yet usually manages to work. This kind of openness to continually reexamine how the system really works requires expanding the efforts to learn from incidents.</t>
  </si>
  <si>
    <t>https://doi.org/10.1145/3380774.3380776;http://dx.doi.org/10.1145/3380774.3380776</t>
  </si>
  <si>
    <t>Managing the Hidden Costs of Coordination: Controlling Coordination Costs When Multiple, Distributed Perspectives Are Essential</t>
  </si>
  <si>
    <t>Some initial considerations to control cognitive costs for incident responders include: (1) assessing coordination strategies relative to the cognitive demands of the incident; (2) recognizing when adaptations represent a tension between multiple competing demands (coordination and cognitive work) and seeking to understand them better rather than unilaterally eliminating them; (3) widening the lens to study the joint cognition system (integration of human-machine capabilities) as the unit of analysis; and (4) viewing joint activity as an opportunity for enabling reciprocity across inter- and intra-organizational boundaries.</t>
  </si>
  <si>
    <t>https://doi.org/10.1145/3380774.3380779;http://dx.doi.org/10.1145/3380774.3380779</t>
  </si>
  <si>
    <t>Function-as-a-Service Application Service Composition: Implications for a Natural Language Processing Application</t>
  </si>
  <si>
    <t>Serverless computing platforms provide Function-as-a-Service (FaaS) to end users for hosting individual functions known as microservices. In this paper, we describe the deployment of a Natural Language Processing (NLP) application using AWS Lambda. We investigate and study the performance and memory implications of two alternate service compositions. First, we evaluate a switchboard architecture, where a single Lambda deployment package aggregates all of the NLP application functions together into a single package. Second, we consider a service isolation architecture where each NLP function is deployed as a separate FaaS function decomposing the application to run across separate runtime containers. We compared the average runtime and processing throughput of these compositions using different pre-trained network weights to initialize our neural networks to perform inference. Additionally, we varied the workload dataset sizes to evaluate implications of inferencing throughput for our NLP application deployed to a FaaS platform. We found our switchboard composition, that shares FaaS runtime containers for all application tasks, produced a 14.75% runtime performance improvement, and also a 17.3% improvement in NLP processing throughput (samples/second). These results demonstrate the potential for careful application service compositions to provide notable performance improvements and ultimately cost savings for application deployments to serverless FaaS platforms.</t>
  </si>
  <si>
    <t>https://doi.org/10.1145/3366623.3368141;http://dx.doi.org/10.1145/3366623.3368141</t>
  </si>
  <si>
    <t>Fotouhi M,Chen D,Lloyd WJ</t>
  </si>
  <si>
    <t>Towards a Deadline-Based Simulation Experimentation Framework Using Micro-Services Auto-Scaling Approach</t>
  </si>
  <si>
    <t>There is growing number of research efforts in developing auto-scaling algorithms and tools for cloud resources. Traditional performance metrics such as CPU, memory and bandwidth usage for scaling up or down resources are not sufficient for all applications. For example, modeling and simulation experimentation is usually expected to yield results within a specific timeframe. In order to achieve this often the quality of experiments is compromised either by restricting the parameter space to be explored or by limiting the number of replications required to give statistical confidence. In this paper, we present early stages of a deadline-based simulation experimentation framework using a micro-services auto-scaling approach. A case study of an agent-based simulation of a population physical activity behavior is used to demonstrate our framework.</t>
  </si>
  <si>
    <t>Anagnostou A,Taylor SJ,Abubakar NT,Kiss T,DesLauriers J,Gesmier G,Terstyanszky G,Kacsuk P,Kovacs J</t>
  </si>
  <si>
    <t>The Intersection of Agent Based Models and Fuzzy Cognitive Maps: A Review of an Emerging Hybrid Modeling Practice</t>
  </si>
  <si>
    <t>Agent Based Modeling (ABMs) and Fuzzy Cognitive Mapping (FCM) are complementary modeling techniques: the former represents interacting agents across a landscape over time but does not specify how to encapsulate subjective behaviors in agents, whereas the latter can model a subjective behavior but lacks the ability to scale it to a population or do it over time. These techniques are increasingly used together, particularly as hybrid models. We propose the first review of this emerging practice and identified 31 articles that combined the two techniques. Our analysis revealed three different high-level architectures to structure the combined use of ABMs and FCMs, such as using an interface or embedding an FCM into each agent. Our review provides a snapshot of an emerging field, thus assembling the evidence-base to identify potential areas for future work, such as consolidating and standardizing software development efforts in a currently fragmented field.</t>
  </si>
  <si>
    <t>Davis CW,Giabbanelli PJ,Jetter AJ</t>
  </si>
  <si>
    <t>Serverless Computing and Cloud Function-Based Applications</t>
  </si>
  <si>
    <t>Serverless computing is a growing industry trend with corresponding rise in interest by scholars and tinkerers. Increasingly, open source and academic system prototypes are being proposed especially in relation with cloud, edge and fog computing among other distributed computing specialisations. Due to the strict separation between elastically scalable stateless microservices bound to stateful backend services prevalent in this computing paradigm, the resulting applications are inherently distributed with favourable characteristics such as elastic scalability and disposability. Still, software application developers are confronted with a multitude of different methods and tools to build, test and deploy their function-based applications in today's serverless ecosystems. The logical next step is therefore a methodical development approach with key enablers based on a classification of languages, tools, systems, system behaviours, patterns, pitfalls, application architectures, compositions and cloud services around the serverless application development process.</t>
  </si>
  <si>
    <t>https://doi.org/10.1145/3368235.3370269;http://dx.doi.org/10.1145/3368235.3370269</t>
  </si>
  <si>
    <t>Spillner J</t>
  </si>
  <si>
    <t>An Evaluation of FaaS Platforms as a Foundation for Serverless Big Data Processing</t>
  </si>
  <si>
    <t>Function-as-a-Service (FaaS), offers a new alternative to operate cloud-based applications. FaaS platforms enable developers to define their application only through a set of service functions, relieving them of infrastructure management tasks, which are executed automatically by the platform. Since its introduction, FaaS has grown to support workloads beyond the lightweight use-cases it was originally intended for, and now serves as a viable paradigm for big data processing. However, several questions regarding FaaS platform quality are still unanswered. Specifically, the impact of automatic infrastructure management on serverless big data applications remains unexplored.In this paper, we propose a novel evaluation method (SIEM) to understand the impact of these tasks. For this purpose, we introduce new metrics to quantify quality in different big data application scenarios. We show an application of SIEM by evaluating the four major FaaS providers, and contribute results and new insights for FaaS-based big data processing.</t>
  </si>
  <si>
    <t>https://doi.org/10.1145/3344341.3368796;http://dx.doi.org/10.1145/3344341.3368796</t>
  </si>
  <si>
    <t>Kuhlenkamp J,Werner S,Borges MC,El Tal K,Tai S</t>
  </si>
  <si>
    <t>Automated Program Repair</t>
  </si>
  <si>
    <t>Automated program repair can relieve programmers from the burden of manually fixing the ever-increasing number of programming mistakes.</t>
  </si>
  <si>
    <t>https://doi.org/10.1145/3318162;http://dx.doi.org/10.1145/3318162</t>
  </si>
  <si>
    <t>Goues CL,Pradel M,Roychoudhury A</t>
  </si>
  <si>
    <t>The Future of Techno-Disruption in Gig Economy Workforces: Challenging the Dialogue with Fictional Abstracts</t>
  </si>
  <si>
    <t>In this article we explore near-future of the pervasive computing, AI, and HCI in the context of the disruptive potential of technologies on workers in the on-demand gig economy. Using fictional abstracts, the authors muse on dystopian case studies of: independent contractors, last-mile couriers, teachers, and creative professionals. This article serves as base for critical reflections on: 1) the need for multidisciplinary approaches when tackling broader and far-reaching societal implications of digital technology in the gig economy, and 2) the potential role of fictional abstracts in the design process of future digital technologies.</t>
  </si>
  <si>
    <t>https://doi.org/10.1145/3363384.3363476;http://dx.doi.org/10.1145/3363384.3363476</t>
  </si>
  <si>
    <t>Bates O,Remy C,Nash C,Kirman B</t>
  </si>
  <si>
    <t>Discussion of the two 737 Max fatal losses has persisted (noted in R 31 11 to R 31 27), and is still ongoing. The desired use of lighter engines altered the nose-lift behavior, and resulted in an automated system that attempted to compensate for the changes; shortsighted use of only one of two sensors was implicated in both losses, along with issues surrounding pilot training to override the controls, ongoing plans to revise the software, regulatory difficulties (with self-assessment of the risks), shortcomings of ight simulators, and other issues. As I review this on 2 June, a NYTimes article today summarized The Late Change, and Fatal Flaws\."</t>
  </si>
  <si>
    <t>https://doi.org/10.1145/3356773.3372312;http://dx.doi.org/10.1145/3356773.3372312</t>
  </si>
  <si>
    <t>A Survey of DevOps Concepts and Challenges</t>
  </si>
  <si>
    <t>DevOpsis a collaborative and multidisciplinary organizational effort to automate continuous delivery of new software updates while guaranteeing their correctness and reliability. The present survey investigates and discusses DevOps challenges from the perspective of engineers, managers, and researchers. We review the literature and develop a DevOps conceptual map, correlating the DevOps automation tools with these concepts. We then discuss their practical implications for engineers, managers, and researchers. Finally, we critically explore some of the most relevant DevOps challenges reported by the literature.</t>
  </si>
  <si>
    <t>https://doi.org/10.1145/3359981;http://dx.doi.org/10.1145/3359981</t>
  </si>
  <si>
    <t>Leite L,Rocha C,Kon F,Milojicic D,Meirelles P</t>
  </si>
  <si>
    <t>Gaming Ecosystems for Education and Research: Where Artificial Intelligence Meets with Software Engineering, at Scale</t>
  </si>
  <si>
    <t>We present aspects of ecosystem engineering for a strategy board game. Human and machine players of the ecosystem can pick opponents or form teams and play against other teams or players. We present the key features of the ecosystem, the highlights of the development process and we propose concrete potential uses of the ecosystem in research and education.</t>
  </si>
  <si>
    <t>https://doi.org/10.1145/3297662.3365811;http://dx.doi.org/10.1145/3297662.3365811</t>
  </si>
  <si>
    <t>Kalles D,Giagtzoglou K,Mitropoulos K</t>
  </si>
  <si>
    <t>Specification-Driven Moving Target Defense Synthesis</t>
  </si>
  <si>
    <t>Cyber agility enables cyber systems to defend proactively against sophisticated attacks by dynamically changing the system configuration parameters (called mutable parameters) in order to deceive adversaries from reaching their goals, disrupt the attack plans by forcing them to change their adversarial behaviors, and/or deterring them through prohibitively increasing the cost for attacks. However, developing cyber agility such as moving target defense techniques that are provable safe is a highly complex task that requires significant time and expertise. Our goal is to address this challenge by providing a framework for automating the creation of configuration-based moving target techniques rapidly and safely.In this paper, we present a cyber agility synthesis framework, called MTDSynth, that contains a formal ontology, MTD policy language, and MTD controller synthesis engine for implementing configuration-based moving target defense techniques. The policy language contains the agility specifications required to model the MTD technique, such as sensors, mutation trigger, mutation parameters, mutation actions, and mutation constraints. Based on the mutation constraints, the MTD controller synthesis engine provides an MTD policy refinement implementation for SDN configuration with provable properties using constraint satisfaction solvers. We show several examples of MTD controller synthesis, including temporal and spatial IP mutation, path mutation, detector mutation.We developed our ActivSDN over OpenDaylight SDN controller as an open programming environment to enable rapid and safe development of MTD sense-making and decision-making actions. Our implementation and evaluation experiments show not only the feasibility of MTD policy refinement but also the insignificant computational overhead of this refinement process.</t>
  </si>
  <si>
    <t>https://doi.org/10.1145/3338468.3356830;http://dx.doi.org/10.1145/3338468.3356830</t>
  </si>
  <si>
    <t>Islam MM,Duan Q,Al-Shaer E</t>
  </si>
  <si>
    <t>The adoption of refactoring techniques for continuous integration received much less attention from the research community comparing to root-canal refactoring to fix the quality issues in the whole system. Several recent empirical studies show that developers, in practice, are applying refactoring incrementally when they are fixing bugs or adding new features. There is an urgent need for refactoring tools that can support continuous integration and some recent development processes such as DevOps that are based on rapid releases. Furthermore, several studies show that manual refactoring is expensive and existing automated refactoring tools are challenging to configure and integrate into the development pipelines with significant disruption cost.In this paper, we propose, for the first time, an intelligent software refactoring bot, called RefBot. Integrated into the version control system (e.g. GitHub), our bot continuously monitors the software repository, and it is triggered by any \open\" or \"merge\" action on pull requests. The bot analyzes the files changed during that pull request to identify refactoring opportunities using a set of quality attributes then it will find the best sequence of refactorings to fix the quality issues if any. The bot recommends all these refactorings through an automatically generated pull-request. The developer can review the recommendations and their impacts in a detailed report and select the code changes that he wants to keep or ignore. After this review</t>
  </si>
  <si>
    <t>https://doi.org/10.1109/ASE.2019.00081;http://dx.doi.org/10.1109/ASE.2019.00081</t>
  </si>
  <si>
    <t>Alizadeh V,Ouali MA,Kessentini M,Chater M</t>
  </si>
  <si>
    <t>DIRE: A Neural Approach to Decompiled Identifier Naming</t>
  </si>
  <si>
    <t>The decompiler is one of the most common tools for examining binaries without corresponding source code. It transforms binaries into high-level code, reversing the compilation process. Decompilers can reconstruct much of the information that is lost during the compilation process (e.g., structure and type information). Unfortunately, they do not reconstruct semantically meaningful variable names, which are known to increase code understandability. We propose the Decompiled Identifier Renaming Engine (DIRE), a novel probabilistic technique for variable name recovery that uses both lexical and structural information recovered by the decompiler. We also present a technique for generating corpora suitable for training and evaluating models of decompiled code renaming, which we use to create a corpus of 164,632 unique x86-64 binaries generated from C projects mined from GitHub.1 Our results show that on this corpus DIRE can predict variable names identical to the names in the original source code up to 74.3% of the time.</t>
  </si>
  <si>
    <t>https://doi.org/10.1109/ASE.2019.00064;http://dx.doi.org/10.1109/ASE.2019.00064</t>
  </si>
  <si>
    <t>Lacomis J,Yin P,Schwartz EJ,Allamanis M,Goues CL,Neubig G,Vasilescu B</t>
  </si>
  <si>
    <t>https://doi.org/10.1109/ASE.2019.00140;http://dx.doi.org/10.1109/ASE.2019.00140</t>
  </si>
  <si>
    <t>Wen Y,Cao J,Cheng S</t>
  </si>
  <si>
    <t>Improving Collaboration Efficiency in Fork-Based Development</t>
  </si>
  <si>
    <t>Fork-based development is a lightweight mechanism that allows developers to collaborate with or without explicit coordination. Although it is easy to use and popular, when developers each create their own fork and develop independently, their contributions are usually not easily visible to others. When the number of forks grows, it becomes very difficult to maintain an overview of what happens in individual forks, which would lead to additional problems and inefficient practices: lost contributions, redundant development, fragmented communities, and so on. Facing the problems mentioned above, we developed two complementary strategies: (1) Identifying existing best practices and suggesting evidence-based interventions for projects that are inefficient; (2) designing new interventions that could improve the awareness of a community using fork-based development, and help developers to detect redundant development to reduce unnecessary effort.</t>
  </si>
  <si>
    <t>https://doi.org/10.1109/ASE.2019.00144;http://dx.doi.org/10.1109/ASE.2019.00144</t>
  </si>
  <si>
    <t>Zhou S</t>
  </si>
  <si>
    <t>Automating App Review Response Generation</t>
  </si>
  <si>
    <t>Previous studies showed that replying to a user review usually has a positive effect on the rating that is given by the user to the app. For example, Hassan et al. found that responding to a review increases the chances of a user updating their given rating by up to six times compared to not responding. To alleviate the labor burden in replying to the bulk of user reviews, developers usually adopt a template-based strategy where the templates can express appreciation for using the app or mention the company email address for users to follow up. However, reading a large number of user reviews every day is not an easy task for developers. Thus, there is a need for more automation to help developers respond to user reviews.Addressing the aforementioned need, in this work we propose a novel approach RRGen that automatically generates review responses by learning knowledge relations between reviews and their responses. RRGen explicitly incorporates review attributes, such as user rating and review length, and learns the relations between reviews and corresponding responses in a supervised way from the available training data. Experiments on 58 apps and 309,246 review-response pairs highlight that RRGen outperforms the baselines by at least 67.4% in terms of BLEU-4 (an accuracy measure that is widely used to evaluate dialogue response generation systems). Qualitative analysis also confirms the effectiveness of RRGen in generating relevant and accurate responses.</t>
  </si>
  <si>
    <t>https://doi.org/10.1109/ASE.2019.00025;http://dx.doi.org/10.1109/ASE.2019.00025</t>
  </si>
  <si>
    <t>Gao C,Zeng J,Xia X,Lo D,Lyu MR,King I</t>
  </si>
  <si>
    <t>V2: Fast Detection of Configuration Drift in Python</t>
  </si>
  <si>
    <t>Code snippets are prevalent, but are hard to reuse because they often lack an accompanying environment configuration. Most are not actively maintained, allowing for drift between the most recent possible configuration and the code snippet as the snippet becomes out-of-date over time. Recent work has identified the problem of validating and detecting out-of-date code snippets as the most important consideration for code reuse. However, determining if a snippet is correct, but simply out-of-date, is a non-trivial task. In the best case, breaking changes are well documented, allowing developers to manually determine when a code snippet contains an out-of-date API usage. In the worst case, determining if and when a breaking change was made requires an exhaustive search through previous dependency versions.We present V2, a strategy for determining if a code snippet is out-of-date by detecting discrete instances of configuration drift, where the snippet uses an API which has since undergone a breaking change. Each instance of configuration drift is classified by a failure encountered during validation and a configuration patch, consisting of dependency version changes, which fixes the underlying fault. V2 uses feedback-directed search to explore the possible configuration space for a code snippet, reducing the number of potential environment configurations that need to be validated. When run on a corpus of public Python snippets from prior research, V2 identifies 248 instances of configuration drift.</t>
  </si>
  <si>
    <t>https://doi.org/10.1109/ASE.2019.00052;http://dx.doi.org/10.1109/ASE.2019.00052</t>
  </si>
  <si>
    <t>Horton E,Parnin C</t>
  </si>
  <si>
    <t>Statistical Log Differencing</t>
  </si>
  <si>
    <t>Recent works have considered the problem of log differencing: given two or more system's execution logs, output a model of their differences. Log differencing has potential applications in software evolution, testing, and security.In this paper we present statistical log differencing, which accounts for frequencies of behaviors found in the logs. We present two algorithms, s2KDiff for differencing two logs, and snKDiff, for differencing of many logs at once, both presenting their results over a single inferred model. A unique aspect of our algorithms is their use of statistical hypothesis testing: we let the engineer control the sensitivity of the analysis by setting the target distance between probabilities and the statistical significance value, and report only (and all) the statistically significant differences.Our evaluation shows the effectiveness of our work in terms of soundness, completeness, and performance. It also demonstrates its effectiveness compared to previous work via a user-study and its potential applications via a case study using real-world logs.</t>
  </si>
  <si>
    <t>https://doi.org/10.1109/ASE.2019.00084;http://dx.doi.org/10.1109/ASE.2019.00084</t>
  </si>
  <si>
    <t>Bao L,Busany N,Lo D,Maoz S</t>
  </si>
  <si>
    <t>Customizations and Expression Breakdowns in Ecosystems of Communication Apps</t>
  </si>
  <si>
    <t>The growing adoption of emojis, stickers and GIFs suggests a corresponding demand for rich, personalized expression in messaging apps. Some people customize apps to enable more personal forms of expression, yet we know little about how such customizations shape everyday communication. Since people increasingly communicate via multiple apps side-by-side, we are also interested in how customizing one app influences communication via other apps. We created a taxonomy of customization options based on interviews with 15 \extreme users\" of communication apps. We found that participants tailored their apps to express their identities</t>
  </si>
  <si>
    <t>https://doi.org/10.1145/3359128;http://dx.doi.org/10.1145/3359128</t>
  </si>
  <si>
    <t>Griggio CF,McGrenere J,Mackay WE</t>
  </si>
  <si>
    <t>Evaluating the Promise of Human-Algorithm Collaborations in Everyday Work Practices</t>
  </si>
  <si>
    <t>Human-algorithm interaction is a growing phenomenon of interest as the use of machine learning (ML) capabilities in everyday technologies becomes more commonplace. In the workplace, such developments raise questions about how people not only make sense of algorithmic actions, but also figure out ways to collaborate with tools and systems that integrate algorithmic outputs. We draw on a field study of IT infrastructure design and report on the experiences of highly-skilled IT architects with the natural language processing (NLP) capabilities in an intelligent system under development to support their solution design work. While architects were supportive of the potential of NLP to enhance their solutioning work, they faced challenges in integrating such capabilities into their existing collaborative work practices. We discuss how these findings add nuance and complexity to discourse around the future of work.</t>
  </si>
  <si>
    <t>https://doi.org/10.1145/3359245;http://dx.doi.org/10.1145/3359245</t>
  </si>
  <si>
    <t>Wolf C,Blomberg J</t>
  </si>
  <si>
    <t>Improving User Experience of Eye Tracking-Based Interaction: Introspecting and Adapting Interfaces</t>
  </si>
  <si>
    <t>Eye tracking systems have greatly improved in recent years, being a viable and affordable option as digital communication channel, especially for people lacking fine motor skills. Using eye tracking as an input method is challenging due to accuracy and ambiguity issues, and therefore research in eye gaze interaction is mainly focused on better pointing and typing methods. However, these methods eventually need to be assimilated to enable users to control application interfaces. A common approach to employ eye tracking for controlling application interfaces is to emulate mouse and keyboard functionality. We argue that the emulation approach incurs unnecessary interaction and visual overhead for users, aggravating the entire experience of gaze-based computer access. We discuss how the knowledge about the interface semantics can help reducing the interaction and visual overhead to improve the user experience. Thus, we propose the efficient introspection of interfaces to retrieve the interface semantics and adapt the interaction with eye gaze. We have developed a Web browser, GazeTheWeb, that introspects Web page interfaces and adapts both the browser interface and the interaction elements on Web pages for gaze input. In a summative lab study with 20 participants, GazeTheWeb allowed the participants to accomplish information search and browsing tasks significantly faster than an emulation approach. Additional feasibility tests of GazeTheWeb in lab and home environment showcase its effectiveness in accomplishing daily Web browsing activities and adapting large variety of modern Web pages to suffice the interaction for people with motor impairment.</t>
  </si>
  <si>
    <t>https://doi.org/10.1145/3338844;http://dx.doi.org/10.1145/3338844</t>
  </si>
  <si>
    <t>Menges R,Kumar C,Staab S</t>
  </si>
  <si>
    <t>Creating Chatbots to Talk with Humans: HCI Evaluations and Perspectives</t>
  </si>
  <si>
    <t>More softwares are with the power of Artificial Intelligence (AI) making their functions, simultaneously more dynamic and capable of attending each users' personal needs. Chatfuel an application that allows users to create chatbots, an AI that can answer messages autonomously. However we question it: How easy chatbot creation is, especially when dealing the complex AI operating in them? In this sense, this exploratory research seeks to understand, through our volunteers' perspectives, with different levels of computational expertise, if this creation process is really as simple as divulged. To conduct the experiments, usability methods were used such as Cognitive Walkthrough, Communicability Evaluation and Attrakdiff. With the study results, among many others, users's noticed certain difficulty while using. the tool and we problematize certain aspects connected to AI, in the context of a human-computer interaction evaluation.</t>
  </si>
  <si>
    <t>https://doi.org/10.1145/3357155.3358460;http://dx.doi.org/10.1145/3357155.3358460</t>
  </si>
  <si>
    <t>Galv√£o VF,Maciel C,Garcia AC</t>
  </si>
  <si>
    <t>PUMICE: A Multi-Modal Agent That Learns Concepts and Conditionals from Natural Language and Demonstrations</t>
  </si>
  <si>
    <t>Natural language programming is a promising approach to enable end users to instruct new tasks for intelligent agents. However, our formative study found that end users would often use unclear, ambiguous or vague concepts when naturally instructing tasks in natural language, especially when specifying conditionals. Existing systems have limited support for letting the user teach agents new concepts or explaining unclear concepts. In this paper, we describe a new multi-modal domain-independent approach that combines natural language programming and programming-by-demonstration to allow users to first naturally describe tasks and associated conditions at a high level, and then collaborate with the agent to recursively resolve any ambiguities or vagueness through conversations and demonstrations. Users can also define new procedures and concepts by demonstrating and referring to contents within GUIs of existing mobile apps. We demonstrate this approach in PUMICE, an end-user programmable agent that implements this approach. A lab study with 10 users showed its usability.</t>
  </si>
  <si>
    <t>https://doi.org/10.1145/3332165.3347899;http://dx.doi.org/10.1145/3332165.3347899</t>
  </si>
  <si>
    <t>Li TJ,Radensky M,Jia J,Singarajah K,Mitchell TM,Myers BA</t>
  </si>
  <si>
    <t>PlanAlyzer: Assessing Threats to the Validity of Online Experiments</t>
  </si>
  <si>
    <t>Online experiments have become a ubiquitous aspect of design and engineering processes within Internet firms. As the scale of experiments has grown, so has the complexity of their design and implementation. In response, firms have developed software frameworks for designing and deploying online experiments. Ensuring that experiments in these frameworks are correctly designed and that their results are trustworthy---referred to as internal validity---can be difficult. Currently, verifying internal validity requires manual inspection by someone with substantial expertise in experimental design. We present the first approach for statically checking the internal validity of online experiments. Our checks are based on well-known problems that arise in experimental design and causal inference. Our analyses target PlanOut, a widely deployed, open-source experimentation framework that uses a domain-specific language to specify and run complex experiments. We have built a tool called PlanAlyzer that checks PlanOut programs for a variety of threats to internal validity, including failures of randomization, treatment assignment, and causal sufficiency. PlanAlyzer uses its analyses to automatically generate contrasts, a key type of information required to perform valid statistical analyses over the results of these experiments. We demonstrate PlanAlyzer's utility on a corpus of PlanOut scripts deployed in production at Facebook, and we evaluate its ability to identify threats to validity on a mutated subset of this corpus. PlanAlyzer has both precision and recall of 92% on the mutated corpus, and 82% of the contrasts it generates match hand-specified data.</t>
  </si>
  <si>
    <t>https://doi.org/10.1145/3360608;http://dx.doi.org/10.1145/3360608</t>
  </si>
  <si>
    <t>Tosch E,Bakshy E,Berger ED,Jensen DD,Moss JE</t>
  </si>
  <si>
    <t>A Misuse Pattern for Distributed Denial-of-Service Attack in Network Function Virilization</t>
  </si>
  <si>
    <t>Network Function Virtualization (NFV) takes advantage of cloud-based virilization to offer scalable and flexible network functions such as switches, routers, load balancers, and domain name systems (DNSs). These virtualized network functions (VNFs) are considered better solutions than hardware-based network functions (NFs) as their resources can be dynamically increased upon consumer requests. While their usefulness can't be denied, they also have some security implications; VNFs have a large attack surface and can be used by attackers to jeopardize the NFV environment. We present here a misuse pattern for distributed denial-of-service (DDoS) attacks in NFV. DDoS is a malicious attempt to make the service unavailable for legitimate users by flooding system servers with a high volume of requests. Misuse patterns describe how the attack is performed from the point of view of the attacker; they also define the environment where the attack is performed, what security mechanisms are needed as countermeasures to stop it, and how to find forensic information to trace the attack once it happens. This pattern is part of an ongoing catalog of misuse patterns we aim to build for the diagrams of NFV systems. Our audience are system designers, system architects, and security professionals who are interested in building a secure NFV system.</t>
  </si>
  <si>
    <t>Alnaim AK,Alwakeel AM,Fernandez EB</t>
  </si>
  <si>
    <t>Spacetime Programming: A Synchronous Language for Composable Search Strategies</t>
  </si>
  <si>
    <t>Search strategies are crucial to efficiently solve constraint satisfaction problems. However, programming search strategies in the existing constraint solvers is a daunting task and constraint-based languages usually have compositionality issues. We propose spacetime programming, a paradigm extending the synchronous language Esterel and timed concurrent constraint programming with backtracking, for creating and composing search strategies. In this formalism, the search strategies are composed in the same way as we compose concurrent processes. Our contributions include the design and behavioral semantics of spacetime programming, and the proofs that spacetime programs are deterministic, reactive and extensive functions. Moreover, spacetime programming provides a bridge between the theoretical foundations of constraint-based concurrency and the practical aspects of constraint solving. We developed a prototype of the compiler that produces search strategies with a small overhead compared to the hard-coded ones.</t>
  </si>
  <si>
    <t>https://doi.org/10.1145/3354166.3354183;http://dx.doi.org/10.1145/3354166.3354183</t>
  </si>
  <si>
    <t>Talbot P</t>
  </si>
  <si>
    <t>IsITethical? Board Game: Playing with Speculative Ethics of IT Innovation in Disaster and Risk Management</t>
  </si>
  <si>
    <t>This research presents the design of a board game that explores Ethical, Legal and Social Implications (ELSI) of Information Technologies (IT) for the Disaster and Risk Management (DRM) domain. The game aims to support circumspect discussions of issues emerging at cross-border, cross-sector, interoperation and data management such as privacy, trust, accountability, non-discrimination, and security. IsITethical? board game is both a tool and a process of collaboratively building worlds in which ELSI guidance can be discussed, developed further and applied in preferable near futures. The original idea emerged from the research deliverables of the ELSI work package of SecInCoRe (2014--17), a large-scale EU funded research project concerned with IT for DRM Common Information Spaces (CIS). SecInCoRe's first prototype of the game was further developed and tested in the context of IsITethical?Exchange (2017--2019), a UK Research Innovation funded service co-design project, that explores the idea of ethical impact assessment as a creative collaborative process. This paper offers insights from designing and playing of IsITethical? that begun as a project to make ELSI guidance accessible, but that ultimately opened the way for a much bigger journey, including an online community of practitioners, a living knowledge base, a travelling tool kit for ethical impact assessment service, a methodology to do ethics, and the developing of Ethics through Design framework, that both reformulates ideas of Ethics and ideas of Human-Computer Interaction Design.</t>
  </si>
  <si>
    <t>https://doi.org/10.1145/3358961.3358962;http://dx.doi.org/10.1145/3358961.3358962</t>
  </si>
  <si>
    <t>Escalante MA,B√ºscher M,Petersen K,Kerasidou X,Gradinar A,Alter H</t>
  </si>
  <si>
    <t>Towards a Conversational Agent to Support the Software Testing Education</t>
  </si>
  <si>
    <t>The training of professionals in the field of software testing is increasing its relevance in the past few years and, therefore, efforts in appropriate methodologies for the learning-teaching process in this context have been proposed and appreciated. The emergence of pedagogical models, such as flipped classroom and team-based learning, which demand from the students a previous study of the theory before the lecture, creates a concern: how to support the before class learning? Because of the hybrid nature of these pedagogical models, which means they mix elements from traditional and distance education, it is possible that the support mechanisms used in distance learning platforms, such as conversational agents, can be applied for this matter. At the same time in which the academic work tries carefully to provide a proper software testing formation, there are also many contributions being established regarding the training and non-formal learning. Improvement and personal training courses about criteria, tools, and software testing good practices are being created by teaching institutes and offered in Massive Open Online Courses platforms (MOOCs). However, in this type of course, in the absence of a teacher, the student might be in a situation where there is nobody available to answer their questions about the topic. In this paper, we propose the use of conversational agents in solving the problems and challenges which encompass the learning through MOOCs and hybrid models. A conversational agent, called TOB-SST is proposed to support software testing education. A viability study was conducted to understand the quality of the given answers by TOB-SST and the possibility of it serving as a learning support tool. The results indicate that it is promising to employ a conversational agent to guide student study.</t>
  </si>
  <si>
    <t>https://doi.org/10.1145/3350768.3352456;http://dx.doi.org/10.1145/3350768.3352456</t>
  </si>
  <si>
    <t>Paschoal LN,Turci LF,Conte TU,Souza SR</t>
  </si>
  <si>
    <t>Investigating Agile Practices in Software Startups</t>
  </si>
  <si>
    <t>Software development practices have smoothly shifted from traditional software development to new approaches that fit better to the real and unpredictable world. Agile practices might help practitioners respond quickly to customer change requests and deliver a working software on-schedule. Software startups are companies that develop innovative and software-intensive products and services in a dynamic and fast-growing market. This study aims to investigate the use of agile practices in software startups. We conducted 14 in-depth semi-structured interviews with the CEO and CTO from early-stage software startups. The results indicate that DevOps, Fundamentals, Design and Extreme Programming are the most used agile practice areas. Our results open up an opportunity to improve software engineering practices in early-stage software startups.</t>
  </si>
  <si>
    <t>https://doi.org/10.1145/3350768.3350786;http://dx.doi.org/10.1145/3350768.3350786</t>
  </si>
  <si>
    <t>Souza R,Rocha L,Silva F,Machado I</t>
  </si>
  <si>
    <t>Workshop on Explainable AI in Automated Driving: A User-Centered Interaction Approach</t>
  </si>
  <si>
    <t>With the increasing use of automation, users tend to delegate more tasks to the machines. Such complex systems are usually developed with \black box\" Artificial Intelligence (AI)</t>
  </si>
  <si>
    <t>https://doi.org/10.1145/3349263.3350762;http://dx.doi.org/10.1145/3349263.3350762</t>
  </si>
  <si>
    <t>Meteier Q,Capallera M,Angelini L,Mugellini E,Khaled OA,Carrino S,De Salis E,Galland S,Boll S</t>
  </si>
  <si>
    <t>Reviewer Recommendation Using Software Artifact Traceability Graphs</t>
  </si>
  <si>
    <t>Various types of artifacts (requirements, source code, test cases, documents, etc.) are produced throughout the lifecycle of a software. These artifacts are often related with each other via traceability links that are stored in modern application lifecycle management repositories. Throughout the lifecycle of a software, various types of changes can arise in any one of these artifacts. It is important to review such changes to minimize their potential negative impacts. To maximize benefits of the review process, the reviewer(s) should be chosen appropriately.In this study, we reformulate the reviewer suggestion problem using software artifact traceability graphs. We introduce a novel approach, named RSTrace, to automatically recommend reviewers that are best suited based on their familiarity with a given artifact. The proposed approach, in theory, could be applied to all types of artifacts. For the purpose of this study, we focused on the source code artifact and conducted an experiment on finding the appropriate code reviewer(s). We initially tested RSTrace on an open source project and achieved top-3 recall of 0.85 with an MRR (mean reciprocal ranking) of 0.73. In a further empirical evaluation of 37 open source projects, we confirmed that the proposed reviewer recommendation approach yields promising top-k and MRR scores on the average compared to the existing reviewer recommendation approaches.</t>
  </si>
  <si>
    <t>https://doi.org/10.1145/3345629.3345637;http://dx.doi.org/10.1145/3345629.3345637</t>
  </si>
  <si>
    <t>S√ºl√ºn E,T√ºz√ºn E,Doƒürus√∂z U</t>
  </si>
  <si>
    <t>Leveraging Change Intents for Characterizing and Identifying Large-Review-Effort Changes</t>
  </si>
  <si>
    <t>Code changes to software occur due to various reasons such as bug fixing, new feature addition, and code refactoring. In most existing studies, the intent of the change is rarely leveraged to provide more specific, context aware analysis.In this paper, we present the first study to leverage change intent to characterize and identify Large-Review-Effort (LRE) changes regarding review effort---changes with large review effort. Specifically, we first propose a feedback-driven and heuristics-based approach to obtain change intents. We then characterize the changes regarding review effort by using various features extracted from change metadata and the change intents. We further explore the feasibility of automatically classifying LRE changes. We conduct our study on a large-scale project from Microsoft and three large-scale open source projects, i.e., Qt, Android, and OpenStack. Our results show that, (i) code changes with some intents are more likely to be LRE changes, (ii) machine learning based prediction models can efficiently help identify LRE changes, and (iii) prediction models built for code changes with some intents achieve better performance than prediction models without considering the change intent, the improvement in AUC can be up to 19 percentage points and is 7.4 percentage points on average. The tool developed in this study has already been used in Microsoft to provide the review effort and intent information of changes for reviewers to accelerate the review process.</t>
  </si>
  <si>
    <t>https://doi.org/10.1145/3345629.3345635;http://dx.doi.org/10.1145/3345629.3345635</t>
  </si>
  <si>
    <t>Wang S,Bansal C,Nagappan N,Philip AA</t>
  </si>
  <si>
    <t>Patterns of Effort Contribution and Demand and User Classification Based on Participation Patterns in NPM Ecosystem</t>
  </si>
  <si>
    <t>Background: Open source requires participation of volunteer and commercial developers (users) in order to deliver functional high-quality components. Developers both contribute effort in the form of patches and demand effort from the component maintainers to resolve issues reported against it. Open source components depend on each other directly and transitively, and evidence suggests that more effort is required for reporting and resolving the issues reported further upstream in this supply chain. Aim: Identify and characterize patterns of effort contribution and demand throughout the open source supply chain and investigate if and how these patterns vary with developer activity; identify different groups of developers; and predict developers' company affiliation based on their participation patterns. Method: 1,376,946 issues and pull-requests created for 4433 NPM packages with over 10,000 monthly downloads and full (public) commit activity data of the 272,142 issue creators is obtained and analyzed and dependencies on NPM packages are identified. Fuzzy c-means clustering algorithm is used to find the groups among the users based on their effort contribution and demand patterns, and Random Forest is used as the predictive modeling technique to identify their company affiliations. Result: Users contribute and demand effort primarily from packages that they depend on directly with only a tiny fraction of contributions and demand going to transitive dependencies. A significant portion of demand goes into packages outside the users' respective supply chains (constructed based on publicly visible version control data). Three and two different groups of users are observed based on the effort demand and effort contribution patterns respectively. The Random Forest model used for identifying the company affiliation of the users gives a AUC-ROC value of 0.68, and variables representing aggregate participation patterns proved to be the important predictors. Conclusion: Our results give new insights into effort demand and supply at different parts of the supply chain of the NPM ecosystem and its users and suggests the need to increase visibility further upstream.</t>
  </si>
  <si>
    <t>https://doi.org/10.1145/3345629.3345634;http://dx.doi.org/10.1145/3345629.3345634</t>
  </si>
  <si>
    <t>Dey T,Ma Y,Mockus A</t>
  </si>
  <si>
    <t>Flexible Modelling Using Conversational Agents</t>
  </si>
  <si>
    <t>The advances in natural language processing and the wide use of social networks have boosted the proliferation of chatbots. These are software services typically embedded within a social network, and which can be addressed using conversation through natural language. Many chatbots exist with different purposes, e.g., to book all kind of services, to automate software engineering tasks, or for customer support.In previous work, we proposed the use of chatbots for domain-specific modelling within social networks. In this short paper, we report on the needs for flexible modelling required by modelling using conversation. In particular, we propose a process of meta-model relaxation to make modelling more flexible, followed by correction steps to make the model conforming to its meta-model. The paper shows how this process is integrated within our conversational modelling framework, and illustrates the approach with an example.</t>
  </si>
  <si>
    <t>https://doi.org/10.1109/MODELS-C.2019.00076;http://dx.doi.org/10.1109/MODELS-C.2019.00076</t>
  </si>
  <si>
    <t>P√©rez-Soler S,Guerra E,de Lara J</t>
  </si>
  <si>
    <t>https://doi.org/10.1109/MODELS-C.2019.00108;http://dx.doi.org/10.1109/MODELS-C.2019.00108</t>
  </si>
  <si>
    <t>Use of Personalized Feedback Reports in a Blended Conceptual Modelling Course</t>
  </si>
  <si>
    <t>Despite the substantial number of existing publications on conceptual modelling education and feedback, in particular, the perfect balance between the effectiveness of feedback and the costs of the feedback design tailored to the field-specific needs of conceptual modelling remains an unanswered scientific and pedagogical question. The existing educational literature and online courses on conceptual modelling tend to overlook the essential aspects of metacognition and self-regulation in the learning process. The problem of providing feedback is exacerbated by the time-consuming nature of manual feedback provision and the difficulties of automating the provision of personalized and elaborated feedback. This paper presents an experience report on designing and implementing a learning ontology-based personalized feedback report aimed at raising student self-awareness and self-regulated learning in a university level conceptual modelling course, while the design aims at automation of the feedback provisioning in the near future. It describes the stages of learning report development and provides directions for adapting this type of feedback for various learning settings in conceptual modelling education, in view of potential future automation of report provision.</t>
  </si>
  <si>
    <t>https://doi.org/10.1109/MODELS-C.2019.00103;http://dx.doi.org/10.1109/MODELS-C.2019.00103</t>
  </si>
  <si>
    <t>Bogdanova D,Snoeck M</t>
  </si>
  <si>
    <t>Hypertext as Method</t>
  </si>
  <si>
    <t>Historically, there has been a tendency to consider hypertext as a type of system, perhaps characterized by provision of links or other structure to users. In this paper, we consider hypertext as a method of inquiry, a way of viewing arbitrary systems. In this view, what are traditionally called \navigational hypertext systems\" might be considered as information retrieval systems</t>
  </si>
  <si>
    <t>https://doi.org/10.1145/3342220.3343669;http://dx.doi.org/10.1145/3342220.3343669</t>
  </si>
  <si>
    <t>Atzenbeck C,N√ºrnberg PJ</t>
  </si>
  <si>
    <t>Hospitality of Chatbot Building Platforms</t>
  </si>
  <si>
    <t>The temptation to be able to talk to a machine is not new. Recent advancements in the field of Natural Language Understanding has made it possible to build conversational components that can be plugged inside an application, similar to other components. These components, called chatbots, can be created from scratch or with the help of commercially available platforms. These platforms make it easier to build and deploy chatbots, often without writing a single line of code. However, similar to any other software component, chatbots also have quality concerns. Despite significant contributions in the field, an architectural perspective of building chatbots with desired quality requirements is missing in the literature. In the current work, we highlight the impact of features provided by these platforms (along with their quality) on the application design process and overall quality attributes. We propose a methodological framework to evaluate support provided by a chatbot platform towards achieving quality in the application. The framework, called Hospitality Framework, is based on software architectural body of knowledge, especially architectural tactics. The framework produces a metric, called Hospitality Index, which has utilities for making various design decisions for the overall application. We present the use of our framework on a simple use case to highlight the phases of evaluation. We showcase the process by picking three popular chatbot platforms - Watson Assistant, DialogFlow and Lex, over four quality attributes - Modifiability, Security &amp; Privacy, Interoperability and Reliability. Our results show that different platforms provide different support for these four quality attributes.</t>
  </si>
  <si>
    <t>https://doi.org/10.1145/3340495.3342751;http://dx.doi.org/10.1145/3340495.3342751</t>
  </si>
  <si>
    <t>Srivastava S,Prabhakar TV</t>
  </si>
  <si>
    <t>Open Knowledge Interface: A Digital Assistant to Support Students in Writing Academic Assignments</t>
  </si>
  <si>
    <t>In the course of their studies, the majority of students at German universities have to write a certain number of academic assignments as an essential part of the academic training in any degree program. This work presents some initial results of our research into the design, implementation and conceptual usage of OKI (Open Knowledge Interface) ‚Äì a digital assistant intended to support students in writing academic assignments. The core aspects of assistance include project management, context-sensitive help in applying scientific methods and search in open access literature. OKI is a conversational chatbot running inside Telegram-Messenger and allowing an efficient mobile usage, and thus a flexible way of organizing users‚Äô own time and workload. The Open Knowledge Interface project is funded by the German Federal Ministry of Education and Research within the Open Access Guideline, and runs from May 2018 to October 2019. This paper therefore is an attempt to describe some initial conceptual thoughts as well as preliminary results including first user experiences and a brief outlook on future work.</t>
  </si>
  <si>
    <t>https://doi.org/10.1145/3340435.3342723;http://dx.doi.org/10.1145/3340435.3342723</t>
  </si>
  <si>
    <t>Resch O,Yankova A</t>
  </si>
  <si>
    <t>Detection and Analysis of Tor Onion Services</t>
  </si>
  <si>
    <t>Tor onion services can be accessed and hosted anonymously on the Tor network. We analyze the protocols, software types, popularity and uptime of these services by collecting a large amount of .onion addresses. Websites are crawled and clustered based on their respective language. In order to also determine the amount of unique websites a de-duplication approach is implemented. To achieve this, we introduce a modular system for the real-time detection and analysis of onion services. Address resolution of onion services is realized via descriptors that are published to and requested from servers on the Tor network that volunteer for this task. We place a set of 20 volunteer servers on the Tor network in order to collect .onion addresses. The analysis of the collected data and its comparison to previous research provides new insights into the current state of Tor onion services and their development. The service scans show a vast variety of protocols with a significant increase in the popularity of anonymous mail servers and Bitcoin clients since 2013. The popularity analysis shows that the majority of Tor client requests is performed only for a small subset of addresses. The overall data reveals further that a large amount of permanent services provide no actual content for Tor users. A significant part consists instead of bots, services offered via multiple domains, or duplicated websites for phishing attacks. The total amount of onion services is thus significantly smaller than current statistics suggest.</t>
  </si>
  <si>
    <t>https://doi.org/10.1145/3339252.3341486;http://dx.doi.org/10.1145/3339252.3341486</t>
  </si>
  <si>
    <t>Steinebach M,Sch√§fer M,Karakuz A,Brandl K,Yannikos Y</t>
  </si>
  <si>
    <t>Integrating Runtime Data with Development Data to Monitor External Quality: Challenges from Practice</t>
  </si>
  <si>
    <t>The use of software analytics in software development companies has grown in the last years. Still, there is little support for such companies to obtain integrated insightful and actionable information at the right time. This research aims at exploring the integration of runtime and development data to analyze to what extent external quality is related to internal quality based on real project data. Over the course of more than three months, we collected and analyzed data of a software product following the CRISP-DM process. We studied the integration possibilities between runtime and development data, and implemented two integrations. The number of bugs found in code has a weak positive correlation with code quality measures and a moderate negative correlation with the number of rule violations found. Other types of correlations require more data cleaning and higher quality data for their exploration. During our study, several challenges to exploit data gathered both at runtime and during development were encountered. Lessons learned from integrating external and internal data in software projects may be useful for practitioners and researchers alike.</t>
  </si>
  <si>
    <t>https://doi.org/10.1145/3340495.3342752;http://dx.doi.org/10.1145/3340495.3342752</t>
  </si>
  <si>
    <t>Aghabayli A,Pfahl D,Mart√≠nez-Fern√°ndez S,Trendowicz A</t>
  </si>
  <si>
    <t>The Effects of AI-Human-Interaction to Value Creation in Multi-Actor Systems: How AI Shapes Digital B2B Sales</t>
  </si>
  <si>
    <t>Artificial intelligence (AI) has been recognized to be the most disruptive technology in the next ten years. The disruptive potential of AI is based on enhanced data processing capabilities which enable broader task automation but also allows AI to change its behavior based on user input. Simultaneously with AI development new platform-based business structures have gained traction and disrupted traditional pipeline business models. Platform business models rely on digital infrastructures to connect the supply and demand. AI has great potential to enable efficient resource allocation in these kinds of systems and in that way enhance the potential of value creation. Despite this complementary condition between AI and platform-based business, no academic understanding concerning the intertwinement of AI technologies and platform structures has yet been published. This position paper introduces five research areas which help us to understand AI enhanced value creation in B2B sales platforms through technology interaction.</t>
  </si>
  <si>
    <t>https://doi.org/10.1145/3340481.3342736;http://dx.doi.org/10.1145/3340481.3342736</t>
  </si>
  <si>
    <t>Rusthollkarhu S,Aarikka-Stenroos L</t>
  </si>
  <si>
    <t>Software Startup Education: Gamifying Growth Hacking</t>
  </si>
  <si>
    <t>Startups seek to create highly scalable business models. For startups, growth is thus vital. Growth hacking is a marketing strategy advocated by various startup practitioner experts. It focuses on using low cost practices while utilizing existing platforms in creative ways to gain more users for the service. Though topics related to growth hacking such as marketing on a general level have been extensively studied in the past, growth hacking as a practitioner-born topic has not seen much interest among the academia. To both spark interest in growth hacking, and to facilitate teaching growth hacking in the academia, we present two board games intended to serve as an engaging introduction to growth hacking for students.</t>
  </si>
  <si>
    <t>https://doi.org/10.1145/3340481.3342734;http://dx.doi.org/10.1145/3340481.3342734</t>
  </si>
  <si>
    <t>Kemell KK,Feshchenko P,Himmanen J,Hossain A,Jameel F,Puca RL,Vitikainen T,Kultanen J,Risku J,Impi√∂ J,Sorvisto A,Abrahamsson P</t>
  </si>
  <si>
    <t>JavaStrike: A Java Programming Engine Embedded in Virtual Worlds</t>
  </si>
  <si>
    <t>In this paper, we describe JavaStrike1. JavaStrike is a Java development and execution environment that was developed from scratch inside Unity. The engine currently supports classes, functions, inheritance, polymorphism, interfaces, key-value stores, and much more. JavaStrike allows code to be displayed, executed, and debugged in the virtual world. We then create a third-person shooter game called CodeBreakers, which leverages the JavaStrike engine. CodeBreakers covers basic programming concepts such as variable types, intermediate programming concepts such as stacks, queues, and hashmaps, and advanced programming concepts such as inheritance, interfaces, and method overriding. JavaStrike is a first step towards general purpose programming engines embedded in virtual worlds.</t>
  </si>
  <si>
    <t>https://doi.org/10.1145/3337722.3341828;http://dx.doi.org/10.1145/3337722.3341828</t>
  </si>
  <si>
    <t>Kao D</t>
  </si>
  <si>
    <t>The Power of Interpretation: Qualitative Methods in Cybersecurity Research</t>
  </si>
  <si>
    <t>Cybersecurity is a hot topic and researchers have published extensively on studies conducted using a variety of different research methods. This paper aims to determine which qualitative research methods were most used and for studying which topics. A systematic literature review on Web of Science, Scopus and ACM DL has been conducted to achieve an overview of quantitative methods used in cybersecurity. The review covered the most recent research in different areas of cybersecurity (i.e., personal, organizational and state cybersecurity) in the period of 2017 to 2019. After careful inspection of papers, we identified 160 papers reporting on the use of qualitative methods. The most common qualitative methods are interviews, followed by case studies and observation. Other studied qualitative methods (i.e., focus groups, grounded theory, action research and Delphi method) seem to be much less frequent. Although qualitative methods are used when studying all key cybersecurity areas, they often lack the necessary rigor and detail observed in other research areas where qualitative methods are well-established.</t>
  </si>
  <si>
    <t>https://doi.org/10.1145/3339252.3341479;http://dx.doi.org/10.1145/3339252.3341479</t>
  </si>
  <si>
    <t>Fujs D,Miheliƒç A,Vrhovec SL</t>
  </si>
  <si>
    <t>FLOSS FAQ Chatbot Project Reuse: How to Allow Nonexperts to Develop a Chatbot</t>
  </si>
  <si>
    <t>FAQ chatbots possess the capability to provide answers to frequently asked questions of a particular service, platform, or system. Currently, FAQ chatbot is the most popular domain of use of dialog assistants. However, developing a chatbot project requires a full-stack team formed by numerous specialists, such as dialog designer, data scientist, software engineer, DevOps, business strategist and experts from the domain, which can be both time and resources consuming. Language processing can be particularly challenging in languages other than English due to the scarcity of training datasets.Most of the requirements of FAQ chatbots are similar, domain-specific, and projects could profit from Open Source Software (OSS) reuse. In this paper, we examine how OSS FAQ chatbot projects can benefit from reuse at the project level (black-box reuse). We present an experience report of a FLOSS FAQ chatbot project developed in Portuguese to an e-government service in Brazil. It comprises of the chatbot distribution service, as well as for analytics tool integrated and deployed on-premises. We identified assets that could be reused as a black-box and the assets that should be customized for a particular application. We categorized these assets in architecture, corpus, dialog flows, machine learning models, and documentation. This paper discusses how automation, pre-configuration, and templates can aid newcomers to develop chatbots in Portuguese without the need for specialized skills required from tools in chatbot architecture. Our main contribution is to highlight the issues non-English FAQ chatbots projects will likely face and the assets that can be reused. It allows non-chatbot experts to develop a quality-assured OSS FAQ chatbot in a shorter project cycle.</t>
  </si>
  <si>
    <t>https://doi.org/10.1145/3306446.3340823;http://dx.doi.org/10.1145/3306446.3340823</t>
  </si>
  <si>
    <t>de Lacerda AR,Aguiar CS</t>
  </si>
  <si>
    <t>Approving Automation: Analyzing Requests for Permissions of Bots in Wikidata</t>
  </si>
  <si>
    <t>Wikidata, initially developed to serve as a central structured knowledge base for Wikipedia, is now a melting point for structured data for companies, research projects and other peer production communities. Wikidata's community consists of humans and bots, and most edits in Wikidata come from these bots. Prior research has raised concerns regarding the challenges for editors to ensure the quality of bot-generated data, such as the lack of quality control and knowledge diversity. In this research work, we provide one way of tackling these challenges by taking a closer look at the approval process of bot activity on Wikidata. We collected all bot requests, i.e. requests for permissions (RfP) from October 2012 to July 2018. We analyzed these 683 bot requests by classifying them regarding activity focus, activity type, and source mentioned. Our results show that the majority of task requests deal with data additions to Wikidata from internal sources, especially from Wikipedia. However, we can also show the existing diversity of external sources used so far. Furthermore, we examined the reasons which caused the unsuccessful closing of RfPs. In some cases, the Wikidata community is reluctant to implement specific bots, even if they are urgently needed because there is still no agreement in the community regarding the technical implementation. This study can serve as a foundation for studies that connect the approved tasks with the editing behavior of bots on Wikidata to understand the role of bots better for quality control and knowledge diversity.</t>
  </si>
  <si>
    <t>https://doi.org/10.1145/3306446.3340833;http://dx.doi.org/10.1145/3306446.3340833</t>
  </si>
  <si>
    <t>Farda-Sarbas M,Zhu H,Nest MF,M√ºller-Birn C</t>
  </si>
  <si>
    <t>When Humans and Machines Collaborate: Cross-Lingual Label Editing in Wikidata</t>
  </si>
  <si>
    <t>The quality and maintainability of a knowledge graph are determined by the process in which it is created. There are different approaches to such processes; extraction or conversion of available data in the web (automated extraction of knowledge such as DBpedia from Wikipedia), community-created knowledge graphs, often by a group of experts, and hybrid approaches where humans maintain the knowledge graph alongside bots. We focus in this work on the hybrid approach of human edited knowledge graphs supported by automated tools. In particular, we analyse the editing of natural language data, i.e. labels. Labels are the entry point for humans to understand the information, and therefore need to be carefully maintained. We take a step toward the understanding of collaborative editing of humans and automated tools across languages in a knowledge graph. We use Wiki-data as it has a large and active community of humans and bots working together covering over 300 languages. In this work, we analyse the different editor groups and how they interact with the different language data to understand the provenance of the current label data.</t>
  </si>
  <si>
    <t>https://doi.org/10.1145/3306446.3340826;http://dx.doi.org/10.1145/3306446.3340826</t>
  </si>
  <si>
    <t>Kaffee LA,Endris KM,Simperl E</t>
  </si>
  <si>
    <t>Dwelling on Wikipedia: Investigating Time Spent by Global Encyclopedia Readers</t>
  </si>
  <si>
    <t>Much existing knowledge about global consumption of peer-produced information goods is supported by data on Wikipedia page view counts and surveys. In 2017, the Wikimedia Foundation began measuring the time readers spend on a given page view (dwell time), enabling a more detailed understanding of such reading patterns. In this paper, we validate and model this new data source and, building on existing findings, use regression analysis to test hypotheses about how patterns in reading time vary between global contexts. Consistent with prior findings from self-report data, our complementary analysis of behavioral data provides evidence that Global South readers are more likely to use Wikipedia to gain in-depth understanding of a topic. We find that Global South readers spend more time per page view and that this difference is amplified on desktop devices, which are thought to be better suited for in-depth information seeking tasks.</t>
  </si>
  <si>
    <t>https://doi.org/10.1145/3306446.3340829;http://dx.doi.org/10.1145/3306446.3340829</t>
  </si>
  <si>
    <t>TeBlunthuis N,Bayer T,Vasileva O</t>
  </si>
  <si>
    <t>What We Talk about When We Talk about Wikidata Quality: A Literature Survey</t>
  </si>
  <si>
    <t>Launched in 2012, Wikidata has already become a success story. It is a collaborative knowledge graph, whose large community has produced so far data about more than 55 million entities. Understanding the quality of the data in Wikidata is key to its widespread adoption and future development. No study has investigated so far to what extent and which aspects of this topic have been addressed. To fill this gap, we surveyed prior literature about data quality in Wikidata. Our analysis includes 28 papers and categorise by quality dimensions addressed. We showed that a number of quality dimensions has not been yet adequately covered, e.g. accuracy and trustworthiness. Future work should focus on these.</t>
  </si>
  <si>
    <t>https://doi.org/10.1145/3306446.3340822;http://dx.doi.org/10.1145/3306446.3340822</t>
  </si>
  <si>
    <t>Piscopo A,Simperl E</t>
  </si>
  <si>
    <t>Visualization of the Evolution of Collaboration and Communication Networks in Wikis</t>
  </si>
  <si>
    <t>Commons-based peer production communities can be analyzed with the help of social network analysis. However, since they are fluid organizations that change over time, the time dimension needs to be taken into account.In this work we present a web application, WikiChron networks, to facilitate the study of the evolution of wiki communities over time. The tool displays three different community networks depending on the pages considered for the interactions: articles, talk pages of articles or talk pages of users. The consideration of these three networks offer complementary views of the same community, while the time dimension makes possible to observe how the network structures changes over time and the changes in the network role experimented by some editors. We illustrate the usefulness of our tool analyzing the evolution of a wiki community in different moments and showing network structures that can be seen in other wiki communities.WikiChron networks is open source and is publicly available. We hope that it will stimulate research on the evolution of collaboration and communication in wiki communities.</t>
  </si>
  <si>
    <t>https://doi.org/10.1145/3306446.3340834;http://dx.doi.org/10.1145/3306446.3340834</t>
  </si>
  <si>
    <t>Faqir YE,Arroyo J,Serrano A</t>
  </si>
  <si>
    <t>On the Use of DGAs in Malware: An Everlasting Competition of Detection and Evasion</t>
  </si>
  <si>
    <t>Malware typically makes use of Domain Generation Algorithms (DGAs) as a mechanism to contact their Command and Control server. In recent years, different approaches to automatically detect generated domain names have been proposed, based on machine learning. The first problem that we address is the difficulty to systematically compare these DGA detection algorithms due to the lack of an independent benchmark. The second problem that we investigate is the difficulty for an adversary to circumvent these classifiers when the machine learning models backing these DGA-detectors are known. In this paper we compare two different approaches on the same set of DGAs: classical machine learning using manually engineered features and a 'deep learning' recurrent neural network. We show that the deep learning approach performs consistently better on all of the tested DGAs, with an average classification accuracy of 98.7% versus 93.8% for the manually engineered features. We demonstrate that the deep learning solution yields better results even when only 10,000 malicious samples are available. We also show that one of the dangers of manual feature engineering is that DGAs can adapt their strategy, based on knowledge of the features used to detect them. To demonstrate this, we use the knowledge of the used feature set to design a new DGA which makes the Random Forest classifier powerless with a classification accuracy of 57.3%. The deep learning classifier is also (albeit less) affected, reducing its accuracy to 78.9%.</t>
  </si>
  <si>
    <t>https://doi.org/10.1145/3357385.3357388;http://dx.doi.org/10.1145/3357385.3357388</t>
  </si>
  <si>
    <t>Spooren J,Preuveneers D,Desmet L,Janssen P,Joosen W</t>
  </si>
  <si>
    <t>WhoDo: Automating Reviewer Suggestions at Scale</t>
  </si>
  <si>
    <t>Today's software development is distributed and involves continuous changes for new features and yet, their development cycle has to be fast and agile. An important component of enabling this agility is selecting the right reviewers for every code-change - the smallest unit of the development cycle. Modern tool-based code review is proven to be an effective way to achieve appropriate code review of software changes. However, the selection of reviewers in these code review systems is at best manual. As software and teams scale, this poses the challenge of selecting the right reviewers, which in turn determines software quality over time. While previous work has suggested automatic approaches to code reviewer recommendations, it has been limited to retrospective analysis. We not only deploy a reviewer suggestions algorithm - WhoDo - and evaluate its effect but also incorporate load balancing as part of it to address one of its major shortcomings: of recommending experienced developers very frequently. We evaluate the effect of this hybrid recommendation + load balancing system on five repositories within Microsoft. Our results are based around various aspects of a commit and how code review affects that. We attempt to quantitatively answer questions which are supposed to play a vital role in effective code review through our data and substantiate it through qualitative feedback of partner repositories.</t>
  </si>
  <si>
    <t>https://doi.org/10.1145/3338906.3340449;http://dx.doi.org/10.1145/3338906.3340449</t>
  </si>
  <si>
    <t>Asthana S,Kumar R,Bhagwan R,Bird C,Bansal C,Maddila C,Mehta S,Ashok B</t>
  </si>
  <si>
    <t>Testing Scratch Programs Automatically</t>
  </si>
  <si>
    <t>Block-based programming environments like Scratch foster engagement with computer programming and are used by millions of young learners. Scratch allows learners to quickly create entertaining programs and games, while eliminating syntactical program errors that could interfere with progress. However, functional programming errors may still lead to incorrect programs, and learners and their teachers need to identify and understand these errors. This is currently an entirely manual process. In this paper, we introduce a formal testing framework that describes the problem of Scratch testing in detail. We instantiate this formal framework with the Whisker tool, which provides automated and property-based testing functionality for Scratch programs. Empirical evaluation on real student and teacher programs demonstrates that Whisker can successfully test Scratch programs, and automatically achieves an average of 95.25 exist in the scenario of Scratch testing, we show that automated and property-based testing can accurately reproduce and replace the manually and laboriously produced grading efforts of a teacher, and opens up new possibilities to support learners of programming in their struggles.</t>
  </si>
  <si>
    <t>https://doi.org/10.1145/3338906.3338910;http://dx.doi.org/10.1145/3338906.3338910</t>
  </si>
  <si>
    <t>Stahlbauer A,Kreis M,Fraser G</t>
  </si>
  <si>
    <t>IFixR: Bug Report Driven Program Repair</t>
  </si>
  <si>
    <t>Issue tracking systems are commonly used in modern software development for collecting feedback from users and developers. An ultimate automation target of software maintenance is then the systematization of patch generation for user-reported bugs. Although this ambition is aligned with the momentum of automated program repair, the literature has, so far, mostly focused on generate-and- validate setups where fault localization and patch generation are driven by a well-defined test suite. On the one hand, however, the common (yet strong) assumption on the existence of relevant test cases does not hold in practice for most development settings: many bugs are reported without the available test suite being able to reveal them. On the other hand, for many projects, the number of bug reports generally outstrips the resources available to triage them. Towards increasing the adoption of patch generation tools by practitioners, we investigate a new repair pipeline, iFixR, driven by bug reports: (1) bug reports are fed to an IR-based fault localizer; (2) patches are generated from fix patterns and validated via regression testing; (3) a prioritized list of generated patches is proposed to developers. We evaluate iFixR on the Defects4J dataset, which we enriched (i.e., faults are linked to bug reports) and carefully-reorganized (i.e., the timeline of test-cases is naturally split). iFixR generates genuine/plausible patches for 21/44 Defects4J faults with its IR-based fault localizer. iFixR accurately places a genuine/plausible patch among its top-5 recommendation for 8/13 of these faults (without using future test cases in generation-and-validation).</t>
  </si>
  <si>
    <t>https://doi.org/10.1145/3338906.3338935;http://dx.doi.org/10.1145/3338906.3338935</t>
  </si>
  <si>
    <t>Koyuncu A,Liu K,Bissyand√© TF,Kim D,Monperrus M,Klein J,Le Traon Y</t>
  </si>
  <si>
    <t>A Framework for Writing Trigger-Action Todo Comments in Executable Format</t>
  </si>
  <si>
    <t>Natural language elements, e.g., todo comments, are frequently used to communicate among developers and to describe tasks that need to be performed (actions) when specific conditions hold on artifacts related to the code repository (triggers), e.g., from the Apache Struts project: ‚Äúremove expectedJDK15 and if() after switching to Java 1.6‚Äù. As projects evolve, development processes change, and development teams reorganize, these comments, because of their informal nature, frequently become irrelevant or forgotten. We present the first framework, dubbed TrigIt, to specify trigger-action todo comments in executable format. Thus, actions are executed automatically when triggers evaluate to true. TrigIt specifications are written in the host language (e.g., Java) and are evaluated as part of the build process. The triggers are specified as query statements over abstract syntax trees, abstract representation of build configuration scripts, issue tracking systems, and system clock time. The actions are either notifications to developers or code transformation steps. We implemented TrigIt for the Java programming language and migrated 44 existing trigger-action comments from several popular open-source projects. Evaluation of TrigIt, via a user study, showed that users find TrigIt easy to learn and use. TrigIt has the potential to enforce more discipline in writing and maintaining comments in large code repositories.</t>
  </si>
  <si>
    <t>https://doi.org/10.1145/3338906.3338965;http://dx.doi.org/10.1145/3338906.3338965</t>
  </si>
  <si>
    <t>Nie P,Rai R,Li JJ,Khurshid S,Mooney RJ,Gligoric M</t>
  </si>
  <si>
    <t>Repairnator Patches Programs Automatically</t>
  </si>
  <si>
    <t>Repairnator is a bot. It constantly monitors software bugs discovered during continuous integration of open-source software and tries to fix them automatically. If it succeeds in synthesizing a valid patch, Repairnator proposes the patch to the human developers, disguised under a fake human identity. To date, Repairnator has been able to produce patches that were accepted by the human developers and permanently merged into the code base. This is a milestone for human-competitiveness in software engineering research on automatic program repair.</t>
  </si>
  <si>
    <t>https://doi.org/10.1145/3349589;http://dx.doi.org/10.1145/3349589</t>
  </si>
  <si>
    <t>Monperrus M,Urli S,Durieux T,Martinez M,Baudry B,Seinturier L</t>
  </si>
  <si>
    <t>Dependent Object Types with Implicit Functions</t>
  </si>
  <si>
    <t>DOT (Dependent Object Types) is an object calculus with path-dependent types and abstract type members, developed to serve as a theoretical foundation for the Scala programming language. As yet, DOT does not model all of Scala's features, but a small subset. We present the calculus DIF (DOT with Implicit Functions), which extends the set of features modelled by DOT to include implicit functions, a feature of Scala to aid modularity of programs. We show type safety of DIF, and demonstrate that the generic programming focused use cases for implicit functions in Scala are also expressible in DIF.</t>
  </si>
  <si>
    <t>https://doi.org/10.1145/3337932.3338811;http://dx.doi.org/10.1145/3337932.3338811</t>
  </si>
  <si>
    <t>Jeffery A</t>
  </si>
  <si>
    <t>Toward Human-like Summaries Generated from Heterogeneous Software Artefacts</t>
  </si>
  <si>
    <t>Automatic text summarisation has drawn considerable interest in the field of software engineering. It can improve the efficiency of software developers, enhance the quality of products, and ensure timely delivery. In this paper, we present our initial work towards automatically generating human-like multi-document summaries from heterogeneous software artefacts. Our analysis of the text properties of 545 human-written summaries from 15 software engineering projects will ultimately guide heuristics searches in the automatic generation of human-like summaries.</t>
  </si>
  <si>
    <t>https://doi.org/10.1145/3319619.3326814;http://dx.doi.org/10.1145/3319619.3326814</t>
  </si>
  <si>
    <t>Alghamdi M,Treude C,Wagner M</t>
  </si>
  <si>
    <t>Anti-Patterns for Multi-Language Systems</t>
  </si>
  <si>
    <t>Multi-language systems are common nowadays because most of the systems are developed using components written in different programming languages. These systems could arise from three different reasons: (1) to leverage the strengths and take benefits of each language, (2) to reduce the cost by reusing code written in other languages, (3) to include and accommodate legacy code. However, they also introduce additional challenges, including the increase in the complexity and the need for proper interfaces and interactions between the different languages. To address these challenges, the software-engineering research community, as well as the industry, should describe and provide common guidelines, idioms, and patterns to support the development, maintenance, and evolution of these systems. These patterns are an effective means of improving the quality of multi-language systems. They capture good practices to adopt and bad practices to avoid. In order to help to improve the quality of multi-language systems, we analysed open-source systems, developers' documentation, bug reports, and programming language specifications to extract bad practices of multi-language systems usage. We encoded and cataloged these practices in the form of design anti-patterns. We report here six anti-patterns. These results could help not only researchers but also professional developers considering the use of more than one programming language.</t>
  </si>
  <si>
    <t>https://doi.org/10.1145/3361149.3364227;http://dx.doi.org/10.1145/3361149.3364227</t>
  </si>
  <si>
    <t>Abidi M,Khomh F,Gu√©h√©neuc YG</t>
  </si>
  <si>
    <t>Modelling an Embodied Conversational Agent for Remote and Isolated Caregivers on Leadership Styles</t>
  </si>
  <si>
    <t>In a medical environment, coordination between medical staff is imperative. In cases in which a human doctor or medical coordinator is not present, patient care, particularly from non-experts, becomes more difficult. The difficulty increases when care is completed at a remote site, for example, on a manned mission to Mars. Communication capability from medical experts on Mars is limited. To address this problem, a medical assistant remote system is proposed to act as a coordinator between the humans present and the remote medical experts. A virtual agent assuming such a role will accept feedback from both, running the situation without errors and additional stress. Leadership styles will be employed by the agent to develop trust and perception of competence among its followers. Additionally, prediction of behaviour and situational changes by both medical professionals and by the agent are necessary in order to combat a 10-minute latency affecting communication between Earth and Mars.</t>
  </si>
  <si>
    <t>https://doi.org/10.1145/3308532.3329411;http://dx.doi.org/10.1145/3308532.3329411</t>
  </si>
  <si>
    <t>Collins Jackson A,Bevacqua E,De Loor P,Querrec R</t>
  </si>
  <si>
    <t>A Demonstration of Striim A Streaming Integration and Intelligence Platform</t>
  </si>
  <si>
    <t>Today's data-driven applications need to process, analyze and act on real-time data as it arrives. The massive amount of data is continuously generated from multiple sources and arrives in a streaming fashion with high volume and high velocity, which makes it hard to process and analyze in real time. We introduce Striim, a distributed streaming platform that enables real-time integration and intelligence. Striim provides high-throughput, low-latency event processing. It can ingest streaming data from multiple sources, process data with SQL-like query language, analyze data with sophisticated machine learning models, write data into a variety of targets, and visualize data for real-time decision making. In this demonstration, we showcase Striim's ability to collect, integrate, process, analyze and visualize large streaming data in real time.</t>
  </si>
  <si>
    <t>https://doi.org/10.1145/3328905.3332519;http://dx.doi.org/10.1145/3328905.3332519</t>
  </si>
  <si>
    <t>Pareek A,Zhang B,Khaladkar B</t>
  </si>
  <si>
    <t>Taking a Long Look at QUIC: An Approach for Rigorous Evaluation of Rapidly Evolving Transport Protocols</t>
  </si>
  <si>
    <t>Google's Quick UDP Internet Connections (QUIC) protocol, which implements TCP-like properties at the application layer atop a UDP transport, is now used by the vast majority of Chrome clients accessing Google properties but has no formal state machine specification, limited analysis, and ad-hoc evaluations based on snapshots of the protocol implementation in a small number of environ-merits. Further frustrating attempts to evaluate QUIC is the fact that the protocol is under rapid development, with extensive rewriting of the protocol occurring over the scale of months, making individual studies of the protocol obsolete before publication.Given this unique scenario, there is a need for alternative techniques for understanding and evaluating QUIC when compared with previous transport-layer protocols. First, we develop an approach that allows us to conduct analysis across multiple versions of QUIC to understand how code changes impact protocol effectiveness. Next, we instrument the source code to infer QUIC's state machine from execution traces. With this model, we run QUIC in a large number of environments that include desktop and mobile, wired and wireless environments and use the state machine to understand differences in transport-and application-layer performance across multiple versions of QUIC and in different environments. QUIC generally outperforms TCP, but we also identified performance issues related to window sizes, re-ordered packets, and multiplexing large number of small objects; further, we identify that QUIC's performance diminishes on mobile devices and over cellular networks.</t>
  </si>
  <si>
    <t>https://doi.org/10.1145/3330336;http://dx.doi.org/10.1145/3330336</t>
  </si>
  <si>
    <t>Kakhki AM,Jero S,Choffnes D,Nita-Rotaru C,Mislove A</t>
  </si>
  <si>
    <t>A Review of Artificial Intelligence in Government and Its Potential from a Public Policy Perspective</t>
  </si>
  <si>
    <t>Artificial intelligence (AI) is the latest trend being implemented in the public sector. Recent advances in this field and the AI explosion in the private sector have served to promote a revolution for government, public service management, accountability, and public value. Incipient research to understand, conceptualize and express challenges and limitations is now ongoing. This paper is the first approach in such a direction; our research question is: What are the current AI trends in the public sector? In order to achieve that goal, we collected 78 papers related to this new field in recent years. We also used a public policy framework to identify future areas of implementation for this trend. We found that only normative and exploratory papers have been published so far and there are a lot of public policy challenges facing in this area, and that AI implementation results are unknown and unexpected; since there may be great benefits for governments and society, but, on the other hand, it may have negative results like the so-called ‚Äùalgorithmic bias‚Äù of AI when making important decisions for social development. However, we consider that AI has potential benefits in the public health, public policies on climate change, public management, decision-making, disaster prevention and response, improving government-citizen interaction, personalization of services, interoperability, analyzing large amounts of data, detecting abnormalities and patterns, and discovering new solutions through dynamic models and simulation in real time.</t>
  </si>
  <si>
    <t>https://doi.org/10.1145/3325112.3325242;http://dx.doi.org/10.1145/3325112.3325242</t>
  </si>
  <si>
    <t>Valle-Cruz D,Alejandro Ruvalcaba-Gomez E,Sandoval-Almazan R,Ignacio Criado J</t>
  </si>
  <si>
    <t>Substantive Legal Software Quality: A Gathering Storm?</t>
  </si>
  <si>
    <t>Readily available interactive programs dispense substantive legal guidance, often including bespoke documents. These are found across a wide spectrum of commercial and non-commercial contexts. Consumers are coming to rely on them as alternatives to expensive lawyer services. Yet their quality is uneven and difficult to assess. We are in danger of serious harm being done to unwitting users. How can we avoid an epidemic of artificial misinformation, systematic inaccuracy, and mechanical malpractice? This paper reviews how those dangers play out in real-world application contexts and explores ways in which the AI &amp; Law community might help address them.</t>
  </si>
  <si>
    <t>https://doi.org/10.1145/3322640.3326706;http://dx.doi.org/10.1145/3322640.3326706</t>
  </si>
  <si>
    <t>Lauritsen M,Steenhuis Q</t>
  </si>
  <si>
    <t>The Future of IT Work</t>
  </si>
  <si>
    <t>The future of work is widely debated in terms of skills shortages, disappearing or emerging jobs, ongoing automation through artificial intelligence (AI), and what might happen if we do not have to work due to increased substitution of human with machine labor. Our goal is not to rehash these debates, but to reflect on them in terms of information technology (IT) work in particular. The purpose of thinking about the future is not to predict with precision or certainty what will happen. Rather the purpose is to sensitize us toward choosing pathways and taking actions that increase the probability of the futures we would prefer and decrease the probability of future states we would like to avoid. This paper considers a number of trends and reflects upon them from the dual, potentially conflicting perspectives of IT worker and of society. We close with our thoughts on convergence of both trends and impact, and potential implications.</t>
  </si>
  <si>
    <t>https://doi.org/10.1145/3322385.3322403;http://dx.doi.org/10.1145/3322385.3322403</t>
  </si>
  <si>
    <t>Niederman F,Kaarst-Brown M,Quesenberry J,Weitzel T</t>
  </si>
  <si>
    <t>Synthetic Test Data Generation Using Recurrent Neural Networks: A Position Paper</t>
  </si>
  <si>
    <t>Testing in production-like test environments is an essential part of quality assurance processes in many industries. Provisioning of such test environments, for information-intensive services, involves setting up databases that are rich-enough to enable simulating a wide variety of user scenarios. While production data is perhaps the gold-standard here, many organizations, particularly within the public sectors, are not allowed to use production data for testing purposes due to privacy concerns. The alternatives are to use anonymized data, or synthetically generated data. In this paper, we elaborate on these alternatives and compare them in an industrial context. Further we focus on synthetic data generation and investigate the use of recurrent neural networks for this purpose. In our preliminary experiments, we were able to generate representative and highly accurate data using a recurrent neural network. These results open new research questions that we discuss here, and plan to investigate in our future research.</t>
  </si>
  <si>
    <t>https://doi.org/10.1109/RAISE.2019.00012;http://dx.doi.org/10.1109/RAISE.2019.00012</t>
  </si>
  <si>
    <t>Behjati R,Arisholm E,Bedregal MM,Tan C</t>
  </si>
  <si>
    <t>Software Engineering for Machine Learning: A Case Study</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</si>
  <si>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</si>
  <si>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https://doi.org/10.1109/ICSE-SEIP.2019.00042;http://dx.doi.org/10.1109/ICSE-SEIP.2019.00042</t>
  </si>
  <si>
    <t>Amershi S,Begel A,Bird C,DeLine R,Gall H,Kamar E,Nagappan N,Nushi B,Zimmermann T</t>
  </si>
  <si>
    <t>BotSE '19: Proceedings of the 1st International Workshop on Bots in Software Engineering</t>
  </si>
  <si>
    <t>Welcome to the first International Workshop on Bots in Software Engineering (BotSE), held in conjunction with the 41st ACM/IEEE International Conference on Software Engineering (ICSE). BotSE aims to establish itself as an annual venue to gather researchers, practitioners and software community can discuss the use of bots in software engineering and its related issues. Bots (short for software robots) are software applications that perform often repetitive or simple tasks. In particular, social and chat bots interacting with humans are a recent research topic. Similarly, bots can be used to automate many tasks that are performed by software practitioners and teams in their day-to-day work. Recent work argue that bots can save developers' time and significantly increase productivity. Therefore, the goal of this one-day workshop is to bring together software engineering researchers and practitioners to discuss the opportunities and challenges of bots in software engineering.</t>
  </si>
  <si>
    <t>While bots have been around for many decades, recent technological advancements and the increasing adoption of language-based communication platforms have led to a surge of new software bots, which have become increasingly pervasive in our everyday lives. Although many novel bots are being designed and deployed, the terms used to describe them and their properties are vast, diverse, and often inconsistent. Even the concept of what is or is not a bot is unclear. This hinders our ability to study, understand, design, and classify bots.In this paper, we present a taxonomy of software bots, which focuses on the observable properties and behaviours of software bots, as well as the environments where bots are deployed and designed. We see this taxonomy as a focal point for a discussion in our community so that together we can deeply consider how to evaluate and understand existing bots, as well as how we may design more innovative and productive bots.</t>
  </si>
  <si>
    <t>https://doi.org/10.1109/BotSE.2019.00008;http://dx.doi.org/10.1109/BotSE.2019.00008</t>
  </si>
  <si>
    <t>Lebeuf C,Zagalsky A,Foucault M,Storey MA</t>
  </si>
  <si>
    <t>https://doi.org/10.1109/BotSE.2019.00011;http://dx.doi.org/10.1109/BotSE.2019.00011</t>
  </si>
  <si>
    <t>Subramanian V,Ramachandra N,Dubash N</t>
  </si>
  <si>
    <t>Towards s/Engineer/Bot: Principles for Program Repair Bots</t>
  </si>
  <si>
    <t>https://doi.org/10.1109/BotSE.2019.00019;http://dx.doi.org/10.1109/BotSE.2019.00019</t>
  </si>
  <si>
    <t>van Tonder R,Goues CL</t>
  </si>
  <si>
    <t>https://doi.org/10.1109/BotSE.2019.00021;http://dx.doi.org/10.1109/BotSE.2019.00021</t>
  </si>
  <si>
    <t>https://doi.org/10.1109/BotSE.2019.00017;http://dx.doi.org/10.1109/BotSE.2019.00017</t>
  </si>
  <si>
    <t>Bots that support software development (\DevBots\") are seen as a promising approach to deal with the ever-increasing complexity of modern software engineering and development. Existing DevBots are already able to relieve developers from routine tasks such as building project images or keeping dependencies up-to-date. However</t>
  </si>
  <si>
    <t>https://doi.org/10.1109/BotSE.2019.00009;http://dx.doi.org/10.1109/BotSE.2019.00009</t>
  </si>
  <si>
    <t>Erlenhov L,de Oliveira Neto FG,Scandariato R,Leitner P</t>
  </si>
  <si>
    <t>https://doi.org/10.1109/BotSE.2019.00016;http://dx.doi.org/10.1109/BotSE.2019.00016</t>
  </si>
  <si>
    <t>Paikari E,Choi J,Kim S,Baek S,Kim M,Lee S,Han C,Kim Y,Ahn K,Cheong C,van der Hoek A</t>
  </si>
  <si>
    <t>Continuous refactoring is necessary to maintain source code quality and to cope with technical debt. Since manual refactoring is inefficient and error-prone, various solutions for automated refactoring have been proposed in the past. However, empirical studies have shown that these solutions are not widely accepted by software developers and most refactorings are still performed manually. For example, developers reported that refactoring tools should support functionality for reviewing changes. They also criticized that introducing such tools would require substantial effort for configuration and integration into the current development environment.In this paper, we present our work towards the Refactoring-Bot, an autonomous bot that integrates into the team like a human developer via the existing version control platform. The bot automatically performs refactorings to resolve code smells and presents the changes to a developer for asynchronous review via pull requests. This way, developers are not interrupted in their workflow and can review the changes at any time with familiar tools. Proposed refactorings can then be integrated into the code base via the push of a button. We elaborate on our vision, discuss design decisions, describe the current state of development, and give an outlook on planned development and research activities.</t>
  </si>
  <si>
    <t>https://doi.org/10.1109/BotSE.2019.00015;http://dx.doi.org/10.1109/BotSE.2019.00015</t>
  </si>
  <si>
    <t>Wyrich M,Bogner J</t>
  </si>
  <si>
    <t>https://doi.org/10.1109/BotSE.2019.00022;http://dx.doi.org/10.1109/BotSE.2019.00022</t>
  </si>
  <si>
    <t>Cerezo J,Kubelka J,Robbes R,Bergel A</t>
  </si>
  <si>
    <t>https://doi.org/10.1109/BotSE.2019.00020;http://dx.doi.org/10.1109/BotSE.2019.00020</t>
  </si>
  <si>
    <t>Kumar R,Bansal C,Maddila C,Sharma N,Martelock S,Bhargava R</t>
  </si>
  <si>
    <t>In a software project, esp. in open-source, a contribution is a valuable piece of work made to the project: writing code, reporting bugs, translating, improving documentation, creating graphics, etc. We are now at the beginning of an exciting era where software bots will make contributions that are of similar nature than those by humans.Dry contributions, with no explanation, are often ignored or rejected, because the contribution is not understandable per se, because they are not put into a larger context, because they are not grounded on idioms shared by the core community of developers.We have been operating a program repair bot called Repairnator for 2 years and noticed the problem of \dry patches\": a patch that does not say which bug it fixes</t>
  </si>
  <si>
    <t>https://doi.org/10.1109/BotSE.2019.00010;http://dx.doi.org/10.1109/BotSE.2019.00010</t>
  </si>
  <si>
    <t>Monperrus M</t>
  </si>
  <si>
    <t>Towards Effective AI-Powered Agile Project Management</t>
  </si>
  <si>
    <t>The rise of Artificial intelligence (AI) has the potential to significantly transform the practice of project management. Project management has a large socio-technical element with many uncertainties arising from variability in human aspects, e.g. customers' needs, developers' performance and team dynamics. AI can assist project managers and team members by automating repetitive, high-volume tasks to enable project analytics for estimation and risk prediction, providing actionable recommendations, and even making decisions. AI is potentially a game changer for project management in helping to accelerate productivity and increase project success rates. In this paper, we propose a framework where AI technologies can be leveraged to offer support for managing agile projects, which have become increasingly popular in the industry.</t>
  </si>
  <si>
    <t>https://doi.org/10.1109/ICSE-NIER.2019.00019;http://dx.doi.org/10.1109/ICSE-NIER.2019.00019</t>
  </si>
  <si>
    <t>Dam HK,Tran T,Grundy J,Ghose A,Kamei Y</t>
  </si>
  <si>
    <t>https://doi.org/10.1109/BotSE.2019.00018;http://dx.doi.org/10.1109/BotSE.2019.00018</t>
  </si>
  <si>
    <t>Wessel M,Steinmacher I,Wiese I,Gerosa MA</t>
  </si>
  <si>
    <t>Collaborating with Industrial Customers in a Capstone Project Course: The Customers' Perspective</t>
  </si>
  <si>
    <t>Using capstone projects to teach software development in practice has become increasingly popular. To make the projects as realistic as possible, collaboration with industrial customers is preferable. However, we are lacking information on how this collaboration should take place in practice. Especially the customer's point of view on the collaboration is missing. In this paper we first report how we have arranged the collaboration with the industrial customers in our yearly capstone project of around 120 students forming 7--9 person Scrum teams.Second, we performed 13 semi-structured interviews with the customer companies from the last instance of the course to collected their perspective. The main reasons for companies to participate in the course were: recruiting, getting the software developed and researching new technologies. A good project topic, according to our customer companies, has a clear vision, is suitably important for the customer company, is realistic with enough challenge, is motivating and illustrates the work at the company.Customers emphasized the importance of spending enough time with the teams and actively collaborating and communicating with them especially in the beginning, as the students might be too shy to ask enough questions. Typically, a customer representative used a few hours per week for the project and mostly collaborated with the team on the customer's premises.Overall, the companies were happy with the results: most accomplished their recruiting goals and all projects finished with a functioning product.</t>
  </si>
  <si>
    <t>https://doi.org/10.1109/ICSE-SEET.2019.00010;http://dx.doi.org/10.1109/ICSE-SEET.2019.00010</t>
  </si>
  <si>
    <t>Paasivaara M,Vanhanen J,Lassenius C</t>
  </si>
  <si>
    <t>Towards Systematic Engineering of Collaborative Heterogeneous Robotic Systems</t>
  </si>
  <si>
    <t>Collaborative heterogeneous robotic systems are distributed and interconnected multi-robot systems whose members can have different capabilities and can perform specialised tasks. Existing engineering processes and tools facilitate the development of various robotic aspects including kinematics, sensing and, architecture, through high-level design and low-level code generation. Although there are several frameworks and middleware, providing infrastructure for the development of single-robot and homogeneous multi-robot applications, there is lack of systematic methods and tools supporting the engineering of heterogeneous multi-robot systems and the analysis of collaborative intelligence. In this paper, we present our vision for a framework that supports the specification of collaborative heterogeneous robotic systems, generation of platform-specific code, and efficient exploration and exercise of collective intelligence algorithms.</t>
  </si>
  <si>
    <t>https://doi.org/10.1109/RoSE.2019.00012;http://dx.doi.org/10.1109/RoSE.2019.00012</t>
  </si>
  <si>
    <t>Gerasimou S,Matragkas N,Calinescu R</t>
  </si>
  <si>
    <t>https://doi.org/10.1109/BotSE.2019.00012;http://dx.doi.org/10.1109/BotSE.2019.00012</t>
  </si>
  <si>
    <t>Fukui K,Miyazaki T,Ohira M</t>
  </si>
  <si>
    <t>A Smart Advisor for Software Delivery: A Bot Framework for Awareness, Alerts and Advice</t>
  </si>
  <si>
    <t>https://doi.org/10.1109/BotSE.2019.00014;http://dx.doi.org/10.1109/BotSE.2019.00014</t>
  </si>
  <si>
    <t>Sharma VS,Mehra R,Kaulgud V,Podder S</t>
  </si>
  <si>
    <t>https://doi.org/10.1109/CHASE.2019.00021;http://dx.doi.org/10.1109/CHASE.2019.00021</t>
  </si>
  <si>
    <t>Pinheiro AM,Rabello CS,Furtado LB,Pinto G,de Souza CR</t>
  </si>
  <si>
    <t>Towards a Cognizant Virtual Software Modeling Assistant Using Model Clones</t>
  </si>
  <si>
    <t>We present our new ideas on taking the first steps towards cultivating synergy between model-driven engineering (MDE), machine learning, and software clones. Specifically, we describe our vision in realizing a cognizant virtual software modeling assistant that uses the latter two to improve software design and MDE. Software engineering has benefited greatly from knowledge-based cognizant source code completion and assistance, but MDE has few and limited analogous capabilities. We outline our research directions by describing our vision for a prototype assistant that provides suggestions to modelers performing model creation or extension in the form of 1) complete models for insertion or guidance, and 2) granular single-step operations. These suggestions are derived by detecting clones of the in-progress model and existing domain, organizational, and exemplar models. We overview our envisioned workflow between modeler and assistant, and, using Simulink as an example, illustrate different manifestations including multiple overlays with percentages and employing variant elements.</t>
  </si>
  <si>
    <t>https://doi.org/10.1109/ICSE-NIER.2019.00014;http://dx.doi.org/10.1109/ICSE-NIER.2019.00014</t>
  </si>
  <si>
    <t>Stephan M</t>
  </si>
  <si>
    <t>https://doi.org/10.1109/BotSE.2019.00013;http://dx.doi.org/10.1109/BotSE.2019.00013</t>
  </si>
  <si>
    <t>Seipel P,Stock A,Santhanam S,Baranowski A,Hochgeschwender N,Schreiber A</t>
  </si>
  <si>
    <t>Activity-Based Analysis of Open Source Software Contributors: Roles and Dynamics</t>
  </si>
  <si>
    <t>Contributors to open source software (OSS) communities assume diverse roles to take different responsibilities. One major limitation of the current OSS tools and platforms is that they provide a uniform user interface regardless of the activities performed by the various types of contributors. This paper serves as a non-trivial first step towards resolving this challenge by demonstrating a methodology and establishing knowledge to understand how the contributors' roles and their dynamics, reflected in the activities contributors perform, are exhibited in OSS communities. Based on an analysis of user action data from 29 GitHub projects, we extracted six activities that distinguished four Active roles and five Supporting roles of OSS contributors, as well as patterns in role changes. Through the lens of the Activity Theory, these findings provided rich design guidelines for OSS tools to support diverse contributor roles.</t>
  </si>
  <si>
    <t>https://doi.org/10.1109/CHASE.2019.00011;http://dx.doi.org/10.1109/CHASE.2019.00011</t>
  </si>
  <si>
    <t>Cheng J,Guo JL</t>
  </si>
  <si>
    <t>Exposing Off-Nominal Behaviors in Multi-Robot Coordination</t>
  </si>
  <si>
    <t>Often software in robotics systems is susceptible to unexpected and unforeseen behaviors called off-nominal behaviors (ONBs) and these ONBs can affect the reliability or safety of the systems. While some work is done on exposing ONBs in a system, there has been little research conducted on exposing ONBs when multiple robots perform a task together. In this paper, we propose a combinatorial based approach to expose ONBs in such multi-robot coordination tasks during the requirements engineering phase. Our approach separates system level analysis and coordination level analysis, and generates combinations that need to be manually analyzed for ONBs. To evaluate the effectiveness of our approach, we conducted an empirical study with a set of requirements that have three coordination tasks. The results of our study show that our approach offers a means for ONB knowledge acquisition and reduces significant human effort and time required for exposing ONBs.</t>
  </si>
  <si>
    <t>https://doi.org/10.1109/RoSE.2019.00006;http://dx.doi.org/10.1109/RoSE.2019.00006</t>
  </si>
  <si>
    <t>Madala K,Do H,Aceituna D</t>
  </si>
  <si>
    <t>SapFix: Automated End-to-End Repair at Scale</t>
  </si>
  <si>
    <t>We report our experience with SAPFIX: the first deployment of automated end-to-end fault fixing, from test case design through to deployed repairs in production code1. We have used SAPFIX at Facebook to repair 6 production systems, each consisting of tens of millions of lines of code, and which are collectively used by hundreds of millions of people worldwide.</t>
  </si>
  <si>
    <t>https://doi.org/10.1109/ICSE-SEIP.2019.00039;http://dx.doi.org/10.1109/ICSE-SEIP.2019.00039</t>
  </si>
  <si>
    <t>Marginean A,Bader J,Chandra S,Harman M,Jia Y,Mao K,Mols A,Scott A</t>
  </si>
  <si>
    <t>Practical Android Test Recording with Espresso Test Recorder</t>
  </si>
  <si>
    <t>Tests for mobile apps can be difficult to write, are often fragile, unreliable, and come with a significant maintenance burden. As a result, many developers write few or no tests and instead rely on expensive and error-prone manual testing. We present Espresso Test Recorder, a practical approach to test creation for Android. Espresso Test Recorder employs a novel technique based on the Java Debugger to reliably capture UI interactions and generate robust well-formed instrumentation tests, which can be used across a wide range of devices. In this paper, we report on how we designed, built, and productionized Espresso Test Recorder in Android Studio, where it has been employed by thousands of users throughout the world to record tests with minimal effort.</t>
  </si>
  <si>
    <t>https://doi.org/10.1109/ICSE-SEIP.2019.00029;http://dx.doi.org/10.1109/ICSE-SEIP.2019.00029</t>
  </si>
  <si>
    <t>Negara S,Esfahani N,Buse RP</t>
  </si>
  <si>
    <t>Exploratory Study of Slack Q&amp;A Chats as a Mining Source for Software Engineering Tools</t>
  </si>
  <si>
    <t>Modern software development communities are increasingly social. Popular chat platforms such as Slack host public chat communities that focus on specific development topics such as Python or Ruby-on-Rails. Conversations in these public chats often follow a Q&amp;A format, with someone seeking information and others providing answers in chat form. In this paper, we describe an exploratory study into the potential usefulness and challenges of mining developer Q&amp;A conversations for supporting software maintenance and evolution tools. We designed the study to investigate the availability of information that has been successfully mined from other developer communications, particularly Stack Overflow. We also analyze characteristics of chat conversations that might inhibit accurate automated analysis. Our results indicate the prevalence of useful information, including API mentions and code snippets with descriptions, and several hurdles that need to be overcome to automate mining that information.</t>
  </si>
  <si>
    <t>https://doi.org/10.1109/MSR.2019.00075;http://dx.doi.org/10.1109/MSR.2019.00075</t>
  </si>
  <si>
    <t>Chatterjee P,Damevski K,Pollock L,Augustine V,Kraft NA</t>
  </si>
  <si>
    <t>Digital Nudges for Encouraging Developer Actions</t>
  </si>
  <si>
    <t>Researchers have examined a wide variety of practices to help software engineers complete different programming tasks. Despite the fact that studies show software engineering practices and tools created to improve the software development process are useful for preventing bugs, decreasing debugging costs, reducing debugging time, and providing additional benefits, software engineers rarely use them in practice. To persuade humans to alter and adopt new behaviors, psychologists have studied the concept of nudges. My research aims to investigate how digital nudges, or the process of using technology to automatically create nudges, can be beneficial in helping software developers and teams adopt software engineering activities and integrate them into their normal workflow.</t>
  </si>
  <si>
    <t>https://doi.org/10.1109/ICSE-Companion.2019.00082;http://dx.doi.org/10.1109/ICSE-Companion.2019.00082</t>
  </si>
  <si>
    <t>Brown C</t>
  </si>
  <si>
    <t>SortingHat: Wizardry on Software Project Members</t>
  </si>
  <si>
    <t>Nowadays, software projects and in particular open source ones heavily rely on a plethora of tools (e.g., Git, GitHub) to support and coordinate development activities. Despite their paramount value, they foster to fragment members' contribution, since members can access them with different identities (e.g., email, username). Thus, researchers and practitioners willing to evaluate individual members contributions are often forced to develop ad-hoc scripts or perform manual work to merge identities. This comes at the risk of obtaining wrong results and hindering replication of their work. In this demo we present SortingHat, which helps to track unique identities of project members and their related information such as gender, country and organization enrollments. It allows to manipulate identities interactively as well as to load bulks of identities via batch files (useful for projects with large communities). SortingHat is a component of GrimoireLab, an industry strong free platform developed by Bitergia, which offers commercial software analytics and is part of the CHAOSS project of the Linux Foundation. A video showing SortingHat is available at https://youtu.be/724I1XcQV6c.</t>
  </si>
  <si>
    <t>https://doi.org/10.1109/ICSE-Companion.2019.00036;http://dx.doi.org/10.1109/ICSE-Companion.2019.00036</t>
  </si>
  <si>
    <t>Moreno D,Due√±as S,Cosentino V,Fernandez MA,Zerouali A,Robles G,Gonzalez-Barahona JM</t>
  </si>
  <si>
    <t>Won't Take No for an Answer: Resource-Driven Requirements Adaptation</t>
  </si>
  <si>
    <t>Adaptive composition dynamically and opportunistically uses and combines resources to best satisfy user requirements. However, when available resources cannot satisfy those requirements, no guidance or alternative options are offered by existing composition solutions. In this paper we address this issue by presenting an approach that tries to find substitutions for unavailable resources while satisfying the initial requirements. If no satisfactory substitutions are found, the requirements are adapted based on the resources available. Given that such requirements adaptation might be unbounded, we limit the search space guided by the available resources. Our approach ensures that alternative compositions given to users are achievable using available resources. We demonstrate the validity of our approach by implementing a prototype tool and applying it to support individuals in meal planning to reduce food waste.</t>
  </si>
  <si>
    <t>https://doi.org/10.1109/SEAMS.2019.00019;http://dx.doi.org/10.1109/SEAMS.2019.00019</t>
  </si>
  <si>
    <t>Bennaceur A,Zisman A,McCormick C,Barthaud D,Nuseibeh B</t>
  </si>
  <si>
    <t>Socio-Technical Work-Rate Increase Associates with Changes in Work Patterns in Online Projects</t>
  </si>
  <si>
    <t>Software developers work on a variety of tasks ranging from the technical, e.g., writing code, to the social, e.g., participating in issue resolution discussions. The amount of work developers perform per week (their work-rate) also varies and depends on project needs and developer schedules. Prior work has shown that while moderate levels of increased technical work and multitasking lead to higher productivity, beyond a certain threshold, they can lead to lowered performance.Here, we study how increases in the short-term work-rate along both the technical and social dimensions are associated with changes in developers' work patterns, in particular communication sentiment, technical productivity, and social productivity. We surveyed active and prolific developers on GitHub to understand the causes and impacts of increased work-rates. Guided by the responses, we developed regression models to study how communication and committing patterns change with increased work-rates and fit those models to large-scale data gathered from traces left by thousands of GitHub developers. From our survey and models, we find that most developers do experience work-rate-increase-related changes in behavior. Most notably, our models show that there is a sizable effect when developers comment much more than their average: the negative sentiment in their comments increases, suggesting an increased level of stress. Our models also show that committing patterns do not change with increased commenting, and vice versa, suggesting that technical and social activities tend not to be multitasked.</t>
  </si>
  <si>
    <t>https://doi.org/10.1109/ICSE.2019.00099;http://dx.doi.org/10.1109/ICSE.2019.00099</t>
  </si>
  <si>
    <t>Sarker F,Vasilescu B,Blincoe K,Filkov V</t>
  </si>
  <si>
    <t>Investigating the Effects of Gender Bias on GitHub</t>
  </si>
  <si>
    <t>Diversity, including gender diversity, is valued by many software development organizations, yet the field remains dominated by men. One reason for this lack of diversity is gender bias. In this paper, we study the effects of that bias by using an existing framework derived from the gender studies literature. We adapt the four main effects proposed in the framework by posing hypotheses about how they might manifest on GitHub, then evaluate those hypotheses quantitatively. While our results show that effects of gender bias are largely invisible on the GitHub platform itself, there are still signals of women concentrating their work in fewer places and being more restrained in communication than men.</t>
  </si>
  <si>
    <t>https://doi.org/10.1109/ICSE.2019.00079;http://dx.doi.org/10.1109/ICSE.2019.00079</t>
  </si>
  <si>
    <t>Imtiaz N,Middleton J,Chakraborty J,Robson N,Bai G,Murphy-Hill E</t>
  </si>
  <si>
    <t>Tool Choice Matters: JavaScript Quality Assurance Tools and Usage Outcomes in GitHub Projects</t>
  </si>
  <si>
    <t>Quality assurance automation is essential in modern software development. In practice, this automation is supported by a multitude of tools that fit different needs and require developers to make decisions about which tool to choose in a given context. Data and analytics of the pros and cons can inform these decisions. Yet, in most cases, there is a dearth of empirical evidence on the effectiveness of existing practices and tool choices.We propose a general methodology to model the time-dependent effect of automation tool choice on four outcomes of interest: prevalence of issues, code churn, number of pull requests, and number of contributors, all with a multitude of controls. On a large data set of npm JavaScript projects, we extract the adoption events for popular tools in three task classes: linters, dependency managers, and coverage reporters. Using mixed methods approaches, we study the reasons for the adoptions and compare the adoption effects within each class, and sequential tool adoptions across classes. We find that some tools within each group are associated with more beneficial outcomes than others, providing an empirical perspective for the benefits of each. We also find that the order in which some tools are implemented is associated with varying outcomes.</t>
  </si>
  <si>
    <t>https://doi.org/10.1109/ICSE.2019.00060;http://dx.doi.org/10.1109/ICSE.2019.00060</t>
  </si>
  <si>
    <t>Kavaler D,Trockman A,Vasilescu B,Filkov V</t>
  </si>
  <si>
    <t>The List is the Process: Reliable Pre-Integration Tracking of Commits on Mailing Lists</t>
  </si>
  <si>
    <t>A considerable corpus of research on software evolution focuses on mining changes in software repositories, but omits their pre-integration history.We present a novel method for tracking this otherwise invisible evolution of software changes on mailing lists by connecting all early revisions of changes to their final version in repositories. Since artefact modifications on mailing lists are communicated by updates to fragments (i.e., patches) only, identifying semantically similar changes is a non-trivial task that our approach solves in a language-independent way. We evaluate our method on high-profile open source software (OSS) projects like the Linux kernel, and validate its high accuracy using an elaborately created ground truth.Our approach can be used to quantify properties of OSS development processes, which is an essential requirement for using OSS in reliable or safety-critical industrial products, where certifiability and conformance to processes are crucial. The high accuracy of our technique allows, to the best of our knowledge, for the first time to quantitatively determine if an open development process effectively aligns with given formal process requirements.</t>
  </si>
  <si>
    <t>https://doi.org/10.1109/ICSE.2019.00088;http://dx.doi.org/10.1109/ICSE.2019.00088</t>
  </si>
  <si>
    <t>Ramsauer R,Lohmann D,Mauerer W</t>
  </si>
  <si>
    <t>DifFuzz: Differential Fuzzing for Side-Channel Analysis</t>
  </si>
  <si>
    <t>Side-channel attacks allow an adversary to uncover secret program data by observing the behavior of a program with respect to a resource, such as execution time, consumed memory or response size. Side-channel vulnerabilities are difficult to reason about as they involve analyzing the correlations between resource usage over multiple program paths. We present DifFuzz, a fuzzing-based approach for detecting side-channel vulnerabilities related to time and space. DifFuzz automatically detects these vulnerabilities by analyzing two versions of the program and using resource-guided heuristics to find inputs that maximize the difference in resource consumption between secret-dependent paths. The methodology of DifFuzz is general and can be applied to programs written in any language. For this paper, we present an implementation that targets analysis of Java programs, and uses and extends the Kelinci and AFL fuzzers. We evaluate DifFuzz on a large number of Java programs and demonstrate that it can reveal unknown side-channel vulnerabilities in popular applications. We also show that DifFuzz compares favorably against Blazer and Themis, two state-of-the-art analysis tools for finding side-channels in Java programs.</t>
  </si>
  <si>
    <t>https://doi.org/10.1109/ICSE.2019.00034;http://dx.doi.org/10.1109/ICSE.2019.00034</t>
  </si>
  <si>
    <t>Nilizadeh S,Noller Y,PƒÉsƒÉreanu CS</t>
  </si>
  <si>
    <t>Machine Learning Meets Quantitative Planning: Enabling Self-Adaptation in Autonomous Robots</t>
  </si>
  <si>
    <t>Modern cyber-physical systems (e.g., robotics systems) are typically composed of physical and software components, the characteristics of which are likely to change over time. Assumptions about parts of the system made at design time may not hold at run time, especially when a system is deployed for long periods (e.g., over decades). Self-adaptation is designed to find reconfigurations of systems to handle such run-time inconsistencies. Planners can be used to find and enact optimal reconfigurations in such an evolving context. However, for systems that are highly configurable, such planning becomes intractable due to the size of the adaptation space. To overcome this challenge, in this paper we explore an approach that (a) uses machine learning to find Pareto-optimal configurations without needing to explore every configuration and (b) restricts the search space to such configurations to make planning tractable. We explore this in the context of robot missions that need to consider task timeliness and energy consumption. An independent evaluation shows that our approach results in high-quality adaptation plans in uncertain and adversarial environments.</t>
  </si>
  <si>
    <t>https://doi.org/10.1109/SEAMS.2019.00015;http://dx.doi.org/10.1109/SEAMS.2019.00015</t>
  </si>
  <si>
    <t>Jamshidi P,C√°mara J,Schmerl B,K√§stner C,Garlan D</t>
  </si>
  <si>
    <t>Slack Me If You Can! Using Enterprise Social Networking Tools in Virtual Agile Teams</t>
  </si>
  <si>
    <t>Virtual teams rely on enterprise social networking tools such as Slack to collaborate efficiently. While such tools contribute to making the communication more synchronous and support distributed agile development, there are several challenges such as how to interact with each other and how to balance the communication with other types of communication mechanisms such as meetings, e-mail, and phone. In this paper, we describe and discuss how a distributed global project used Slack. Some of the challenges we identified were related to language problems, using too much direct messaging when communicating, and unbalanced activity (33% of the users accounted for 86% of the messages). The positive aspects of using the tool were increased transparency, team awareness, and informal communication. Further, Slack facilitates problem-focused communication which is essential for agile teams. Our study stresses the importance of reflecting on how virtual teams use communication tools, and we suggest that teams decide on guidelines on how to use the tools to improve their coordination.</t>
  </si>
  <si>
    <t>https://doi.org/10.1109/ICGSE.2019.00031;http://dx.doi.org/10.1109/ICGSE.2019.00031</t>
  </si>
  <si>
    <t>Stray V,Moe NB,Noroozi M</t>
  </si>
  <si>
    <t>‚ÄúIt's Almost like They're Trying to Hide It‚Äù: How User-Provided Image Descriptions Have Failed to Make Twitter Accessible</t>
  </si>
  <si>
    <t>To make images on Twitter and other social media platforms accessible to screen reader users, image descriptions (alternative text) need to be added that describe the information contained within the image. The lack of alternative text has been an enduring accessibility problem since the ‚Äúalt‚Äù attribute was added in HTML 2.0 over 20 years ago, and the rise of user-generated content has only increased the number of images shared. As of 2016, Twitter provides users the ability to turn on a feature that allows descriptions to be added to images in their tweets, presumably in an effort to combat this accessibility problem. What has remained unknown is whether simply enabling users to provide alternative text has an impact on experienced accessibility. In this paper, we present a study of 1.09 million tweets with images, finding that only 0.1% of those tweets included descriptions. In a separate analysis of the timelines of 94 blind Twitter users, we found that these image tweets included descriptions more often. Even users with the feature turned on only write descriptions for about half of the images they tweet. To better understand why users provide alternative text descriptions (or not), we interviewed 20 Twitter users who have written image descriptions. Users did not remember to add alternative text, did not have time to add it, or did not know what to include when writing the descriptions. Our findings indicate that simply making it possible to provide image descriptions is not enough, and reveal future directions for automated tools that may support users in writing high-quality descriptions.</t>
  </si>
  <si>
    <t>https://doi.org/10.1145/3308558.3313605;http://dx.doi.org/10.1145/3308558.3313605</t>
  </si>
  <si>
    <t>Gleason C,Carrington P,Cassidy C,Morris MR,Kitani KM,Bigham JP</t>
  </si>
  <si>
    <t>WWW '19: Companion Proceedings of The 2019 World Wide Web Conference</t>
  </si>
  <si>
    <t>It is our great pleasure to welcome you to The Web Conference 2019. The Web Conference is the premier venue focused on understanding the current state and the evolution of the Web through the lens of computer science, computational social science, economics, policy, and many other disciplines. The 2019 edition of the conference is a reflection point as we celebrate the 30th anniversary of the Web.</t>
  </si>
  <si>
    <t>Detecting Negative Emotions during Social Media Use on Smartphones</t>
  </si>
  <si>
    <t>Emotions are integral to the social media user experience; we express our feelings, react to posted content and communicate with emoji. This may lead to emotional contagion and undesirable behaviors such as cyberbullying and flaming. Nearly real-time negative emotion detection during the use of social media could mitigate these behaviors, but existing techniques rely on corpora of aggregated user-generated data - posted comments or social graph structure. This paper explores how live data extracted from smartphone sensors can predict binary affect, valence and arousal during the typical social media tasks of browsing content and chatting. Results show that momentary emotion can be predicted, using features from screen touches and device motions, with peak F1-scores of 0.86, 0.86, 0.88 for affect, valence and arousal.</t>
  </si>
  <si>
    <t>https://doi.org/10.1145/3309700.3338442;http://dx.doi.org/10.1145/3309700.3338442</t>
  </si>
  <si>
    <t>Ruensuk M,Oh H,Cheon E,Oakley I,Hong H</t>
  </si>
  <si>
    <t>Emerging Perspectives in Human-Centered Machine Learning</t>
  </si>
  <si>
    <t>Current Machine Learning (ML) models can make predictions that are as good as or better than those made by people. The rapid adoption of this technology puts it at the forefront of systems that impact the lives of many, yet the consequences of this adoption are not fully understood. Therefore, work at the intersection of people's needs and ML systems is more relevant than ever. This area of work, dubbed Human-Centered Machine Learning (HCML), re-thinks ML research and systems in terms of human goals. HCML gathers an interdisciplinary group of HCI and ML practitioners, each bringing their unique, yet related perspectives. This one-day workshop is a successor of Gillies et al. 2016 CHI Workshop and focuses on recent advancements and emerging areas in HCML. We aim to discuss different perspectives on these areas and articulate a coordinated research agenda for the XXI century.</t>
  </si>
  <si>
    <t>https://doi.org/10.1145/3290607.3299014;http://dx.doi.org/10.1145/3290607.3299014</t>
  </si>
  <si>
    <t>Ramos G,Suh J,Ghorashi S,Meek C,Banks R,Amershi S,Fiebrink R,Smith-Renner A,Bansal G</t>
  </si>
  <si>
    <t>REBA: A Refinement-Based Architecture for Knowledge Representation and Reasoning in Robotics</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</si>
  <si>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t>
  </si>
  <si>
    <t>https://doi.org/10.1613/jair.1.11524;http://dx.doi.org/10.1613/jair.1.11524</t>
  </si>
  <si>
    <t>Sridharan M,Gelfond M,Zhang S,Wyatt J</t>
  </si>
  <si>
    <t>A Multi-Vocal Review of Security Orchestration</t>
  </si>
  <si>
    <t>Organizations use diverse types of security solutions to prevent cyber-attacks. Multiple vendors provide security solutions developed using heterogeneous technologies and paradigms. Hence, it is a challenging rather impossible to easily make security solutions to work an integrated fashion. Security orchestration aims at smoothly integrating multivendor security tools that can effectively and efficiently interoperate to support security staff of a Security Operation Centre (SOC). Given the increasing role and importance of security orchestration, there has been an increasing amount of literature on different aspects of security orchestration solutions. However, there has been no effort to systematically review and analyze the reported solutions. We report a Multivocal Literature Review that has systematically selected and reviewed both academic and grey (blogs, web pages, white papers) literature on different aspects of security orchestration published from January 2007 until July 2017. The review has enabled us to provide a working definition of security orchestration and classify the main functionalities of security orchestration into three main areas‚Äîunification, orchestration, and automation. We have also identified the core components of a security orchestration platform and categorized the drivers of security orchestration based on technical and socio-technical aspects. We also provide a taxonomy of security orchestration based on the execution environment, automation strategy, deployment type, mode of task and resource type. This review has helped us to reveal several areas of further research and development in security orchestration.</t>
  </si>
  <si>
    <t>https://doi.org/10.1145/3305268;http://dx.doi.org/10.1145/3305268</t>
  </si>
  <si>
    <t>Islam C,Babar MA,Nepal S</t>
  </si>
  <si>
    <t>BPDC ACM: Using Social Media Marketing to Bolster Membership</t>
  </si>
  <si>
    <t>https://doi.org/10.1145/3312551;http://dx.doi.org/10.1145/3312551</t>
  </si>
  <si>
    <t>Majumdar A</t>
  </si>
  <si>
    <t>Yardstick: A Benchmark for Minecraft-like Services</t>
  </si>
  <si>
    <t>Online gaming applications entertain hundreds of millions of daily active players and often feature vastly complex architecture. Among online games, Minecraft-like games simulate unique (e.g., modifiable) environments, are virally popular, and are increasingly provided as a service. However, the performance of Minecraft-like services, and in particular their scalability, is not well understood. Moreover, currently no benchmark exists for Minecraft-like games. Addressing this knowledge gap, in this work we design and use the Yardstick benchmark to analyze the performance of Minecraft-like services. Yardstick is based on an operational model that captures salient characteristics of Minecraft-like services. As input workload, Yardstick captures important features, such as the most-popular maps used within the Minecraft community. Yardstick captures system- and application-level metrics, and derives from them service-level metrics such as frequency of game-updates under scalable workload. We implement Yardstick, and, through real-world experiments in our clusters, we explore the performance and scalability of popular Minecraft-like servers, including the official vanilla server, and the community-developed servers Spigot and Glowstone. Our findings indicate the scalability limits of these servers, that Minecraft-like services are poorly parallelized, and that Glowstone is the least viable option among those tested.</t>
  </si>
  <si>
    <t>https://doi.org/10.1145/3297663.3310307;http://dx.doi.org/10.1145/3297663.3310307</t>
  </si>
  <si>
    <t>van der Sar J,Donkervliet J,Iosup A</t>
  </si>
  <si>
    <t>Insight Into Insiders and IT: A Survey of Insider Threat Taxonomies, Analysis, Modeling, and Countermeasures</t>
  </si>
  <si>
    <t>Insider threats are one of today‚Äôs most challenging cybersecurity issues that are not well addressed by commonly employed security solutions. In this work, we propose structural taxonomy and novel categorization of research that contribute to the organization and disambiguation of insider threat incidents and the defense solutions used against them. The objective of our categorization is to systematize knowledge in insider threat research while using an existing grounded theory method for rigorous literature review. The proposed categorization depicts the workflow among particular categories that include incidents and datasets, analysis of incidents, simulations, and defense solutions. Special attention is paid to the definitions and taxonomies of the insider threat; we present a structural taxonomy of insider threat incidents that is based on existing taxonomies and the 5W1H questions of the information gathering problem. Our survey will enhance researchers‚Äô efforts in the domain of insider threat because it provides (1) a novel structural taxonomy that contributes to orthogonal classification of incidents and defining the scope of defense solutions employed against them, (2) an overview on publicly available datasets that can be used to test new detection solutions against other works, (3) references of existing case studies and frameworks modeling insiders‚Äô behaviors for the purpose of reviewing defense solutions or extending their coverage, and (4) a discussion of existing trends and further research directions that can be used for reasoning in the insider threat domain.</t>
  </si>
  <si>
    <t>https://doi.org/10.1145/3303771;http://dx.doi.org/10.1145/3303771</t>
  </si>
  <si>
    <t>Homoliak I,Toffalini F,Guarnizo J,Elovici Y,Ochoa M</t>
  </si>
  <si>
    <t>https://doi.org/10.1145/3325642.3325643;http://dx.doi.org/10.1145/3325642.3325643</t>
  </si>
  <si>
    <t>How Artificial Intelligence Can Improve Web Development and Testing</t>
  </si>
  <si>
    <t>The Artificial Intelligence (AI) revolution in software development is just around the corner. With the rise of AI, developers are expected to play a different role from the traditional role of programmers, as they will need to adapt their know-how and skillsets to complement and apply AI-based tools and techniques into their traditional web development workflow. In this extended abstract, some of the current trends on how AI is being leveraged to enhance web development and testing are discussed, along with some of the main opportunities and challenges for researchers.</t>
  </si>
  <si>
    <t>https://doi.org/10.1145/3328433.3328447;http://dx.doi.org/10.1145/3328433.3328447</t>
  </si>
  <si>
    <t>Stocco A</t>
  </si>
  <si>
    <t>Engineering Multi-Agent Systems: State of Affairs and the Road Ahead</t>
  </si>
  <si>
    <t>The continuous integration of software-intensive systems together with the ever-increasing computing power offer a breeding ground for intelligent agents and multi-agent systems (MAS) more than ever before. Over the past two decades, a wide variety of languages, models, techniques and methodologies have been proposed to engineer agents and MAS. Despite this substantial body of knowledge and expertise, the systematic engineering of large-scale and open MAS still poses many challenges. Researchers and engineers still face fundamental questions regarding theories, architectures, languages, processes, and platforms for designing, implementing, running, maintaining, and evolving MAS. This paper reports on the results of the 6th International Workshop on Engineering Multi-Agent Systems (EMAS 2018, 14th-15th of July, 2018, Stockholm, Sweden), where participants discussed the issues above focusing on the state of affairs and the road ahead for researchers and engineers in this area.</t>
  </si>
  <si>
    <t>https://doi.org/10.1145/3310013.3322175;http://dx.doi.org/10.1145/3310013.3322175</t>
  </si>
  <si>
    <t>Mascardi V,Weyns D,Ricci A,Earle CB,Casals A,Challenger M,Chopra A,Ciortea A,Dennis LA,D√≠az √ÅF,El Fallah-Seghrouchni A,Ferrando A,Fredlund Lrake,Giunchiglia E,Guessoum Z,G√ºnay A,Hindriks K,Iglesias CA,Logan B,Kampik T,Kardas G,Koeman VJ,Larsen JB,Mayer S,M√©ndez T,Nieves JC,Seidita V,Teze BT,Varga LZ,Winikoff M</t>
  </si>
  <si>
    <t>https://doi.org/10.1145/3310013.3310021;http://dx.doi.org/10.1145/3310013.3310021</t>
  </si>
  <si>
    <t>Performance Influence of Security Function Chain Ordering</t>
  </si>
  <si>
    <t>In modern days security systems often reach their performance peak and limit the protected application. Utilizing the available resources for security more efficiently is becoming more critical. In this paper, we introduce the claim, that no static security function chain is optimal in every situation. First experiments prove our claim.</t>
  </si>
  <si>
    <t>https://doi.org/10.1145/3302541.3311965;http://dx.doi.org/10.1145/3302541.3311965</t>
  </si>
  <si>
    <t>Iffl√§nder L,Fella N</t>
  </si>
  <si>
    <t>Serving Mobile Apps: A Slice at a Time</t>
  </si>
  <si>
    <t>End users wanting to do more and more with mobile apps has led to explosive growth in the number of available apps. This has widened the gap between developers making apps available and end users being able to install all the apps they want on their device. To address this, Google introduced Instant Apps for Android where users can access selective app features on demand without having to download and install entire apps. But this requires developers to refactor apps and limits the apps' functionality.In this paper, we present AppSlicer -- a solution that automates the creation, delivery, execution and cleanup of lightweight app slices from native apps. With AppSlicer, app slices are created from existing native apps, without requiring any additional developer effort. App slices run on end-user devices and correspond to arbitrary single functionality (task) that is carried out using an app. We demonstrate that app slicing is practical, it provides users with seamless access to app functionality with performance matching that of native installed apps, and better than other technologies for on-demand delivery of apps.</t>
  </si>
  <si>
    <t>https://doi.org/10.1145/3302424.3303989;http://dx.doi.org/10.1145/3302424.3303989</t>
  </si>
  <si>
    <t>Bhardwaj K,Saunders M,Juneja N,Gavrilovska A</t>
  </si>
  <si>
    <t>Keeping Master Green at Scale</t>
  </si>
  <si>
    <t>Giant monolithic source-code repositories are one of the fundamental pillars of the back end infrastructure in large and fast-paced software companies. The sheer volume of everyday code changes demands a reliable and efficient change management system with three uncompromisable key requirements --- always green master, high throughput, and low commit turnaround time. Green refers to a master branch that always successfully compiles and passes all build steps, the opposite being red. A broken master (red) leads to delayed feature rollouts because a faulty code commit needs to be detected and rolled backed. Additionally, a red master has a cascading effect that hampers developer productivity--- developers might face local test/build failures, or might end up working on a codebase that will eventually be rolled back.This paper presents the design and implementation of SubmitQueue. It guarantees an always green master branch at scale: all build steps (e.g., compilation, unit tests, UI tests) successfully execute for every commit point. SubmitQueue has been in production for over a year, and can scale to thousands of daily commits to giant monolithic repositories.</t>
  </si>
  <si>
    <t>https://doi.org/10.1145/3302424.3303970;http://dx.doi.org/10.1145/3302424.3303970</t>
  </si>
  <si>
    <t>Ananthanarayanan S,Ardekani MS,Haenikel D,Varadarajan B,Soriano S,Patel D,Adl-Tabatabai AR</t>
  </si>
  <si>
    <t>Who Should Be My Teammates: Using a Conversational Agent to Understand Individuals and Help Teaming</t>
  </si>
  <si>
    <t>We are building an intelligent agent to help teaming efforts. In this paper, we investigate the real-world use of such an agent to understand students deeply and help student team formation in a large university class involving about 200 students and 40 teams. Specifically, the agent interacted with each student in a text-based conversation at the beginning and end of the class. We show how the intelligent agent was able to elicit in-depth information from the students, infer the students' personality traits, and reveal the complex relationships between team personality compositions and team results. We also report on the students' behavior with and impression of the agent. We discuss the benefits and limitations of such an intelligent agent in helping team formation, and the design considerations for creating intelligent agents for aiding in teaming efforts.</t>
  </si>
  <si>
    <t>https://doi.org/10.1145/3301275.3302264;http://dx.doi.org/10.1145/3301275.3302264</t>
  </si>
  <si>
    <t>Xiao Z,Zhou MX,Fu WT</t>
  </si>
  <si>
    <t>Use Bots to Improve GitHub Pull-Request Feedback</t>
  </si>
  <si>
    <t>Rising enrollments make it difficult for instructors and teaching assistants to give adequate feedback on each student's work. In our software engineering course, we have 50-120 students each semester. Our course projects require students to submit GitHub pull requests as deliverables for their open-source software (OSS) projects. We have set up a static code analyzer and a continuous integration service on GitHub to help students check code style and functionality. However, these tools cannot enforce system-specific customized guidelines and do not explicitly display detailed information. In this study, we discuss how we bypass the limitations of existing tools by implementing three Internet bots. The Expertiza Bot can help detect violations of more than 35 system-specific guidelines. The Travis CI Bot can explicitly display instant test execution results on the GitHub pull-request page. The Code Climate Bot can insert pull-request comments to remind students to fix issues detected by the static code analyzer. These bots are either open source or free for OSS projects, and can be easily integrated with GitHub repositories. Our survey results show that more than 70% of students think the advice given by the bots is useful. We tallied the amount of feedback given by the bots and the teaching staff for each GitHub pull request. Results show that bots can provide significantly more feedback (six times more on average) than teaching staff. Bots can also offer more timely feedback than teaching staff and help student contributions avoid more than 33% system-specific guideline violations.</t>
  </si>
  <si>
    <t>https://doi.org/10.1145/3287324.3293787;http://dx.doi.org/10.1145/3287324.3293787</t>
  </si>
  <si>
    <t>Hu Z,Gehringer E</t>
  </si>
  <si>
    <t>SciGirls Code: Creative Robotics for Tween Girls in Out of School Time</t>
  </si>
  <si>
    <t>This workshop introduces participants to SciGirls Code, a unique, connected learning model for engaging middle school girls in computer science (CS) in out of school time. The pilot project, which ran nationally at 16 sites across the United States in 2017-18, included: three curriculum strands (mobile apps, robotics, and e-textiles); role model training for female technology professionals; professional development for informal STEM educators; and a research study that investigates the ways in which learning experiences impact the development of girls' computational thinking as well as their interest and attitudes toward computer science. Workshop participants will learn best strategies for engaging girls in CS and see how those strategies play out in a creative robotics activity using Hummingbird robots. (See https://sites.google.com/tpt.org/scigirlscode/robotics/12-hummingbird-art-bot.)</t>
  </si>
  <si>
    <t>https://doi.org/10.1145/3287324.3287552;http://dx.doi.org/10.1145/3287324.3287552</t>
  </si>
  <si>
    <t>Freese J,Benedict H,Carter S,Hessen K,Karl R,Peterson K,Scharber C</t>
  </si>
  <si>
    <t>CS0: Introducing Computing with Raspberry Pis</t>
  </si>
  <si>
    <t>This paper presents our experience implementing a newly designed introduction to computing course for first year undergraduate students. The redesigned course focuses on the use of Raspberry Pi microcomputers as a common computing platform in order to encourage student experimentation and fun in a relatively low-cost environment. The course we describe represents a departure at our university from a traditional first-semester introduction to computing which emphasized foundational technical and mathematical skills but less exploration of the field of computing in a more wholistic manner. Our new course focuses on exposure to computing through experimentation. Additionally, it emphasizes community building among the students as well as affording them the opportunity to bring their creativity to bear in a final project showcase. As a result, the course is proving to be attractive not just to traditional computing majors but to a wider swath of the university community. This paper describes the topics selected in the redesign of the course, a summary of the labs involved, a discussion of assignments, and a description of the final project process. We discuss feedback received from students and the overall perception of the course among students and faculty. We also reflect on our experiences from redesigning the course and provide advice for those wishing to adopt a similar introductory course.</t>
  </si>
  <si>
    <t>https://doi.org/10.1145/3287324.3287488;http://dx.doi.org/10.1145/3287324.3287488</t>
  </si>
  <si>
    <t>Krupp B,Watkins A</t>
  </si>
  <si>
    <t>A Novel Course in Data Systems with Minimal Prerequisites</t>
  </si>
  <si>
    <t>The need for understanding data systems, from the structure and constraints of data models to the client-server mechanisms for acquiring and curating data, includes not just computer science students, but extends to data science students and students in a wide range of interdisciplinary programs. In this paper we describe the design and implementation of a second course in computer science, whose data-centric focus emphasizes structural models of data and the skills involved in acquiring and transforming data into forms amenable for analysis. We argue that, from a user-not-designer perspective, these topics need not wait for an upper-level database course, but to achieve sufficient depth, an introductory computer science course is appropriate and sufficient as a prerequisite.</t>
  </si>
  <si>
    <t>https://doi.org/10.1145/3287324.3287425;http://dx.doi.org/10.1145/3287324.3287425</t>
  </si>
  <si>
    <t>Bressoud TC,Thomas G</t>
  </si>
  <si>
    <t>Applying Formal Logic Validation to Enhance Natural Language Understanding</t>
  </si>
  <si>
    <t>Inconsistencies and ambiguities of annotation can cause vagueness in the results obtained by natural language understanding (NLU). The quality of the type systems used for annotation affects the quality of annotation. To achieve highly accepted sets of annotated documents, the Fleiss' kappa score has been widely used to observe the level of agreement from annotated results, submitted by different human annotators. The challenge is that the kappa score cannot be used to validate the type systems nor to identify any incorrect annotations. Thus, we proposed an application of formal logic for validating type systems and annotations against expert rules. Experiments have been done by using four different type systems and annotation sets created by an expert and three novices. Our proposed formal logic model was used to validate the novice type systems and annotations against the expert rules. The results show that the technique could help identifying inconsistencies between expert and novice annotations, by using a model checker. The number of detected inconsistencies impacts the level of achieved F1 score. Thus, the proposed formal logic technique could be used to guide novice annotators to develop accepted type systems. This will help to enhance the performance of the generated machine learning models used by the NLU.</t>
  </si>
  <si>
    <t>https://doi.org/10.1145/3316615.3316688;http://dx.doi.org/10.1145/3316615.3316688</t>
  </si>
  <si>
    <t>Marurngsith W,Weawsawangwong P</t>
  </si>
  <si>
    <t>An Approach to Identify Use Case Scenarios from Textual Requirements Specification</t>
  </si>
  <si>
    <t>Use case modeling refers to the process of identifying scenarios written in some natural language text, particularly to capture interactions between the system and associated actors. Several approaches have been proposed to maintain the synergy of use cases with other software models, but no systematic transformation approach is available to extract use case scenarios from the textual requirements specification. In this paper, we propose a systematic transformation approach that automatically extracts various use case elements from textual problem specifications. The approach uses Natural Language (NL) parser to identify Parts-Of-Speech (POS) tags, Type Dependencies (TDs) and semantic roles from the input text specification to populate use case elements. It further makes use of the questionnaire-based approach to develop the remaining unpopulated parts of the use case template. The paper demonstrates the applicability of the proposed approach by applying both industry and research-level case studies. The results highlight that the generated output is correct, consistent, non-redundant and complete, and helpful to use case developers in further analysis and documentation.</t>
  </si>
  <si>
    <t>https://doi.org/10.1145/3299771.3299774;http://dx.doi.org/10.1145/3299771.3299774</t>
  </si>
  <si>
    <t>Tiwari S,Ameta D,Banerjee A</t>
  </si>
  <si>
    <t>Theories of Parenting and Their Application to Artificial Intelligence</t>
  </si>
  <si>
    <t>As machine learning (ML) systems have advanced, they have acquired more power over humans' lives, and questions about what values are embedded in them have become more complex and fraught. It is conceivable that in the coming decades, humans may succeed in creating artificial general intelligence (AGI) that thinks and acts with an open-endedness and autonomy comparable to that of humans. The implications would be profound for our species; they are now widely debated not just in science fiction and speculative research agendas but increasingly in serious technical and policy conversations. Much work is underway to try to weave ethics into advancing ML research. We think it useful to add the lens of parenting to these efforts, and specifically radical, queer theories of parenting that consciously set out to nurture agents whose experiences, objectives and understanding of the world will necessarily be very different from their parents'. We propose a spectrum of principles which might underpin such an effort; some are relevant to current ML research, while others will become more important if AGI becomes more likely. These principles may encourage new thinking about the development, design, training, and release into the world of increasingly autonomous agents.</t>
  </si>
  <si>
    <t>https://doi.org/10.1145/3306618.3314231;http://dx.doi.org/10.1145/3306618.3314231</t>
  </si>
  <si>
    <t>Croeser S,Eckersley P</t>
  </si>
  <si>
    <t>Mobile Medical Question and Answer System with Improved Char-Level Based Convolution Neural Network and Sparse Auto Encoder</t>
  </si>
  <si>
    <t>Last few years, China has entered into an open and comprehensive two-child era which cause the demand for medical resources of elderly pregnant women more scarce. And the accuracy will be effected by the accuracy of Chinese word segmentation during the classification of questions. To solve those problem above, we are presenting a Chinese Mother-to-Child Domain Question Answering System. We propose a improved end-to-end convolutional neural networks with Sparse Auto Encoder(SAE) layer to extract information at Char-level. It has achieved a significant effect both in accuracy and avoiding over-fitting.</t>
  </si>
  <si>
    <t>https://doi.org/10.1145/3314527.3314540;http://dx.doi.org/10.1145/3314527.3314540</t>
  </si>
  <si>
    <t>Yan G,Li J</t>
  </si>
  <si>
    <t>A Higher-Order Calculus of Computational Fields</t>
  </si>
  <si>
    <t>The complexity of large-scale distributed systems, particularly when deployed in physical space, calls for new mechanisms to address composability and reusability of collective adaptive behaviour. Computational fields have been proposed as an effective abstraction to fill the gap between the macro-level of such systems (specifying a system‚Äôs collective behaviour) and the micro-level (individual devices‚Äô actions of computation and interaction to implement that collective specification), thereby providing a basis to better facilitate the engineering of collective APIs and complex systems at higher levels of abstraction. This article proposes a full formal foundation for field computations, in terms of a core (higher-order) calculus of computational fields containing a few key syntactic constructs, and equipped with typing, denotational and operational semantics. Critically, this allows formal establishment of a link between the micro- and macro-levels of collective adaptive systems by a result of computational adequacy and abstraction for the (aggregate) denotational semantics with respect to the (per-device) operational semantics.</t>
  </si>
  <si>
    <t>https://doi.org/10.1145/3285956;http://dx.doi.org/10.1145/3285956</t>
  </si>
  <si>
    <t>Audrito G,Viroli M,Damiani F,Pianini D,Beal J</t>
  </si>
  <si>
    <t>10.1145/3282517.3282523</t>
  </si>
  <si>
    <t>Inferring Frame Conditions with Static Correlation Analysis</t>
  </si>
  <si>
    <t>Function summaries, Invariant preservation, Equality analysis, Correlations, Frame conditions, Static analysis</t>
  </si>
  <si>
    <t>10.1145/3290360</t>
  </si>
  <si>
    <t>Andreescu OF,Jensen T,Lescuyer S,Montagu B</t>
  </si>
  <si>
    <t>Intelligent Assistants in Higher-Education Environments: The FIT-EBot, a Chatbot for Administrative and Learning Support</t>
  </si>
  <si>
    <t>Smart Learning Environment, Intelligent Assistant, Chatbot</t>
  </si>
  <si>
    <t>10.1145/3287921.3287937</t>
  </si>
  <si>
    <t>Hien HT,Cuong PN,Nam LN,Nhung HL,Thang LD</t>
  </si>
  <si>
    <t>An Evolutionary Algorithm for Solving Task Scheduling Problem in Cloud-Fog Computing Environment</t>
  </si>
  <si>
    <t>Task scheduling, genetic algorithm, cloud computing, IoT, fog computing</t>
  </si>
  <si>
    <t>10.1145/3287921.3287984</t>
  </si>
  <si>
    <t>Binh HT,Anh TT,Son B,Duc PA,Nguyen BM</t>
  </si>
  <si>
    <t>SA '18: SIGGRAPH Asia 2018 Courses</t>
  </si>
  <si>
    <t>Securing Agent 111, and the Job of Software Architect</t>
  </si>
  <si>
    <t>10.1145/3282874</t>
  </si>
  <si>
    <t>Arquilla J,Bugayenko Y</t>
  </si>
  <si>
    <t>A Reference Architecture for Datacenter Scheduling: Design, Validation, and Experiments</t>
  </si>
  <si>
    <t>reference architecture, scheduling, datacenter</t>
  </si>
  <si>
    <t>Andreadis G,Versluis L,Mastenbroek F,Iosup A</t>
  </si>
  <si>
    <t>scheduling, datacenter, reference architecture</t>
  </si>
  <si>
    <t>10.1109/SC.2018.00040</t>
  </si>
  <si>
    <t>The Power of Bots: Characterizing and Understanding Bots in OSS Projects</t>
  </si>
  <si>
    <t>pull request, bots, chatbots, open source software, pull-based model, automated agents</t>
  </si>
  <si>
    <t>10.1145/3274451</t>
  </si>
  <si>
    <t>Wessel M,de Souza BM,Steinmacher I,Wiese IS,Polato I,Chaves AP,Gerosa MA</t>
  </si>
  <si>
    <t>Making Sense of Group Chat through Collaborative Tagging and Summarization</t>
  </si>
  <si>
    <t>sensemaking, knowledge management, tagging, online discussions, summarization, annotation, group chat, online communities, collaboration</t>
  </si>
  <si>
    <t>10.1145/3274465</t>
  </si>
  <si>
    <t>Zhang AX,Cranshaw J</t>
  </si>
  <si>
    <t>Information Needs in Contemporary Code Review</t>
  </si>
  <si>
    <t>mining software repositories, information needs, code review</t>
  </si>
  <si>
    <t>10.1145/3274404</t>
  </si>
  <si>
    <t>Pascarella L,Spadini D,Palomba F,Bruntink M,Bacchelli A</t>
  </si>
  <si>
    <t>Personalized Motivation-Supportive Messages for Increasing Participation in Crowd-Civic Systems</t>
  </si>
  <si>
    <t>self-determination theory, motivation, crowd-civic systems, personalization</t>
  </si>
  <si>
    <t>10.1145/3274329</t>
  </si>
  <si>
    <t>Grau P,Naderi B,Kim J</t>
  </si>
  <si>
    <t>Reproducible Web Corpora: Interactive Archiving with Automatic Quality Assessment</t>
  </si>
  <si>
    <t>Web archive, reproduction quality prediction, reproduction quality, web collection</t>
  </si>
  <si>
    <t>10.1145/3239574</t>
  </si>
  <si>
    <t>Kiesel J,Kneist F,Alshomary M,Stein B,Hagen M,Potthast M</t>
  </si>
  <si>
    <t>What Makes a Code Change Easier to Review: An Empirical Investigation on Code Change Reviewability</t>
  </si>
  <si>
    <t>pull request, code review, Code quality</t>
  </si>
  <si>
    <t>10.1145/3236024.3236080</t>
  </si>
  <si>
    <t>Ram A,Sawant AA,Castelluccio M,Bacchelli A</t>
  </si>
  <si>
    <t>Salient-Class Location: Help Developers Understand Code Change in Code Review</t>
  </si>
  <si>
    <t>Code Discriminative Features, Code Commit, Code Change, Code Review, Code Comprehension</t>
  </si>
  <si>
    <t>10.1145/3236024.3264841</t>
  </si>
  <si>
    <t>Huang Y,Jia N,Chen X,Hong K,Zheng Z</t>
  </si>
  <si>
    <t>FraudDroid: Automated Ad Fraud Detection for Android Apps</t>
  </si>
  <si>
    <t>automation, Android, mobile app, ad fraud, user interface</t>
  </si>
  <si>
    <t>10.1145/3236024.3236045</t>
  </si>
  <si>
    <t>Dong F,Wang H,Li L,Guo Y,Bissyand√© TF,Liu T,Xu G,Klein J</t>
  </si>
  <si>
    <t>RacerD: Compositional Static Race Detection</t>
  </si>
  <si>
    <t>Concurrency, Race Freedom, Concurrent Separation Logic, Static Analysis</t>
  </si>
  <si>
    <t>10.1145/3276514</t>
  </si>
  <si>
    <t>Blackshear S,Gorogiannis N,O'Hearn PW,Sergey I</t>
  </si>
  <si>
    <t>A Multivocal Literature Review on the Use of DevOps for E-Learning Systems</t>
  </si>
  <si>
    <t>learning management systems, multivocal literature review, DevOps, E-Learning systems</t>
  </si>
  <si>
    <t>10.1145/3284179.3284328</t>
  </si>
  <si>
    <t>S√°nchez-Gord√≥n M,Colomo-Palacios R</t>
  </si>
  <si>
    <t>The Behavior of Gradual Types: A User Study</t>
  </si>
  <si>
    <t>gradual typing, user studies, deep gradual typing, erasure gradual typing, shallow gradual typing</t>
  </si>
  <si>
    <t>10.1145/3276945.3276947</t>
  </si>
  <si>
    <t>Tunnell Wilson P,Greenman B,Pombrio J,Krishnamurthi S</t>
  </si>
  <si>
    <t>user studies, gradual typing, deep gradual typing, shallow gradual typing, erasure gradual typing</t>
  </si>
  <si>
    <t>10.1145/3393673.3276947</t>
  </si>
  <si>
    <t>Recommending Who to Follow in the Software Engineering Twitter Space</t>
  </si>
  <si>
    <t>recommendation systems, software engineering, Twitter</t>
  </si>
  <si>
    <t>10.1145/3266426</t>
  </si>
  <si>
    <t>Sharma A,Tian Y,Sulistya A,Wijedasa D,Lo D</t>
  </si>
  <si>
    <t>Going Beyond The Challenge! Investigating The Aspects That Attract People to Participate in Hackathons</t>
  </si>
  <si>
    <t>Corporate Hackathons, Collocation, Motivation, Engagement</t>
  </si>
  <si>
    <t>10.1145/3274192.3274217</t>
  </si>
  <si>
    <t>de Almeida Melo L,da Silva Junior FF,Leite TH,Filho FF,de Souza CR</t>
  </si>
  <si>
    <t>Decision Making and Visualizations Based on Test Results</t>
  </si>
  <si>
    <t>software testing, decision making, visualizations</t>
  </si>
  <si>
    <t>10.1145/3239235.3268921</t>
  </si>
  <si>
    <t>Strandberg PE,Afzal W,Sundmark D</t>
  </si>
  <si>
    <t>An Empirical Study of Design Discussions in Code Review</t>
  </si>
  <si>
    <t>mining software repositories, software design, code review</t>
  </si>
  <si>
    <t>10.1145/3239235.3239525</t>
  </si>
  <si>
    <t>Zanaty FE,Hirao T,McIntosh S,Ihara A,Matsumoto K</t>
  </si>
  <si>
    <t>Search-Based Higher Order Mutation Testing: A Mapping Study</t>
  </si>
  <si>
    <t>Search-based Software Engineering, Higher-Order Mutation, Mutation Testing</t>
  </si>
  <si>
    <t>10.1145/3266003.3266013</t>
  </si>
  <si>
    <t>Lima JA,Vergilio SR</t>
  </si>
  <si>
    <t>Software Product Line Extraction from Variability-Rich Systems: The Robocode Case Study</t>
  </si>
  <si>
    <t>reverse-engineering, education, software product lines, extractive software product line adoption, robocode</t>
  </si>
  <si>
    <t>10.1145/3233027.3233038</t>
  </si>
  <si>
    <t>Martinez J,T√´rnava X,Ziadi T</t>
  </si>
  <si>
    <t>Teaching Projects and Research Objectives in SPL Extraction</t>
  </si>
  <si>
    <t>software product lines, reverse-engineering, extractive software product line adoption, teaching</t>
  </si>
  <si>
    <t>10.1145/3236405.3237205</t>
  </si>
  <si>
    <t>Ziadi T,Martinez J,T√´rnava X</t>
  </si>
  <si>
    <t>Apo-Games: A Case Study for Reverse Engineering Variability from Cloned Java Variants</t>
  </si>
  <si>
    <t>reverse engineering, extractive approach, case study, software-product-line engineering, feature location, data set</t>
  </si>
  <si>
    <t>10.1145/3233027.3236403</t>
  </si>
  <si>
    <t>Kr√ºger J,Fenske W,Th√ºm T,Aporius D,Saake G,Leich T</t>
  </si>
  <si>
    <t>Neural-Machine-Translation-Based Commit Message Generation: How Far Are We?</t>
  </si>
  <si>
    <t>Commit message generation, Nearest neighbor algorithm, Neural machine translation</t>
  </si>
  <si>
    <t>10.1145/3238147.3238190</t>
  </si>
  <si>
    <t>Liu Z,Xia X,Hassan AE,Lo D,Xing Z,Wang X</t>
  </si>
  <si>
    <t>Mining File Histories: Should We Consider Branches?</t>
  </si>
  <si>
    <t>Version Control Systems, Mining Software Repositories, Branches</t>
  </si>
  <si>
    <t>10.1145/3238147.3238169</t>
  </si>
  <si>
    <t>Kovalenko V,Palomba F,Bacchelli A</t>
  </si>
  <si>
    <t>Is This Class Thread-Safe? Inferring Documentation Using Graph-Based Learning</t>
  </si>
  <si>
    <t>inferring documentation, graph-based learning, thread-safe class</t>
  </si>
  <si>
    <t>10.1145/3238147.3238212</t>
  </si>
  <si>
    <t>Habib A,Pradel M</t>
  </si>
  <si>
    <t>DroidMate-2: A Platform for Android Test Generation</t>
  </si>
  <si>
    <t>Android, dynamic analysis, test generation</t>
  </si>
  <si>
    <t>10.1145/3238147.3240479</t>
  </si>
  <si>
    <t>Borges Jr NP,Hotzkow J,Zeller A</t>
  </si>
  <si>
    <t>Challenges in the Collaborative Development of a Complex Mathematical Software and Its Ecosystem</t>
  </si>
  <si>
    <t>proof assistant, release management, Coq, mathematical software, Open source software</t>
  </si>
  <si>
    <t>10.1145/3233391.3233966</t>
  </si>
  <si>
    <t>Zimmermann T</t>
  </si>
  <si>
    <t>Analysis of Editors' Languages in Wikidata</t>
  </si>
  <si>
    <t>Multilinguality, Wikidata, Community</t>
  </si>
  <si>
    <t>10.1145/3233391.3233965</t>
  </si>
  <si>
    <t>Kaffee LA,Simperl E</t>
  </si>
  <si>
    <t>Do We All Talk Before We Type? Understanding Collaboration in Wikipedia Language Editions</t>
  </si>
  <si>
    <t>Wikipedia; Collaboration; Multilingual; Talk Page; Content Analysis; Language Editions</t>
  </si>
  <si>
    <t>10.1145/3233391.3233542</t>
  </si>
  <si>
    <t>Bipat T,McDonald DW,Zachry M</t>
  </si>
  <si>
    <t>The Consent of the Crowd Detected in an Open Forum</t>
  </si>
  <si>
    <t>Reddit - CMV, online forum, wisdom of crowds, consent of crowd</t>
  </si>
  <si>
    <t>10.1145/3233391.3233538</t>
  </si>
  <si>
    <t>Mano M,Dalle JM,Tomasik J</t>
  </si>
  <si>
    <t>Evaluating the Impact of the Wikipedia Teahouse on Newcomer Socialization and Retention</t>
  </si>
  <si>
    <t>open collaboration, online communities, socialization, virtual work, social norms, Wikipedia</t>
  </si>
  <si>
    <t>10.1145/3233391.3233544</t>
  </si>
  <si>
    <t>Morgan JT,Halfaker A</t>
  </si>
  <si>
    <t>Stigmergic Coordination in Wikipedia</t>
  </si>
  <si>
    <t>stigmergy, coordination, on-line epistemic community, Wikipedia, distributed groups</t>
  </si>
  <si>
    <t>10.1145/3233391.3233543</t>
  </si>
  <si>
    <t>Rezgui A,Crowston K</t>
  </si>
  <si>
    <t>A Wikia Census: Motives, Tools and Insights</t>
  </si>
  <si>
    <t>wikisphere, wikis, online communities, collaborative work, census, Wikia, Knowledge P2P production</t>
  </si>
  <si>
    <t>10.1145/3233391.3233526</t>
  </si>
  <si>
    <t>Jimenez-Diaz G,Serrano A,Arroyo J</t>
  </si>
  <si>
    <t>University Students in the Educational Field and Wikipedia Vandalism</t>
  </si>
  <si>
    <t>Wikipedia, educational field, vandalism, editors, university students</t>
  </si>
  <si>
    <t>10.1145/3233391.3233540</t>
  </si>
  <si>
    <t>Sierra √ÅO,Castanedo JO</t>
  </si>
  <si>
    <t>A Survey of Machine Learning for Big Code and Naturalness</t>
  </si>
  <si>
    <t>software engineering tools, machine learning, code naturalness, Big code</t>
  </si>
  <si>
    <t>10.1145/3212695</t>
  </si>
  <si>
    <t>Allamanis M,Barr ET,Devanbu P,Sutton C</t>
  </si>
  <si>
    <t>Epistemology in the Era of Fake News: An Exploration of Information Verification Behaviors among Social Networking Site Users</t>
  </si>
  <si>
    <t>social networking sites, fake news, information verification, epistemology of testimony</t>
  </si>
  <si>
    <t>10.1145/3242734.3242740</t>
  </si>
  <si>
    <t>Torres R,Gerhart N,Negahban A</t>
  </si>
  <si>
    <t>Creating New Technologies for Companionable Agents to Support Isolated Older Adults</t>
  </si>
  <si>
    <t>human-agent interaction studies, situated dialog systems, human-robot interaction, H.1.2, social isolation, human-robot interaction studies, H.5.2 keywords: virtual agents, virtual agent companions, real-time dialog systems, older adults, Content Indicators: I.2.m, I.2.9, engagement, robot compantions</t>
  </si>
  <si>
    <t>10.1145/3213050</t>
  </si>
  <si>
    <t>Sidner CL,Bickmore T,Nooraie B,Rich C,Ring L,Shayganfar M,Vardoulakis L</t>
  </si>
  <si>
    <t>Coding Together in a Social Network: Collaboration among GitHub Users</t>
  </si>
  <si>
    <t>Open Source, innovations, forking, gift economy, GitHub, collaboration, reputation, network externality, reciprocity</t>
  </si>
  <si>
    <t>10.1145/3217804.3217895</t>
  </si>
  <si>
    <t>Celi≈Ñska D</t>
  </si>
  <si>
    <t>Incremental Overload Resolution in Object-Oriented Programming Languages</t>
  </si>
  <si>
    <t>static analysis, type checking, object-oriented languages, overload resolution, incremental computing</t>
  </si>
  <si>
    <t>10.1145/3236454.3236485</t>
  </si>
  <si>
    <t>Szab√≥ T,Kuci E,Bijman M,Mezini M,Erdweg S</t>
  </si>
  <si>
    <t>Safe and Sound Program Analysis with Flix</t>
  </si>
  <si>
    <t>soundness, static analysis, monotonicity, safety, lattices</t>
  </si>
  <si>
    <t>10.1145/3213846.3213847</t>
  </si>
  <si>
    <t>Madsen M,Lhot√°k O</t>
  </si>
  <si>
    <t>A Gaming Ecosystem as a Tool for Research and Education in Artificial Intelligence</t>
  </si>
  <si>
    <t>reinforcement learning, gaming communities, Software engineering, strategy games</t>
  </si>
  <si>
    <t>10.1145/3200947.3201057</t>
  </si>
  <si>
    <t>Giagtzoglou K,Kalles D</t>
  </si>
  <si>
    <t>Social Machines for All</t>
  </si>
  <si>
    <t>social machines, design, analysis, modelling, model-driven development</t>
  </si>
  <si>
    <t>Papapanagiotou P,Davoust A,Murray-Rust D,Manataki A,Van Kleek M,Shadbolt N,Robertson D</t>
  </si>
  <si>
    <t>Continuous Reasoning: Scaling the Impact of Formal Methods</t>
  </si>
  <si>
    <t>Continuous Integration, Reasoning</t>
  </si>
  <si>
    <t>10.1145/3209108.3209109</t>
  </si>
  <si>
    <t>O'Hearn PW</t>
  </si>
  <si>
    <t>Interface Quality Patterns: Communicating and Improving the Quality of Microservices APIs</t>
  </si>
  <si>
    <t>10.1145/3282308.3282319</t>
  </si>
  <si>
    <t>Stocker M,Zimmermann O,Zdun U,L√ºbke D,Pautasso C</t>
  </si>
  <si>
    <t>MIRTO: An Open-Source Robotic Platform for Education</t>
  </si>
  <si>
    <t>Robotics, Software Engineering Education, Computational Thinking</t>
  </si>
  <si>
    <t>10.1145/3209087.3209106</t>
  </si>
  <si>
    <t>Androutsopoulos K,Aristodemou L,Boender J,Bottone M,Currie E,El-Aroussi I,Fields B,Gheri L,Gorogiannis N,Heeney M,Micheletti M,Loomes M,Margolis M,Petridis M,Piermarteri A,Primiero G,Raimondi F,Weldin N</t>
  </si>
  <si>
    <t>Grounding Interactive Machine Learning Tool Design in How Non-Experts Actually Build Models</t>
  </si>
  <si>
    <t>sensitizing concept, user-centered design, machine teaching, interactive machine learning, empirical study, end-user machine learning</t>
  </si>
  <si>
    <t>10.1145/3196709.3196729</t>
  </si>
  <si>
    <t>Yang Q,Suh J,Chen NC,Ramos G</t>
  </si>
  <si>
    <t>(Automated) Literature Analysis: Threats and Experiences</t>
  </si>
  <si>
    <t>lessons learned, systematic literature review, software engineering, threats to validity, literature analysis</t>
  </si>
  <si>
    <t>10.1145/3194747.3194748</t>
  </si>
  <si>
    <t>Shakeel Y,Kr√ºger J,von Nostitz-Wallwitz I,Lausberger C,Durand GC,Saake G,Leich T</t>
  </si>
  <si>
    <t>A First Implementation of a Design Thinking Workshop during a Mobile App Development Course Project</t>
  </si>
  <si>
    <t>project-based learning, software engineering education, team-based learning, design thinking</t>
  </si>
  <si>
    <t>10.1145/3194779.3194785</t>
  </si>
  <si>
    <t>Pham YD,Fucci D,Maalej W</t>
  </si>
  <si>
    <t>Neutrality and Epistasis in Program Space</t>
  </si>
  <si>
    <t>software evolution, automated software engineering, biological networks, software testing and debugging, network science</t>
  </si>
  <si>
    <t>10.1145/3194810.3194812</t>
  </si>
  <si>
    <t>Renzullo J,Weimer W,Moses M,Forrest S</t>
  </si>
  <si>
    <t>A Turing Test for Genetic Improvement</t>
  </si>
  <si>
    <t>10.1145/3194810.3194817</t>
  </si>
  <si>
    <t>Afzal A,Lacomis J,Goues CL,Timperley CS</t>
  </si>
  <si>
    <t>IEEE P7003‚Ñ¢ Standard for Algorithmic Bias Considerations: Work in Progress Paper</t>
  </si>
  <si>
    <t>standards, work-in-progress, methods, algorithmic bias</t>
  </si>
  <si>
    <t>10.1145/3194770.3194773</t>
  </si>
  <si>
    <t>Koene A,Dowthwaite L,Seth S</t>
  </si>
  <si>
    <t>system requirements, conversational agents, reminiscence</t>
  </si>
  <si>
    <t>10.1145/3195555.3195567</t>
  </si>
  <si>
    <t>Nikitina S,Callaioli S,Baez M</t>
  </si>
  <si>
    <t>human aided chatbots, crowd computing, chatbot</t>
  </si>
  <si>
    <t>10.1145/3195555.3195566</t>
  </si>
  <si>
    <t>Bozzon A</t>
  </si>
  <si>
    <t>development, end-users, personal chatbots, platform</t>
  </si>
  <si>
    <t>10.1145/3195555.3195563</t>
  </si>
  <si>
    <t>Daniel F,Matera M,Zaccaria V,Dell'Orto A</t>
  </si>
  <si>
    <t>Complementing Machine Learning Classifiers via Dynamic Symbolic Execution: \Human vs. Bot Generated\" Tweets"</t>
  </si>
  <si>
    <t>program analysis, program output classification, dynamic symbolic execution</t>
  </si>
  <si>
    <t>10.1145/3194104.3194111</t>
  </si>
  <si>
    <t>Shrestha SL,Panda S,Csallner C</t>
  </si>
  <si>
    <t>Emotion-Awareness for Intelligent Vehicle Assistants: A Research Agenda</t>
  </si>
  <si>
    <t>IoT, cognitive models and proactive recommendations, multi-modal interaction design, privacy preserving machine learning, intelligent assistants, emotion awareness, emotional state analysis, neuromorphic emotion sensing</t>
  </si>
  <si>
    <t>10.1145/3194085.3194094</t>
  </si>
  <si>
    <t>V√∂gel HJ,S√º√ü C,Hubregtsen T,Ghaderi V,Chadowitz R,Andr√© E,Cummins N,Schuller B,H√§rri J,Troncy R,Huet B,√ñnen M,Ksentini A,Conradt J,Adi A,Zadorojniy A,Terken J,Beskow J,Morrison A,Eng K,Eyben F,Moubayed SA,M√ºller S</t>
  </si>
  <si>
    <t>Testing Service Oriented Architectures Using Stateful Service Visualization via Machine Learning</t>
  </si>
  <si>
    <t>machine learning, service virtualization, software testing</t>
  </si>
  <si>
    <t>10.1145/3194733.3194737</t>
  </si>
  <si>
    <t>Eni≈üer HF,Sen A</t>
  </si>
  <si>
    <t>Towards a Holistic Software Systems Engineering Approach for Dependable Autonomous Systems</t>
  </si>
  <si>
    <t>security, autonomous systems, dependability, self-learning systems, privacy, quality assurance, runtime verification, safety</t>
  </si>
  <si>
    <t>10.1145/3194085.3194091</t>
  </si>
  <si>
    <t>Aniculaesei A,Grieser J,Rausch A,Rehfeldt K,Warnecke T</t>
  </si>
  <si>
    <t>Uncertainty Reduction in Self-Adaptive Systems</t>
  </si>
  <si>
    <t>10.1145/3194133.3194144</t>
  </si>
  <si>
    <t>Moreno GA,C√°mara J,Garlan D,Klein M</t>
  </si>
  <si>
    <t>Which Contributions Predict Whether Developers Are Accepted into Github Teams</t>
  </si>
  <si>
    <t>10.1145/3196398.3196429</t>
  </si>
  <si>
    <t>Middleton J,Murphy-Hill E,Green D,Meade A,Mayer R,White D,McDonald S</t>
  </si>
  <si>
    <t>Was Self-Admitted Technical Debt Removal a Real Removal? An in-Depth Perspective</t>
  </si>
  <si>
    <t>and its presence is often self-admitted by developers through comments. The purpose of such comments is to keep track of TD and appropriately address it when possible. Building on a previous quantitative investigation by Maldonado et al. on the removal of self-admitted technical debt (SATD)</t>
  </si>
  <si>
    <t>10.1145/3196398.3196423</t>
  </si>
  <si>
    <t>Zampetti F,Serebrenik A,Di Penta M</t>
  </si>
  <si>
    <t>SOTorrent: Reconstructing and Analyzing the Evolution of Stack Overflow Posts</t>
  </si>
  <si>
    <t>code snippets, open dataset, software evolution, stack overflow</t>
  </si>
  <si>
    <t>10.1145/3196398.3196430</t>
  </si>
  <si>
    <t>Baltes S,Dumani L,Treude C,Diehl S</t>
  </si>
  <si>
    <t>software tools, comparison framework, chatbots</t>
  </si>
  <si>
    <t>10.1145/3195836.3195859</t>
  </si>
  <si>
    <t>Paikari E,van der Hoek A</t>
  </si>
  <si>
    <t>reproduces bugs</t>
  </si>
  <si>
    <t>10.1145/3183519.3183540</t>
  </si>
  <si>
    <t>Urli S,Yu Z,Seinturier L,Monperrus M</t>
  </si>
  <si>
    <t>Increasing Student Engagement in Higher Education Using a Context-Aware Q&amp;A Teaching Framework</t>
  </si>
  <si>
    <t>interaction, teaching, context, education, question &amp; answer system</t>
  </si>
  <si>
    <t>10.1145/3183377.3183389</t>
  </si>
  <si>
    <t>Knobloch J,Kaltenbach J,Bruegge B</t>
  </si>
  <si>
    <t>Context-Aware Conversational Developer Assistants</t>
  </si>
  <si>
    <t>natural user interfaces, conversational development assistants</t>
  </si>
  <si>
    <t>10.1145/3180155.3180238</t>
  </si>
  <si>
    <t>Bradley NC,Fritz T,Holmes R</t>
  </si>
  <si>
    <t>Crowdassistant: A Virtual Buddy for Crowd Worker</t>
  </si>
  <si>
    <t>intelligent agents, virtual agent, crowd worker, crowdsourcing</t>
  </si>
  <si>
    <t>10.1145/3195863.3195865</t>
  </si>
  <si>
    <t>Abhinav K,Dubey A,Jain S,Bhatia GK,McCartin B,Bhardwaj N</t>
  </si>
  <si>
    <t>Is Stack Overflow in Portuguese Attractive for Brazilian Users?</t>
  </si>
  <si>
    <t>social media/online communities, survey, interview, qualitative methods</t>
  </si>
  <si>
    <t>10.1145/3196369.3196377</t>
  </si>
  <si>
    <t>Botto-Tobar M,Torres W,Lozano A,van den Brand MG,Vasilescu B,Serebrenik A</t>
  </si>
  <si>
    <t>10.1145/3183440.3190332</t>
  </si>
  <si>
    <t>Beller M</t>
  </si>
  <si>
    <t>Vision: Mobile Ehealth Learning and Intervention Platform</t>
  </si>
  <si>
    <t>ehealth marketplace, digital health intervention, mhealth, health analytics</t>
  </si>
  <si>
    <t>10.1145/3197231.3197262</t>
  </si>
  <si>
    <t>Abdelrazek M,Ibrahim A,Cain A,Grundy J</t>
  </si>
  <si>
    <t>ARES: Triggering Payload of Evasive Android Malware</t>
  </si>
  <si>
    <t>10.1145/3197231.3197239</t>
  </si>
  <si>
    <t>Bello L,Pistoia M</t>
  </si>
  <si>
    <t>Code Review for Newcomers: Is It Different?</t>
  </si>
  <si>
    <t>10.1145/3195836.3195842</t>
  </si>
  <si>
    <t>Kovalenko V,Bacchelli A</t>
  </si>
  <si>
    <t>\Was My Contribution Fairly Reviewed?\": A Framework to Study the Perception of Fairness in Modern Code Reviews"</t>
  </si>
  <si>
    <t>software development, open source software, human and social aspects, modern code review, transparency, fairness</t>
  </si>
  <si>
    <t>10.1145/3180155.3180217</t>
  </si>
  <si>
    <t>German DM,Robles G,Poo-Caama√±o G,Yang X,Iida H,Inoue K</t>
  </si>
  <si>
    <t>When Testing Meets Code Review: Why and How Developers Review Tests</t>
  </si>
  <si>
    <t>gerrit, code review, software testing, automated testing</t>
  </si>
  <si>
    <t>10.1145/3180155.3180192</t>
  </si>
  <si>
    <t>Spadini D,Aniche M,Storey MA,Bruntink M,Bacchelli A</t>
  </si>
  <si>
    <t>EnMobile: Entity-Based Characterization and Analysis of Mobile Malware</t>
  </si>
  <si>
    <t>10.1145/3180155.3180223</t>
  </si>
  <si>
    <t>Yang W,Prasad MR,Xie T</t>
  </si>
  <si>
    <t>Protecting Million-User IOS Apps with Obfuscation: Motivations, Pitfalls, and Experience</t>
  </si>
  <si>
    <t>software protection, iOS, mobile, reverse engineering, obfuscation</t>
  </si>
  <si>
    <t>10.1145/3183519.3183524</t>
  </si>
  <si>
    <t>Wang P,Wu D,Chen Z,Wei T</t>
  </si>
  <si>
    <t>Guidelines towards Better Participation of Older Adults in Software Development Processes Using a New SPIRAL Method and Participatory Approach</t>
  </si>
  <si>
    <t>social design, older adults, stakeholder participation, participatory design, cooperative software development, lean startup, intergenerational interaction, living lab, social inclusion, co-design</t>
  </si>
  <si>
    <t>10.1145/3195836.3195840</t>
  </si>
  <si>
    <t>Kopeƒá W,Nielek R,Wierzbicki A</t>
  </si>
  <si>
    <t>Self-Hiding Behavior in Android Apps: Detection and Characterization</t>
  </si>
  <si>
    <t>we present (1) a detailed characterization of SHB</t>
  </si>
  <si>
    <t>10.1145/3180155.3180214</t>
  </si>
  <si>
    <t>Shan Z,Neamtiu I,Samuel R</t>
  </si>
  <si>
    <t>10.1145/3203094.3203102</t>
  </si>
  <si>
    <t>IT-Driven Transcriptions: About Gender and Ethically Relevant Usage of Speech and Metaphors in Computing and IT</t>
  </si>
  <si>
    <t>algorithms, gender, language of computing, transcriptions, computer ethics</t>
  </si>
  <si>
    <t>10.1145/3196839.3196841</t>
  </si>
  <si>
    <t>Schinzel B</t>
  </si>
  <si>
    <t>THINKING PROFESSIONALLY&lt;br&gt;&lt;br&gt;The Continual Evolution of Interest in Computing Ethics</t>
  </si>
  <si>
    <t>10.1145/3204466</t>
  </si>
  <si>
    <t>Gotterbarn D,Wolf MJ,Flick C,Miller K</t>
  </si>
  <si>
    <t>Panel on Cognitive Service Engineering</t>
  </si>
  <si>
    <t>many large and small tech companies are rushing to occupy this space by providing platforms for building cognitive services and conversational bots. Digital assistants interact in a natural way (through text or voice) with both software and humans to get information and perform actions</t>
  </si>
  <si>
    <t>10.1145/3184558.3190665</t>
  </si>
  <si>
    <t>Benatallah B,Casati F</t>
  </si>
  <si>
    <t>The Exploitation of OpenAPI Documentation for the Generation of Web Frontends</t>
  </si>
  <si>
    <t>web components, openapi, interaction design, ifml</t>
  </si>
  <si>
    <t>10.1145/3184558.3188740</t>
  </si>
  <si>
    <t>Koren I,Klamma R</t>
  </si>
  <si>
    <t>How the Experts Do It: Assessing and Explaining Agent Behaviors in Real-Time Strategy Games</t>
  </si>
  <si>
    <t>(2) how they assessed the players' behaviors</t>
  </si>
  <si>
    <t>10.1145/3173574.3174136</t>
  </si>
  <si>
    <t>Dodge J,Penney S,Hilderbrand C,Anderson A,Burnett M</t>
  </si>
  <si>
    <t>RecipeScape: An Interactive Tool for Analyzing Cooking Instructions at Scale</t>
  </si>
  <si>
    <t>10.1145/3173574.3174025</t>
  </si>
  <si>
    <t>Chang M,Guillain LV,Jung H,Hare VM,Kim J,Agrawala M</t>
  </si>
  <si>
    <t>SIG: Chatbots for Social Good</t>
  </si>
  <si>
    <t>chatbots, conversational interfaces, social good</t>
  </si>
  <si>
    <t>10.1145/3170427.3185372</t>
  </si>
  <si>
    <t>F√∏lstad A,Brandtzaeg PB,Feltwell T,Law EL,Tscheligi M,Luger EA</t>
  </si>
  <si>
    <t>CFar: A Tool to Increase Communication, Productivity, and Review Quality in Collaborative Code Reviews</t>
  </si>
  <si>
    <t>code review, programming environments, collaborative design</t>
  </si>
  <si>
    <t>10.1145/3173574.3173731</t>
  </si>
  <si>
    <t>Henley AZ,Mu√ßlu K,Christakis M,Fleming SD,Bird C</t>
  </si>
  <si>
    <t>The Vision of Self-Aware Reordering of Security Network Function Chains</t>
  </si>
  <si>
    <t>service function chaining, software-defined networking, network function virtualization, models at run-time</t>
  </si>
  <si>
    <t>10.1145/3185768.3186309</t>
  </si>
  <si>
    <t>Iffl√§nder L,Walter J,Eismann S,Kounev S</t>
  </si>
  <si>
    <t>Toward Foraging for Understanding of StarCraft Agents: An Empirical Study</t>
  </si>
  <si>
    <t>\" is emerging to help address this problem</t>
  </si>
  <si>
    <t>10.1145/3172944.3172946</t>
  </si>
  <si>
    <t>Penney S,Dodge J,Hilderbrand C,Anderson A,Simpson L,Burnett M</t>
  </si>
  <si>
    <t>References</t>
  </si>
  <si>
    <t>10.1145/3129743.3129753</t>
  </si>
  <si>
    <t>&lt;i&gt;FOSSIL&lt;/i&gt;: A Resilient and Efficient System for Identifying FOSS Functions in Malware Binaries</t>
  </si>
  <si>
    <t>free software packages, Binary code analysis, malicious code analysis, function fingerprinting</t>
  </si>
  <si>
    <t>10.1145/3175492</t>
  </si>
  <si>
    <t>Alrabaee S,Shirani P,Wang L,Debbabi M</t>
  </si>
  <si>
    <t>Early Developmental Activities and Computing Proficiency</t>
  </si>
  <si>
    <t>primary, proficiency, pre-requisite, pre-computational thinking, early-years</t>
  </si>
  <si>
    <t>10.1145/3174781.3174789</t>
  </si>
  <si>
    <t>Cutts Q,Patitsas E,Cole E,Donaldson P,Alshaigy B,Gutica M,Hellas A,Larraza-Mendiluze E,McCartney R,Riedesel C</t>
  </si>
  <si>
    <t>In-Design Resilient SDN Control Plane and Elastic Forwarding Against Aggressive DDoS Attacks</t>
  </si>
  <si>
    <t>ddos, sdn</t>
  </si>
  <si>
    <t>10.1145/3268966.3268968</t>
  </si>
  <si>
    <t>Gillani F,Al-Shaer E,Duan Q</t>
  </si>
  <si>
    <t>Cloxy: A Context-Aware Deception-as-a-Service Reverse Proxy for Web Services</t>
  </si>
  <si>
    <t>honeytokens, network security, information security, moving target defense, deception</t>
  </si>
  <si>
    <t>10.1145/3268966.3268973</t>
  </si>
  <si>
    <t>Fraunholz D,Reti D,Duque Anton S,Schotten HD</t>
  </si>
  <si>
    <t>A Security SLA-Driven Moving Target Defense Framework to Secure Cloud Applications</t>
  </si>
  <si>
    <t>security sla, cloud moving target defense, security reconfiguration, secure cloud applications</t>
  </si>
  <si>
    <t>10.1145/3268966.3268975</t>
  </si>
  <si>
    <t>Casola V,De Benedictis A,Rak M,Villano U</t>
  </si>
  <si>
    <t>Lightweight, Obfuscation-Resilient Detection and Family Identification of Android Malware</t>
  </si>
  <si>
    <t>Android malware, native code, reflection, obfuscation, lightweight, machine learning</t>
  </si>
  <si>
    <t>10.1145/3162625</t>
  </si>
  <si>
    <t>Garcia J,Hammad M,Malek S</t>
  </si>
  <si>
    <t>10.1145/3149485.3149490</t>
  </si>
  <si>
    <t>Operationalizing Conflict and Cooperation between Automated Software Agents in Wikipedia: A Replication and Expansion of 'Even Good Bots Fight'</t>
  </si>
  <si>
    <t>which claimed to identify substantial levels of conflict between automated software agents (or bots) in Wikipedia using purely quantitative methods. By applying an integrative mixed-methods approach drawing on trace ethnography</t>
  </si>
  <si>
    <t>10.1145/3134684</t>
  </si>
  <si>
    <t>Geiger RS,Halfaker A</t>
  </si>
  <si>
    <t>Simulating DDoS Attacks on the US Fiber-Optics Internet Infrastructure</t>
  </si>
  <si>
    <t>Kumar S,Carley KM</t>
  </si>
  <si>
    <t>Integration Scenarios of Virtual Worlds in Learning Management Systems Using the MULTIS Approach</t>
  </si>
  <si>
    <t>we detail the application of this architecture and its approach in several sample scenarios</t>
  </si>
  <si>
    <t>10.1007/s00779-017-1063-8</t>
  </si>
  <si>
    <t>Morgado L,Paredes H,Fonseca B,Martins P,Almeida √Å,Vilela A,Pires B,Cardoso M,Peixinho F,Santos A</t>
  </si>
  <si>
    <t>SA '17: SIGGRAPH Asia 2017 Courses</t>
  </si>
  <si>
    <t>REACT: An Approach for Capturing Rationale in Chat Messages</t>
  </si>
  <si>
    <t>10.1109/ESEM.2017.26</t>
  </si>
  <si>
    <t>Alkadhi R,Johanssen JO,Guzman E,Bruegge B</t>
  </si>
  <si>
    <t>Identifying Recent Behavioral Data Length in Mobile Phone Log</t>
  </si>
  <si>
    <t>Mobile data mining, recency, contexts, behavior modeling</t>
  </si>
  <si>
    <t>10.1145/3144457.3144506</t>
  </si>
  <si>
    <t>Sarker IH,Kabir MA,Colman A,Han J</t>
  </si>
  <si>
    <t>Foodie Fooderson a Conversational Agent for the Smart Kitchen</t>
  </si>
  <si>
    <t>cognitive computing, smart kitchen, context management, conversational agent</t>
  </si>
  <si>
    <t>Angara P,Jim√©nez M,Agarwal K,Jain H,Jain R,Stege U,Ganti S,M√ºller HA,Ng JW</t>
  </si>
  <si>
    <t>Using IBM Watson Cloud Services to Build Natural Language Processing Solutions to Leverage Chat Tools</t>
  </si>
  <si>
    <t>IBM watson, sentiment analysis, natural language understanding (NLU), content strategy, chat, social media, natural language classification (NLC), translation, cognitive, natural language processing (NLP)</t>
  </si>
  <si>
    <t>Packowski S,Lakhana A</t>
  </si>
  <si>
    <t>Evaluation of Deception-Based Web Attacks Detection</t>
  </si>
  <si>
    <t>deception</t>
  </si>
  <si>
    <t>10.1145/3140549.3140555</t>
  </si>
  <si>
    <t>Han X,Kheir N,Balzarotti D</t>
  </si>
  <si>
    <t>Rise of the HaCRS: Augmenting Autonomous Cyber Reasoning Systems with Human Assistance</t>
  </si>
  <si>
    <t>cyber reasoning systems, human assistance, fuzzing</t>
  </si>
  <si>
    <t>10.1145/3133956.3134105</t>
  </si>
  <si>
    <t>Shoshitaishvili Y,Weissbacher M,Dresel L,Salls C,Wang R,Kruegel C,Vigna G</t>
  </si>
  <si>
    <t>Detecting Stealthy Botnets in a Resource-Constrained Environment Using Reinforcement Learning</t>
  </si>
  <si>
    <t>intrusion detection, reinforcement learning, botnets</t>
  </si>
  <si>
    <t>10.1145/3140549.3140552</t>
  </si>
  <si>
    <t>Venkatesan S,Albanese M,Shah A,Ganesan R,Jajodia S</t>
  </si>
  <si>
    <t>Type-Safe Modular Parsing</t>
  </si>
  <si>
    <t>semantic modularity, Object Algebras, modular parsing</t>
  </si>
  <si>
    <t>10.1145/3136014.3136016</t>
  </si>
  <si>
    <t>Zhang H,Li H,Oliveira BC</t>
  </si>
  <si>
    <t>An Empirical Study of Reviewer Recommendation in Pull-Based Development Model</t>
  </si>
  <si>
    <t>GitHub, pull request, code reviewer recommendation</t>
  </si>
  <si>
    <t>10.1145/3131704.3131718</t>
  </si>
  <si>
    <t>Yang C,Zhang X,Zeng L,Fan Q,Yin G,Wang H</t>
  </si>
  <si>
    <t>Investigating the Effectiveness of Peer Code Review in Distributed Software Development</t>
  </si>
  <si>
    <t>Empirical Study, Distributed Software Development, Code Review</t>
  </si>
  <si>
    <t>10.1145/3131151.3131161</t>
  </si>
  <si>
    <t>dos Santos EW,Nunes I</t>
  </si>
  <si>
    <t>10.1145/3127360.3127363</t>
  </si>
  <si>
    <t>A Glimpse into Babel: An Analysis of Multilinguality in Wikidata</t>
  </si>
  <si>
    <t>Wikidata, Community-driven knowledge base, Multilinguality, Linked Data</t>
  </si>
  <si>
    <t>10.1145/3125433.3125465</t>
  </si>
  <si>
    <t>Kaffee LA,Piscopo A,Vougiouklis P,Simperl E,Carr L,Pintscher L</t>
  </si>
  <si>
    <t>Before the Sense of 'We': Identity Work as a Bridge from Mass Collaboration to Group Emergence</t>
  </si>
  <si>
    <t>mass collaboration, stigmergy, group emergence, identity work, Wikipedia</t>
  </si>
  <si>
    <t>10.1145/3125433.3125451</t>
  </si>
  <si>
    <t>Lanam√§ki A,Lindman J</t>
  </si>
  <si>
    <t>An End-to-End Learning Solution for Assessing the Quality of Wikipedia Articles</t>
  </si>
  <si>
    <t>Recurrent Neural Network (RNN), Wikipedia, deep learning, document quality, end-to-end learning, Long-Short Term Memory (LSTM)</t>
  </si>
  <si>
    <t>10.1145/3125433.3125448</t>
  </si>
  <si>
    <t>Dang QV,Ignat CL</t>
  </si>
  <si>
    <t>The Lives and Deaths of Open Source Code Forges</t>
  </si>
  <si>
    <t>technology adoption, FLOSS, free software, Open source, ObjectWeb, software evolution, diffusion of innovations, code forge, GitHub, SourceForge, RubyForge, Google Code, CodePlex</t>
  </si>
  <si>
    <t>10.1145/3125433.3125468</t>
  </si>
  <si>
    <t>Squire M</t>
  </si>
  <si>
    <t>What Do Wikidata and Wikipedia Have in Common? An Analysis of Their Use of External References</t>
  </si>
  <si>
    <t>citations, Wikidata, provenance, Wikipedia</t>
  </si>
  <si>
    <t>10.1145/3125433.3125445</t>
  </si>
  <si>
    <t>Piscopo A,Vougiouklis P,Kaffee LA,Phethean C,Hare J,Simperl E</t>
  </si>
  <si>
    <t>Record and Replay for Android: Are We There yet in Industrial Cases?</t>
  </si>
  <si>
    <t>Android, GUI testing, Record-and-replay</t>
  </si>
  <si>
    <t>10.1145/3106237.3117769</t>
  </si>
  <si>
    <t>Lam W,Wu Z,Li D,Wang W,Zheng H,Luo H,Yan P,Deng Y,Xie T</t>
  </si>
  <si>
    <t>SIGGRAPH '17: ACM SIGGRAPH 2017 Courses</t>
  </si>
  <si>
    <t>Efficient Computation of Happens-before Relation for Event-Driven Programs</t>
  </si>
  <si>
    <t>Android, Happens-before Reasoning, Concurrency Analysis, Vector Clock, Event-driven Programs</t>
  </si>
  <si>
    <t>10.1145/3092703.3092733</t>
  </si>
  <si>
    <t>Maiya P,Kanade A</t>
  </si>
  <si>
    <t>Chatbots and the New World of HCI</t>
  </si>
  <si>
    <t>10.1145/3085558</t>
  </si>
  <si>
    <t>F√∏lstad A,Brandtz√¶g PB</t>
  </si>
  <si>
    <t>Cataloging GitHub Repositories</t>
  </si>
  <si>
    <t>Genetic Algorithm, Latent Dirichlet Allocation, GitHub</t>
  </si>
  <si>
    <t>10.1145/3084226.3084287</t>
  </si>
  <si>
    <t>Sharma A,Thung F,Kochhar PS,Sulistya A,Lo D</t>
  </si>
  <si>
    <t>10.1145/3089649.3089653</t>
  </si>
  <si>
    <t>Demonstration of a Prototype for Credit Card Fraud Management: Demo</t>
  </si>
  <si>
    <t>Event Pattern Matching, Human Factors Analysis</t>
  </si>
  <si>
    <t>10.1145/3093742.3095096</t>
  </si>
  <si>
    <t>Correia I,Artikis A,Katzouris N,Baber C,Morar N,Skarbovsky I,Fournier F,Paliouras G</t>
  </si>
  <si>
    <t>the developer of the new tool</t>
  </si>
  <si>
    <t>10.1109/ICSE-NIER.2017.17</t>
  </si>
  <si>
    <t>Beschastnikh I,Lungu MF,Zhuang Y</t>
  </si>
  <si>
    <t>Crowd-Based Programming for Reactive Systems</t>
  </si>
  <si>
    <t>by voting upon behavioral choices as they are observed in early versions of the working program. The approach still allows the developers to retain known desired behaviors</t>
  </si>
  <si>
    <t>10.1109/CSI-SE.2017.3</t>
  </si>
  <si>
    <t>Harel D,Heimlich I,Marelly R,Marron A</t>
  </si>
  <si>
    <t>Towards Mobile Twin Peaks for App Development</t>
  </si>
  <si>
    <t>information retrieval, twin peaks, ethnographic studies, mobile analytics, app development</t>
  </si>
  <si>
    <t>10.1109/MOBILESoft.2017.10</t>
  </si>
  <si>
    <t>Avellis G,Harty J,Yu Y</t>
  </si>
  <si>
    <t>OpenAffect API: A Proposal for Enabling an Ecosystem of Emotion Awareness Tools</t>
  </si>
  <si>
    <t>Liechti O,Reis R</t>
  </si>
  <si>
    <t>Mining Twitter Messages for Software Evolution</t>
  </si>
  <si>
    <t>text mining, user feedback, software evolution</t>
  </si>
  <si>
    <t>10.1109/ICSE-C.2017.65</t>
  </si>
  <si>
    <t>Guzman E,Ibrahim M,Glinz M</t>
  </si>
  <si>
    <t>Which Factors Influence Practitioners' Usage of Build Automation Tools?</t>
  </si>
  <si>
    <t>survey, practitioners, build automation tools</t>
  </si>
  <si>
    <t>Rahman A,Partho A,Meder D,Williams L</t>
  </si>
  <si>
    <t>Understanding How Software Can Support the Needs of Family Caregivers for Patients with Severe Conditions</t>
  </si>
  <si>
    <t>10.1109/ICSE-SEIS.2017.5</t>
  </si>
  <si>
    <t>Fiore Adi,Ceschel F,Fiore F,Baez M,Casati F,Armellin G</t>
  </si>
  <si>
    <t>Smart Cyber-Physical Systems: Beyond Usable Security to Security Ergonomics by Design</t>
  </si>
  <si>
    <t>security ergonomics, HFACS, IoT, cyber-physical systems, internet of things, CPS</t>
  </si>
  <si>
    <t>Craggs B,Rashid A</t>
  </si>
  <si>
    <t>Developer Turnover in Global, Industrial Open Source Projects: Insights from Applying Survival Analysis</t>
  </si>
  <si>
    <t>10.1109/ICGSE.2017.11</t>
  </si>
  <si>
    <t>Lin B,Robles G,Serebrenik A</t>
  </si>
  <si>
    <t>Abnormal Working Hours: Effect of Rapid Releases and Implications to Work Content</t>
  </si>
  <si>
    <t>caution is needed as our results are based on a limited set of quantitative data from a single organization."</t>
  </si>
  <si>
    <t>10.1109/MSR.2017.3</t>
  </si>
  <si>
    <t>Claes M,M√§ntyl√§ M,Kuutila M,Adams B</t>
  </si>
  <si>
    <t>An Empirical Analysis of Build Failures in the Continuous Integration Workflows of Java-Based Open-Source Software</t>
  </si>
  <si>
    <t>correlation analysis, mining software repositories, build errors, continuous integration</t>
  </si>
  <si>
    <t>10.1109/MSR.2017.54</t>
  </si>
  <si>
    <t>Rausch T,Hummer W,Leitner P,Schulte S</t>
  </si>
  <si>
    <t>Formal Verification of ROS-Based Robotic Applications Using Timed-Automata</t>
  </si>
  <si>
    <t>Halder R,Proen√ßa J,Macedo N,Santos A</t>
  </si>
  <si>
    <t>Rationale in Development Chat Messages: An Exploratory Study</t>
  </si>
  <si>
    <t>10.1109/MSR.2017.43</t>
  </si>
  <si>
    <t>Alkadhi R,La≈£a T,Guzman E,Bruegge B</t>
  </si>
  <si>
    <t>Cardboard Machine Kit: Modules for the Rapid Prototyping of Rapid Prototyping Machines</t>
  </si>
  <si>
    <t>digital fabrication, prototyping, cardboard, CNC, machine building, CAD/CAM</t>
  </si>
  <si>
    <t>10.1145/3025453.3025491</t>
  </si>
  <si>
    <t>Peek N,Coleman J,Moyer I,Gershenfeld N</t>
  </si>
  <si>
    <t>Post-Userism</t>
  </si>
  <si>
    <t>as well as what it conceals. We introduce post-userism</t>
  </si>
  <si>
    <t>10.1145/3025453.3025740</t>
  </si>
  <si>
    <t>Baumer EP,Brubaker JR</t>
  </si>
  <si>
    <t>The Handbook of Multimodal-Multisensor Interfaces: Foundations, User Modeling, and Common Modality Combinations - Volume 1</t>
  </si>
  <si>
    <t>Simulation-Based Performance Evaluation of an Energy-Aware Heuristic for the Scheduling of HPC Applications in Large-Scale Distributed Systems</t>
  </si>
  <si>
    <t>energy-aware scheduling, bag-of-tasks applications, simulation, performance evaluation, time constraints, large-scale distributed systems</t>
  </si>
  <si>
    <t>10.1145/3053600.3053611</t>
  </si>
  <si>
    <t>Stavrinides GL,Karatza HD</t>
  </si>
  <si>
    <t>WWW '17 Companion: Proceedings of the 26th International Conference on World Wide Web Companion</t>
  </si>
  <si>
    <t>Toward Detecting Collusive Ranking Manipulation Attackers in Mobile App Markets</t>
  </si>
  <si>
    <t>collusion groups, app ranking manipulation, fraudulent campaign</t>
  </si>
  <si>
    <t>10.1145/3052973.3053022</t>
  </si>
  <si>
    <t>Chen H,He D,Zhu S,Yang J</t>
  </si>
  <si>
    <t>Confucius Computer: A Philosophical Digital Agent for Intergenerational Philosophical Play</t>
  </si>
  <si>
    <t>ethical and political thought based on the teachings of Confucius</t>
  </si>
  <si>
    <t>10.1007/s00779-016-0995-8</t>
  </si>
  <si>
    <t>Cheok AD,Edirisinghe C,Karunanayaka K</t>
  </si>
  <si>
    <t>Using the Model of Regulation to Understand Software Development Collaboration Practices and Tool Support</t>
  </si>
  <si>
    <t>teams</t>
  </si>
  <si>
    <t>10.1145/2998181.2998360</t>
  </si>
  <si>
    <t>Arciniegas-Mendez M,Zagalsky A,Storey MA,Hadwin AF</t>
  </si>
  <si>
    <t>Show Me You Care: Trait Empathy, Linguistic Style, and Mimicry on Facebook</t>
  </si>
  <si>
    <t>linguistic mimicry, empathy, empathic response, linguistic style, interpersonal relations, social media, linguistic alignment, Affect</t>
  </si>
  <si>
    <t>10.1145/2996188</t>
  </si>
  <si>
    <t>Otterbacher J,Ang CS,Litvak M,Atkins D</t>
  </si>
  <si>
    <t>CSCW '17: Proceedings of the 2017 ACM Conference on Computer Supported Cooperative Work and Social Computing</t>
  </si>
  <si>
    <t>we will feature 14 workshops</t>
  </si>
  <si>
    <t>Mitigating Browser-Based DDoS Attacks Using CORP</t>
  </si>
  <si>
    <t>Cross-origin requests, DDoS, Browser, Browser-based DDoS, Javascript, MITM (Man in the middle)</t>
  </si>
  <si>
    <t>10.1145/3021460.3021477</t>
  </si>
  <si>
    <t>Agrawall A,Chaitanya K,Agrawal AK,Choppella V</t>
  </si>
  <si>
    <t>What Do the Teachers Think? Introducing Computational Thinking in the Primary School Curriculum</t>
  </si>
  <si>
    <t>curriculum, teachers, Computational thinking</t>
  </si>
  <si>
    <t>10.1145/3013499.3013506</t>
  </si>
  <si>
    <t>Duncan C,Bell T,Atlas J</t>
  </si>
  <si>
    <t>10.1145/3011286.3011287</t>
  </si>
  <si>
    <t>POPL 2017: Proceedings of the 44th ACM SIGPLAN Symposium on Principles of Programming Languages</t>
  </si>
  <si>
    <t>Building a Chatbot with Serverless Computing</t>
  </si>
  <si>
    <t>cloud computing, Serverless, FaaS, bots</t>
  </si>
  <si>
    <t>10.1145/3007203.3007217</t>
  </si>
  <si>
    <t>Yan M,Castro P,Cheng P,Ishakian V</t>
  </si>
  <si>
    <t>Meta-Model Based Framework for Architectural Knowledge Management</t>
  </si>
  <si>
    <t>architectural knowledge management, tool support, meta-models, domain-specific language</t>
  </si>
  <si>
    <t>10.1145/2993412.3004848</t>
  </si>
  <si>
    <t>Bhat M,Shumaiev K,Biesdorf A,Hohenstein U,Hassel M,Matthes F</t>
  </si>
  <si>
    <t>SA '16: SIGGRAPH ASIA 2016 Symposium on Education</t>
  </si>
  <si>
    <t>and we view education as a natural part of the lifelong learning process. We wish to support the evolving integration of art and technology embraced by educators.As an international gathering of industry professionals and academics</t>
  </si>
  <si>
    <t>SA '16: SIGGRAPH ASIA 2016 Courses</t>
  </si>
  <si>
    <t>The SpudFarm: Converting Test Environments from Pets into Cattle</t>
  </si>
  <si>
    <t>AWS CloudFormation Automation ChatOps</t>
  </si>
  <si>
    <t>10.1145/2993274.2993280</t>
  </si>
  <si>
    <t>Lau B</t>
  </si>
  <si>
    <t>GitWaterFlow: A Successful Branching Model and Tooling, for Achieving Continuous Delivery with Multiple Version Branches</t>
  </si>
  <si>
    <t>version control, branching model, workflow automation, gatekeeper, continuous integration, concurrent release cycles</t>
  </si>
  <si>
    <t>10.1145/2993274.2993277</t>
  </si>
  <si>
    <t>Rayana RB,Killian S,Trangez N,Calmettes A</t>
  </si>
  <si>
    <t>10.1145/2994205.2994208</t>
  </si>
  <si>
    <t>FSE 2016: Proceedings of the 2016 24th ACM SIGSOFT International Symposium on Foundations of Software Engineering</t>
  </si>
  <si>
    <t>Disrupting Developer Productivity One Bot at a Time</t>
  </si>
  <si>
    <t>software engineering, computer supported collaborative work, productivity, Human computer interaction</t>
  </si>
  <si>
    <t>10.1145/2950290.2983989</t>
  </si>
  <si>
    <t>Storey MA,Zagalsky A</t>
  </si>
  <si>
    <t>WebRanz: Web Page Randomization for Better Advertisement Delivery and Web-Bot Prevention</t>
  </si>
  <si>
    <t>Ad-blockers, web bots, randomization</t>
  </si>
  <si>
    <t>10.1145/2950290.2950352</t>
  </si>
  <si>
    <t>Wang W,Zheng Y,Xing X,Kwon Y,Zhang X,Eugster P</t>
  </si>
  <si>
    <t>Continuous Deployment of Mobile Software at Facebook (Showcase)</t>
  </si>
  <si>
    <t>Mobile code testing, Continuous delivery, Agile development, Continuous deployment, Software release</t>
  </si>
  <si>
    <t>10.1145/2950290.2994157</t>
  </si>
  <si>
    <t>Rossi C,Shibley E,Su S,Beck K,Savor T,Stumm M</t>
  </si>
  <si>
    <t>Time-Travel Debugging for JavaScript/Node.Js</t>
  </si>
  <si>
    <t>JavaScript, Node.js, Time-Travel Debugging</t>
  </si>
  <si>
    <t>10.1145/2950290.2983933</t>
  </si>
  <si>
    <t>Barr ET,Marron M,Maurer E,Moseley D,Seth G</t>
  </si>
  <si>
    <t>Effectiveness of Code Contribution: From Patch-Based to Pull-Request-Based Tools</t>
  </si>
  <si>
    <t>issue tracker, effectiveness, mailing list, pull request, Code contribution, FLOSS</t>
  </si>
  <si>
    <t>10.1145/2950290.2950364</t>
  </si>
  <si>
    <t>Zhu J,Zhou M,Mockus A</t>
  </si>
  <si>
    <t>ICMI '16: Proceedings of the 18th ACM International Conference on Multimodal Interaction</t>
  </si>
  <si>
    <t>Model-Driven Separation of Concerns for Service Robotics</t>
  </si>
  <si>
    <t>Code Generation, Service Robotics, Separation of Concerns, Domain-Specific Languages</t>
  </si>
  <si>
    <t>10.1145/3023147.3023151</t>
  </si>
  <si>
    <t>Adam K,Butting A,Heim R,Kautz O,Rumpe B,Wortmann A</t>
  </si>
  <si>
    <t>SCALA 2016: Proceedings of the 2016 7th ACM SIGPLAN Symposium on Scala</t>
  </si>
  <si>
    <t>Moving Target Defense against DDoS Attacks: An Empirical Game-Theoretic Analysis</t>
  </si>
  <si>
    <t>game theory, DDOS, moving target defense</t>
  </si>
  <si>
    <t>10.1145/2995272.2995279</t>
  </si>
  <si>
    <t>Wright M,Venkatesan S,Albanese M,Wellman MP</t>
  </si>
  <si>
    <t>A Moving Target Defense Approach to Disrupting Stealthy Botnets</t>
  </si>
  <si>
    <t>moving target defense, detector placement, botnets</t>
  </si>
  <si>
    <t>10.1145/2995272.2995280</t>
  </si>
  <si>
    <t>Venkatesan S,Albanese M,Cybenko G,Jajodia S</t>
  </si>
  <si>
    <t>Towards Cost-Effective Moving Target Defense Against DDoS and Covert Channel Attacks</t>
  </si>
  <si>
    <t>theory, system security, moving target defense</t>
  </si>
  <si>
    <t>10.1145/2995272.2995281</t>
  </si>
  <si>
    <t>Wang H,Li F,Chen S</t>
  </si>
  <si>
    <t>SLE 2016: Proceedings of the 2016 ACM SIGPLAN International Conference on Software Language Engineering</t>
  </si>
  <si>
    <t>Extensible Access Control with Authorization Contracts</t>
  </si>
  <si>
    <t>authorization logic, contracts, access control</t>
  </si>
  <si>
    <t>10.1145/2983990.2984021</t>
  </si>
  <si>
    <t>Moore S,Dimoulas C,Findler RB,Flatt M,Chong S</t>
  </si>
  <si>
    <t>authorization logic, access control, contracts</t>
  </si>
  <si>
    <t>10.1145/3022671.2984021</t>
  </si>
  <si>
    <t>OOPSLA 2016: Proceedings of the 2016 ACM SIGPLAN International Conference on Object-Oriented Programming, Systems, Languages, and Applications</t>
  </si>
  <si>
    <t>Semi-Automated SVG Programming via Direct Manipulation</t>
  </si>
  <si>
    <t>svg, direct manipulation, live programming</t>
  </si>
  <si>
    <t>10.1145/2984511.2984575</t>
  </si>
  <si>
    <t>Hempel B,Chugh R</t>
  </si>
  <si>
    <t>Teacher Feedback on Delivering Computational Thinking in Primary School</t>
  </si>
  <si>
    <t>teachers, Computational thinking</t>
  </si>
  <si>
    <t>10.1145/2978249.2978266</t>
  </si>
  <si>
    <t>Bell T,Duncan C,Atlas J</t>
  </si>
  <si>
    <t>TrueTop: A Sybil-Resilient System for User Influence Measurement on Twitter</t>
  </si>
  <si>
    <t>10.1109/TNET.2015.2494059</t>
  </si>
  <si>
    <t>Zhang J,Zhang R,Sun J,Zhang Y,Zhang C,Zhang J,Zhang R,Sun J,Zhang Y,Zhang C</t>
  </si>
  <si>
    <t>An Abstract Memory Functor for Verified C Static Analyzers</t>
  </si>
  <si>
    <t>Coq proof assistant, numerical analysis, points-to analysis, low-level memory, abstract interpretation</t>
  </si>
  <si>
    <t>10.1145/2951913.2951937</t>
  </si>
  <si>
    <t>Blazy S,Laporte V,Pichardie D</t>
  </si>
  <si>
    <t>low-level memory, numerical analysis, points-to analysis, Coq proof assistant, abstract interpretation</t>
  </si>
  <si>
    <t>10.1145/3022670.2951937</t>
  </si>
  <si>
    <t>ICFP 2016: Proceedings of the 21st ACM SIGPLAN International Conference on Functional Programming</t>
  </si>
  <si>
    <t>ASE 2016: Proceedings of the 31st IEEE/ACM International Conference on Automated Software Engineering</t>
  </si>
  <si>
    <t>CORRECT: Code Reviewer Recommendation at GitHub for Vendasta Technologies</t>
  </si>
  <si>
    <t>Code reviewer recommendation, specialized technology experience, cross-project experience, GitHub, pull request</t>
  </si>
  <si>
    <t>10.1145/2970276.2970283</t>
  </si>
  <si>
    <t>Rahman MM,Roy CK,Redl J,Collins JA</t>
  </si>
  <si>
    <t>Automatically Recommending Code Reviewers Based on Their Expertise: An Empirical Comparison</t>
  </si>
  <si>
    <t>code reviews, open source, issue tracker, Code reviewer recommendation, recommendation system, patches, expertise metrics</t>
  </si>
  <si>
    <t>10.1145/2970276.2970306</t>
  </si>
  <si>
    <t>Hannebauer C,Patalas M,St√ºnkel S,Gruhn V</t>
  </si>
  <si>
    <t>Taming Android Fragmentation: Characterizing and Detecting Compatibility Issues for Android Apps</t>
  </si>
  <si>
    <t>compatibility issues, Android fragmentation</t>
  </si>
  <si>
    <t>10.1145/2970276.2970312</t>
  </si>
  <si>
    <t>Wei L,Liu Y,Cheung SC</t>
  </si>
  <si>
    <t>An Empirical Evaluation of Property Recommender Systems for Wikidata and Collaborative Knowledge Bases</t>
  </si>
  <si>
    <t>Recommender Systems, Wikipedia, Evaluation, Wikidata</t>
  </si>
  <si>
    <t>10.1145/2957792.2957804</t>
  </si>
  <si>
    <t>Zangerle E,Gassler W,Pichl M,Steinhauser S,Specht G</t>
  </si>
  <si>
    <t>Determining the Geographical Distribution of a Community by Means of a Time-Zone Analysis</t>
  </si>
  <si>
    <t>FLOSS, distributed development, time zones, open source software</t>
  </si>
  <si>
    <t>10.1145/2957792.2957802</t>
  </si>
  <si>
    <t>Gonzalez-Barahona JM,Robles G,Izquierdo-Cortazar D</t>
  </si>
  <si>
    <t>Evaluating and Improving Navigability of Wikipedia: A Comparative Study of Eight Language Editions</t>
  </si>
  <si>
    <t>Bow Tie Model, Link Recommendations, Wikipedia, Navigability, Reachability</t>
  </si>
  <si>
    <t>10.1145/2957792.2957813</t>
  </si>
  <si>
    <t>Lamprecht D,Dimitrov D,Helic D,Strohmaier M</t>
  </si>
  <si>
    <t>SyncProf: Detecting, Localizing, and Optimizing Synchronization Bottlenecks</t>
  </si>
  <si>
    <t>Concurrency, Testing, Performance Bottlenecks</t>
  </si>
  <si>
    <t>10.1145/2931037.2931070</t>
  </si>
  <si>
    <t>Yu T,Pradel M</t>
  </si>
  <si>
    <t>Understanding the Benefits of Game Jams: Exploring the Potential for Engaging Young Learners in STEM</t>
  </si>
  <si>
    <t>Game Design, Game Jams, Game Development, Programming</t>
  </si>
  <si>
    <t>10.1145/3024906.3024913</t>
  </si>
  <si>
    <t>Fowler A,Pirker J,Pollock I,de Paula BC,Echeveste ME,G√≥mez MJ</t>
  </si>
  <si>
    <t>Robot Quarter 4.0: An Urban Test Ground for Learning, Living, and Working with Service Robots</t>
  </si>
  <si>
    <t>Industry 4.0, Human-Machine Interaction, Robotics, Use Case Specification, Urban Testbed</t>
  </si>
  <si>
    <t>10.1145/3022099.3022107</t>
  </si>
  <si>
    <t>Liu S,Wiesenhuetter S,Noennig JR</t>
  </si>
  <si>
    <t>Visualizing Natural Language Descriptions: A Survey</t>
  </si>
  <si>
    <t>text-to-scene conversion, text-to-animation conversion, symbol grounding, Text-to-picture conversion, natural language understanding</t>
  </si>
  <si>
    <t>10.1145/2932710</t>
  </si>
  <si>
    <t>Hassani K,Lee WS</t>
  </si>
  <si>
    <t>PLDI '16: Proceedings of the 37th ACM SIGPLAN Conference on Programming Language Design and Implementation</t>
  </si>
  <si>
    <t>Mystique: Evolving Android Malware for Auditing Anti-Malware Tools</t>
  </si>
  <si>
    <t>evolutionary algorithm, android feature model, malware generation, defense capability</t>
  </si>
  <si>
    <t>10.1145/2897845.2897856</t>
  </si>
  <si>
    <t>Meng G,Xue Y,Mahinthan C,Narayanan A,Liu Y,Zhang J,Chen T</t>
  </si>
  <si>
    <t>Exploring Crowd Consistency in a Mechanical Turk Survey</t>
  </si>
  <si>
    <t>10.1145/2897659.2897662</t>
  </si>
  <si>
    <t>Sun P,Stolee KT</t>
  </si>
  <si>
    <t>Decisions as a Service for Application Centric Real Time Analytics</t>
  </si>
  <si>
    <t>10.1145/2896825.2896826</t>
  </si>
  <si>
    <t>Tendick P,Mockus A</t>
  </si>
  <si>
    <t>Download Malware? No, Thanks: How Formal Methods Can Block Update Attacks</t>
  </si>
  <si>
    <t>security, model checking, malware, temporal logic, android</t>
  </si>
  <si>
    <t>10.1145/2897667.2897673</t>
  </si>
  <si>
    <t>Mercaldo F,Nardone V,Santone A,Visaggio CA</t>
  </si>
  <si>
    <t>The Emotional Side of Software Developers in JIRA</t>
  </si>
  <si>
    <t>affective analysis, mining software repositories, issue reports</t>
  </si>
  <si>
    <t>10.1145/2901739.2903505</t>
  </si>
  <si>
    <t>Ortu M,Murgia A,Destefanis G,Tourani P,Tonelli R,Marchesi M,Adams B</t>
  </si>
  <si>
    <t>Why Developers Are Slacking Off: Understanding How Software Teams Use Slack</t>
  </si>
  <si>
    <t>Software Development, Slack, Social Media, Bots, Collaboration</t>
  </si>
  <si>
    <t>10.1145/2818052.2869117</t>
  </si>
  <si>
    <t>Lin B,Zagalsky A,Storey MA,Serebrenik A</t>
  </si>
  <si>
    <t>Lessons Learned from 30 Years of MINIX</t>
  </si>
  <si>
    <t>10.1145/2795228</t>
  </si>
  <si>
    <t>Tanenbaum AS</t>
  </si>
  <si>
    <t>Computational Thinking as a Liberal Study</t>
  </si>
  <si>
    <t>10.1145/2839509.2844655</t>
  </si>
  <si>
    <t>Mason D,Khan I,Farafontov V</t>
  </si>
  <si>
    <t>POPL '16: Proceedings of the 43rd Annual ACM SIGPLAN-SIGACT Symposium on Principles of Programming Languages</t>
  </si>
  <si>
    <t>CrossCat: A Fully Bayesian Nonparametric Method for Analyzing Heterogeneous, High Dimensional Data</t>
  </si>
  <si>
    <t>Markov Chain Monte Carlo, structure learning, dirichlet processes, unsupervised learning, Bayesian nonparametrics, multivariate analysis, semi-supervised learning</t>
  </si>
  <si>
    <t>Mansinghka V,Shafto P,Jonas E,Petschulat C,Gasner M,Tenenbaum JB</t>
  </si>
  <si>
    <t>Fuzzy Ethics: Or How I Learned to Stop Worrying and Love the Bot</t>
  </si>
  <si>
    <t>Volkswagen, case of the killer robot, ethics, morality, killer robot, professional issues</t>
  </si>
  <si>
    <t>10.1145/2856428.2856429</t>
  </si>
  <si>
    <t>Heron MJ,Belford P</t>
  </si>
  <si>
    <t>Artificial Companions as Personal Coach for Children: The Interactive Drums Teacher</t>
  </si>
  <si>
    <t>artificial companions, virtual humans, e-learning, human robot interaction</t>
  </si>
  <si>
    <t>10.1145/2832932.2832981</t>
  </si>
  <si>
    <t>Matthieu C,Dominique D</t>
  </si>
  <si>
    <t>Design and Evaluation of a Tangible-Mediated Robot for Kindergarten Instruction</t>
  </si>
  <si>
    <t>iterative design, kindergarten, child-computer interaction, tangible user interface (TUI), evaluation, robots</t>
  </si>
  <si>
    <t>10.1145/2832932.2832952</t>
  </si>
  <si>
    <t>Garcia-Sanjuan F,Jaen J,Nacher V,Catala A</t>
  </si>
  <si>
    <t>Evolutionary Analysis of Access Control Models: A Formal Concept Analysis Method</t>
  </si>
  <si>
    <t>i.e.</t>
  </si>
  <si>
    <t>Han Z,M√©rineau M,Gauthier F,Merlo E,Li X,Stroulia E</t>
  </si>
  <si>
    <t>Selective Control-Flow Abstraction via Jumping</t>
  </si>
  <si>
    <t>control-flow abstraction, Android static analysis, event-driven systems</t>
  </si>
  <si>
    <t>10.1145/2814270.2814293</t>
  </si>
  <si>
    <t>Blackshear S,Chang BY,Sridharan M</t>
  </si>
  <si>
    <t>event-driven systems, Android static analysis, control-flow abstraction</t>
  </si>
  <si>
    <t>10.1145/2858965.2814293</t>
  </si>
  <si>
    <t>The JIRA Repository Dataset: Understanding Social Aspects of Software Development</t>
  </si>
  <si>
    <t>the Jira Issue Tracking System is a proprietary tracking system that has gained a tremendous popularity in the last years and offers unique features like the project management system and the Jira agile kanban board. This paper presents a dataset extracted from the Jira ITS of four popular open source ecosystems (as well as the tools and infrastructure used for extraction) the Apache Software Foundation</t>
  </si>
  <si>
    <t>10.1145/2810146.2810147</t>
  </si>
  <si>
    <t>Ortu M,Destefanis G,Adams B,Murgia A,Marchesi M,Tonelli R</t>
  </si>
  <si>
    <t>Characterizing Network-Based Moving Target Defenses</t>
  </si>
  <si>
    <t>network security, moving target defenses</t>
  </si>
  <si>
    <t>10.1145/2808475.2808484</t>
  </si>
  <si>
    <t>Green M,MacFarland DC,Smestad DR,Shue CA</t>
  </si>
  <si>
    <t>Probabilistic Performance Analysis of Moving Target and Deception Reconnaissance Defenses</t>
  </si>
  <si>
    <t>honeypots, deception, urn-models, security, networks, moving-target</t>
  </si>
  <si>
    <t>10.1145/2808475.2808480</t>
  </si>
  <si>
    <t>Crouse M,Prosser B,Fulp EW</t>
  </si>
  <si>
    <t>A Systematic Survey of Online Data Mining Technology Intended for Law Enforcement</t>
  </si>
  <si>
    <t>Systematic survey, OSINT, literature review, open-source intelligence, law enforcement, cybercrime, online data mining</t>
  </si>
  <si>
    <t>10.1145/2811403</t>
  </si>
  <si>
    <t>Edwards M,Rashid A,Rayson P</t>
  </si>
  <si>
    <t>The PrimeGame Revolutions: A Cloud-Based Collaborative Environment for Teaching Introductory Programming</t>
  </si>
  <si>
    <t>10.1145/2811681.2811683</t>
  </si>
  <si>
    <t>Dietrich J,Tandler J,Sui L,Meyer M</t>
  </si>
  <si>
    <t>The Challenges of Sentiment Detection in the Social Programmer Ecosystem</t>
  </si>
  <si>
    <t>Sentiment Analysis, Social Programmer, Online Q&amp;A, Social Software Engineering, Stack Overflow, Technical Forum</t>
  </si>
  <si>
    <t>10.1145/2804381.2804387</t>
  </si>
  <si>
    <t>Novielli N,Calefato F,Lanubile F</t>
  </si>
  <si>
    <t>GR(1) Synthesis for LTL Specification Patterns</t>
  </si>
  <si>
    <t>specification patterns, Linear temporal logic, synthesis</t>
  </si>
  <si>
    <t>10.1145/2786805.2786824</t>
  </si>
  <si>
    <t>Maoz S,Ringert JO</t>
  </si>
  <si>
    <t>A Method to Identify and Correct Problematic Software Activity Data: Exploiting Capacity Constraints and Data Redundancies</t>
  </si>
  <si>
    <t>data quality, capacity constraint, mining software repositories, data redundancy</t>
  </si>
  <si>
    <t>10.1145/2786805.2786866</t>
  </si>
  <si>
    <t>Zheng Q,Mockus A,Zhou M</t>
  </si>
  <si>
    <t>Peer-Production System or Collaborative Ontology Engineering Effort: What is Wikidata?</t>
  </si>
  <si>
    <t>peer-production, participation patterns, collaborative ontology engineering, Wikidata</t>
  </si>
  <si>
    <t>10.1145/2788993.2789836</t>
  </si>
  <si>
    <t>M√ºller-Birn C,Karran B,Lehmann J,Luczak-R√∂sch M</t>
  </si>
  <si>
    <t>#Wikipedia on Twitter: Analyzing Tweets about Wikipedia</t>
  </si>
  <si>
    <t>quantitative study, Twitter, Wikipedia</t>
  </si>
  <si>
    <t>10.1145/2788993.2789845</t>
  </si>
  <si>
    <t>Zangerle E,Schmidhammer G,Specht G</t>
  </si>
  <si>
    <t>Tool-Mediated Coordination of Virtual Teams in Complex Systems</t>
  </si>
  <si>
    <t>however</t>
  </si>
  <si>
    <t>10.1145/2788993.2789843</t>
  </si>
  <si>
    <t>Gilbert M,Zachry M</t>
  </si>
  <si>
    <t>The Rise and Fall of an Online Project: Is Bureaucracy Killing Efficiency in Open Knowledge Production?</t>
  </si>
  <si>
    <t>10.1145/2788993.2789844</t>
  </si>
  <si>
    <t>Jullien N,Crowston K,Ortega F</t>
  </si>
  <si>
    <t>Surfing the Net for Software Engineering Notes</t>
  </si>
  <si>
    <t>10.1145/2788630.2788634</t>
  </si>
  <si>
    <t>Doernhoefer M</t>
  </si>
  <si>
    <t>Semantics-Based Generation of Verification Conditions by Program Specialization</t>
  </si>
  <si>
    <t>software model checking, constraint logic programming, program specialization, program verification, semantics of programming languages, Horn clauses, verification conditions</t>
  </si>
  <si>
    <t>10.1145/2790449.2790529</t>
  </si>
  <si>
    <t>De Angelis E,Fioravanti F,Pettorossi A,Proietti M</t>
  </si>
  <si>
    <t>Technological Singularities</t>
  </si>
  <si>
    <t>AI, industrial revolutions, robotics, autodriver, big data</t>
  </si>
  <si>
    <t>10.1145/2790755.2790769</t>
  </si>
  <si>
    <t>Desai BC</t>
  </si>
  <si>
    <t>Challenges and Recommendations for the Design and Conduct of Global Software Engineering Courses: A Systematic Review</t>
  </si>
  <si>
    <t>what are the (a) challenges</t>
  </si>
  <si>
    <t>10.1145/2858796.2858797</t>
  </si>
  <si>
    <t>Clear T,Beecham S,Barr J,Daniels M,McDermott R,Oudshoorn M,Savickaite A,Noll J</t>
  </si>
  <si>
    <t>Building a Social Machine: Co-Designing a TimeBank for Inclusive Research</t>
  </si>
  <si>
    <t>Social Machines, TimeBanking, Inclusive Research</t>
  </si>
  <si>
    <t>10.1145/2786451.2786472</t>
  </si>
  <si>
    <t>Hooper CJ,Nind M,Parsons S,Power A,Collis A</t>
  </si>
  <si>
    <t>Scheduling Globally Asynchronous Locally Synchronous Programs for Guaranteed Response Times</t>
  </si>
  <si>
    <t>satisfiability modulo theories, SystemJ, response time analysis, worst-case reaction time</t>
  </si>
  <si>
    <t>10.1145/2740961</t>
  </si>
  <si>
    <t>Park H,Malik A,Salcic Z</t>
  </si>
  <si>
    <t>A Hybrid Approach for Mobile Security Threat Analysis</t>
  </si>
  <si>
    <t>Android application analysis, dynamic analysis, symbolic execution, data path tracing, static analysis</t>
  </si>
  <si>
    <t>10.1145/2766498.2774987</t>
  </si>
  <si>
    <t>You W,Qian K,Guo M,Bhattacharya P,Qian Y,Tao L</t>
  </si>
  <si>
    <t>An Incremental Hint System For Automated Programming Assignments</t>
  </si>
  <si>
    <t>MOOC, pedagogy, spoc, CS1</t>
  </si>
  <si>
    <t>10.1145/2729094.2742607</t>
  </si>
  <si>
    <t>Antonucci P,Estler C,Nikoliƒá D,Piccioni M,Meyer B</t>
  </si>
  <si>
    <t>ITiCSE '15: Proceedings of the 2015 ACM Conference on Innovation and Technology in Computer Science Education</t>
  </si>
  <si>
    <t>AppWatcher: Unveiling the Underground Market of Trading Mobile App Reviews</t>
  </si>
  <si>
    <t>underground market, opinion mining, mobile app reviews, fake reviews, app stores</t>
  </si>
  <si>
    <t>10.1145/2766498.2766510</t>
  </si>
  <si>
    <t>Xie Z,Zhu S</t>
  </si>
  <si>
    <t>Video Games as a Training Tool to Prepare the Next Generation of Cyber Warriors</t>
  </si>
  <si>
    <t>cybersecurity games, cybersecurity game based learning, cybersecurity education, video games, video gaming</t>
  </si>
  <si>
    <t>10.1145/2751957.2751958</t>
  </si>
  <si>
    <t>Herr C,Allen D</t>
  </si>
  <si>
    <t>Session Details: Best Paper Candidates</t>
  </si>
  <si>
    <t>Siqueira SW,Carvalho ST</t>
  </si>
  <si>
    <t>Towards Optimising the Data Flow in Distributed Applications</t>
  </si>
  <si>
    <t>services, distributed applications, interaction patterns, communication model</t>
  </si>
  <si>
    <t>10.1145/2740908.2743044</t>
  </si>
  <si>
    <t>Keppmann FL,Maleshkova M,Harth A</t>
  </si>
  <si>
    <t>Visualizing Loops and Data Structures in Xylem: The Code of Plants</t>
  </si>
  <si>
    <t>loop invariants, formal verification, data structure visualization, program visualization, games and software engineering, software verification games</t>
  </si>
  <si>
    <t>Logas H,Vallejos R,Osborn J,Compton K,Whitehead J</t>
  </si>
  <si>
    <t>Gray Computing: An Analysis of Computing with Background JavaScript Tasks</t>
  </si>
  <si>
    <t>Pan Y,White J,Sun Y,Gray J</t>
  </si>
  <si>
    <t>Evolution and Evaluation of the Model-View-Controller Architecture in Games</t>
  </si>
  <si>
    <t>Olsson T,Toll D,Wingkvist A,Ericsson M</t>
  </si>
  <si>
    <t>Investigating Code Review Practices in Defective Files: An Empirical Study of the Qt System</t>
  </si>
  <si>
    <t>software quality, code review</t>
  </si>
  <si>
    <t>Thongtanunam P,McIntosh S,Hassan AE,Iida H</t>
  </si>
  <si>
    <t>Matching GitHub Developer Profiles to Job Advertisements</t>
  </si>
  <si>
    <t>based on signals extracting from their activities on GitHub."</t>
  </si>
  <si>
    <t>Hauff C,Gousios G</t>
  </si>
  <si>
    <t>Infections as Abstract Symbolic Finite Automata: Formal Model and Applications</t>
  </si>
  <si>
    <t>symbolic finite state automata, malware detection, infection model</t>
  </si>
  <si>
    <t>Preda MD,Mastroeni I</t>
  </si>
  <si>
    <t>TextAlive: Integrated Design Environment for Kinetic Typography</t>
  </si>
  <si>
    <t>kinetic typography, integrated design environment, creativity support tool, animation, live programming</t>
  </si>
  <si>
    <t>10.1145/2702123.2702140</t>
  </si>
  <si>
    <t>Kato J,Nakano T,Goto M</t>
  </si>
  <si>
    <t>SIoT: Securing the Internet of Things through Distributed System Analysis</t>
  </si>
  <si>
    <t>internet of things, software security, buffer overflow, distributed system analysis</t>
  </si>
  <si>
    <t>10.1145/2737095.2737097</t>
  </si>
  <si>
    <t>Teixeira FA,Machado GV,Pereira FM,Wong HC,Nogueira JM,Oliveira LB</t>
  </si>
  <si>
    <t>10.1145/2735399.2735400</t>
  </si>
  <si>
    <t>JPF Verification of Habanero Java Programs Using Gradual Type Permission Regions</t>
  </si>
  <si>
    <t>10.1145/2693208.2693245</t>
  </si>
  <si>
    <t>Anderson P,Vrvilo N,Mercer E,Sarkar V</t>
  </si>
  <si>
    <t>10.1145/2674632.2674635</t>
  </si>
  <si>
    <t>On Designing Migrating Agents: From Autonomous Virtual Agents to Intelligent Robotic Systems</t>
  </si>
  <si>
    <t>cognitive architectures, autonomous systems, migrating agents, intelligent virtual agents</t>
  </si>
  <si>
    <t>10.1145/2668956.2668963</t>
  </si>
  <si>
    <t>SA '14: SIGGRAPH Asia 2014 Autonomous Virtual Humans and Social Robot for Telepresence</t>
  </si>
  <si>
    <t>An Empirical Investigation of Socio-Technical Code Review Metrics and Security Vulnerabilities</t>
  </si>
  <si>
    <t>with the socio-technical argument that high quality open source software emerges when developers combine together their collective experience and expertise to review code collaboratively. Vulnerabilities are a particularly nasty set of bugs that can be rare</t>
  </si>
  <si>
    <t>10.1145/2661685.2661687</t>
  </si>
  <si>
    <t>Meneely A,Tejeda AC,Spates B,Trudeau S,Neuberger D,Whitlock K,Ketant C,Davis K</t>
  </si>
  <si>
    <t>Power and Energy Footprint of OpenMP Programs Using OpenMP Runtime API</t>
  </si>
  <si>
    <t>power, runtime API, performance analysis, OpenMP, energy</t>
  </si>
  <si>
    <t>10.1109/E2SC.2014.11</t>
  </si>
  <si>
    <t>Nandamuri A,Malik AM,Qawasmeh A,Chapman BM</t>
  </si>
  <si>
    <t>Robo Fashion World: A Multimodal Corpus of Multi-Child Human-Computer Interaction</t>
  </si>
  <si>
    <t>multimodal interaction, spoken dialog, addressee identification, multiparty interaction, child-character dialog</t>
  </si>
  <si>
    <t>10.1145/2666242.2666248</t>
  </si>
  <si>
    <t>Lehman JF</t>
  </si>
  <si>
    <t>Exploring a Model of Gaze for Grounding in Multimodal HRI</t>
  </si>
  <si>
    <t>human-robot interaction, dialog modeling, multi-modal fusion</t>
  </si>
  <si>
    <t>10.1145/2663204.2663275</t>
  </si>
  <si>
    <t>Mehlmann G,H√§ring M,Janowski K,Baur T,Gebhard P,Andr√© E</t>
  </si>
  <si>
    <t>Enablers, Inhibitors, and Perceptions of Testing in Novice Software Teams</t>
  </si>
  <si>
    <t>Testing, Adoption, Motivation, Inhibitors, Enablers</t>
  </si>
  <si>
    <t>10.1145/2635868.2635925</t>
  </si>
  <si>
    <t>Pham R,Kiesling S,Liskin O,Singer L,Schneider K</t>
  </si>
  <si>
    <t>Social Network Analysis in Open Source Software Peer Review</t>
  </si>
  <si>
    <t>open source, peer review, social network</t>
  </si>
  <si>
    <t>10.1145/2635868.2661682</t>
  </si>
  <si>
    <t>Yang X</t>
  </si>
  <si>
    <t>Hierarchical Generation of Dynamic and Nondeterministic Quests in Games</t>
  </si>
  <si>
    <t>non-determinism, games, interactive storytelling, quest generation, planning</t>
  </si>
  <si>
    <t>10.1145/2663806.2663833</t>
  </si>
  <si>
    <t>Soares de Lima E,Feij√≥ B,Furtado AL</t>
  </si>
  <si>
    <t>Should Your 8-Year-Old Learn Coding?</t>
  </si>
  <si>
    <t>and many creative \"Initial Learning Environments\" (ILEs) have been released to encourage this. Announcements and commentaries about such developments can polarise opinions</t>
  </si>
  <si>
    <t>10.1145/2670757.2670774</t>
  </si>
  <si>
    <t>Duncan C,Bell T,Tanimoto S</t>
  </si>
  <si>
    <t>IP Fast Hopping Protocol Design</t>
  </si>
  <si>
    <t>this packet is being traversed to one of \"edge\" routers according to common switching protocols. The router checks (using the same pseudo-random function) that destination address is correct and</t>
  </si>
  <si>
    <t>10.1145/2687233.2687238</t>
  </si>
  <si>
    <t>Krylov V,Kravtsov K</t>
  </si>
  <si>
    <t>dimensioning, column generation, integer linear programming (ILP), anycast, linear programming, cloud computing, grid computing, optical networks</t>
  </si>
  <si>
    <t>10.1109/TNET.2013.2283924</t>
  </si>
  <si>
    <t>Develder C,Buysse J,Dhoedt B,Jaumard B</t>
  </si>
  <si>
    <t>Evaluating the TESTAR Tool in an Industrial Case Study</t>
  </si>
  <si>
    <t>TESTAR, software testing at the user interface level</t>
  </si>
  <si>
    <t>10.1145/2652524.2652588</t>
  </si>
  <si>
    <t>Bauersfeld S,Vos TE,Condori-Fernandez N,Bagnato A,Brosse E</t>
  </si>
  <si>
    <t>Impact of Developer Reputation on Code Review Outcomes in OSS Projects: An Empirical Investigation</t>
  </si>
  <si>
    <t>network structure, code review, peer impression, open source, social network analysis</t>
  </si>
  <si>
    <t>10.1145/2652524.2652544</t>
  </si>
  <si>
    <t>Bosu A,Carver JC</t>
  </si>
  <si>
    <t>Integrated Management of Variability in Space and Time in Software Families</t>
  </si>
  <si>
    <t>evolution, hyper feature models (HFMs), delta modeling, variability, software ecosystems, software product lines</t>
  </si>
  <si>
    <t>10.1145/2648511.2648514</t>
  </si>
  <si>
    <t>Seidl C,Schaefer I,A√ümann U</t>
  </si>
  <si>
    <t>BiFluX: A Bidirectional Functional Update Language for XML</t>
  </si>
  <si>
    <t>with a clear and well-behaved bidirectional semantics and a decidable static type system based on regular expression types."</t>
  </si>
  <si>
    <t>10.1145/2643135.2643141</t>
  </si>
  <si>
    <t>Pacheco H,Zan T,Hu Z</t>
  </si>
  <si>
    <t>Bots vs. Wikipedians, Anons vs. Logged-Ins (Redux): A Global Study of Edit Activity on Wikipedia and Wikidata</t>
  </si>
  <si>
    <t>who edits more?\"</t>
  </si>
  <si>
    <t>10.1145/2641580.2641613</t>
  </si>
  <si>
    <t>Steiner T</t>
  </si>
  <si>
    <t>Cr√®Me de La Cr√®Me: Elite Contributors in an Online Community</t>
  </si>
  <si>
    <t>10.1145/2641580.2641609</t>
  </si>
  <si>
    <t>Panciera K,Masli M,Terveen L</t>
  </si>
  <si>
    <t>Accept, Decline, Postpone: How Newcomer Productivity is Reduced in English Wikipedia by Pre-Publication Review</t>
  </si>
  <si>
    <t>quality control, Wikipedia, Articles for Creation, newcomers, pre-publication review</t>
  </si>
  <si>
    <t>10.1145/2641580.2641614</t>
  </si>
  <si>
    <t>Schneider J,Gelley BS,Halfaker A</t>
  </si>
  <si>
    <t>Information Evolution in Wikipedia</t>
  </si>
  <si>
    <t>Wikipedia, Temporal Information, Events, Entity Evolution</t>
  </si>
  <si>
    <t>10.1145/2641580.2641612</t>
  </si>
  <si>
    <t>Ceroni A,Georgescu M,Gadiraju U,Naini KD,Fisichella M</t>
  </si>
  <si>
    <t>Identifying Questions &amp; Requests in Conversation</t>
  </si>
  <si>
    <t>10.1145/2641483.2641534</t>
  </si>
  <si>
    <t>Quinn K,Zaiane O</t>
  </si>
  <si>
    <t>SIGGRAPH '14: ACM SIGGRAPH 2014 Talks</t>
  </si>
  <si>
    <t>A Cookbook for Temporal Conceptual Data Modelling with Description Logics</t>
  </si>
  <si>
    <t>temporal conceptual data model, Description logic</t>
  </si>
  <si>
    <t>10.1145/2629565</t>
  </si>
  <si>
    <t>Artale A,Kontchakov R,Ryzhikov V,Zakharyaschev M</t>
  </si>
  <si>
    <t>GroupTie: Toward Hidden Collusion Group Discovery in App Stores</t>
  </si>
  <si>
    <t>collusion groups, tie graph, clusters, correlation coefficient, app stores</t>
  </si>
  <si>
    <t>10.1145/2627393.2627409</t>
  </si>
  <si>
    <t>Make It Work, Make It Right, Make It Fast: Building a Platform-Neutral Whole-System Dynamic Binary Analysis Platform</t>
  </si>
  <si>
    <t>Dynamic binary analysis, dynamic taint analysis, virtual machine introspection</t>
  </si>
  <si>
    <t>10.1145/2610384.2610407</t>
  </si>
  <si>
    <t>Henderson A,Prakash A,Yan LK,Hu X,Wang X,Zhou R,Yin H</t>
  </si>
  <si>
    <t>Architecture Internalisation in BIP</t>
  </si>
  <si>
    <t>architecture internalisation, bip, connectors, data transfer, top/bottom component model, interaction expressions</t>
  </si>
  <si>
    <t>10.1145/2602458.2602477</t>
  </si>
  <si>
    <t>Bliudze S,Sifakis J,Bozga MD,Jaber M</t>
  </si>
  <si>
    <t>NECOMAtter: Curating Approach for Sharing Cyber Threat Information</t>
  </si>
  <si>
    <t>web, cyber threat information, curation service</t>
  </si>
  <si>
    <t>10.1145/2619287.2619306</t>
  </si>
  <si>
    <t>Iimura T,Miyamoto D,Tazaki H,Kadobayashi Y</t>
  </si>
  <si>
    <t>Test-Driven Repair of Data Races in Structured Parallel Programs</t>
  </si>
  <si>
    <t>precision</t>
  </si>
  <si>
    <t>10.1145/2594291.2594335</t>
  </si>
  <si>
    <t>Surendran R,Raman R,Chaudhuri S,Mellor-Crummey J,Sarkar V</t>
  </si>
  <si>
    <t>10.1145/2666356.2594335</t>
  </si>
  <si>
    <t>Background and Related Work in Trust Establishment</t>
  </si>
  <si>
    <t>10.1145/2611399.2611402</t>
  </si>
  <si>
    <t>Trust Extension as a Mechanism for Secure Code Execution on Commodity Computers</t>
  </si>
  <si>
    <t>Parno BJ</t>
  </si>
  <si>
    <t>After We Knew It: Empirical Study and Modeling of Cost-Effectiveness of Exploiting Prevalent Known Vulnerabilities across IaaS Cloud</t>
  </si>
  <si>
    <t>virtual machine images, game theory, vulnerability management, patching management, cloud computing</t>
  </si>
  <si>
    <t>10.1145/2590296.2590300</t>
  </si>
  <si>
    <t>Zhang S,Zhang X,Ou X</t>
  </si>
  <si>
    <t>On Evaluating and Securing Firefox for Android Browser Extensions</t>
  </si>
  <si>
    <t>Mobile Security, Firefox for Android, Browser Extensions, JavaScript, Static Analysis, Information Flow</t>
  </si>
  <si>
    <t>10.1145/2593902.2593909</t>
  </si>
  <si>
    <t>Marston J,Weldemariam K,Zulkernine M</t>
  </si>
  <si>
    <t>Improving Code Review Effectiveness through Reviewer Recommendations</t>
  </si>
  <si>
    <t>Open Source Software, Peer Code Review, Recommendation System, Software Quality</t>
  </si>
  <si>
    <t>10.1145/2593702.2593705</t>
  </si>
  <si>
    <t>Thongtanunam P,Kula RG,Cruz AE,Yoshida N,Iida H</t>
  </si>
  <si>
    <t>A Case Study of the Introduction of Computer Science in NZ Schools</t>
  </si>
  <si>
    <t>High school, computer science education, Darmstadt model</t>
  </si>
  <si>
    <t>10.1145/2602485</t>
  </si>
  <si>
    <t>Bell T,Andreae P,Robins A</t>
  </si>
  <si>
    <t>Software Engineering at the Speed of Light: How Developers Stay Current Using Twitter</t>
  </si>
  <si>
    <t>Microblogging, Learning, Twitter, Social Media, Awareness</t>
  </si>
  <si>
    <t>10.1145/2568225.2568305</t>
  </si>
  <si>
    <t>Singer L,Figueira Filho F,Storey MA</t>
  </si>
  <si>
    <t>Verifying Component and Connector Models against Crosscutting Structural Views</t>
  </si>
  <si>
    <t>verification, Component and connector models</t>
  </si>
  <si>
    <t>10.1145/2568225.2568237</t>
  </si>
  <si>
    <t>Maoz S,Ringert JO,Rumpe B</t>
  </si>
  <si>
    <t>The Promises and Perils of Mining GitHub</t>
  </si>
  <si>
    <t>github, code reviews, git, bias, Mining software repositories</t>
  </si>
  <si>
    <t>10.1145/2597073.2597074</t>
  </si>
  <si>
    <t>Kalliamvakou E,Gousios G,Blincoe K,Singer L,German DM,Damian D</t>
  </si>
  <si>
    <t>A Critical Review of \Automatic Patch Generation Learned from Human-Written Patches\": Essay on the Problem Statement and the Evaluation of Automatic Software Repair"</t>
  </si>
  <si>
    <t>automatic program fixing, error recovery, Bugs, automatic software repair, faults, automatic patch generation</t>
  </si>
  <si>
    <t>10.1145/2568225.2568324</t>
  </si>
  <si>
    <t>The Impact of Code Review Coverage and Code Review Participation on Software Quality: A Case Study of the Qt, VTK, and ITK Projects</t>
  </si>
  <si>
    <t>software quality, Code reviews</t>
  </si>
  <si>
    <t>10.1145/2597073.2597076</t>
  </si>
  <si>
    <t>McIntosh S,Kamei Y,Adams B,Hassan AE</t>
  </si>
  <si>
    <t>Estimating Development Effort in Free/Open Source Software Projects by Mining Software Repositories: A Case Study of OpenStack</t>
  </si>
  <si>
    <t>Effort estimation, mining software repositories, free software, open source</t>
  </si>
  <si>
    <t>10.1145/2597073.2597107</t>
  </si>
  <si>
    <t>Robles G,Gonz√°lez-Barahona JM,Cervig√≥n C,Capiluppi A,Izquierdo-Cort√°zar D</t>
  </si>
  <si>
    <t>Machine-Learning Approaches for P2P Botnet Detection Using Signal-Processing Techniques</t>
  </si>
  <si>
    <t>machine learning, fourier transform, classification, peer-to-peer, entropy, botnet</t>
  </si>
  <si>
    <t>10.1145/2611286.2611318</t>
  </si>
  <si>
    <t>Narang P,Khurana V,Hota C</t>
  </si>
  <si>
    <t>The Overlay Scan Attack: Inferring Topologies of Distributed Pub/Sub Systems through Broker Saturation</t>
  </si>
  <si>
    <t>security, network tomography, topology inference, publish/subscribe</t>
  </si>
  <si>
    <t>10.1145/2611286.2611295</t>
  </si>
  <si>
    <t>Aniello L,Baldoni R,Ciccotelli C,Di Luna GA,Frontali F,Querzoni L</t>
  </si>
  <si>
    <t>Walk before You Run: Using Heuristic Evaluation to Assess a Training Tool Prototype</t>
  </si>
  <si>
    <t>global software development, cross-cultural project, education, teaching/learning strategies, simulation, interactive learning environments</t>
  </si>
  <si>
    <t>10.1145/2601248.2601271</t>
  </si>
  <si>
    <t>Monasor MJ,Noll J,Vizca√≠no A,Piattini M,Beecham S</t>
  </si>
  <si>
    <t>Improving Social Presence in Human-Agent Interaction</t>
  </si>
  <si>
    <t>artificial opponents, board games, social presence, human-robot interaction (hri)</t>
  </si>
  <si>
    <t>10.1145/2556288.2557180</t>
  </si>
  <si>
    <t>Pereira A,Prada R,Paiva A</t>
  </si>
  <si>
    <t>How Do Programmers Use Optional Typing? An Empirical Study</t>
  </si>
  <si>
    <t>a programming language which features optional typing</t>
  </si>
  <si>
    <t>10.1145/2577080.2582208</t>
  </si>
  <si>
    <t>Souza C,Figueiredo E</t>
  </si>
  <si>
    <t>Human Factors in Webserver Log File Analysis: A Controlled Experiment on Investigating Malicious Activity</t>
  </si>
  <si>
    <t>security, log files, science of security, human factors</t>
  </si>
  <si>
    <t>10.1145/2600176.2600185</t>
  </si>
  <si>
    <t>Layman L,Diffo SD,Zazworka N</t>
  </si>
  <si>
    <t>Architecture-Based Self-Protection: Composing and Reasoning about Denial-of-Service Mitigations</t>
  </si>
  <si>
    <t>probabilistic model checking, self-adaptation, denial-of-service</t>
  </si>
  <si>
    <t>10.1145/2600176.2600181</t>
  </si>
  <si>
    <t>Schmerl B,C√°mara J,Gennari J,Garlan D,Casanova P,Moreno GA,Glazier TJ,Barnes JM</t>
  </si>
  <si>
    <t>10.1145/2579281.2579282</t>
  </si>
  <si>
    <t>Continuous Validation of Load Test Suites</t>
  </si>
  <si>
    <t>continuous testing, execution logs, performance engineering</t>
  </si>
  <si>
    <t>10.1145/2568088.2568101</t>
  </si>
  <si>
    <t>Syer MD,Jiang ZM,Nagappan M,Hassan AE,Nasser M,Flora P</t>
  </si>
  <si>
    <t>Scalable Hybrid Stream and Hadoop Network Analysis System</t>
  </si>
  <si>
    <t>netflow</t>
  </si>
  <si>
    <t>10.1145/2568088.2568103</t>
  </si>
  <si>
    <t>Bumgardner VK,Marek VW</t>
  </si>
  <si>
    <t>Why Software Engineering Courses Should Include Ethics Coverage</t>
  </si>
  <si>
    <t>10.1145/2566966</t>
  </si>
  <si>
    <t>Narayanan A,Vallor S</t>
  </si>
  <si>
    <t>Towards Statistical Prioritization for Software Product Lines Testing</t>
  </si>
  <si>
    <t>SPL testing, statistical testing, prioritization</t>
  </si>
  <si>
    <t>10.1145/2556624.2556635</t>
  </si>
  <si>
    <t>Devroey X,Perrouin G,Cordy M,Schobbens PY,Legay A,Heymans P</t>
  </si>
  <si>
    <t>Monadic Combinators for \Putback\" Style Bidirectional Programming"</t>
  </si>
  <si>
    <t>we argue that controlling such ambiguity is essential for bidirectional transformations and propose a novel language in which programmers write a (sort of) putback transformation</t>
  </si>
  <si>
    <t>10.1145/2543728.2543737</t>
  </si>
  <si>
    <t>Pacheco H,Hu Z,Fischer S</t>
  </si>
  <si>
    <t>A Verified Information-Flow Architecture</t>
  </si>
  <si>
    <t>tagged architecture, security, refinement, clean-slate design, information-flow control, formal verification</t>
  </si>
  <si>
    <t>10.1145/2535838.2535839</t>
  </si>
  <si>
    <t>Azevedo de Amorim A,Collins N,DeHon A,Demange D,Hri≈£cu C,Pichardie D,Pierce BC,Pollack R,Tolmach A</t>
  </si>
  <si>
    <t>security, information-flow control, tagged architecture, formal verification, clean-slate design, refinement</t>
  </si>
  <si>
    <t>10.1145/2578855.2535839</t>
  </si>
  <si>
    <t>A New Benchmark Dataset with Production Methodology for Short Text Semantic Similarity Algorithms</t>
  </si>
  <si>
    <t>conversational agents, similarity measures, Evaluation/methodology, text processing, semantic similarity, text analysis</t>
  </si>
  <si>
    <t>10.1145/2537046</t>
  </si>
  <si>
    <t>O'shea J,Bandar Z,Crockett K</t>
  </si>
  <si>
    <t>Surgical Strike: A Novel Approach to Minimize Collateral Damage to Game BOT Detection</t>
  </si>
  <si>
    <t>RMT (Real Money Trading), game BOT, gold farming group, online game security</t>
  </si>
  <si>
    <t>Kwon H,Woo K,Kim HC,Kim CK,Kim HK</t>
  </si>
  <si>
    <t>A Framework for Multimodal Data Collection, Visualization, Annotation and Learning</t>
  </si>
  <si>
    <t>visualization, annotation, multimodal systems, learning, tools</t>
  </si>
  <si>
    <t>10.1145/2522848.2531751</t>
  </si>
  <si>
    <t>Thompson AL,Bohus D</t>
  </si>
  <si>
    <t>I Can Help You Change! An Empathic Virtual Agent Delivers Behavior Change Health Interventions</t>
  </si>
  <si>
    <t>computer-based interventions, multimodal communication, Intelligent virtual agent, empathy modeling, alcohol interventions, brief motivational interviewing intervention, affective computing, healthy lifestyles, health informatics, embodied conversational agent, behavior change, information systems</t>
  </si>
  <si>
    <t>10.1145/2544103</t>
  </si>
  <si>
    <t>Lisetti C,Amini R,Yasavur U,Rishe N</t>
  </si>
  <si>
    <t>Supporting Augmented Reality Based Children's Play with pro-Cam Robot: Three User Perspectives</t>
  </si>
  <si>
    <t>projector robot, human robot interaction, interface design, augmented reality, education, children's dramatic play</t>
  </si>
  <si>
    <t>10.1145/2534329.2534342</t>
  </si>
  <si>
    <t>Ahn JG,Kim GJ,Yeon H,Hyun E,Choi K</t>
  </si>
  <si>
    <t>Using Cross-Layer Adaptations for Dynamic Data Management in Large Scale Coupled Scientific Workflows</t>
  </si>
  <si>
    <t>staging, data management, in-situ/in-transit, coupled simulation workflows, cross-layer adaptation</t>
  </si>
  <si>
    <t>10.1145/2503210.2503301</t>
  </si>
  <si>
    <t>Jin T,Zhang F,Sun Q,Bui H,Parashar M,Yu H,Klasky S,Podhorszki N,Abbasi H</t>
  </si>
  <si>
    <t>Evaluation of Games for Teaching Computer Science</t>
  </si>
  <si>
    <t>play, computer science education, educational games</t>
  </si>
  <si>
    <t>10.1145/2532748.2532751</t>
  </si>
  <si>
    <t>Gibson B,Bell T</t>
  </si>
  <si>
    <t>The Robustness of Hollow CAPTCHAs</t>
  </si>
  <si>
    <t>captcha, convolutional neural network, security, graph search</t>
  </si>
  <si>
    <t>10.1145/2508859.2516732</t>
  </si>
  <si>
    <t>Gao H,Wang W,Qi J,Wang X,Liu X,Yan J</t>
  </si>
  <si>
    <t>Easily Instrumenting Android Applications for Security Purposes</t>
  </si>
  <si>
    <t>dynamic analysis, android, instrumentation, runtime enforcement</t>
  </si>
  <si>
    <t>10.1145/2508859.2516759</t>
  </si>
  <si>
    <t>Bodden E</t>
  </si>
  <si>
    <t>Isolation for Nested Task Parallelism</t>
  </si>
  <si>
    <t>isolation, programming abstractions, contention, irregular parallelism</t>
  </si>
  <si>
    <t>10.1145/2509136.2509534</t>
  </si>
  <si>
    <t>Zhao J,Lublinerman R,Budimliƒá Z,Chaudhuri S,Sarkar V</t>
  </si>
  <si>
    <t>programming abstractions, isolation, irregular parallelism, contention</t>
  </si>
  <si>
    <t>10.1145/2544173.2509534</t>
  </si>
  <si>
    <t>Supporting Interoperability and Presence Awareness in Collaborative Mixed Reality Environments</t>
  </si>
  <si>
    <t>presence, virtual reality, telepresence, interoperability, mixed reality, telerobotics</t>
  </si>
  <si>
    <t>10.1145/2503713.2503732</t>
  </si>
  <si>
    <t>Oyekoya O,Stone R,Steptoe W,Alkurdi L,Klare S,Peer A,Weyrich T,Cohen B,Tecchia F,Steed A</t>
  </si>
  <si>
    <t>Performing Robots: Innovative Interdisciplinary Projects</t>
  </si>
  <si>
    <t>sibelius, music, interdisciplinary projects, java, lego mindstorms, lejos nxj</t>
  </si>
  <si>
    <t>10.1145/2512276.2512285</t>
  </si>
  <si>
    <t>Smarkusky DL,Toman SA,Sutor P,Hunt C</t>
  </si>
  <si>
    <t>Typed Syntactic Meta-Programming</t>
  </si>
  <si>
    <t>dependent types, tactics, datatype-generic programming, meta-programming</t>
  </si>
  <si>
    <t>10.1145/2500365.2500575</t>
  </si>
  <si>
    <t>Devriese D,Piessens F</t>
  </si>
  <si>
    <t>meta-programming, dependent types, datatype-generic programming, tactics</t>
  </si>
  <si>
    <t>10.1145/2544174.2500575</t>
  </si>
  <si>
    <t>Convergent Contemporary Software Peer Review Practices</t>
  </si>
  <si>
    <t>Peer code review, Open source software, Software firms, Inspection, Empirical Software Engineering</t>
  </si>
  <si>
    <t>10.1145/2491411.2491444</t>
  </si>
  <si>
    <t>Rigby PC,Bird C</t>
  </si>
  <si>
    <t>A Preliminary Study on the Effects of Barnstars on Wikipedia Editing</t>
  </si>
  <si>
    <t>Wikipedia, incentives, editing behaviour, barnstars</t>
  </si>
  <si>
    <t>10.1145/2491055.2491079</t>
  </si>
  <si>
    <t>Lim KH,Datta A,Wise M</t>
  </si>
  <si>
    <t>Design and Implementation of Wiki Content Transformations and Refactorings</t>
  </si>
  <si>
    <t>XSLT, refactoring, transformation, XML, wiki, Sweble, WM, WOM, wiki markup, wiki object model</t>
  </si>
  <si>
    <t>10.1145/2491055.2491057</t>
  </si>
  <si>
    <t>Dohrn H,Riehle D</t>
  </si>
  <si>
    <t>Analyzing Multi-Dimensional Networks within MediaWikis</t>
  </si>
  <si>
    <t>visualization, Wikipedia, MediaWiki, network analysis, SNA, system, data analysis, social media, NodeXL</t>
  </si>
  <si>
    <t>10.1145/2491055.2491056</t>
  </si>
  <si>
    <t>Keegan BC,Ceni A,Smith MA</t>
  </si>
  <si>
    <t>Towards Complex Actions for Complex Event Processing</t>
  </si>
  <si>
    <t>temporal analysis, external actions, complex event processing, composite actions, semantic analysis</t>
  </si>
  <si>
    <t>10.1145/2488222.2488261</t>
  </si>
  <si>
    <t>Hausmann S,Bry F</t>
  </si>
  <si>
    <t>Active Continuous Quality Control</t>
  </si>
  <si>
    <t>model checking, validation, active learning, testing</t>
  </si>
  <si>
    <t>10.1145/2465449.2465469</t>
  </si>
  <si>
    <t>Windm√ºller S,Neubauer J,Steffen B,Howar F,Bauer O</t>
  </si>
  <si>
    <t>Root Cause Detection in a Service-Oriented Architecture</t>
  </si>
  <si>
    <t>call graph, anomaly correlation, service-oriented architecture, monitoring</t>
  </si>
  <si>
    <t>10.1145/2465529.2465753</t>
  </si>
  <si>
    <t>Kim M,Sumbaly R,Shah S</t>
  </si>
  <si>
    <t>call graph, service-oriented architecture, monitoring, anomaly correlation</t>
  </si>
  <si>
    <t>10.1145/2494232.2465753</t>
  </si>
  <si>
    <t>10.1145/2464526.2464529</t>
  </si>
  <si>
    <t>Visual Code Annotations for Cyberphysical Programming</t>
  </si>
  <si>
    <t>Swift B,Sorensen A,Gardner H,Hosking J</t>
  </si>
  <si>
    <t>Reducing Human Effort and Improving Quality in Peer Code Reviews Using Automatic Static Analysis and Reviewer Recommendation</t>
  </si>
  <si>
    <t>Balachandran V</t>
  </si>
  <si>
    <t>Coupling Software Architecture and Human Architecture for Collaboration-Aware System Adaptation</t>
  </si>
  <si>
    <t>Dorn C,Taylor RN</t>
  </si>
  <si>
    <t>Distributed DeepThought: Synchronising Complex Network Multi-Player Games in a Scalable and Flexible Manner</t>
  </si>
  <si>
    <t>debug, multi-player, synchronization, hierarchy, scalable</t>
  </si>
  <si>
    <t>Pedersen K,Gatzidis C,Northern B</t>
  </si>
  <si>
    <t>A DSL for Describing the Artificial Intelligence in Real-Time Video Games</t>
  </si>
  <si>
    <t>Hastjarjanto T,Jeuring J,Leather S</t>
  </si>
  <si>
    <t>DroidAlarm: An All-Sided Static Analysis Tool for Android Privilege-Escalation Malware</t>
  </si>
  <si>
    <t>privilege escalation attack, android, malware transformation, capability leaks, static analysis</t>
  </si>
  <si>
    <t>10.1145/2484313.2484359</t>
  </si>
  <si>
    <t>Zhongyang Y,Xin Z,Mao B,Xie L</t>
  </si>
  <si>
    <t>TSL: A System for Generating Abstract Interpreters and Its Application to Machine-Code Analysis</t>
  </si>
  <si>
    <t>symbolic analysis, dataflow analysis, dynamic analysis, machine-code analysis, Abstract interpretation, static analysis</t>
  </si>
  <si>
    <t>10.1145/2450136.2450139</t>
  </si>
  <si>
    <t>Lim J,Reps T</t>
  </si>
  <si>
    <t>A Transformation Framework for Optimizing Task-Parallel Programs</t>
  </si>
  <si>
    <t>10.1145/2450136.2450138</t>
  </si>
  <si>
    <t>Nandivada VK,Shirako J,Zhao J,Sarkar V</t>
  </si>
  <si>
    <t>Board Game Strategies in Introductory Computer Science</t>
  </si>
  <si>
    <t>basic data structures and algorithms, introductory computer science, open-ended project, learning in context</t>
  </si>
  <si>
    <t>10.1145/2445196.2445210</t>
  </si>
  <si>
    <t>Bezakova I,Heliotis JE,Strout SP</t>
  </si>
  <si>
    <t>PhishCage: Reproduction of Fraudulent Websites in the Emulated Internet</t>
  </si>
  <si>
    <t>emulation, phishing detection, testbed</t>
  </si>
  <si>
    <t>Miyamoto D,Miyachi T,Taenaka Y,Hazeyama H</t>
  </si>
  <si>
    <t>Debugging Assertion Failures in Software Controllers Using a Reference Model</t>
  </si>
  <si>
    <t>verification, model checking, debugging</t>
  </si>
  <si>
    <t>10.1145/2442754.2442766</t>
  </si>
  <si>
    <t>Banerjee K,Prabhu MS,Dasgupta P</t>
  </si>
  <si>
    <t>software engineering, human-bot interaction, open source software, collaborative development, software bots, github bots</t>
  </si>
  <si>
    <t>Software bot, Software engineering, Empirical study</t>
  </si>
  <si>
    <t>artificial intelligence (AI), machine learning (ML), natural language (NL), bot, domain model, natural language processing (NLP)</t>
  </si>
  <si>
    <t>random forest, social coding platforms, software engineering, bots, ensemble model, automated commits</t>
  </si>
  <si>
    <t>choice architecture, developer behavior, recommendations, software engineering</t>
  </si>
  <si>
    <t>open source software, bot, newcomer, onboarding</t>
  </si>
  <si>
    <t>global software engineering, chatbot, software development</t>
  </si>
  <si>
    <t>chatbots, reporting, software performance</t>
  </si>
  <si>
    <t>Chatbots, Quality, Usability, Collaborative modelling, Efficiency, Effectiveness, Satisfaction</t>
  </si>
  <si>
    <t>End-User Developers program to meet some goal other than the code itself. This includes scientists, data analysts, and the general public when they write code. We have been working for many years on various ways to make end-user development more successful. In this talk, I will focus on two new projects where we are applying intelligent user interfaces to this long-standing challenge. In Sugilite, the user can teach an intelligent agent new skills interactively with the user interfaces of relevant smartphone apps through a combination of programming by example (PBE) and natural language instructions. For instance, a user can teach Sugilite how to order the cheaper car between Uber and Lyft, even though Sugilite has no access to their APIs, no knowledge about the task domain, and no understanding of the concept \cheap\" in advance. Another project called Verdant is focusing on helping data scientists including those using Machine Learning and AI	 to do exploratory programming. Verdant supports micro-versioning in computational notebooks for understanding the difference among the output and code of different versions	 backtracking	 provenance of output to its code	 and searching the history. A goal for Verdant is to intelligently organize and summarize the raw history data to help data scientists make effective choices from it."</t>
  </si>
  <si>
    <t>programming by demonstration (PBD), end-user software engineering (EUSE), end-user development (EUD), literate programming, end-user programming (EUP), version control, conversational agents, exploratory programming</t>
  </si>
  <si>
    <t>Natural Language Processing, Chatbot, Software Engineering</t>
  </si>
  <si>
    <t>chatbots, artificial intelligence, software engineering, chatfuel</t>
  </si>
  <si>
    <t>taxonomy, classification, software engineering, software bots</t>
  </si>
  <si>
    <t>software development life cycle, infrastructure, machine learning, DevOps, scale, empirical software engineering, Azure, bot, pull request</t>
  </si>
  <si>
    <t>Bots that support software development (\DevBots\") are seen as a promising approach to deal with the ever-increasing complexity of modern software engineering and development. Existing DevBots are already able to relieve developers from routine tasks such as building project images or keeping dependencies up-to-date. However advances in machine learning and artificial intelligence hold the promise of future	 significantly more advanced	 DevBots. In this paper	 we introduce the terminology of contemporary and ideal DevBots. Contemporary DevBots represent the current state of practice	 which we characterise using a facet-based taxonomy. We exemplify this taxonomy using 11 existing	 industrial-strength bots. We further provide a vision and definition of future (ideal) DevBots	 which are not only autonomous	 but also adaptive	 as well as technically and socially competent. These properties may allow ideal DevBots to act more akin to artificial team mates than simple development tools."</t>
  </si>
  <si>
    <t>expertiza, open-source software, open-source curriculum, software engineering, internet bots</t>
  </si>
  <si>
    <t>Software developers today crave for feedback, be it from their peers or even bots in the form of code review, static analysis tools like their compiler, or the local or remote execution of their tests in the Continuous Integration (CI) environment. With the advent of social coding sites like GitHub and tight integration of CI services like Travis CI, software development practices have fundamentally changed. Despite a highly changed software engineering landscape, however, we still lack a suitable description of an individual's contemporary software development practices, that is how an individual code contribution comes to be. Existing descriptions like the v-model are either too coarse-grained to describe an individual contributor's workflow, or only regard a sub-part of the development process like Test-Driven Development. In addition, most existing models are pre- rather than de-scriptive. By contrast, in our thesis, we perform a series of empirical studies to describe the individual constituents of Feedback-Driven Development (FDD) and then compile the evidence into an initial framework on how modern software development works. Our thesis culminates in the finding that feedback loops are the characterizing criterion of contemporary software development. Our model is flexible enough to accommodate a broad bandwidth of contemporary workflows, despite large variances in how projects use and configure parts of FDD.</t>
  </si>
  <si>
    <t>https://doi.org/10.1145/3183440.3190332;http://dx.doi.org/10.1145/3183440.3190332</t>
  </si>
  <si>
    <t>An important part of software engineering (SE) research is to develop new analysis techniques and to integrate these techniques into software development practice. However, since access to developers is non-trivial and research tool adoption is slow, new analyses are typically evaluated as follows: a prototype tool that embeds the analysis is implemented, a set of projects is identified, their revisions are selected, and the tool is run in a controlled environment, rarely involving the developers of the software. As a result, research artifacts are brittle and it is unclear if an analysis tool would actually be adopted.In this paper, we envision harnessing the rich interfaces provided by popular social coding platforms for automated deployment and evaluation of SE research analysis. We propose that SE analyses can be deployed as analysis bots. We focus on two specific benefits of such an approach: (1) analysis bots can help evaluate analysis techniques in a less controlled, and more realistic context, and (2) analysis bots provide an interface for developers to \subscribe\" to new research techniques without needing to trust the implementation the developer of the new tool	 or to install the analysis tool locally. We outline basic requirements for an analysis bots platform	 and present research challenges that would need to be resolved for bots to flourish."</t>
  </si>
  <si>
    <t>https://doi.org/10.1109/ICSE-NIER.2017.17;http://dx.doi.org/10.1109/ICSE-NIER.2017.17</t>
  </si>
  <si>
    <t>Slack is a modern communication platform for teams that is seeing wide and rapid adoption by software develop-ment teams. Slack not only facilitates team messaging and archiving, but it also supports a wide plethora of inte-grations to external services and bots. We have found that Slack and its integrations (i.e., bots) are playing an increas-ingly significant role in software development, replacing email in some cases and disrupting software development processes. To understand how Slack impacts development team dynamics, we designed an exploratory study to inves-tigate how developers use Slack and how they benefit from it. We find that developers use Slack for personal, team-wide and community-wide purposes. Our research also reveals that developers use and create diverse integrations (called bots) to support their work. This study serves as the first step towards understanding the role of Slack in sup-porting software engineering.</t>
  </si>
  <si>
    <t>https://doi.org/10.1145/2818052.2869117;http://dx.doi.org/10.1145/2818052.2869117</t>
  </si>
  <si>
    <t>Bots, Slack, Social Media, Collaboration, Software Development</t>
  </si>
  <si>
    <t>https://dl.acm.org/doi/abs/10.1145/3437479.3437484</t>
  </si>
  <si>
    <t>https://dl.acm.org/doi/abs/10.1145/3368089.3409680</t>
  </si>
  <si>
    <t>Motivation</t>
  </si>
  <si>
    <t>Bots Don’t Mind Waiting, Do They? Comparing the Interaction With Automatically and Manually Created Pull Requests</t>
  </si>
  <si>
    <t>rereading</t>
  </si>
  <si>
    <t>Keyword for "Note" field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</si>
</sst>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20.0"/>
      <color theme="1"/>
      <name val="Arial"/>
    </font>
    <font>
      <color theme="1"/>
      <name val="Arial"/>
    </font>
    <font>
      <sz val="10.0"/>
      <color theme="1"/>
      <name val="Arial"/>
    </font>
    <font>
      <u/>
      <color rgb="FF1155CC"/>
      <name val="Arial"/>
    </font>
    <font>
      <b/>
      <color theme="1"/>
      <name val="Arial"/>
    </font>
    <font>
      <b/>
      <sz val="10.0"/>
      <color rgb="FFFF0000"/>
      <name val="Calibri"/>
    </font>
    <font>
      <b/>
      <sz val="10.0"/>
      <color rgb="FF000000"/>
      <name val="Calibri"/>
    </font>
    <font>
      <b/>
      <color theme="1"/>
      <name val="Calibri"/>
    </font>
    <font>
      <b/>
      <sz val="10.0"/>
      <color theme="1"/>
      <name val="Arial"/>
      <scheme val="minor"/>
    </font>
    <font>
      <b/>
      <sz val="10.0"/>
      <color theme="1"/>
      <name val="Arial"/>
    </font>
    <font/>
    <font>
      <b/>
      <sz val="12.0"/>
      <color rgb="FF000000"/>
      <name val="Calibri"/>
    </font>
    <font>
      <b/>
      <color theme="1"/>
      <name val="Arial"/>
      <scheme val="minor"/>
    </font>
    <font>
      <sz val="12.0"/>
      <color rgb="FF000000"/>
      <name val="Calibri"/>
    </font>
    <font>
      <sz val="12.0"/>
      <color theme="1"/>
      <name val="Calibri"/>
    </font>
    <font>
      <u/>
      <sz val="12.0"/>
      <color rgb="FF000000"/>
      <name val="Calibri"/>
    </font>
    <font>
      <sz val="11.0"/>
      <color rgb="FF000000"/>
      <name val="Inconsolata"/>
    </font>
    <font>
      <color theme="1"/>
      <name val="Arial"/>
      <scheme val="minor"/>
    </font>
    <font>
      <u/>
      <sz val="12.0"/>
      <color rgb="FF000000"/>
      <name val="Calibri"/>
    </font>
    <font>
      <u/>
      <sz val="12.0"/>
      <color rgb="FF000000"/>
      <name val="Calibri"/>
    </font>
    <font>
      <u/>
      <sz val="12.0"/>
      <color rgb="FF000000"/>
      <name val="Calibri"/>
    </font>
    <font>
      <color rgb="FF000000"/>
      <name val="Arial"/>
    </font>
    <font>
      <color rgb="FF000000"/>
      <name val="Roboto"/>
    </font>
    <font>
      <u/>
      <sz val="12.0"/>
      <color rgb="FF000000"/>
      <name val="Calibri"/>
    </font>
    <font>
      <u/>
      <sz val="12.0"/>
      <color rgb="FF000000"/>
      <name val="Calibri"/>
    </font>
    <font>
      <u/>
      <sz val="12.0"/>
      <color rgb="FF000000"/>
      <name val="Calibri"/>
    </font>
    <font>
      <u/>
      <sz val="12.0"/>
      <color rgb="FF000000"/>
      <name val="Calibri"/>
    </font>
    <font>
      <u/>
      <color rgb="FF0000FF"/>
    </font>
    <font>
      <u/>
      <sz val="12.0"/>
      <color rgb="FF000000"/>
      <name val="Calibri"/>
    </font>
    <font>
      <sz val="12.0"/>
      <color rgb="FF000000"/>
      <name val="Inconsolata"/>
    </font>
    <font>
      <u/>
      <sz val="12.0"/>
      <color rgb="FF000000"/>
      <name val="Calibri"/>
    </font>
    <font>
      <u/>
      <sz val="12.0"/>
      <color rgb="FF000000"/>
      <name val="Calibri"/>
    </font>
    <font>
      <u/>
      <sz val="12.0"/>
      <color rgb="FF0000FF"/>
      <name val="Calibri"/>
    </font>
    <font>
      <sz val="11.0"/>
      <color theme="1"/>
      <name val="Inconsolata"/>
    </font>
    <font>
      <u/>
      <sz val="12.0"/>
      <color rgb="FF0000FF"/>
      <name val="Calibri"/>
    </font>
    <font>
      <u/>
      <sz val="12.0"/>
      <color rgb="FF0000FF"/>
      <name val="Calibri"/>
    </font>
    <font>
      <u/>
      <sz val="12.0"/>
      <color rgb="FF0000FF"/>
      <name val="Calibri"/>
    </font>
    <font>
      <u/>
      <sz val="12.0"/>
      <color rgb="FF0000FF"/>
      <name val="Calibri"/>
    </font>
    <font>
      <color theme="1"/>
      <name val="Roboto"/>
    </font>
    <font>
      <u/>
      <sz val="12.0"/>
      <color rgb="FF0000FF"/>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s>
  <fills count="16">
    <fill>
      <patternFill patternType="none"/>
    </fill>
    <fill>
      <patternFill patternType="lightGray"/>
    </fill>
    <fill>
      <patternFill patternType="solid">
        <fgColor rgb="FFCFE2F3"/>
        <bgColor rgb="FFCFE2F3"/>
      </patternFill>
    </fill>
    <fill>
      <patternFill patternType="solid">
        <fgColor rgb="FF9FC5E8"/>
        <bgColor rgb="FF9FC5E8"/>
      </patternFill>
    </fill>
    <fill>
      <patternFill patternType="solid">
        <fgColor rgb="FFE06666"/>
        <bgColor rgb="FFE06666"/>
      </patternFill>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FFF2CC"/>
        <bgColor rgb="FFFFF2CC"/>
      </patternFill>
    </fill>
    <fill>
      <patternFill patternType="solid">
        <fgColor rgb="FF93C47D"/>
        <bgColor rgb="FF93C47D"/>
      </patternFill>
    </fill>
    <fill>
      <patternFill patternType="solid">
        <fgColor rgb="FFD9D2E9"/>
        <bgColor rgb="FFD9D2E9"/>
      </patternFill>
    </fill>
    <fill>
      <patternFill patternType="solid">
        <fgColor rgb="FFFCE5CD"/>
        <bgColor rgb="FFFCE5CD"/>
      </patternFill>
    </fill>
    <fill>
      <patternFill patternType="solid">
        <fgColor rgb="FFA4C2F4"/>
        <bgColor rgb="FFA4C2F4"/>
      </patternFill>
    </fill>
    <fill>
      <patternFill patternType="solid">
        <fgColor rgb="FFFF0000"/>
        <bgColor rgb="FFFF0000"/>
      </patternFill>
    </fill>
    <fill>
      <patternFill patternType="solid">
        <fgColor theme="0"/>
        <bgColor theme="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right/>
    </border>
    <border>
      <right style="thin">
        <color rgb="FF000000"/>
      </right>
      <top style="thin">
        <color rgb="FF000000"/>
      </top>
    </border>
    <border>
      <top style="thin">
        <color rgb="FF000000"/>
      </top>
    </border>
    <border>
      <right/>
      <bottom style="thin">
        <color rgb="FF000000"/>
      </bottom>
    </border>
  </borders>
  <cellStyleXfs count="1">
    <xf borderId="0" fillId="0" fontId="0" numFmtId="0" applyAlignment="1" applyFont="1"/>
  </cellStyleXfs>
  <cellXfs count="330">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vertical="bottom"/>
    </xf>
    <xf borderId="1" fillId="2" fontId="2" numFmtId="164" xfId="0" applyAlignment="1" applyBorder="1" applyFont="1" applyNumberFormat="1">
      <alignment readingOrder="0" vertical="bottom"/>
    </xf>
    <xf borderId="0" fillId="2" fontId="2" numFmtId="0" xfId="0" applyAlignment="1" applyFont="1">
      <alignment vertical="bottom"/>
    </xf>
    <xf borderId="1" fillId="3" fontId="3" numFmtId="0" xfId="0" applyAlignment="1" applyBorder="1" applyFill="1" applyFont="1">
      <alignment vertical="bottom"/>
    </xf>
    <xf borderId="1" fillId="3" fontId="3" numFmtId="0" xfId="0" applyAlignment="1" applyBorder="1" applyFont="1">
      <alignment readingOrder="0" vertical="bottom"/>
    </xf>
    <xf borderId="1" fillId="4" fontId="3" numFmtId="0" xfId="0" applyAlignment="1" applyBorder="1" applyFill="1" applyFont="1">
      <alignment readingOrder="0" vertical="bottom"/>
    </xf>
    <xf borderId="1" fillId="5" fontId="3" numFmtId="0" xfId="0" applyAlignment="1" applyBorder="1" applyFill="1" applyFont="1">
      <alignment readingOrder="0" vertical="bottom"/>
    </xf>
    <xf borderId="0" fillId="3" fontId="3" numFmtId="0" xfId="0" applyAlignment="1" applyFont="1">
      <alignment vertical="bottom"/>
    </xf>
    <xf borderId="1" fillId="0" fontId="2" numFmtId="0" xfId="0" applyAlignment="1" applyBorder="1" applyFont="1">
      <alignment horizontal="right" vertical="bottom"/>
    </xf>
    <xf borderId="1" fillId="0" fontId="2" numFmtId="0" xfId="0" applyAlignment="1" applyBorder="1" applyFont="1">
      <alignment vertical="bottom"/>
    </xf>
    <xf borderId="1" fillId="0" fontId="4" numFmtId="0" xfId="0" applyAlignment="1" applyBorder="1" applyFont="1">
      <alignment vertical="bottom"/>
    </xf>
    <xf borderId="1" fillId="4" fontId="2" numFmtId="0" xfId="0" applyAlignment="1" applyBorder="1" applyFont="1">
      <alignment vertical="bottom"/>
    </xf>
    <xf borderId="1" fillId="5" fontId="2" numFmtId="0" xfId="0" applyAlignment="1" applyBorder="1" applyFont="1">
      <alignment vertical="bottom"/>
    </xf>
    <xf borderId="0" fillId="0" fontId="2" numFmtId="0" xfId="0" applyAlignment="1" applyFont="1">
      <alignment vertical="bottom"/>
    </xf>
    <xf borderId="1" fillId="0" fontId="2" numFmtId="0" xfId="0" applyAlignment="1" applyBorder="1" applyFont="1">
      <alignment readingOrder="0" vertical="bottom"/>
    </xf>
    <xf borderId="1" fillId="0" fontId="2" numFmtId="164" xfId="0" applyAlignment="1" applyBorder="1" applyFont="1" applyNumberFormat="1">
      <alignment readingOrder="0" vertical="bottom"/>
    </xf>
    <xf borderId="1" fillId="4" fontId="2" numFmtId="0" xfId="0" applyAlignment="1" applyBorder="1" applyFont="1">
      <alignment readingOrder="0" vertical="bottom"/>
    </xf>
    <xf borderId="1" fillId="5" fontId="2" numFmtId="0" xfId="0" applyAlignment="1" applyBorder="1" applyFont="1">
      <alignment readingOrder="0" vertical="bottom"/>
    </xf>
    <xf borderId="1" fillId="3" fontId="2" numFmtId="0" xfId="0" applyAlignment="1" applyBorder="1" applyFont="1">
      <alignment readingOrder="0" vertical="bottom"/>
    </xf>
    <xf borderId="1" fillId="4" fontId="5" numFmtId="0" xfId="0" applyAlignment="1" applyBorder="1" applyFont="1">
      <alignment vertical="bottom"/>
    </xf>
    <xf borderId="1" fillId="5" fontId="5" numFmtId="0" xfId="0" applyAlignment="1" applyBorder="1" applyFont="1">
      <alignment vertical="bottom"/>
    </xf>
    <xf borderId="0" fillId="6" fontId="1" numFmtId="0" xfId="0" applyAlignment="1" applyFill="1" applyFont="1">
      <alignment readingOrder="0" shrinkToFit="0" vertical="bottom" wrapText="0"/>
    </xf>
    <xf borderId="0" fillId="6" fontId="2" numFmtId="0" xfId="0" applyAlignment="1" applyFont="1">
      <alignment vertical="bottom"/>
    </xf>
    <xf borderId="1" fillId="2" fontId="6" numFmtId="0" xfId="0" applyAlignment="1" applyBorder="1" applyFont="1">
      <alignment readingOrder="0" shrinkToFit="0" vertical="bottom" wrapText="0"/>
    </xf>
    <xf borderId="1" fillId="5" fontId="7" numFmtId="0" xfId="0" applyAlignment="1" applyBorder="1" applyFont="1">
      <alignment readingOrder="0" shrinkToFit="0" vertical="bottom" wrapText="1"/>
    </xf>
    <xf borderId="1" fillId="7" fontId="7" numFmtId="0" xfId="0" applyAlignment="1" applyBorder="1" applyFill="1" applyFont="1">
      <alignment readingOrder="0" shrinkToFit="0" vertical="bottom" wrapText="0"/>
    </xf>
    <xf borderId="1" fillId="8" fontId="8" numFmtId="0" xfId="0" applyAlignment="1" applyBorder="1" applyFill="1" applyFont="1">
      <alignment readingOrder="0" vertical="bottom"/>
    </xf>
    <xf borderId="0" fillId="2" fontId="7" numFmtId="0" xfId="0" applyAlignment="1" applyFont="1">
      <alignment readingOrder="0" shrinkToFit="0" vertical="bottom" wrapText="0"/>
    </xf>
    <xf borderId="0" fillId="9" fontId="9" numFmtId="0" xfId="0" applyFill="1" applyFont="1"/>
    <xf borderId="0" fillId="4" fontId="10" numFmtId="0" xfId="0" applyAlignment="1" applyFont="1">
      <alignment horizontal="center" shrinkToFit="0" vertical="bottom" wrapText="1"/>
    </xf>
    <xf borderId="0" fillId="10" fontId="10" numFmtId="0" xfId="0" applyAlignment="1" applyFill="1" applyFont="1">
      <alignment horizontal="center" shrinkToFit="0" vertical="bottom" wrapText="1"/>
    </xf>
    <xf borderId="0" fillId="11" fontId="9" numFmtId="0" xfId="0" applyFill="1" applyFont="1"/>
    <xf borderId="0" fillId="12" fontId="9" numFmtId="0" xfId="0" applyFill="1" applyFont="1"/>
    <xf borderId="0" fillId="2" fontId="9" numFmtId="0" xfId="0" applyAlignment="1" applyFont="1">
      <alignment shrinkToFit="0" wrapText="1"/>
    </xf>
    <xf borderId="0" fillId="2" fontId="9" numFmtId="0" xfId="0" applyFont="1"/>
    <xf borderId="1" fillId="13" fontId="6" numFmtId="0" xfId="0" applyAlignment="1" applyBorder="1" applyFill="1" applyFont="1">
      <alignment readingOrder="0" shrinkToFit="0" vertical="bottom" wrapText="0"/>
    </xf>
    <xf borderId="1" fillId="13" fontId="7" numFmtId="0" xfId="0" applyAlignment="1" applyBorder="1" applyFont="1">
      <alignment readingOrder="0" shrinkToFit="0" vertical="bottom" wrapText="1"/>
    </xf>
    <xf borderId="0" fillId="13" fontId="7" numFmtId="0" xfId="0" applyAlignment="1" applyFont="1">
      <alignment readingOrder="0" shrinkToFit="0" vertical="bottom" wrapText="0"/>
    </xf>
    <xf borderId="0" fillId="2" fontId="7" numFmtId="0" xfId="0" applyAlignment="1" applyFont="1">
      <alignment readingOrder="0" shrinkToFit="0" vertical="bottom" wrapText="1"/>
    </xf>
    <xf borderId="0" fillId="2" fontId="8" numFmtId="0" xfId="0" applyAlignment="1" applyFont="1">
      <alignment vertical="bottom"/>
    </xf>
    <xf borderId="1" fillId="9" fontId="9" numFmtId="0" xfId="0" applyBorder="1" applyFont="1"/>
    <xf borderId="2" fillId="4" fontId="10" numFmtId="0" xfId="0" applyAlignment="1" applyBorder="1" applyFont="1">
      <alignment horizontal="center" shrinkToFit="0" vertical="bottom" wrapText="1"/>
    </xf>
    <xf borderId="3" fillId="0" fontId="11" numFmtId="0" xfId="0" applyBorder="1" applyFont="1"/>
    <xf borderId="4" fillId="0" fontId="11" numFmtId="0" xfId="0" applyBorder="1" applyFont="1"/>
    <xf borderId="2" fillId="10" fontId="10" numFmtId="0" xfId="0" applyAlignment="1" applyBorder="1" applyFont="1">
      <alignment horizontal="center" shrinkToFit="0" vertical="bottom" wrapText="1"/>
    </xf>
    <xf borderId="1" fillId="11" fontId="9" numFmtId="0" xfId="0" applyBorder="1" applyFont="1"/>
    <xf borderId="1" fillId="12" fontId="9" numFmtId="0" xfId="0" applyBorder="1" applyFont="1"/>
    <xf borderId="1" fillId="2" fontId="9" numFmtId="0" xfId="0" applyAlignment="1" applyBorder="1" applyFont="1">
      <alignment shrinkToFit="0" wrapText="1"/>
    </xf>
    <xf borderId="0" fillId="2" fontId="12" numFmtId="0" xfId="0" applyAlignment="1" applyFont="1">
      <alignment readingOrder="0" shrinkToFit="0" vertical="bottom" wrapText="0"/>
    </xf>
    <xf borderId="0" fillId="2" fontId="12" numFmtId="0" xfId="0" applyAlignment="1" applyFont="1">
      <alignment readingOrder="0" shrinkToFit="0" vertical="bottom" wrapText="1"/>
    </xf>
    <xf borderId="0" fillId="2" fontId="2" numFmtId="0" xfId="0" applyAlignment="1" applyFont="1">
      <alignment vertical="bottom"/>
    </xf>
    <xf borderId="1" fillId="9" fontId="13" numFmtId="0" xfId="0" applyAlignment="1" applyBorder="1" applyFont="1">
      <alignment readingOrder="0"/>
    </xf>
    <xf borderId="1" fillId="4" fontId="2" numFmtId="0" xfId="0" applyAlignment="1" applyBorder="1" applyFont="1">
      <alignment readingOrder="0" shrinkToFit="0" vertical="bottom" wrapText="1"/>
    </xf>
    <xf borderId="1" fillId="4" fontId="2" numFmtId="0" xfId="0" applyAlignment="1" applyBorder="1" applyFont="1">
      <alignment shrinkToFit="0" vertical="bottom" wrapText="1"/>
    </xf>
    <xf borderId="1" fillId="10" fontId="2" numFmtId="0" xfId="0" applyAlignment="1" applyBorder="1" applyFont="1">
      <alignment shrinkToFit="0" vertical="bottom" wrapText="1"/>
    </xf>
    <xf borderId="1" fillId="10" fontId="2" numFmtId="0" xfId="0" applyAlignment="1" applyBorder="1" applyFont="1">
      <alignment readingOrder="0" shrinkToFit="0" vertical="bottom" wrapText="1"/>
    </xf>
    <xf borderId="1" fillId="11" fontId="13" numFmtId="0" xfId="0" applyAlignment="1" applyBorder="1" applyFont="1">
      <alignment readingOrder="0"/>
    </xf>
    <xf borderId="1" fillId="12" fontId="13" numFmtId="0" xfId="0" applyAlignment="1" applyBorder="1" applyFont="1">
      <alignment readingOrder="0"/>
    </xf>
    <xf borderId="1" fillId="2" fontId="13" numFmtId="0" xfId="0" applyAlignment="1" applyBorder="1" applyFont="1">
      <alignment readingOrder="0" shrinkToFit="0" wrapText="1"/>
    </xf>
    <xf borderId="0" fillId="2" fontId="13" numFmtId="0" xfId="0" applyFont="1"/>
    <xf borderId="0" fillId="0" fontId="14" numFmtId="0" xfId="0" applyAlignment="1" applyFont="1">
      <alignment readingOrder="0" shrinkToFit="0" vertical="bottom" wrapText="0"/>
    </xf>
    <xf borderId="0" fillId="0" fontId="14" numFmtId="0" xfId="0" applyAlignment="1" applyFont="1">
      <alignment readingOrder="0" shrinkToFit="0" vertical="bottom" wrapText="1"/>
    </xf>
    <xf borderId="0" fillId="0" fontId="14" numFmtId="0" xfId="0" applyAlignment="1" applyFont="1">
      <alignment horizontal="right" readingOrder="0" shrinkToFit="0" vertical="bottom" wrapText="0"/>
    </xf>
    <xf borderId="0" fillId="0" fontId="15" numFmtId="0" xfId="0" applyAlignment="1" applyFont="1">
      <alignment vertical="bottom"/>
    </xf>
    <xf borderId="0" fillId="0" fontId="16" numFmtId="0" xfId="0" applyAlignment="1" applyFont="1">
      <alignment readingOrder="0" shrinkToFit="0" vertical="bottom" wrapText="0"/>
    </xf>
    <xf borderId="0" fillId="6" fontId="17" numFmtId="0" xfId="0" applyFont="1"/>
    <xf borderId="0" fillId="0" fontId="14" numFmtId="0" xfId="0" applyAlignment="1" applyFont="1">
      <alignment shrinkToFit="0" vertical="bottom" wrapText="0"/>
    </xf>
    <xf borderId="5" fillId="9" fontId="18" numFmtId="0" xfId="0" applyAlignment="1" applyBorder="1" applyFont="1">
      <alignment readingOrder="0"/>
    </xf>
    <xf borderId="6" fillId="0" fontId="18" numFmtId="0" xfId="0" applyAlignment="1" applyBorder="1" applyFont="1">
      <alignment readingOrder="0"/>
    </xf>
    <xf borderId="0" fillId="0" fontId="18" numFmtId="0" xfId="0" applyFont="1"/>
    <xf borderId="6" fillId="0" fontId="18" numFmtId="0" xfId="0" applyBorder="1" applyFont="1"/>
    <xf borderId="7" fillId="0" fontId="18" numFmtId="0" xfId="0" applyBorder="1" applyFont="1"/>
    <xf borderId="7" fillId="0" fontId="18" numFmtId="0" xfId="0" applyAlignment="1" applyBorder="1" applyFont="1">
      <alignment readingOrder="0"/>
    </xf>
    <xf borderId="7" fillId="0" fontId="18" numFmtId="0" xfId="0" applyAlignment="1" applyBorder="1" applyFont="1">
      <alignment shrinkToFit="0" wrapText="1"/>
    </xf>
    <xf borderId="0" fillId="0" fontId="18" numFmtId="0" xfId="0" applyAlignment="1" applyFont="1">
      <alignment readingOrder="0"/>
    </xf>
    <xf borderId="7" fillId="0" fontId="18" numFmtId="0" xfId="0" applyAlignment="1" applyBorder="1" applyFont="1">
      <alignment readingOrder="0" shrinkToFit="0" wrapText="1"/>
    </xf>
    <xf borderId="0" fillId="7" fontId="14" numFmtId="0" xfId="0" applyAlignment="1" applyFont="1">
      <alignment readingOrder="0" shrinkToFit="0" vertical="bottom" wrapText="0"/>
    </xf>
    <xf borderId="0" fillId="7" fontId="14" numFmtId="0" xfId="0" applyAlignment="1" applyFont="1">
      <alignment readingOrder="0" shrinkToFit="0" vertical="bottom" wrapText="1"/>
    </xf>
    <xf borderId="0" fillId="7" fontId="14" numFmtId="0" xfId="0" applyAlignment="1" applyFont="1">
      <alignment horizontal="right" readingOrder="0" shrinkToFit="0" vertical="bottom" wrapText="0"/>
    </xf>
    <xf borderId="0" fillId="7" fontId="15" numFmtId="0" xfId="0" applyAlignment="1" applyFont="1">
      <alignment vertical="bottom"/>
    </xf>
    <xf borderId="0" fillId="7" fontId="19" numFmtId="0" xfId="0" applyAlignment="1" applyFont="1">
      <alignment readingOrder="0" shrinkToFit="0" vertical="bottom" wrapText="0"/>
    </xf>
    <xf borderId="0" fillId="7" fontId="20" numFmtId="0" xfId="0" applyAlignment="1" applyFont="1">
      <alignment readingOrder="0" shrinkToFit="0" vertical="bottom" wrapText="0"/>
    </xf>
    <xf borderId="0" fillId="5" fontId="14" numFmtId="0" xfId="0" applyAlignment="1" applyFont="1">
      <alignment readingOrder="0" shrinkToFit="0" vertical="bottom" wrapText="0"/>
    </xf>
    <xf borderId="0" fillId="5" fontId="14" numFmtId="0" xfId="0" applyAlignment="1" applyFont="1">
      <alignment readingOrder="0" shrinkToFit="0" vertical="bottom" wrapText="1"/>
    </xf>
    <xf borderId="0" fillId="5" fontId="14" numFmtId="0" xfId="0" applyAlignment="1" applyFont="1">
      <alignment horizontal="right" readingOrder="0" shrinkToFit="0" vertical="bottom" wrapText="0"/>
    </xf>
    <xf borderId="0" fillId="5" fontId="15" numFmtId="0" xfId="0" applyAlignment="1" applyFont="1">
      <alignment vertical="bottom"/>
    </xf>
    <xf borderId="0" fillId="5" fontId="21" numFmtId="0" xfId="0" applyAlignment="1" applyFont="1">
      <alignment readingOrder="0" shrinkToFit="0" vertical="bottom" wrapText="0"/>
    </xf>
    <xf borderId="7" fillId="6" fontId="22" numFmtId="0" xfId="0" applyAlignment="1" applyBorder="1" applyFont="1">
      <alignment horizontal="left" readingOrder="0" shrinkToFit="0" wrapText="1"/>
    </xf>
    <xf borderId="5" fillId="0" fontId="18" numFmtId="0" xfId="0" applyAlignment="1" applyBorder="1" applyFont="1">
      <alignment readingOrder="0"/>
    </xf>
    <xf borderId="7" fillId="6" fontId="23" numFmtId="0" xfId="0" applyAlignment="1" applyBorder="1" applyFont="1">
      <alignment readingOrder="0" shrinkToFit="0" wrapText="1"/>
    </xf>
    <xf borderId="0" fillId="8" fontId="14" numFmtId="0" xfId="0" applyAlignment="1" applyFont="1">
      <alignment readingOrder="0" shrinkToFit="0" vertical="bottom" wrapText="0"/>
    </xf>
    <xf borderId="0" fillId="8" fontId="14" numFmtId="0" xfId="0" applyAlignment="1" applyFont="1">
      <alignment readingOrder="0" shrinkToFit="0" vertical="bottom" wrapText="1"/>
    </xf>
    <xf borderId="0" fillId="8" fontId="14" numFmtId="0" xfId="0" applyAlignment="1" applyFont="1">
      <alignment horizontal="right" readingOrder="0" shrinkToFit="0" vertical="bottom" wrapText="0"/>
    </xf>
    <xf borderId="0" fillId="8" fontId="15" numFmtId="0" xfId="0" applyAlignment="1" applyFont="1">
      <alignment vertical="bottom"/>
    </xf>
    <xf borderId="0" fillId="8" fontId="24" numFmtId="0" xfId="0" applyAlignment="1" applyFont="1">
      <alignment readingOrder="0" shrinkToFit="0" vertical="bottom" wrapText="0"/>
    </xf>
    <xf borderId="0" fillId="0" fontId="18" numFmtId="0" xfId="0" applyAlignment="1" applyFont="1">
      <alignment shrinkToFit="0" wrapText="1"/>
    </xf>
    <xf borderId="6" fillId="9" fontId="18" numFmtId="0" xfId="0" applyBorder="1" applyFont="1"/>
    <xf borderId="6" fillId="9" fontId="9" numFmtId="0" xfId="0" applyBorder="1" applyFont="1"/>
    <xf borderId="0" fillId="2" fontId="13" numFmtId="0" xfId="0" applyAlignment="1" applyFont="1">
      <alignment readingOrder="0"/>
    </xf>
    <xf borderId="0" fillId="6" fontId="14" numFmtId="0" xfId="0" applyAlignment="1" applyFont="1">
      <alignment readingOrder="0" shrinkToFit="0" vertical="bottom" wrapText="0"/>
    </xf>
    <xf borderId="0" fillId="6" fontId="14" numFmtId="0" xfId="0" applyAlignment="1" applyFont="1">
      <alignment readingOrder="0" shrinkToFit="0" vertical="bottom" wrapText="1"/>
    </xf>
    <xf borderId="0" fillId="6" fontId="14" numFmtId="0" xfId="0" applyAlignment="1" applyFont="1">
      <alignment horizontal="right" readingOrder="0" shrinkToFit="0" vertical="bottom" wrapText="0"/>
    </xf>
    <xf borderId="0" fillId="6" fontId="25" numFmtId="0" xfId="0" applyAlignment="1" applyFont="1">
      <alignment readingOrder="0" shrinkToFit="0" vertical="bottom" wrapText="0"/>
    </xf>
    <xf borderId="6" fillId="9" fontId="18" numFmtId="0" xfId="0" applyAlignment="1" applyBorder="1" applyFont="1">
      <alignment readingOrder="0"/>
    </xf>
    <xf borderId="0" fillId="14" fontId="14" numFmtId="0" xfId="0" applyAlignment="1" applyFill="1" applyFont="1">
      <alignment readingOrder="0" shrinkToFit="0" vertical="bottom" wrapText="0"/>
    </xf>
    <xf borderId="0" fillId="14" fontId="14" numFmtId="0" xfId="0" applyAlignment="1" applyFont="1">
      <alignment readingOrder="0" shrinkToFit="0" vertical="bottom" wrapText="1"/>
    </xf>
    <xf borderId="0" fillId="14" fontId="14" numFmtId="0" xfId="0" applyAlignment="1" applyFont="1">
      <alignment horizontal="right" readingOrder="0" shrinkToFit="0" vertical="bottom" wrapText="0"/>
    </xf>
    <xf borderId="0" fillId="14" fontId="26" numFmtId="0" xfId="0" applyAlignment="1" applyFont="1">
      <alignment readingOrder="0" shrinkToFit="0" vertical="bottom" wrapText="0"/>
    </xf>
    <xf borderId="0" fillId="14" fontId="17" numFmtId="0" xfId="0" applyFont="1"/>
    <xf borderId="6" fillId="14" fontId="18" numFmtId="0" xfId="0" applyAlignment="1" applyBorder="1" applyFont="1">
      <alignment readingOrder="0"/>
    </xf>
    <xf borderId="5" fillId="14" fontId="18" numFmtId="0" xfId="0" applyAlignment="1" applyBorder="1" applyFont="1">
      <alignment readingOrder="0"/>
    </xf>
    <xf borderId="6" fillId="14" fontId="18" numFmtId="0" xfId="0" applyBorder="1" applyFont="1"/>
    <xf borderId="0" fillId="14" fontId="18" numFmtId="0" xfId="0" applyFont="1"/>
    <xf borderId="0" fillId="14" fontId="18" numFmtId="0" xfId="0" applyAlignment="1" applyFont="1">
      <alignment readingOrder="0"/>
    </xf>
    <xf borderId="7" fillId="14" fontId="18" numFmtId="0" xfId="0" applyBorder="1" applyFont="1"/>
    <xf borderId="7" fillId="14" fontId="18" numFmtId="0" xfId="0" applyAlignment="1" applyBorder="1" applyFont="1">
      <alignment readingOrder="0" shrinkToFit="0" wrapText="1"/>
    </xf>
    <xf borderId="0" fillId="14" fontId="18" numFmtId="0" xfId="0" applyAlignment="1" applyFont="1">
      <alignment readingOrder="0"/>
    </xf>
    <xf borderId="0" fillId="14" fontId="14" numFmtId="0" xfId="0" applyAlignment="1" applyFont="1">
      <alignment shrinkToFit="0" vertical="bottom" wrapText="0"/>
    </xf>
    <xf borderId="7" fillId="14" fontId="18" numFmtId="0" xfId="0" applyAlignment="1" applyBorder="1" applyFont="1">
      <alignment readingOrder="0"/>
    </xf>
    <xf borderId="7" fillId="14" fontId="18" numFmtId="0" xfId="0" applyAlignment="1" applyBorder="1" applyFont="1">
      <alignment shrinkToFit="0" wrapText="1"/>
    </xf>
    <xf borderId="0" fillId="14" fontId="17" numFmtId="0" xfId="0" applyAlignment="1" applyFont="1">
      <alignment readingOrder="0"/>
    </xf>
    <xf borderId="7" fillId="14" fontId="22" numFmtId="0" xfId="0" applyAlignment="1" applyBorder="1" applyFont="1">
      <alignment horizontal="left" readingOrder="0" shrinkToFit="0" wrapText="1"/>
    </xf>
    <xf borderId="6" fillId="6" fontId="18" numFmtId="0" xfId="0" applyAlignment="1" applyBorder="1" applyFont="1">
      <alignment readingOrder="0"/>
    </xf>
    <xf borderId="5" fillId="6" fontId="18" numFmtId="0" xfId="0" applyAlignment="1" applyBorder="1" applyFont="1">
      <alignment readingOrder="0"/>
    </xf>
    <xf borderId="0" fillId="6" fontId="18" numFmtId="0" xfId="0" applyFont="1"/>
    <xf borderId="6" fillId="6" fontId="18" numFmtId="0" xfId="0" applyBorder="1" applyFont="1"/>
    <xf borderId="0" fillId="6" fontId="18" numFmtId="0" xfId="0" applyAlignment="1" applyFont="1">
      <alignment readingOrder="0"/>
    </xf>
    <xf borderId="7" fillId="6" fontId="18" numFmtId="0" xfId="0" applyBorder="1" applyFont="1"/>
    <xf borderId="7" fillId="14" fontId="23" numFmtId="0" xfId="0" applyAlignment="1" applyBorder="1" applyFont="1">
      <alignment readingOrder="0" shrinkToFit="0" wrapText="1"/>
    </xf>
    <xf borderId="2" fillId="2" fontId="14" numFmtId="0" xfId="0" applyAlignment="1" applyBorder="1" applyFont="1">
      <alignment readingOrder="0" shrinkToFit="0" vertical="bottom" wrapText="0"/>
    </xf>
    <xf borderId="3" fillId="2" fontId="12" numFmtId="0" xfId="0" applyAlignment="1" applyBorder="1" applyFont="1">
      <alignment readingOrder="0" shrinkToFit="0" vertical="bottom" wrapText="1"/>
    </xf>
    <xf borderId="3" fillId="2" fontId="14" numFmtId="0" xfId="0" applyAlignment="1" applyBorder="1" applyFont="1">
      <alignment shrinkToFit="0" vertical="bottom" wrapText="0"/>
    </xf>
    <xf borderId="3" fillId="2" fontId="15" numFmtId="0" xfId="0" applyAlignment="1" applyBorder="1" applyFont="1">
      <alignment vertical="bottom"/>
    </xf>
    <xf borderId="3" fillId="2" fontId="14" numFmtId="0" xfId="0" applyAlignment="1" applyBorder="1" applyFont="1">
      <alignment readingOrder="0" shrinkToFit="0" vertical="bottom" wrapText="0"/>
    </xf>
    <xf borderId="3" fillId="2" fontId="17" numFmtId="0" xfId="0" applyBorder="1" applyFont="1"/>
    <xf borderId="2" fillId="2" fontId="18" numFmtId="0" xfId="0" applyAlignment="1" applyBorder="1" applyFont="1">
      <alignment readingOrder="0"/>
    </xf>
    <xf borderId="1" fillId="2" fontId="18" numFmtId="0" xfId="0" applyAlignment="1" applyBorder="1" applyFont="1">
      <alignment readingOrder="0"/>
    </xf>
    <xf borderId="3" fillId="2" fontId="18" numFmtId="0" xfId="0" applyBorder="1" applyFont="1"/>
    <xf borderId="2" fillId="2" fontId="18" numFmtId="0" xfId="0" applyBorder="1" applyFont="1"/>
    <xf borderId="4" fillId="2" fontId="18" numFmtId="0" xfId="0" applyBorder="1" applyFont="1"/>
    <xf borderId="4" fillId="2" fontId="18" numFmtId="0" xfId="0" applyAlignment="1" applyBorder="1" applyFont="1">
      <alignment shrinkToFit="0" wrapText="1"/>
    </xf>
    <xf borderId="0" fillId="0" fontId="18" numFmtId="0" xfId="0" applyAlignment="1" applyFont="1">
      <alignment readingOrder="0"/>
    </xf>
    <xf borderId="1" fillId="7" fontId="7" numFmtId="0" xfId="0" applyAlignment="1" applyBorder="1" applyFont="1">
      <alignment readingOrder="0" shrinkToFit="0" vertical="bottom" wrapText="0"/>
    </xf>
    <xf borderId="1" fillId="8" fontId="8" numFmtId="0" xfId="0" applyAlignment="1" applyBorder="1" applyFont="1">
      <alignment readingOrder="0" shrinkToFit="0" vertical="bottom" wrapText="0"/>
    </xf>
    <xf borderId="0" fillId="2" fontId="7" numFmtId="0" xfId="0" applyAlignment="1" applyFont="1">
      <alignment readingOrder="0" shrinkToFit="0" vertical="bottom" wrapText="0"/>
    </xf>
    <xf borderId="1" fillId="13" fontId="6" numFmtId="0" xfId="0" applyAlignment="1" applyBorder="1" applyFont="1">
      <alignment readingOrder="0" shrinkToFit="0" vertical="bottom" wrapText="0"/>
    </xf>
    <xf borderId="1" fillId="13" fontId="7" numFmtId="0" xfId="0" applyAlignment="1" applyBorder="1" applyFont="1">
      <alignment readingOrder="0" shrinkToFit="0" vertical="bottom" wrapText="0"/>
    </xf>
    <xf borderId="0" fillId="13" fontId="7" numFmtId="0" xfId="0" applyAlignment="1" applyFont="1">
      <alignment readingOrder="0" shrinkToFit="0" vertical="bottom" wrapText="0"/>
    </xf>
    <xf borderId="0" fillId="2" fontId="8" numFmtId="0" xfId="0" applyAlignment="1" applyFont="1">
      <alignment shrinkToFit="0" vertical="bottom" wrapText="0"/>
    </xf>
    <xf borderId="0" fillId="2" fontId="12" numFmtId="0" xfId="0" applyAlignment="1" applyFont="1">
      <alignment readingOrder="0" shrinkToFit="0" vertical="bottom" wrapText="0"/>
    </xf>
    <xf borderId="0" fillId="2" fontId="2" numFmtId="0" xfId="0" applyAlignment="1" applyFont="1">
      <alignment shrinkToFit="0" vertical="bottom" wrapText="0"/>
    </xf>
    <xf borderId="0" fillId="0" fontId="14" numFmtId="0" xfId="0" applyAlignment="1" applyFont="1">
      <alignment horizontal="right" readingOrder="0" shrinkToFit="0" vertical="bottom" wrapText="0"/>
    </xf>
    <xf borderId="0" fillId="0" fontId="14" numFmtId="0" xfId="0" applyAlignment="1" applyFont="1">
      <alignment readingOrder="0" shrinkToFit="0" vertical="bottom" wrapText="0"/>
    </xf>
    <xf borderId="0" fillId="0" fontId="27" numFmtId="0" xfId="0" applyAlignment="1" applyFont="1">
      <alignment readingOrder="0" shrinkToFit="0" vertical="bottom" wrapText="0"/>
    </xf>
    <xf borderId="0" fillId="6" fontId="17" numFmtId="0" xfId="0" applyAlignment="1" applyFont="1">
      <alignment shrinkToFit="0" wrapText="0"/>
    </xf>
    <xf borderId="0" fillId="0" fontId="14" numFmtId="0" xfId="0" applyAlignment="1" applyFont="1">
      <alignment shrinkToFit="0" vertical="bottom" wrapText="0"/>
    </xf>
    <xf borderId="0" fillId="14" fontId="17" numFmtId="0" xfId="0" applyAlignment="1" applyFont="1">
      <alignment shrinkToFit="0" wrapText="0"/>
    </xf>
    <xf borderId="0" fillId="14" fontId="14" numFmtId="0" xfId="0" applyAlignment="1" applyFont="1">
      <alignment readingOrder="0" shrinkToFit="0" vertical="bottom" wrapText="0"/>
    </xf>
    <xf borderId="0" fillId="14" fontId="17" numFmtId="0" xfId="0" applyAlignment="1" applyFont="1">
      <alignment readingOrder="0" shrinkToFit="0" wrapText="0"/>
    </xf>
    <xf borderId="0" fillId="14" fontId="14" numFmtId="0" xfId="0" applyAlignment="1" applyFont="1">
      <alignment shrinkToFit="0" vertical="bottom" wrapText="0"/>
    </xf>
    <xf borderId="3" fillId="2" fontId="17" numFmtId="0" xfId="0" applyAlignment="1" applyBorder="1" applyFont="1">
      <alignment shrinkToFit="0" wrapText="0"/>
    </xf>
    <xf borderId="3" fillId="2" fontId="14" numFmtId="0" xfId="0" applyAlignment="1" applyBorder="1" applyFont="1">
      <alignment readingOrder="0" shrinkToFit="0" vertical="bottom" wrapText="0"/>
    </xf>
    <xf borderId="3" fillId="2" fontId="14" numFmtId="0" xfId="0" applyAlignment="1" applyBorder="1" applyFont="1">
      <alignment shrinkToFit="0" vertical="bottom" wrapText="0"/>
    </xf>
    <xf borderId="0" fillId="0" fontId="18" numFmtId="0" xfId="0" applyAlignment="1" applyFont="1">
      <alignment shrinkToFit="0" wrapText="0"/>
    </xf>
    <xf borderId="0" fillId="0" fontId="18" numFmtId="0" xfId="0" applyAlignment="1" applyFont="1">
      <alignment readingOrder="0" shrinkToFit="0" wrapText="0"/>
    </xf>
    <xf borderId="0" fillId="0" fontId="14" numFmtId="0" xfId="0" applyAlignment="1" applyFont="1">
      <alignment shrinkToFit="0" vertical="bottom" wrapText="0"/>
    </xf>
    <xf borderId="0" fillId="0" fontId="18" numFmtId="0" xfId="0" applyAlignment="1" applyFont="1">
      <alignment readingOrder="0" shrinkToFit="0" wrapText="1"/>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28" numFmtId="0" xfId="0" applyAlignment="1" applyFont="1">
      <alignment readingOrder="0" shrinkToFit="0" wrapText="0"/>
    </xf>
    <xf borderId="0" fillId="14" fontId="18" numFmtId="0" xfId="0" applyAlignment="1" applyFont="1">
      <alignment readingOrder="0" shrinkToFit="0" wrapText="0"/>
    </xf>
    <xf borderId="0" fillId="14" fontId="2" numFmtId="0" xfId="0" applyAlignment="1" applyFont="1">
      <alignment readingOrder="0" shrinkToFit="0" vertical="bottom" wrapText="0"/>
    </xf>
    <xf borderId="0" fillId="14" fontId="18" numFmtId="0" xfId="0" applyAlignment="1" applyFont="1">
      <alignment shrinkToFit="0" wrapText="0"/>
    </xf>
    <xf borderId="0" fillId="14" fontId="29" numFmtId="0" xfId="0" applyAlignment="1" applyFont="1">
      <alignment shrinkToFit="0" vertical="bottom" wrapText="0"/>
    </xf>
    <xf borderId="0" fillId="6" fontId="17" numFmtId="0" xfId="0" applyAlignment="1" applyFont="1">
      <alignment readingOrder="0" shrinkToFit="0" wrapText="0"/>
    </xf>
    <xf borderId="0" fillId="15" fontId="14" numFmtId="0" xfId="0" applyAlignment="1" applyFill="1" applyFont="1">
      <alignment readingOrder="0" shrinkToFit="0" vertical="bottom" wrapText="0"/>
    </xf>
    <xf borderId="0" fillId="15" fontId="14" numFmtId="0" xfId="0" applyAlignment="1" applyFont="1">
      <alignment readingOrder="0" shrinkToFit="0" vertical="bottom" wrapText="1"/>
    </xf>
    <xf borderId="0" fillId="15" fontId="14" numFmtId="0" xfId="0" applyAlignment="1" applyFont="1">
      <alignment horizontal="right" readingOrder="0" shrinkToFit="0" vertical="bottom" wrapText="0"/>
    </xf>
    <xf borderId="0" fillId="15" fontId="17" numFmtId="0" xfId="0" applyAlignment="1" applyFont="1">
      <alignment readingOrder="0"/>
    </xf>
    <xf borderId="6" fillId="15" fontId="18" numFmtId="0" xfId="0" applyAlignment="1" applyBorder="1" applyFont="1">
      <alignment readingOrder="0"/>
    </xf>
    <xf borderId="5" fillId="15" fontId="18" numFmtId="0" xfId="0" applyAlignment="1" applyBorder="1" applyFont="1">
      <alignment readingOrder="0"/>
    </xf>
    <xf borderId="0" fillId="15" fontId="18" numFmtId="0" xfId="0" applyFont="1"/>
    <xf borderId="6" fillId="15" fontId="18" numFmtId="0" xfId="0" applyBorder="1" applyFont="1"/>
    <xf borderId="7" fillId="15" fontId="18" numFmtId="0" xfId="0" applyBorder="1" applyFont="1"/>
    <xf borderId="7" fillId="15" fontId="18" numFmtId="0" xfId="0" applyAlignment="1" applyBorder="1" applyFont="1">
      <alignment shrinkToFit="0" wrapText="1"/>
    </xf>
    <xf borderId="0" fillId="6" fontId="30" numFmtId="0" xfId="0" applyFont="1"/>
    <xf borderId="0" fillId="5" fontId="31" numFmtId="0" xfId="0" applyAlignment="1" applyFont="1">
      <alignment readingOrder="0" shrinkToFit="0" vertical="bottom" wrapText="0"/>
    </xf>
    <xf borderId="8" fillId="6" fontId="30" numFmtId="0" xfId="0" applyBorder="1" applyFont="1"/>
    <xf borderId="8" fillId="6" fontId="14" numFmtId="0" xfId="0" applyAlignment="1" applyBorder="1" applyFont="1">
      <alignment readingOrder="0" shrinkToFit="0" vertical="bottom" wrapText="1"/>
    </xf>
    <xf borderId="8" fillId="6" fontId="14" numFmtId="0" xfId="0" applyAlignment="1" applyBorder="1" applyFont="1">
      <alignment horizontal="right" readingOrder="0" shrinkToFit="0" vertical="bottom" wrapText="0"/>
    </xf>
    <xf borderId="8" fillId="6" fontId="14" numFmtId="0" xfId="0" applyAlignment="1" applyBorder="1" applyFont="1">
      <alignment readingOrder="0" shrinkToFit="0" vertical="bottom" wrapText="0"/>
    </xf>
    <xf borderId="8" fillId="6" fontId="32" numFmtId="0" xfId="0" applyAlignment="1" applyBorder="1" applyFont="1">
      <alignment readingOrder="0" shrinkToFit="0" vertical="bottom" wrapText="0"/>
    </xf>
    <xf borderId="8" fillId="6" fontId="17" numFmtId="0" xfId="0" applyBorder="1" applyFont="1"/>
    <xf borderId="8" fillId="0" fontId="14" numFmtId="0" xfId="0" applyAlignment="1" applyBorder="1" applyFont="1">
      <alignment readingOrder="0" shrinkToFit="0" vertical="bottom" wrapText="0"/>
    </xf>
    <xf borderId="9" fillId="9" fontId="18" numFmtId="0" xfId="0" applyAlignment="1" applyBorder="1" applyFont="1">
      <alignment readingOrder="0"/>
    </xf>
    <xf borderId="10" fillId="0" fontId="18" numFmtId="0" xfId="0" applyAlignment="1" applyBorder="1" applyFont="1">
      <alignment readingOrder="0"/>
    </xf>
    <xf borderId="8" fillId="0" fontId="18" numFmtId="0" xfId="0" applyBorder="1" applyFont="1"/>
    <xf borderId="10" fillId="0" fontId="18" numFmtId="0" xfId="0" applyBorder="1" applyFont="1"/>
    <xf borderId="8" fillId="0" fontId="18" numFmtId="0" xfId="0" applyAlignment="1" applyBorder="1" applyFont="1">
      <alignment readingOrder="0"/>
    </xf>
    <xf borderId="11" fillId="0" fontId="18" numFmtId="0" xfId="0" applyBorder="1" applyFont="1"/>
    <xf borderId="9" fillId="0" fontId="18" numFmtId="0" xfId="0" applyAlignment="1" applyBorder="1" applyFont="1">
      <alignment readingOrder="0"/>
    </xf>
    <xf borderId="0" fillId="0" fontId="15" numFmtId="0" xfId="0" applyAlignment="1" applyFont="1">
      <alignment shrinkToFit="0" vertical="bottom" wrapText="1"/>
    </xf>
    <xf borderId="0" fillId="0" fontId="15" numFmtId="0" xfId="0" applyAlignment="1" applyFont="1">
      <alignment horizontal="right" vertical="bottom"/>
    </xf>
    <xf borderId="0" fillId="0" fontId="33" numFmtId="0" xfId="0" applyAlignment="1" applyFont="1">
      <alignment vertical="bottom"/>
    </xf>
    <xf borderId="0" fillId="5" fontId="34" numFmtId="0" xfId="0" applyAlignment="1" applyFont="1">
      <alignment horizontal="center" vertical="bottom"/>
    </xf>
    <xf borderId="7" fillId="0" fontId="15" numFmtId="0" xfId="0" applyAlignment="1" applyBorder="1" applyFont="1">
      <alignment vertical="bottom"/>
    </xf>
    <xf borderId="7" fillId="9" fontId="2" numFmtId="0" xfId="0" applyBorder="1" applyFont="1"/>
    <xf borderId="0" fillId="0" fontId="2" numFmtId="0" xfId="0" applyFont="1"/>
    <xf borderId="0" fillId="0" fontId="2" numFmtId="0" xfId="0" applyFont="1"/>
    <xf borderId="7" fillId="0" fontId="2" numFmtId="0" xfId="0" applyBorder="1" applyFont="1"/>
    <xf borderId="7" fillId="0" fontId="2" numFmtId="0" xfId="0" applyAlignment="1" applyBorder="1" applyFont="1">
      <alignment vertical="bottom"/>
    </xf>
    <xf borderId="0" fillId="0" fontId="15" numFmtId="0" xfId="0" applyAlignment="1" applyFont="1">
      <alignment shrinkToFit="0" vertical="bottom" wrapText="1"/>
    </xf>
    <xf borderId="7" fillId="0" fontId="2" numFmtId="0" xfId="0" applyBorder="1" applyFont="1"/>
    <xf borderId="7" fillId="0" fontId="2" numFmtId="0" xfId="0" applyAlignment="1" applyBorder="1" applyFont="1">
      <alignment shrinkToFit="0" vertical="bottom" wrapText="1"/>
    </xf>
    <xf borderId="0" fillId="0" fontId="2" numFmtId="0" xfId="0" applyAlignment="1" applyFont="1">
      <alignment vertical="bottom"/>
    </xf>
    <xf borderId="12" fillId="0" fontId="15" numFmtId="0" xfId="0" applyAlignment="1" applyBorder="1" applyFont="1">
      <alignment shrinkToFit="0" vertical="bottom" wrapText="0"/>
    </xf>
    <xf borderId="0" fillId="5" fontId="15" numFmtId="0" xfId="0" applyAlignment="1" applyFont="1">
      <alignment horizontal="right" vertical="bottom"/>
    </xf>
    <xf borderId="0" fillId="5" fontId="15" numFmtId="0" xfId="0" applyAlignment="1" applyFont="1">
      <alignment shrinkToFit="0" vertical="bottom" wrapText="1"/>
    </xf>
    <xf borderId="0" fillId="5" fontId="35" numFmtId="0" xfId="0" applyAlignment="1" applyFont="1">
      <alignment vertical="bottom"/>
    </xf>
    <xf borderId="0" fillId="0" fontId="15" numFmtId="0" xfId="0" applyAlignment="1" applyFont="1">
      <alignment horizontal="right" vertical="bottom"/>
    </xf>
    <xf borderId="0" fillId="0" fontId="15" numFmtId="0" xfId="0" applyAlignment="1" applyFont="1">
      <alignment vertical="bottom"/>
    </xf>
    <xf borderId="0" fillId="0" fontId="36" numFmtId="0" xfId="0" applyAlignment="1" applyFont="1">
      <alignment vertical="bottom"/>
    </xf>
    <xf borderId="0" fillId="5" fontId="34" numFmtId="0" xfId="0" applyAlignment="1" applyFont="1">
      <alignment horizontal="center" vertical="bottom"/>
    </xf>
    <xf borderId="7" fillId="0" fontId="15" numFmtId="0" xfId="0" applyAlignment="1" applyBorder="1" applyFont="1">
      <alignment vertical="bottom"/>
    </xf>
    <xf borderId="7" fillId="9" fontId="2" numFmtId="0" xfId="0" applyBorder="1" applyFont="1"/>
    <xf borderId="12" fillId="0" fontId="15" numFmtId="0" xfId="0" applyAlignment="1" applyBorder="1" applyFont="1">
      <alignment shrinkToFit="0" vertical="bottom" wrapText="0"/>
    </xf>
    <xf borderId="0" fillId="7" fontId="15" numFmtId="0" xfId="0" applyAlignment="1" applyFont="1">
      <alignment horizontal="right" vertical="bottom"/>
    </xf>
    <xf borderId="0" fillId="7" fontId="15" numFmtId="0" xfId="0" applyAlignment="1" applyFont="1">
      <alignment shrinkToFit="0" vertical="bottom" wrapText="1"/>
    </xf>
    <xf borderId="0" fillId="7" fontId="15" numFmtId="0" xfId="0" applyAlignment="1" applyFont="1">
      <alignment vertical="bottom"/>
    </xf>
    <xf borderId="0" fillId="7" fontId="37" numFmtId="0" xfId="0" applyAlignment="1" applyFont="1">
      <alignment vertical="bottom"/>
    </xf>
    <xf borderId="7" fillId="6" fontId="2" numFmtId="0" xfId="0" applyAlignment="1" applyBorder="1" applyFont="1">
      <alignment shrinkToFit="0" vertical="bottom" wrapText="1"/>
    </xf>
    <xf borderId="0" fillId="5" fontId="15" numFmtId="0" xfId="0" applyAlignment="1" applyFont="1">
      <alignment horizontal="right" vertical="bottom"/>
    </xf>
    <xf borderId="0" fillId="5" fontId="15" numFmtId="0" xfId="0" applyAlignment="1" applyFont="1">
      <alignment vertical="bottom"/>
    </xf>
    <xf borderId="0" fillId="5" fontId="38" numFmtId="0" xfId="0" applyAlignment="1" applyFont="1">
      <alignment vertical="bottom"/>
    </xf>
    <xf borderId="7" fillId="6" fontId="39" numFmtId="0" xfId="0" applyAlignment="1" applyBorder="1" applyFont="1">
      <alignment shrinkToFit="0" vertical="bottom" wrapText="1"/>
    </xf>
    <xf borderId="8" fillId="5" fontId="15" numFmtId="0" xfId="0" applyAlignment="1" applyBorder="1" applyFont="1">
      <alignment horizontal="right" vertical="bottom"/>
    </xf>
    <xf borderId="8" fillId="5" fontId="15" numFmtId="0" xfId="0" applyAlignment="1" applyBorder="1" applyFont="1">
      <alignment shrinkToFit="0" vertical="bottom" wrapText="1"/>
    </xf>
    <xf borderId="8" fillId="5" fontId="15" numFmtId="0" xfId="0" applyAlignment="1" applyBorder="1" applyFont="1">
      <alignment vertical="bottom"/>
    </xf>
    <xf borderId="8" fillId="5" fontId="40" numFmtId="0" xfId="0" applyAlignment="1" applyBorder="1" applyFont="1">
      <alignment vertical="bottom"/>
    </xf>
    <xf borderId="8" fillId="5" fontId="34" numFmtId="0" xfId="0" applyAlignment="1" applyBorder="1" applyFont="1">
      <alignment horizontal="center" vertical="bottom"/>
    </xf>
    <xf borderId="8" fillId="0" fontId="15" numFmtId="0" xfId="0" applyAlignment="1" applyBorder="1" applyFont="1">
      <alignment vertical="bottom"/>
    </xf>
    <xf borderId="8" fillId="0" fontId="11" numFmtId="0" xfId="0" applyBorder="1" applyFont="1"/>
    <xf borderId="11" fillId="0" fontId="15" numFmtId="0" xfId="0" applyAlignment="1" applyBorder="1" applyFont="1">
      <alignment vertical="bottom"/>
    </xf>
    <xf borderId="11" fillId="9" fontId="2" numFmtId="0" xfId="0" applyBorder="1" applyFont="1"/>
    <xf borderId="8" fillId="0" fontId="2" numFmtId="0" xfId="0" applyBorder="1" applyFont="1"/>
    <xf borderId="11" fillId="0" fontId="2" numFmtId="0" xfId="0" applyBorder="1" applyFont="1"/>
    <xf borderId="11" fillId="0" fontId="2" numFmtId="0" xfId="0" applyAlignment="1" applyBorder="1" applyFont="1">
      <alignment shrinkToFit="0" vertical="bottom" wrapText="1"/>
    </xf>
    <xf borderId="8" fillId="0" fontId="2" numFmtId="0" xfId="0" applyAlignment="1" applyBorder="1" applyFont="1">
      <alignment vertical="bottom"/>
    </xf>
    <xf borderId="0" fillId="5" fontId="34" numFmtId="0" xfId="0" applyAlignment="1" applyFont="1">
      <alignment horizontal="center" shrinkToFit="0" vertical="bottom" wrapText="0"/>
    </xf>
    <xf borderId="13" fillId="9" fontId="2" numFmtId="0" xfId="0" applyBorder="1" applyFont="1"/>
    <xf borderId="14" fillId="0" fontId="2" numFmtId="0" xfId="0" applyBorder="1" applyFont="1"/>
    <xf borderId="13" fillId="0" fontId="2" numFmtId="0" xfId="0" applyBorder="1" applyFont="1"/>
    <xf borderId="13" fillId="0" fontId="2" numFmtId="0" xfId="0" applyAlignment="1" applyBorder="1" applyFont="1">
      <alignment vertical="bottom"/>
    </xf>
    <xf borderId="0" fillId="6" fontId="15" numFmtId="0" xfId="0" applyAlignment="1" applyFont="1">
      <alignment horizontal="right" vertical="bottom"/>
    </xf>
    <xf borderId="0" fillId="6" fontId="15" numFmtId="0" xfId="0" applyAlignment="1" applyFont="1">
      <alignment shrinkToFit="0" vertical="bottom" wrapText="1"/>
    </xf>
    <xf borderId="0" fillId="6" fontId="15" numFmtId="0" xfId="0" applyAlignment="1" applyFont="1">
      <alignment vertical="bottom"/>
    </xf>
    <xf borderId="0" fillId="6" fontId="41" numFmtId="0" xfId="0" applyAlignment="1" applyFont="1">
      <alignment vertical="bottom"/>
    </xf>
    <xf borderId="12" fillId="0" fontId="2" numFmtId="0" xfId="0" applyAlignment="1" applyBorder="1" applyFont="1">
      <alignment vertical="bottom"/>
    </xf>
    <xf borderId="8" fillId="6" fontId="15" numFmtId="0" xfId="0" applyAlignment="1" applyBorder="1" applyFont="1">
      <alignment horizontal="right" vertical="bottom"/>
    </xf>
    <xf borderId="8" fillId="6" fontId="15" numFmtId="0" xfId="0" applyAlignment="1" applyBorder="1" applyFont="1">
      <alignment shrinkToFit="0" vertical="bottom" wrapText="1"/>
    </xf>
    <xf borderId="8" fillId="6" fontId="15" numFmtId="0" xfId="0" applyAlignment="1" applyBorder="1" applyFont="1">
      <alignment vertical="bottom"/>
    </xf>
    <xf borderId="8" fillId="6" fontId="42" numFmtId="0" xfId="0" applyAlignment="1" applyBorder="1" applyFont="1">
      <alignment vertical="bottom"/>
    </xf>
    <xf borderId="8" fillId="5" fontId="34" numFmtId="0" xfId="0" applyAlignment="1" applyBorder="1" applyFont="1">
      <alignment horizontal="center" shrinkToFit="0" vertical="bottom" wrapText="0"/>
    </xf>
    <xf borderId="15" fillId="0" fontId="15" numFmtId="0" xfId="0" applyAlignment="1" applyBorder="1" applyFont="1">
      <alignment shrinkToFit="0" vertical="bottom" wrapText="0"/>
    </xf>
    <xf borderId="11" fillId="0" fontId="2" numFmtId="0" xfId="0" applyAlignment="1" applyBorder="1" applyFont="1">
      <alignment vertical="bottom"/>
    </xf>
    <xf borderId="0" fillId="15" fontId="2" numFmtId="0" xfId="0" applyAlignment="1" applyFont="1">
      <alignment vertical="bottom"/>
    </xf>
    <xf borderId="0" fillId="15" fontId="18" numFmtId="0" xfId="0" applyAlignment="1" applyFont="1">
      <alignment shrinkToFit="0" wrapText="1"/>
    </xf>
    <xf borderId="7" fillId="2" fontId="9" numFmtId="0" xfId="0" applyBorder="1" applyFont="1"/>
    <xf borderId="1" fillId="2" fontId="9" numFmtId="0" xfId="0" applyBorder="1" applyFont="1"/>
    <xf borderId="1" fillId="2" fontId="13" numFmtId="0" xfId="0" applyAlignment="1" applyBorder="1" applyFont="1">
      <alignment readingOrder="0"/>
    </xf>
    <xf borderId="0" fillId="5" fontId="30" numFmtId="0" xfId="0" applyFont="1"/>
    <xf borderId="8" fillId="14" fontId="30" numFmtId="0" xfId="0" applyBorder="1" applyFont="1"/>
    <xf borderId="8" fillId="14" fontId="14" numFmtId="0" xfId="0" applyAlignment="1" applyBorder="1" applyFont="1">
      <alignment readingOrder="0" shrinkToFit="0" vertical="bottom" wrapText="1"/>
    </xf>
    <xf borderId="8" fillId="14" fontId="14" numFmtId="0" xfId="0" applyAlignment="1" applyBorder="1" applyFont="1">
      <alignment horizontal="right" readingOrder="0" shrinkToFit="0" vertical="bottom" wrapText="0"/>
    </xf>
    <xf borderId="8" fillId="14" fontId="14" numFmtId="0" xfId="0" applyAlignment="1" applyBorder="1" applyFont="1">
      <alignment readingOrder="0" shrinkToFit="0" vertical="bottom" wrapText="0"/>
    </xf>
    <xf borderId="8" fillId="14" fontId="43" numFmtId="0" xfId="0" applyAlignment="1" applyBorder="1" applyFont="1">
      <alignment readingOrder="0" shrinkToFit="0" vertical="bottom" wrapText="0"/>
    </xf>
    <xf borderId="8" fillId="14" fontId="17" numFmtId="0" xfId="0" applyBorder="1" applyFont="1"/>
    <xf borderId="9" fillId="14" fontId="18" numFmtId="0" xfId="0" applyAlignment="1" applyBorder="1" applyFont="1">
      <alignment readingOrder="0"/>
    </xf>
    <xf borderId="10" fillId="14" fontId="18" numFmtId="0" xfId="0" applyAlignment="1" applyBorder="1" applyFont="1">
      <alignment readingOrder="0"/>
    </xf>
    <xf borderId="8" fillId="14" fontId="18" numFmtId="0" xfId="0" applyBorder="1" applyFont="1"/>
    <xf borderId="10" fillId="14" fontId="18" numFmtId="0" xfId="0" applyBorder="1" applyFont="1"/>
    <xf borderId="8" fillId="14" fontId="18" numFmtId="0" xfId="0" applyAlignment="1" applyBorder="1" applyFont="1">
      <alignment readingOrder="0"/>
    </xf>
    <xf borderId="11" fillId="14" fontId="18" numFmtId="0" xfId="0" applyBorder="1" applyFont="1"/>
    <xf borderId="11" fillId="14" fontId="18" numFmtId="0" xfId="0" applyAlignment="1" applyBorder="1" applyFont="1">
      <alignment readingOrder="0"/>
    </xf>
    <xf borderId="0" fillId="14" fontId="30" numFmtId="0" xfId="0" applyFont="1"/>
    <xf borderId="0" fillId="14" fontId="15" numFmtId="0" xfId="0" applyAlignment="1" applyFont="1">
      <alignment shrinkToFit="0" vertical="bottom" wrapText="1"/>
    </xf>
    <xf borderId="0" fillId="14" fontId="15" numFmtId="0" xfId="0" applyAlignment="1" applyFont="1">
      <alignment horizontal="right" vertical="bottom"/>
    </xf>
    <xf borderId="0" fillId="14" fontId="15" numFmtId="0" xfId="0" applyAlignment="1" applyFont="1">
      <alignment vertical="bottom"/>
    </xf>
    <xf borderId="0" fillId="14" fontId="44" numFmtId="0" xfId="0" applyAlignment="1" applyFont="1">
      <alignment vertical="bottom"/>
    </xf>
    <xf borderId="0" fillId="14" fontId="34" numFmtId="0" xfId="0" applyAlignment="1" applyFont="1">
      <alignment horizontal="center" readingOrder="0" vertical="bottom"/>
    </xf>
    <xf borderId="7" fillId="14" fontId="15" numFmtId="0" xfId="0" applyAlignment="1" applyBorder="1" applyFont="1">
      <alignment vertical="bottom"/>
    </xf>
    <xf borderId="7" fillId="14" fontId="2" numFmtId="0" xfId="0" applyBorder="1" applyFont="1"/>
    <xf borderId="0" fillId="14" fontId="2" numFmtId="0" xfId="0" applyAlignment="1" applyFont="1">
      <alignment readingOrder="0"/>
    </xf>
    <xf borderId="0" fillId="14" fontId="2" numFmtId="0" xfId="0" applyFont="1"/>
    <xf borderId="7" fillId="14" fontId="2" numFmtId="0" xfId="0" applyBorder="1" applyFont="1"/>
    <xf borderId="7" fillId="14" fontId="2" numFmtId="0" xfId="0" applyAlignment="1" applyBorder="1" applyFont="1">
      <alignment vertical="bottom"/>
    </xf>
    <xf borderId="7" fillId="14" fontId="2" numFmtId="0" xfId="0" applyAlignment="1" applyBorder="1" applyFont="1">
      <alignment readingOrder="0" vertical="bottom"/>
    </xf>
    <xf borderId="0" fillId="14" fontId="2" numFmtId="0" xfId="0" applyAlignment="1" applyFont="1">
      <alignment vertical="bottom"/>
    </xf>
    <xf borderId="0" fillId="14" fontId="15" numFmtId="0" xfId="0" applyAlignment="1" applyFont="1">
      <alignment shrinkToFit="0" vertical="bottom" wrapText="1"/>
    </xf>
    <xf borderId="7" fillId="14" fontId="2" numFmtId="0" xfId="0" applyAlignment="1" applyBorder="1" applyFont="1">
      <alignment shrinkToFit="0" vertical="bottom" wrapText="1"/>
    </xf>
    <xf borderId="0" fillId="0" fontId="2" numFmtId="0" xfId="0" applyAlignment="1" applyFont="1">
      <alignment readingOrder="0"/>
    </xf>
    <xf borderId="14" fillId="0" fontId="2" numFmtId="0" xfId="0" applyAlignment="1" applyBorder="1" applyFont="1">
      <alignment readingOrder="0"/>
    </xf>
    <xf borderId="0" fillId="14" fontId="15" numFmtId="0" xfId="0" applyAlignment="1" applyFont="1">
      <alignment horizontal="right" vertical="bottom"/>
    </xf>
    <xf borderId="0" fillId="14" fontId="15" numFmtId="0" xfId="0" applyAlignment="1" applyFont="1">
      <alignment vertical="bottom"/>
    </xf>
    <xf borderId="0" fillId="14" fontId="45" numFmtId="0" xfId="0" applyAlignment="1" applyFont="1">
      <alignment vertical="bottom"/>
    </xf>
    <xf borderId="0" fillId="14" fontId="34" numFmtId="0" xfId="0" applyAlignment="1" applyFont="1">
      <alignment horizontal="center" readingOrder="0" shrinkToFit="0" vertical="bottom" wrapText="0"/>
    </xf>
    <xf borderId="12" fillId="14" fontId="15" numFmtId="0" xfId="0" applyAlignment="1" applyBorder="1" applyFont="1">
      <alignment shrinkToFit="0" vertical="bottom" wrapText="0"/>
    </xf>
    <xf borderId="7" fillId="14" fontId="15" numFmtId="0" xfId="0" applyAlignment="1" applyBorder="1" applyFont="1">
      <alignment vertical="bottom"/>
    </xf>
    <xf borderId="12" fillId="14" fontId="2" numFmtId="0" xfId="0" applyAlignment="1" applyBorder="1" applyFont="1">
      <alignment vertical="bottom"/>
    </xf>
    <xf borderId="8" fillId="14" fontId="15" numFmtId="0" xfId="0" applyAlignment="1" applyBorder="1" applyFont="1">
      <alignment horizontal="right" vertical="bottom"/>
    </xf>
    <xf borderId="8" fillId="14" fontId="15" numFmtId="0" xfId="0" applyAlignment="1" applyBorder="1" applyFont="1">
      <alignment shrinkToFit="0" vertical="bottom" wrapText="1"/>
    </xf>
    <xf borderId="8" fillId="14" fontId="15" numFmtId="0" xfId="0" applyAlignment="1" applyBorder="1" applyFont="1">
      <alignment vertical="bottom"/>
    </xf>
    <xf borderId="8" fillId="14" fontId="46" numFmtId="0" xfId="0" applyAlignment="1" applyBorder="1" applyFont="1">
      <alignment vertical="bottom"/>
    </xf>
    <xf borderId="8" fillId="14" fontId="34" numFmtId="0" xfId="0" applyAlignment="1" applyBorder="1" applyFont="1">
      <alignment horizontal="center" readingOrder="0" shrinkToFit="0" vertical="bottom" wrapText="0"/>
    </xf>
    <xf borderId="15" fillId="14" fontId="15" numFmtId="0" xfId="0" applyAlignment="1" applyBorder="1" applyFont="1">
      <alignment shrinkToFit="0" vertical="bottom" wrapText="0"/>
    </xf>
    <xf borderId="8" fillId="14" fontId="2" numFmtId="0" xfId="0" applyAlignment="1" applyBorder="1" applyFont="1">
      <alignment vertical="bottom"/>
    </xf>
    <xf borderId="11" fillId="14" fontId="15" numFmtId="0" xfId="0" applyAlignment="1" applyBorder="1" applyFont="1">
      <alignment vertical="bottom"/>
    </xf>
    <xf borderId="11" fillId="14" fontId="2" numFmtId="0" xfId="0" applyBorder="1" applyFont="1"/>
    <xf borderId="8" fillId="14" fontId="2" numFmtId="0" xfId="0" applyBorder="1" applyFont="1"/>
    <xf borderId="8" fillId="14" fontId="2" numFmtId="0" xfId="0" applyAlignment="1" applyBorder="1" applyFont="1">
      <alignment readingOrder="0"/>
    </xf>
    <xf borderId="11" fillId="14" fontId="2" numFmtId="0" xfId="0" applyAlignment="1" applyBorder="1" applyFont="1">
      <alignment readingOrder="0"/>
    </xf>
    <xf borderId="11" fillId="14" fontId="2" numFmtId="0" xfId="0" applyAlignment="1" applyBorder="1" applyFont="1">
      <alignment vertical="bottom"/>
    </xf>
    <xf borderId="11" fillId="14" fontId="2" numFmtId="0" xfId="0" applyAlignment="1" applyBorder="1" applyFont="1">
      <alignment readingOrder="0" vertical="bottom"/>
    </xf>
    <xf borderId="0" fillId="15" fontId="18" numFmtId="0" xfId="0" applyAlignment="1" applyFont="1">
      <alignment readingOrder="0"/>
    </xf>
    <xf borderId="0" fillId="2" fontId="18" numFmtId="0" xfId="0" applyFont="1"/>
    <xf borderId="1" fillId="0" fontId="18" numFmtId="0" xfId="0" applyAlignment="1" applyBorder="1" applyFont="1">
      <alignment readingOrder="0"/>
    </xf>
    <xf borderId="1" fillId="0" fontId="18" numFmtId="0" xfId="0" applyAlignment="1" applyBorder="1" applyFont="1">
      <alignment readingOrder="0" shrinkToFit="0" wrapText="1"/>
    </xf>
    <xf borderId="1" fillId="6" fontId="22" numFmtId="0" xfId="0" applyAlignment="1" applyBorder="1" applyFont="1">
      <alignment horizontal="left" readingOrder="0"/>
    </xf>
  </cellXfs>
  <cellStyles count="1">
    <cellStyle xfId="0" name="Normal" builtinId="0"/>
  </cellStyles>
  <dxfs count="2">
    <dxf>
      <font/>
      <fill>
        <patternFill patternType="solid">
          <fgColor rgb="FF00FF00"/>
          <bgColor rgb="FF00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papers.botse.org/home" TargetMode="External"/><Relationship Id="rId2" Type="http://schemas.openxmlformats.org/officeDocument/2006/relationships/hyperlink" Target="https://www.scopus.com/search/form.uri?display=basic" TargetMode="External"/><Relationship Id="rId3" Type="http://schemas.openxmlformats.org/officeDocument/2006/relationships/hyperlink" Target="https://ieeexplore.ieee.org/Xplore/dynhome.jsp?tag=1" TargetMode="External"/><Relationship Id="rId4" Type="http://schemas.openxmlformats.org/officeDocument/2006/relationships/hyperlink" Target="https://dl.acm.org/" TargetMode="External"/><Relationship Id="rId9" Type="http://schemas.openxmlformats.org/officeDocument/2006/relationships/drawing" Target="../drawings/drawing1.xml"/><Relationship Id="rId5" Type="http://schemas.openxmlformats.org/officeDocument/2006/relationships/hyperlink" Target="http://papers.botse.org/home" TargetMode="External"/><Relationship Id="rId6" Type="http://schemas.openxmlformats.org/officeDocument/2006/relationships/hyperlink" Target="https://www.scopus.com/search/form.uri?display=basic" TargetMode="External"/><Relationship Id="rId7" Type="http://schemas.openxmlformats.org/officeDocument/2006/relationships/hyperlink" Target="https://ieeexplore.ieee.org/Xplore/dynhome.jsp?tag=1" TargetMode="External"/><Relationship Id="rId8" Type="http://schemas.openxmlformats.org/officeDocument/2006/relationships/hyperlink" Target="https://dl.acm.or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opus.com/inward/record.uri?eid=2-s2.0-85088022509&amp;doi=10.1016%2fj.knosys.2020.106212&amp;partnerID=40&amp;md5=184d60fed3a45ecd63c5b80a7a598e83" TargetMode="External"/><Relationship Id="rId42" Type="http://schemas.openxmlformats.org/officeDocument/2006/relationships/hyperlink" Target="https://www.scopus.com/inward/record.uri?eid=2-s2.0-85096665299&amp;doi=10.1109%2fICSME46990.2020.00011&amp;partnerID=40&amp;md5=8889c0dd0aa075cdac467f16bf372f49" TargetMode="External"/><Relationship Id="rId41" Type="http://schemas.openxmlformats.org/officeDocument/2006/relationships/hyperlink" Target="https://www.scopus.com/inward/record.uri?eid=2-s2.0-85096781741&amp;doi=10.1109%2fIES50839.2020.9231678&amp;partnerID=40&amp;md5=9abd180d5751daf5f5aa7b42b3d35d50" TargetMode="External"/><Relationship Id="rId44" Type="http://schemas.openxmlformats.org/officeDocument/2006/relationships/hyperlink" Target="https://www.scopus.com/inward/record.uri?eid=2-s2.0-85093698748&amp;doi=10.1145%2f3379597.3387472&amp;partnerID=40&amp;md5=12f70a988001114b784ce4c5f84aad4a" TargetMode="External"/><Relationship Id="rId43" Type="http://schemas.openxmlformats.org/officeDocument/2006/relationships/hyperlink" Target="https://www.scopus.com/inward/record.uri?eid=2-s2.0-85093961426&amp;doi=10.1109%2fRE48521.2020.00044&amp;partnerID=40&amp;md5=2b277ed837d1cb77673ace1ecc76293e" TargetMode="External"/><Relationship Id="rId46" Type="http://schemas.openxmlformats.org/officeDocument/2006/relationships/hyperlink" Target="https://www.scopus.com/inward/record.uri?eid=2-s2.0-85094314024&amp;doi=10.1145%2f3377811.3380335&amp;partnerID=40&amp;md5=1f67125676486245ba8948edb4a7b903" TargetMode="External"/><Relationship Id="rId45" Type="http://schemas.openxmlformats.org/officeDocument/2006/relationships/hyperlink" Target="https://www.scopus.com/inward/record.uri?eid=2-s2.0-85093690882&amp;doi=10.1145%2f3379597.3387478&amp;partnerID=40&amp;md5=93ad989e3c48c39afe290dbc84bfa487" TargetMode="External"/><Relationship Id="rId107" Type="http://schemas.openxmlformats.org/officeDocument/2006/relationships/hyperlink" Target="https://www.scopus.com/inward/record.uri?eid=2-s2.0-85049687731&amp;doi=10.1145%2f3183440.3190332&amp;partnerID=40&amp;md5=58649b5bf992d4baa441adf0b8d64183" TargetMode="External"/><Relationship Id="rId106" Type="http://schemas.openxmlformats.org/officeDocument/2006/relationships/hyperlink" Target="https://www.scopus.com/inward/record.uri?eid=2-s2.0-85051174141&amp;doi=10.1145%2f3195836.3195859&amp;partnerID=40&amp;md5=aa70596f9807cc49a1557c47d3bc5a46" TargetMode="External"/><Relationship Id="rId105" Type="http://schemas.openxmlformats.org/officeDocument/2006/relationships/hyperlink" Target="https://www.scopus.com/inward/record.uri?eid=2-s2.0-85051631764&amp;doi=10.1145%2f3195555.3195566&amp;partnerID=40&amp;md5=cec9b3d000caf8c587918cc34ce8c831" TargetMode="External"/><Relationship Id="rId104" Type="http://schemas.openxmlformats.org/officeDocument/2006/relationships/hyperlink" Target="https://www.scopus.com/inward/record.uri?eid=2-s2.0-85051633773&amp;doi=10.1145%2f3195555.3195567&amp;partnerID=40&amp;md5=99f2afcbba74a35bc6b230a4d72bff8b" TargetMode="External"/><Relationship Id="rId109" Type="http://schemas.openxmlformats.org/officeDocument/2006/relationships/hyperlink" Target="https://www.scopus.com/inward/record.uri?eid=2-s2.0-85052025871&amp;doi=10.1145%2f3170427.3188548&amp;partnerID=40&amp;md5=b49fd151fd8dfc5313e5840752fc2315" TargetMode="External"/><Relationship Id="rId108" Type="http://schemas.openxmlformats.org/officeDocument/2006/relationships/hyperlink" Target="https://www.scopus.com/inward/record.uri?eid=2-s2.0-85047830203&amp;doi=10.1002%2fcav.1831&amp;partnerID=40&amp;md5=32a65d0506976e916ffdc8c29f7a5a16" TargetMode="External"/><Relationship Id="rId48" Type="http://schemas.openxmlformats.org/officeDocument/2006/relationships/hyperlink" Target="https://www.scopus.com/inward/record.uri?eid=2-s2.0-85093083849&amp;doi=10.1145%2f3387940.3391506&amp;partnerID=40&amp;md5=be02bdedf0eb48a60c84766327ac6f6c" TargetMode="External"/><Relationship Id="rId47" Type="http://schemas.openxmlformats.org/officeDocument/2006/relationships/hyperlink" Target="https://www.scopus.com/inward/record.uri?eid=2-s2.0-85093101130&amp;doi=10.1145%2f3387940.3391503&amp;partnerID=40&amp;md5=603e225aa01acf7452b9d4e2c9ff0f60" TargetMode="External"/><Relationship Id="rId49" Type="http://schemas.openxmlformats.org/officeDocument/2006/relationships/hyperlink" Target="https://www.scopus.com/inward/record.uri?eid=2-s2.0-85093083779&amp;doi=10.1145%2f3387940.3391501&amp;partnerID=40&amp;md5=dab736a0535f2bb5b51aa96359d048f1" TargetMode="External"/><Relationship Id="rId103" Type="http://schemas.openxmlformats.org/officeDocument/2006/relationships/hyperlink" Target="https://www.scopus.com/inward/record.uri?eid=2-s2.0-85057711827&amp;doi=10.1109%2fJCSSE.2018.8457335&amp;partnerID=40&amp;md5=a2b6a98936aa0878db5d70ad65bdd556" TargetMode="External"/><Relationship Id="rId102" Type="http://schemas.openxmlformats.org/officeDocument/2006/relationships/hyperlink" Target="https://www.scopus.com/inward/record.uri?eid=2-s2.0-85054799964&amp;doi=10.1109%2fCCOMS.2018.8463277&amp;partnerID=40&amp;md5=da41f0720e7a14d442c23aaad71f653f" TargetMode="External"/><Relationship Id="rId101" Type="http://schemas.openxmlformats.org/officeDocument/2006/relationships/hyperlink" Target="https://www.scopus.com/inward/record.uri?eid=2-s2.0-85055136928&amp;doi=10.1016%2fj.knosys.2018.10.006&amp;partnerID=40&amp;md5=36ae5404a020749849ae67272bcaa0a7" TargetMode="External"/><Relationship Id="rId100" Type="http://schemas.openxmlformats.org/officeDocument/2006/relationships/hyperlink" Target="https://www.scopus.com/inward/record.uri?eid=2-s2.0-85071366740&amp;doi=10.18293%2fSEKE2019-077&amp;partnerID=40&amp;md5=f28339ba97a7d4036eef09a055dc3734" TargetMode="External"/><Relationship Id="rId31" Type="http://schemas.openxmlformats.org/officeDocument/2006/relationships/hyperlink" Target="https://www.scopus.com/inward/record.uri?eid=2-s2.0-85100837990&amp;doi=10.1109%2fICCES51560.2020.9334685&amp;partnerID=40&amp;md5=ccb4c079022c3fe03ca4750428c4c0ac" TargetMode="External"/><Relationship Id="rId30" Type="http://schemas.openxmlformats.org/officeDocument/2006/relationships/hyperlink" Target="https://www.scopus.com/inward/record.uri?eid=2-s2.0-85106744554&amp;doi=10.1587%2ftransinf.2020NTL0001&amp;partnerID=40&amp;md5=fd69afb4bc783abe4443ac901a5a1c59" TargetMode="External"/><Relationship Id="rId33" Type="http://schemas.openxmlformats.org/officeDocument/2006/relationships/hyperlink" Target="https://www.scopus.com/inward/record.uri?eid=2-s2.0-85093933794&amp;doi=10.1016%2fj.patrec.2020.10.007&amp;partnerID=40&amp;md5=11ff72a30ca64c3d077514ebbbe67b16" TargetMode="External"/><Relationship Id="rId32" Type="http://schemas.openxmlformats.org/officeDocument/2006/relationships/hyperlink" Target="https://www.scopus.com/inward/record.uri?eid=2-s2.0-85103853696&amp;doi=10.1109%2fBigData50022.2020.9378140&amp;partnerID=40&amp;md5=4814828d8fb6695b87b5c3007cd2a546" TargetMode="External"/><Relationship Id="rId35" Type="http://schemas.openxmlformats.org/officeDocument/2006/relationships/hyperlink" Target="https://www.scopus.com/inward/record.uri?eid=2-s2.0-85095134913&amp;doi=10.1145%2f3406865.3418368&amp;partnerID=40&amp;md5=30846af2acc0543b29de8b5f7cf195e7" TargetMode="External"/><Relationship Id="rId34" Type="http://schemas.openxmlformats.org/officeDocument/2006/relationships/hyperlink" Target="https://www.scopus.com/inward/record.uri?eid=2-s2.0-85097155537&amp;doi=10.1145%2f3368089.3409680&amp;partnerID=40&amp;md5=47c4d85666c0eb17f400da7cd1954f1c" TargetMode="External"/><Relationship Id="rId37" Type="http://schemas.openxmlformats.org/officeDocument/2006/relationships/hyperlink" Target="https://www.scopus.com/inward/record.uri?eid=2-s2.0-85096754730&amp;doi=10.1145%2f3417990.3419486&amp;partnerID=40&amp;md5=ccdeb66ef7e2741cbe0a9e6047c16510" TargetMode="External"/><Relationship Id="rId36" Type="http://schemas.openxmlformats.org/officeDocument/2006/relationships/hyperlink" Target="https://www.scopus.com/inward/record.uri?eid=2-s2.0-85096756949&amp;doi=10.1145%2f3417990.3418742&amp;partnerID=40&amp;md5=aa9e8e4bb7eea7761cce6163131eec2a" TargetMode="External"/><Relationship Id="rId39" Type="http://schemas.openxmlformats.org/officeDocument/2006/relationships/hyperlink" Target="https://www.scopus.com/inward/record.uri?eid=2-s2.0-85096158961&amp;doi=10.1109%2fICSESS49938.2020.9237715&amp;partnerID=40&amp;md5=dd3400ae0617b68fa60d5a94be934759" TargetMode="External"/><Relationship Id="rId38" Type="http://schemas.openxmlformats.org/officeDocument/2006/relationships/hyperlink" Target="https://www.scopus.com/inward/record.uri?eid=2-s2.0-85096193327&amp;doi=10.1109%2fICSESS49938.2020.9237706&amp;partnerID=40&amp;md5=a3110dd964f679e6f3453c6d6ede090a" TargetMode="External"/><Relationship Id="rId20" Type="http://schemas.openxmlformats.org/officeDocument/2006/relationships/hyperlink" Target="https://www.scopus.com/inward/record.uri?eid=2-s2.0-85106698262&amp;doi=10.1145%2f3411764.3445318&amp;partnerID=40&amp;md5=510e3de4131c30f2e2e0ff1f8b0a611a" TargetMode="External"/><Relationship Id="rId22" Type="http://schemas.openxmlformats.org/officeDocument/2006/relationships/hyperlink" Target="https://www.scopus.com/inward/record.uri?eid=2-s2.0-85106676286&amp;doi=10.1145%2f3411764.3445312&amp;partnerID=40&amp;md5=97eb7045f0d827c64ee03c2d91ea7002" TargetMode="External"/><Relationship Id="rId21" Type="http://schemas.openxmlformats.org/officeDocument/2006/relationships/hyperlink" Target="https://www.scopus.com/inward/record.uri?eid=2-s2.0-85106689009&amp;doi=10.1145%2f3411764.3445124&amp;partnerID=40&amp;md5=7e7689414bcefeaac8bd2b3bea51a747" TargetMode="External"/><Relationship Id="rId24" Type="http://schemas.openxmlformats.org/officeDocument/2006/relationships/hyperlink" Target="https://www.scopus.com/inward/record.uri?eid=2-s2.0-85115604648&amp;doi=10.1109%2fICSE-NIER52604.2021.00011&amp;partnerID=40&amp;md5=3072c59d5fc0c037e4bd8a6ba828df2c" TargetMode="External"/><Relationship Id="rId23" Type="http://schemas.openxmlformats.org/officeDocument/2006/relationships/hyperlink" Target="https://www.scopus.com/inward/record.uri?eid=2-s2.0-85115733849&amp;doi=10.1109%2fICSE-Companion52605.2021.00138&amp;partnerID=40&amp;md5=21fb2657ec350ac6213e8f295a5dd891" TargetMode="External"/><Relationship Id="rId129" Type="http://schemas.openxmlformats.org/officeDocument/2006/relationships/hyperlink" Target="https://www.scopus.com/inward/record.uri?eid=2-s2.0-84987846250&amp;doi=10.1017%2fS1351324916000243&amp;partnerID=40&amp;md5=97733f2aa3fa2199478071b72448810f" TargetMode="External"/><Relationship Id="rId128" Type="http://schemas.openxmlformats.org/officeDocument/2006/relationships/hyperlink" Target="https://www.scopus.com/inward/record.uri?eid=2-s2.0-84933567971&amp;doi=10.1080%2f0952813X.2015.1055826&amp;partnerID=40&amp;md5=dfeff95cf963daf46e537d9683434fe0" TargetMode="External"/><Relationship Id="rId127" Type="http://schemas.openxmlformats.org/officeDocument/2006/relationships/hyperlink" Target="https://www.scopus.com/inward/record.uri?eid=2-s2.0-84997207239&amp;doi=10.1145%2f2950290.2983989&amp;partnerID=40&amp;md5=9a0b2f6af04f9fc8b97972116b621e57" TargetMode="External"/><Relationship Id="rId126" Type="http://schemas.openxmlformats.org/officeDocument/2006/relationships/hyperlink" Target="https://www.scopus.com/inward/record.uri?eid=2-s2.0-84997216916&amp;doi=10.1145%2f2950290.2950352&amp;partnerID=40&amp;md5=b0174b802a8898e8d5846c62f90717da" TargetMode="External"/><Relationship Id="rId26" Type="http://schemas.openxmlformats.org/officeDocument/2006/relationships/hyperlink" Target="https://www.scopus.com/inward/record.uri?eid=2-s2.0-85112532614&amp;doi=10.1145%2f3451471.3451483&amp;partnerID=40&amp;md5=417501e431f4481b8fe32f683c296875" TargetMode="External"/><Relationship Id="rId121" Type="http://schemas.openxmlformats.org/officeDocument/2006/relationships/hyperlink" Target="https://www.scopus.com/inward/record.uri?eid=2-s2.0-85021801265&amp;doi=10.1109%2fCCECE.2017.7946694&amp;partnerID=40&amp;md5=4110700c24023951aec3ac77172a541d" TargetMode="External"/><Relationship Id="rId25" Type="http://schemas.openxmlformats.org/officeDocument/2006/relationships/hyperlink" Target="https://www.scopus.com/inward/record.uri?eid=2-s2.0-85100658631&amp;doi=10.1016%2fj.asoc.2021.107159&amp;partnerID=40&amp;md5=2d92e9fe2bddd990b21c9dc2bb39ab80" TargetMode="External"/><Relationship Id="rId120" Type="http://schemas.openxmlformats.org/officeDocument/2006/relationships/hyperlink" Target="https://www.scopus.com/inward/record.uri?eid=2-s2.0-85026768019&amp;doi=10.1109%2fICSE-NIER.2017.17&amp;partnerID=40&amp;md5=ca707870f8cc5f3ccb6c4b6d540ac95c" TargetMode="External"/><Relationship Id="rId28" Type="http://schemas.openxmlformats.org/officeDocument/2006/relationships/hyperlink" Target="https://www.scopus.com/inward/record.uri?eid=2-s2.0-85114283157&amp;doi=10.18293%2fSEKE2021-053&amp;partnerID=40&amp;md5=543072abd7f8c60006eb9085d925dc25" TargetMode="External"/><Relationship Id="rId27" Type="http://schemas.openxmlformats.org/officeDocument/2006/relationships/hyperlink" Target="https://www.scopus.com/inward/record.uri?eid=2-s2.0-85112497525&amp;doi=10.1145%2f3451471.3451496&amp;partnerID=40&amp;md5=5e5ae5a53aa96d567c8aec19e87edb70" TargetMode="External"/><Relationship Id="rId125" Type="http://schemas.openxmlformats.org/officeDocument/2006/relationships/hyperlink" Target="https://www.scopus.com/inward/record.uri?eid=2-s2.0-85039427888&amp;doi=10.1145%2f3025453.3025830&amp;partnerID=40&amp;md5=da6e71f844c401c8ad1a8ec09030ceb8" TargetMode="External"/><Relationship Id="rId29" Type="http://schemas.openxmlformats.org/officeDocument/2006/relationships/hyperlink" Target="https://www.scopus.com/inward/record.uri?eid=2-s2.0-85114277853&amp;doi=10.18293%2fSEKE2021-043&amp;partnerID=40&amp;md5=4a3085600651915f02ff4e20782f201c" TargetMode="External"/><Relationship Id="rId124" Type="http://schemas.openxmlformats.org/officeDocument/2006/relationships/hyperlink" Target="https://www.scopus.com/inward/record.uri?eid=2-s2.0-85040311039&amp;doi=10.1109%2fMS.2017.4541027&amp;partnerID=40&amp;md5=653a512a2a464fa818c630b71ac0aa77" TargetMode="External"/><Relationship Id="rId123" Type="http://schemas.openxmlformats.org/officeDocument/2006/relationships/hyperlink" Target="https://www.scopus.com/inward/record.uri?eid=2-s2.0-85027448346&amp;doi=10.1109%2fTCIAIG.2015.2494849&amp;partnerID=40&amp;md5=ce9aff207b3cbcab9439aeeaad8e0bc8" TargetMode="External"/><Relationship Id="rId122" Type="http://schemas.openxmlformats.org/officeDocument/2006/relationships/hyperlink" Target="https://www.scopus.com/inward/record.uri?eid=2-s2.0-84953214255&amp;doi=10.1080%2f0952813X.2015.1132273&amp;partnerID=40&amp;md5=6d3f00a8e80dda179eae3e538086fe48" TargetMode="External"/><Relationship Id="rId95" Type="http://schemas.openxmlformats.org/officeDocument/2006/relationships/hyperlink" Target="https://www.scopus.com/inward/record.uri?eid=2-s2.0-85046131501&amp;doi=10.1016%2fj.ins.2018.04.050&amp;partnerID=40&amp;md5=15d2a6417958384c2194d8d01794bee5" TargetMode="External"/><Relationship Id="rId94" Type="http://schemas.openxmlformats.org/officeDocument/2006/relationships/hyperlink" Target="https://www.scopus.com/inward/record.uri?eid=2-s2.0-85069161423&amp;doi=10.1109%2fMPRV.2019.2907004&amp;partnerID=40&amp;md5=67e76f7e1a8042b10f62fa1509015338" TargetMode="External"/><Relationship Id="rId97" Type="http://schemas.openxmlformats.org/officeDocument/2006/relationships/hyperlink" Target="https://www.scopus.com/inward/record.uri?eid=2-s2.0-85075319200&amp;partnerID=40&amp;md5=9a7baac2dd400c66ead348dffabb2752" TargetMode="External"/><Relationship Id="rId96" Type="http://schemas.openxmlformats.org/officeDocument/2006/relationships/hyperlink" Target="https://www.scopus.com/inward/record.uri?eid=2-s2.0-85063161183&amp;doi=10.1109%2fCONISOFT.2018.8645893&amp;partnerID=40&amp;md5=a0db6862ab46af48f1648dde522dc6d0" TargetMode="External"/><Relationship Id="rId11" Type="http://schemas.openxmlformats.org/officeDocument/2006/relationships/hyperlink" Target="https://www.scopus.com/inward/record.uri?eid=2-s2.0-85112865324&amp;doi=10.1109%2fBotSE52550.2021.00014&amp;partnerID=40&amp;md5=97e0f7173ed4b0e75916428b8b13e865" TargetMode="External"/><Relationship Id="rId99" Type="http://schemas.openxmlformats.org/officeDocument/2006/relationships/hyperlink" Target="https://www.scopus.com/inward/record.uri?eid=2-s2.0-85071392461&amp;doi=10.18293%2fSEKE2019-029&amp;partnerID=40&amp;md5=ddc9d477269862d2576223bae549a504" TargetMode="External"/><Relationship Id="rId10" Type="http://schemas.openxmlformats.org/officeDocument/2006/relationships/hyperlink" Target="https://www.scopus.com/inward/record.uri?eid=2-s2.0-85112865562&amp;doi=10.1109%2fBotSE52550.2021.00015&amp;partnerID=40&amp;md5=78981d50db4448e61b3e1dd933a67cf5" TargetMode="External"/><Relationship Id="rId98" Type="http://schemas.openxmlformats.org/officeDocument/2006/relationships/hyperlink" Target="https://www.scopus.com/inward/record.uri?eid=2-s2.0-85071394650&amp;doi=10.18293%2fSEKE2019-068&amp;partnerID=40&amp;md5=e308a48cbb2487743498d7a13de3a132" TargetMode="External"/><Relationship Id="rId13" Type="http://schemas.openxmlformats.org/officeDocument/2006/relationships/hyperlink" Target="https://www.scopus.com/inward/record.uri?eid=2-s2.0-85107368624&amp;doi=10.1002%2fcav.2016&amp;partnerID=40&amp;md5=32848e72c3a4949033ca3b3c515a9fe1" TargetMode="External"/><Relationship Id="rId12" Type="http://schemas.openxmlformats.org/officeDocument/2006/relationships/hyperlink" Target="https://www.scopus.com/inward/record.uri?eid=2-s2.0-85112864708&amp;doi=10.1109%2fBotSE52550.2021.00010&amp;partnerID=40&amp;md5=41ba87aa15d6a869bccd9a669004b916" TargetMode="External"/><Relationship Id="rId91" Type="http://schemas.openxmlformats.org/officeDocument/2006/relationships/hyperlink" Target="https://www.scopus.com/inward/record.uri?eid=2-s2.0-85072909104&amp;doi=10.1109%2fBotSE.2019.00013&amp;partnerID=40&amp;md5=2636205a71f57480ca8f05200acb82e7" TargetMode="External"/><Relationship Id="rId90" Type="http://schemas.openxmlformats.org/officeDocument/2006/relationships/hyperlink" Target="https://www.scopus.com/inward/record.uri?eid=2-s2.0-85072909282&amp;doi=10.1109%2fBotSE.2019.00020&amp;partnerID=40&amp;md5=a8d56067041c4b1fe66000b496166ccc" TargetMode="External"/><Relationship Id="rId93" Type="http://schemas.openxmlformats.org/officeDocument/2006/relationships/hyperlink" Target="https://www.scopus.com/inward/record.uri?eid=2-s2.0-85070635452&amp;doi=10.1109%2fMPRV.2019.2922907&amp;partnerID=40&amp;md5=c46c555ec8fed9e7d302f0a461b85008" TargetMode="External"/><Relationship Id="rId92" Type="http://schemas.openxmlformats.org/officeDocument/2006/relationships/hyperlink" Target="https://www.scopus.com/inward/record.uri?eid=2-s2.0-85072811552&amp;doi=10.1109%2fCHASE.2019.00021&amp;partnerID=40&amp;md5=f1efe6c0ceb0907ac995dc5f38352cd3" TargetMode="External"/><Relationship Id="rId118" Type="http://schemas.openxmlformats.org/officeDocument/2006/relationships/hyperlink" Target="https://www.scopus.com/inward/record.uri?eid=2-s2.0-85017629214&amp;doi=10.1109%2fTCIAIG.2016.2543661&amp;partnerID=40&amp;md5=ac3e383874323024191416719684d91a" TargetMode="External"/><Relationship Id="rId117" Type="http://schemas.openxmlformats.org/officeDocument/2006/relationships/hyperlink" Target="https://www.scopus.com/inward/record.uri?eid=2-s2.0-85041439636&amp;doi=10.1109%2fASE.2017.8115683&amp;partnerID=40&amp;md5=01c330500ab88a304cccb1129f097c29" TargetMode="External"/><Relationship Id="rId116" Type="http://schemas.openxmlformats.org/officeDocument/2006/relationships/hyperlink" Target="https://www.scopus.com/inward/record.uri?eid=2-s2.0-85041445342&amp;doi=10.1109%2fASE.2017.8115628&amp;partnerID=40&amp;md5=f2f7b22aee5df7fa6d7103ada05a5b0a" TargetMode="External"/><Relationship Id="rId115" Type="http://schemas.openxmlformats.org/officeDocument/2006/relationships/hyperlink" Target="https://www.scopus.com/inward/record.uri?eid=2-s2.0-85041448452&amp;doi=10.1109%2fASE.2017.8115694&amp;partnerID=40&amp;md5=56e2ba36ccd6dc295937710f0751a7f4" TargetMode="External"/><Relationship Id="rId119" Type="http://schemas.openxmlformats.org/officeDocument/2006/relationships/hyperlink" Target="https://www.scopus.com/inward/record.uri?eid=2-s2.0-85030871537&amp;doi=10.1109%2fSNPD.2017.8022766&amp;partnerID=40&amp;md5=d937809e1fcc9463794b7a50782554bc" TargetMode="External"/><Relationship Id="rId15" Type="http://schemas.openxmlformats.org/officeDocument/2006/relationships/hyperlink" Target="https://www.scopus.com/inward/record.uri?eid=2-s2.0-85101020147&amp;doi=10.1016%2fj.patcog.2021.107823&amp;partnerID=40&amp;md5=7b4318d1609a71ff4e4da4d27cee89f2" TargetMode="External"/><Relationship Id="rId110" Type="http://schemas.openxmlformats.org/officeDocument/2006/relationships/hyperlink" Target="https://www.scopus.com/inward/record.uri?eid=2-s2.0-85052016356&amp;doi=10.1145%2f3170427.3180290&amp;partnerID=40&amp;md5=5a1fa210d9e4ac07ef8675f01aa1f725" TargetMode="External"/><Relationship Id="rId14" Type="http://schemas.openxmlformats.org/officeDocument/2006/relationships/hyperlink" Target="https://www.scopus.com/inward/record.uri?eid=2-s2.0-85104060816&amp;doi=10.1109%2fBotSE52550.2021.00013&amp;partnerID=40&amp;md5=b46a3380d69686290b892d7523f57f3a" TargetMode="External"/><Relationship Id="rId17" Type="http://schemas.openxmlformats.org/officeDocument/2006/relationships/hyperlink" Target="https://www.scopus.com/inward/record.uri?eid=2-s2.0-85105786086&amp;doi=10.1145%2f3411763.3443446&amp;partnerID=40&amp;md5=2899a75366434f8561c5a715b7302488" TargetMode="External"/><Relationship Id="rId16" Type="http://schemas.openxmlformats.org/officeDocument/2006/relationships/hyperlink" Target="https://www.scopus.com/inward/record.uri?eid=2-s2.0-85100507276&amp;doi=10.1007%2fs00766-020-00342-0&amp;partnerID=40&amp;md5=12c35a96011787355ebf27e6ee286167" TargetMode="External"/><Relationship Id="rId19" Type="http://schemas.openxmlformats.org/officeDocument/2006/relationships/hyperlink" Target="https://www.scopus.com/inward/record.uri?eid=2-s2.0-85106755215&amp;doi=10.1145%2f3411764.3445133&amp;partnerID=40&amp;md5=21660452fed13fc48468caafc65b607a" TargetMode="External"/><Relationship Id="rId114" Type="http://schemas.openxmlformats.org/officeDocument/2006/relationships/hyperlink" Target="https://www.scopus.com/inward/record.uri?eid=2-s2.0-85049051627&amp;doi=10.5565%2frev%2felcvia.1036&amp;partnerID=40&amp;md5=5f3c90aa69124c0161b493302e7c7e07" TargetMode="External"/><Relationship Id="rId18" Type="http://schemas.openxmlformats.org/officeDocument/2006/relationships/hyperlink" Target="https://www.scopus.com/inward/record.uri?eid=2-s2.0-85106756955&amp;doi=10.1145%2f3411764.3445068&amp;partnerID=40&amp;md5=8430b52640202030b79020d830da4ba9" TargetMode="External"/><Relationship Id="rId113" Type="http://schemas.openxmlformats.org/officeDocument/2006/relationships/hyperlink" Target="https://www.scopus.com/inward/record.uri?eid=2-s2.0-85044818001&amp;doi=10.1109%2fMSP.2018.1870873&amp;partnerID=40&amp;md5=e3adcf55915294edbea5cd8613cd49b1" TargetMode="External"/><Relationship Id="rId112" Type="http://schemas.openxmlformats.org/officeDocument/2006/relationships/hyperlink" Target="https://www.scopus.com/inward/record.uri?eid=2-s2.0-85046959133&amp;doi=10.1145%2f3173574.3174201&amp;partnerID=40&amp;md5=2c7284bfe840ea9bbd4517b0012691a1" TargetMode="External"/><Relationship Id="rId111" Type="http://schemas.openxmlformats.org/officeDocument/2006/relationships/hyperlink" Target="https://www.scopus.com/inward/record.uri?eid=2-s2.0-85046974388&amp;doi=10.1145%2f3173574.3173765&amp;partnerID=40&amp;md5=e4556b9c4e14671ff9e3e70b3e40f37d" TargetMode="External"/><Relationship Id="rId84" Type="http://schemas.openxmlformats.org/officeDocument/2006/relationships/hyperlink" Target="https://www.scopus.com/inward/record.uri?eid=2-s2.0-85072928231&amp;doi=10.1109%2fBotSE.2019.00021&amp;partnerID=40&amp;md5=890366dfe2d89c0e285e3347ac598887" TargetMode="External"/><Relationship Id="rId83" Type="http://schemas.openxmlformats.org/officeDocument/2006/relationships/hyperlink" Target="https://www.scopus.com/inward/record.uri?eid=2-s2.0-85072930633&amp;doi=10.1109%2fBotSE.2019.00012&amp;partnerID=40&amp;md5=4aee5d074cba8a43af750d10bbf4c353" TargetMode="External"/><Relationship Id="rId86" Type="http://schemas.openxmlformats.org/officeDocument/2006/relationships/hyperlink" Target="https://www.scopus.com/inward/record.uri?eid=2-s2.0-85072918829&amp;doi=10.1109%2fBotSE.2019.00009&amp;partnerID=40&amp;md5=a84531e35ef4df3a2580a128ed1f4907" TargetMode="External"/><Relationship Id="rId85" Type="http://schemas.openxmlformats.org/officeDocument/2006/relationships/hyperlink" Target="https://www.scopus.com/inward/record.uri?eid=2-s2.0-85072922488&amp;doi=10.1109%2fBotSE.2019.00011&amp;partnerID=40&amp;md5=475d5cc972ad097773593efbc644b5d5" TargetMode="External"/><Relationship Id="rId88" Type="http://schemas.openxmlformats.org/officeDocument/2006/relationships/hyperlink" Target="https://www.scopus.com/inward/record.uri?eid=2-s2.0-85072918409&amp;doi=10.1109%2fBotSE.2019.00014&amp;partnerID=40&amp;md5=44d3e3da441c386c0e410dcbfce4e410" TargetMode="External"/><Relationship Id="rId150" Type="http://schemas.openxmlformats.org/officeDocument/2006/relationships/hyperlink" Target="https://www.scopus.com/inward/record.uri?eid=2-s2.0-9444249355&amp;doi=10.1007%2f978-3-540-39396-2_22&amp;partnerID=40&amp;md5=b08a5ec878f05fd2b6e1438402f9ecb0" TargetMode="External"/><Relationship Id="rId87" Type="http://schemas.openxmlformats.org/officeDocument/2006/relationships/hyperlink" Target="https://www.scopus.com/inward/record.uri?eid=2-s2.0-85072918659&amp;doi=10.1109%2fBotSE.2019.00022&amp;partnerID=40&amp;md5=a44b7b0e71b809a0317fd4b514defc75" TargetMode="External"/><Relationship Id="rId89" Type="http://schemas.openxmlformats.org/officeDocument/2006/relationships/hyperlink" Target="https://www.scopus.com/inward/record.uri?eid=2-s2.0-85072918212&amp;doi=10.1109%2fBotSE.2019.00008&amp;partnerID=40&amp;md5=e3a4b019ade06e7a83849fdb2ac1f784" TargetMode="External"/><Relationship Id="rId80" Type="http://schemas.openxmlformats.org/officeDocument/2006/relationships/hyperlink" Target="https://www.scopus.com/inward/record.uri?eid=2-s2.0-85077953614&amp;doi=10.1109%2fSNPD.2019.8935747&amp;partnerID=40&amp;md5=469c13cdc926b9065d5504d7518caf26" TargetMode="External"/><Relationship Id="rId82" Type="http://schemas.openxmlformats.org/officeDocument/2006/relationships/hyperlink" Target="https://www.scopus.com/inward/record.uri?eid=2-s2.0-85072933116&amp;doi=10.1109%2fBotSE.2019.00010&amp;partnerID=40&amp;md5=bbf088ffb337274d0246e6c468bf4559" TargetMode="External"/><Relationship Id="rId81" Type="http://schemas.openxmlformats.org/officeDocument/2006/relationships/hyperlink" Target="https://www.scopus.com/inward/record.uri?eid=2-s2.0-85066474736&amp;doi=10.1109%2fICSA-C.2019.00049&amp;partnerID=40&amp;md5=a00813bb68cb54aa0d60c8fa622c0515" TargetMode="External"/><Relationship Id="rId1" Type="http://schemas.openxmlformats.org/officeDocument/2006/relationships/hyperlink" Target="https://www.scopus.com/inward/record.uri?eid=2-s2.0-85106462121&amp;doi=10.1007%2fs10994-021-05983-y&amp;partnerID=40&amp;md5=633992f5778de29219ad427e8c477ae5" TargetMode="External"/><Relationship Id="rId2" Type="http://schemas.openxmlformats.org/officeDocument/2006/relationships/hyperlink" Target="https://www.scopus.com/inward/record.uri?eid=2-s2.0-85105496931&amp;doi=10.1007%2fs10994-021-05978-9&amp;partnerID=40&amp;md5=14b930658fd1b3f3e697faa8307e498d" TargetMode="External"/><Relationship Id="rId3" Type="http://schemas.openxmlformats.org/officeDocument/2006/relationships/hyperlink" Target="https://www.scopus.com/inward/record.uri?eid=2-s2.0-85113647885&amp;doi=10.1145%2f3446871.3469770&amp;partnerID=40&amp;md5=63b32caf2476ddd1c69838a8348d010c" TargetMode="External"/><Relationship Id="rId149" Type="http://schemas.openxmlformats.org/officeDocument/2006/relationships/hyperlink" Target="https://www.scopus.com/inward/record.uri?eid=2-s2.0-26944464199&amp;doi=10.1007%2f11536482_25&amp;partnerID=40&amp;md5=240dbfd1f5fd476cafb84030772ce57d" TargetMode="External"/><Relationship Id="rId4" Type="http://schemas.openxmlformats.org/officeDocument/2006/relationships/hyperlink" Target="https://www.scopus.com/inward/record.uri?eid=2-s2.0-85112329826&amp;doi=10.1145%2f3469595.3469631&amp;partnerID=40&amp;md5=187d511e7c79a1615c8483c967acebfd" TargetMode="External"/><Relationship Id="rId148" Type="http://schemas.openxmlformats.org/officeDocument/2006/relationships/hyperlink" Target="https://www.scopus.com/inward/record.uri?eid=2-s2.0-26944493013&amp;doi=10.1007%2f11536482_1&amp;partnerID=40&amp;md5=1b0a9baf606783cb1ab789d0fa56d3bc" TargetMode="External"/><Relationship Id="rId9" Type="http://schemas.openxmlformats.org/officeDocument/2006/relationships/hyperlink" Target="https://www.scopus.com/inward/record.uri?eid=2-s2.0-85112866490&amp;doi=10.1109%2fBotSE52550.2021.00011&amp;partnerID=40&amp;md5=28c90032c5e6971d103e1495316d62ca" TargetMode="External"/><Relationship Id="rId143" Type="http://schemas.openxmlformats.org/officeDocument/2006/relationships/hyperlink" Target="https://www.scopus.com/inward/record.uri?eid=2-s2.0-84898652735&amp;partnerID=40&amp;md5=c5ac80241001634ecae1b9bf3ca0df37" TargetMode="External"/><Relationship Id="rId142" Type="http://schemas.openxmlformats.org/officeDocument/2006/relationships/hyperlink" Target="https://www.scopus.com/inward/record.uri?eid=2-s2.0-35948971084&amp;doi=10.1117%2f12.724246&amp;partnerID=40&amp;md5=307b020ff3071eb364cc29e93b90cd38" TargetMode="External"/><Relationship Id="rId141" Type="http://schemas.openxmlformats.org/officeDocument/2006/relationships/hyperlink" Target="https://www.scopus.com/inward/record.uri?eid=2-s2.0-78649251632&amp;partnerID=40&amp;md5=712c5f42f2fea6316826b3716497ba62" TargetMode="External"/><Relationship Id="rId140" Type="http://schemas.openxmlformats.org/officeDocument/2006/relationships/hyperlink" Target="https://www.scopus.com/inward/record.uri?eid=2-s2.0-79952929925&amp;doi=10.1109%2fWCSE.2010.48&amp;partnerID=40&amp;md5=d392659c77bd3dcb96c81f4640c29076" TargetMode="External"/><Relationship Id="rId5" Type="http://schemas.openxmlformats.org/officeDocument/2006/relationships/hyperlink" Target="https://www.scopus.com/inward/record.uri?eid=2-s2.0-85101820521&amp;doi=10.1109%2fMS.2020.3030198&amp;partnerID=40&amp;md5=75eb3517f0e3ea843ad9306c15d5d22b" TargetMode="External"/><Relationship Id="rId147" Type="http://schemas.openxmlformats.org/officeDocument/2006/relationships/hyperlink" Target="https://www.scopus.com/inward/record.uri?eid=2-s2.0-38949175409&amp;doi=10.1109%2fIAT.2006.62&amp;partnerID=40&amp;md5=ee2d944ca149a0734c9909270b80d51f" TargetMode="External"/><Relationship Id="rId6" Type="http://schemas.openxmlformats.org/officeDocument/2006/relationships/hyperlink" Target="https://www.scopus.com/inward/record.uri?eid=2-s2.0-85112390495&amp;doi=10.1109%2fJCSSE53117.2021.9493830&amp;partnerID=40&amp;md5=3ecac356f00a7b7330a6c7d28ab0a111" TargetMode="External"/><Relationship Id="rId146" Type="http://schemas.openxmlformats.org/officeDocument/2006/relationships/hyperlink" Target="https://www.scopus.com/inward/record.uri?eid=2-s2.0-42549090996&amp;doi=10.1109%2fWI.2006.69&amp;partnerID=40&amp;md5=a878490cdde2da7a6f0b84273b31905b" TargetMode="External"/><Relationship Id="rId7" Type="http://schemas.openxmlformats.org/officeDocument/2006/relationships/hyperlink" Target="https://www.scopus.com/inward/record.uri?eid=2-s2.0-85112358729&amp;doi=10.1109%2fJCSSE53117.2021.9493834&amp;partnerID=40&amp;md5=36aa6f9687894382432653cce0d45d3c" TargetMode="External"/><Relationship Id="rId145" Type="http://schemas.openxmlformats.org/officeDocument/2006/relationships/hyperlink" Target="https://www.scopus.com/inward/record.uri?eid=2-s2.0-33749015230&amp;doi=10.1145%2f1159974.1134678&amp;partnerID=40&amp;md5=77ca9882861b688d5c11dd7b9aa62f1c" TargetMode="External"/><Relationship Id="rId8" Type="http://schemas.openxmlformats.org/officeDocument/2006/relationships/hyperlink" Target="https://www.scopus.com/inward/record.uri?eid=2-s2.0-85112866830&amp;doi=10.1109%2fBotSE52550.2021.00008&amp;partnerID=40&amp;md5=fee8974d3a1ffe258fe9bfcb8210e29b" TargetMode="External"/><Relationship Id="rId144" Type="http://schemas.openxmlformats.org/officeDocument/2006/relationships/hyperlink" Target="https://www.scopus.com/inward/record.uri?eid=2-s2.0-33746073723&amp;partnerID=40&amp;md5=e942e9d93b146a741d72bc3024c29d3b" TargetMode="External"/><Relationship Id="rId73" Type="http://schemas.openxmlformats.org/officeDocument/2006/relationships/hyperlink" Target="https://www.scopus.com/inward/record.uri?eid=2-s2.0-85087421908&amp;partnerID=40&amp;md5=a99dcfcb9eb74c681f6270a72b74ab13" TargetMode="External"/><Relationship Id="rId72" Type="http://schemas.openxmlformats.org/officeDocument/2006/relationships/hyperlink" Target="https://www.scopus.com/inward/record.uri?eid=2-s2.0-85091332336&amp;partnerID=40&amp;md5=5a8736f93ae35e21786c9fb763c3f739" TargetMode="External"/><Relationship Id="rId75" Type="http://schemas.openxmlformats.org/officeDocument/2006/relationships/hyperlink" Target="https://www.scopus.com/inward/record.uri?eid=2-s2.0-85079245864&amp;doi=10.1109%2fUBMYK48245.2019.8965460&amp;partnerID=40&amp;md5=d7828e6a383945990dd16752a87bd10d" TargetMode="External"/><Relationship Id="rId74" Type="http://schemas.openxmlformats.org/officeDocument/2006/relationships/hyperlink" Target="https://www.scopus.com/inward/record.uri?eid=2-s2.0-85083256632&amp;partnerID=40&amp;md5=9185bb1ba6d66a18fce1b6e2df12f31a" TargetMode="External"/><Relationship Id="rId77" Type="http://schemas.openxmlformats.org/officeDocument/2006/relationships/hyperlink" Target="https://www.scopus.com/inward/record.uri?eid=2-s2.0-85075935935&amp;doi=10.1109%2fMODELS-C.2019.00076&amp;partnerID=40&amp;md5=8023bb3b7c9cef61d8f2115050712672" TargetMode="External"/><Relationship Id="rId76" Type="http://schemas.openxmlformats.org/officeDocument/2006/relationships/hyperlink" Target="https://www.scopus.com/inward/record.uri?eid=2-s2.0-85082484601&amp;doi=10.1109%2fFIE43999.2019.9028685&amp;partnerID=40&amp;md5=078aa4daaa0f14de1ab0d288b715bf39" TargetMode="External"/><Relationship Id="rId79" Type="http://schemas.openxmlformats.org/officeDocument/2006/relationships/hyperlink" Target="https://www.scopus.com/inward/record.uri?eid=2-s2.0-85072080424&amp;doi=10.35940%2fijeat.D6515.088619&amp;partnerID=40&amp;md5=1a6119d16723ecf3fab722f759590b86" TargetMode="External"/><Relationship Id="rId78" Type="http://schemas.openxmlformats.org/officeDocument/2006/relationships/hyperlink" Target="https://www.scopus.com/inward/record.uri?eid=2-s2.0-85077817054&amp;doi=10.1145%2f3340435.3342723&amp;partnerID=40&amp;md5=83fe1cbc0512491f41f70290c11db0fa" TargetMode="External"/><Relationship Id="rId71" Type="http://schemas.openxmlformats.org/officeDocument/2006/relationships/hyperlink" Target="https://www.scopus.com/inward/record.uri?eid=2-s2.0-85091636361&amp;doi=10.18293%2fDMSVIVA20-009&amp;partnerID=40&amp;md5=fd453c808711bfae330197de46c1202d" TargetMode="External"/><Relationship Id="rId70" Type="http://schemas.openxmlformats.org/officeDocument/2006/relationships/hyperlink" Target="https://www.scopus.com/inward/record.uri?eid=2-s2.0-85099359984&amp;partnerID=40&amp;md5=3af7471b97c9d1997b202fb98b19bb50" TargetMode="External"/><Relationship Id="rId139" Type="http://schemas.openxmlformats.org/officeDocument/2006/relationships/hyperlink" Target="https://www.scopus.com/inward/record.uri?eid=2-s2.0-84878908330&amp;doi=10.1007%2f978-90-481-9112-3-53&amp;partnerID=40&amp;md5=bfe83bec7e469d1937f78f40c651f817" TargetMode="External"/><Relationship Id="rId138" Type="http://schemas.openxmlformats.org/officeDocument/2006/relationships/hyperlink" Target="https://www.scopus.com/inward/record.uri?eid=2-s2.0-80052371356&amp;doi=10.1145%2f2016039.2016062&amp;partnerID=40&amp;md5=fd2ebf9fcb97e2fd8af466b9e6b6dfbb" TargetMode="External"/><Relationship Id="rId137" Type="http://schemas.openxmlformats.org/officeDocument/2006/relationships/hyperlink" Target="https://www.scopus.com/inward/record.uri?eid=2-s2.0-84874236966&amp;doi=10.1109%2fSII.2012.6427386&amp;partnerID=40&amp;md5=6544d1a80141fe8705098c27c905e486" TargetMode="External"/><Relationship Id="rId132" Type="http://schemas.openxmlformats.org/officeDocument/2006/relationships/hyperlink" Target="https://www.scopus.com/inward/record.uri?eid=2-s2.0-84924768141&amp;doi=10.1080%2f0952813X.2014.921734&amp;partnerID=40&amp;md5=1a0439579536998ed6a4feb9fe9e4051" TargetMode="External"/><Relationship Id="rId131" Type="http://schemas.openxmlformats.org/officeDocument/2006/relationships/hyperlink" Target="https://www.scopus.com/inward/record.uri?eid=2-s2.0-84961377785&amp;partnerID=40&amp;md5=24a941200cb32c47e448152f84a13364" TargetMode="External"/><Relationship Id="rId130" Type="http://schemas.openxmlformats.org/officeDocument/2006/relationships/hyperlink" Target="https://www.scopus.com/inward/record.uri?eid=2-s2.0-84963516631&amp;doi=10.1145%2f2818052.2869117&amp;partnerID=40&amp;md5=e077e2b7b31159e4ddc9163adc17b9e7" TargetMode="External"/><Relationship Id="rId136" Type="http://schemas.openxmlformats.org/officeDocument/2006/relationships/hyperlink" Target="https://www.scopus.com/inward/record.uri?eid=2-s2.0-84886435840&amp;doi=10.1109%2fICSE.2013.6606642&amp;partnerID=40&amp;md5=f59304a631cad5c3edc1c98dca83125b" TargetMode="External"/><Relationship Id="rId135" Type="http://schemas.openxmlformats.org/officeDocument/2006/relationships/hyperlink" Target="https://www.scopus.com/inward/record.uri?eid=2-s2.0-84896997140&amp;doi=10.1109%2fTCIAIG.2013.2275162&amp;partnerID=40&amp;md5=c757b00720478e3e0d651b137c08acba" TargetMode="External"/><Relationship Id="rId134" Type="http://schemas.openxmlformats.org/officeDocument/2006/relationships/hyperlink" Target="https://www.scopus.com/inward/record.uri?eid=2-s2.0-84902532584&amp;doi=10.1002%2fspe.2229&amp;partnerID=40&amp;md5=6cd30a950d25f999c586cbb7f2e9fa74" TargetMode="External"/><Relationship Id="rId133" Type="http://schemas.openxmlformats.org/officeDocument/2006/relationships/hyperlink" Target="https://www.scopus.com/inward/record.uri?eid=2-s2.0-84988215595&amp;doi=10.1109%2fBigData.2014.7004498&amp;partnerID=40&amp;md5=2af2a01c2a979cf69a59cfcc1107ef17" TargetMode="External"/><Relationship Id="rId62" Type="http://schemas.openxmlformats.org/officeDocument/2006/relationships/hyperlink" Target="https://www.scopus.com/inward/record.uri?eid=2-s2.0-85091273911&amp;doi=10.1145%2f3313831.3376631&amp;partnerID=40&amp;md5=d2f739dd8aa4eb56b8bf0d359ed075b6" TargetMode="External"/><Relationship Id="rId61" Type="http://schemas.openxmlformats.org/officeDocument/2006/relationships/hyperlink" Target="https://www.scopus.com/inward/record.uri?eid=2-s2.0-85091277959&amp;doi=10.1145%2f3313831.3376877&amp;partnerID=40&amp;md5=ef2991d66d043f016b7618e451058582" TargetMode="External"/><Relationship Id="rId64" Type="http://schemas.openxmlformats.org/officeDocument/2006/relationships/hyperlink" Target="https://www.scopus.com/inward/record.uri?eid=2-s2.0-85085954717&amp;doi=10.1145%2f3358960.3375792&amp;partnerID=40&amp;md5=5539286821ac8d4d4baffc2712895ec0" TargetMode="External"/><Relationship Id="rId63" Type="http://schemas.openxmlformats.org/officeDocument/2006/relationships/hyperlink" Target="https://www.scopus.com/inward/record.uri?eid=2-s2.0-85091270568&amp;doi=10.1145%2f3313831.3376461&amp;partnerID=40&amp;md5=62c906c947efc3dd25ce63e29cfd053c" TargetMode="External"/><Relationship Id="rId66" Type="http://schemas.openxmlformats.org/officeDocument/2006/relationships/hyperlink" Target="https://www.scopus.com/inward/record.uri?eid=2-s2.0-85082489938&amp;doi=10.1145%2f3377325.3380622&amp;partnerID=40&amp;md5=23f01b7e45cafa95dac595620fd8fd88" TargetMode="External"/><Relationship Id="rId65" Type="http://schemas.openxmlformats.org/officeDocument/2006/relationships/hyperlink" Target="https://www.scopus.com/inward/record.uri?eid=2-s2.0-85090858478&amp;doi=10.1145%2f3383219.3383246&amp;partnerID=40&amp;md5=19d7409564b203f70db3997e5c0d3add" TargetMode="External"/><Relationship Id="rId68" Type="http://schemas.openxmlformats.org/officeDocument/2006/relationships/hyperlink" Target="https://www.scopus.com/inward/record.uri?eid=2-s2.0-85083581789&amp;doi=10.1109%2fSANER48275.2020.9054842&amp;partnerID=40&amp;md5=93067541dbe724baf86db969278ca6ed" TargetMode="External"/><Relationship Id="rId67" Type="http://schemas.openxmlformats.org/officeDocument/2006/relationships/hyperlink" Target="https://www.scopus.com/inward/record.uri?eid=2-s2.0-85078479323&amp;doi=10.1016%2fj.patrec.2020.01.003&amp;partnerID=40&amp;md5=461e2a56250c0471d21998ea310e4d1a" TargetMode="External"/><Relationship Id="rId60" Type="http://schemas.openxmlformats.org/officeDocument/2006/relationships/hyperlink" Target="https://www.scopus.com/inward/record.uri?eid=2-s2.0-85091310823&amp;doi=10.1145%2f3313831.3376785&amp;partnerID=40&amp;md5=b6ebf2db9dabff5d737bccc89a02b278" TargetMode="External"/><Relationship Id="rId69" Type="http://schemas.openxmlformats.org/officeDocument/2006/relationships/hyperlink" Target="https://www.scopus.com/inward/record.uri?eid=2-s2.0-85081083455&amp;doi=10.1145%2f3378184.3378199&amp;partnerID=40&amp;md5=5f9f7101566f9dfd51bad6e336998095" TargetMode="External"/><Relationship Id="rId51" Type="http://schemas.openxmlformats.org/officeDocument/2006/relationships/hyperlink" Target="https://www.scopus.com/inward/record.uri?eid=2-s2.0-85093074537&amp;doi=10.1145%2f3387940.3391505&amp;partnerID=40&amp;md5=68285262f1d7faf173e1574112989a93" TargetMode="External"/><Relationship Id="rId50" Type="http://schemas.openxmlformats.org/officeDocument/2006/relationships/hyperlink" Target="https://www.scopus.com/inward/record.uri?eid=2-s2.0-85093079347&amp;doi=10.1145%2f3387940.3391502&amp;partnerID=40&amp;md5=65f65e02e251cf7cf5788e42ba0351d0" TargetMode="External"/><Relationship Id="rId53" Type="http://schemas.openxmlformats.org/officeDocument/2006/relationships/hyperlink" Target="https://www.scopus.com/inward/record.uri?eid=2-s2.0-85093095782&amp;doi=10.1145%2f3372787.3390430&amp;partnerID=40&amp;md5=fcc8f501c40fc491748a8c9cafb04604" TargetMode="External"/><Relationship Id="rId52" Type="http://schemas.openxmlformats.org/officeDocument/2006/relationships/hyperlink" Target="https://www.scopus.com/inward/record.uri?eid=2-s2.0-85093066897&amp;doi=10.1145%2f3387940.3391535&amp;partnerID=40&amp;md5=8a95a362476bcfadddd2c5b08a4dca9a" TargetMode="External"/><Relationship Id="rId55" Type="http://schemas.openxmlformats.org/officeDocument/2006/relationships/hyperlink" Target="https://www.scopus.com/inward/record.uri?eid=2-s2.0-85090237715&amp;doi=10.1145%2f3334480.3383062&amp;partnerID=40&amp;md5=fb7493a977ccf83291c2641a7adb7b28" TargetMode="External"/><Relationship Id="rId54" Type="http://schemas.openxmlformats.org/officeDocument/2006/relationships/hyperlink" Target="https://www.scopus.com/inward/record.uri?eid=2-s2.0-85092462077&amp;doi=10.1145%2f3379177.3388901&amp;partnerID=40&amp;md5=fb01f796df697aff2812072de812a6cc" TargetMode="External"/><Relationship Id="rId57" Type="http://schemas.openxmlformats.org/officeDocument/2006/relationships/hyperlink" Target="https://www.scopus.com/inward/record.uri?eid=2-s2.0-85090205913&amp;doi=10.1145%2f3334480.3383014&amp;partnerID=40&amp;md5=3fb8095514d74b18060ce084496d8602" TargetMode="External"/><Relationship Id="rId56" Type="http://schemas.openxmlformats.org/officeDocument/2006/relationships/hyperlink" Target="https://www.scopus.com/inward/record.uri?eid=2-s2.0-85090234961&amp;doi=10.1145%2f3334480.3383000&amp;partnerID=40&amp;md5=6f29618304ea8f4828a79320b3542d0d" TargetMode="External"/><Relationship Id="rId59" Type="http://schemas.openxmlformats.org/officeDocument/2006/relationships/hyperlink" Target="https://www.scopus.com/inward/record.uri?eid=2-s2.0-85090186106&amp;doi=10.1145%2f3334480.3382783&amp;partnerID=40&amp;md5=d4626504828476d01c71884bc9c0077b" TargetMode="External"/><Relationship Id="rId58" Type="http://schemas.openxmlformats.org/officeDocument/2006/relationships/hyperlink" Target="https://www.scopus.com/inward/record.uri?eid=2-s2.0-85090204199&amp;doi=10.1145%2f3334480.3383070&amp;partnerID=40&amp;md5=56ff72e5e3d1f979f7410f7abca8fc9c" TargetMode="External"/><Relationship Id="rId153" Type="http://schemas.openxmlformats.org/officeDocument/2006/relationships/drawing" Target="../drawings/drawing2.xml"/><Relationship Id="rId152" Type="http://schemas.openxmlformats.org/officeDocument/2006/relationships/hyperlink" Target="https://www.scopus.com/inward/record.uri?eid=2-s2.0-0032319716&amp;partnerID=40&amp;md5=0ece14793097eb8732e93b004936b2ed" TargetMode="External"/><Relationship Id="rId151" Type="http://schemas.openxmlformats.org/officeDocument/2006/relationships/hyperlink" Target="https://www.scopus.com/inward/record.uri?eid=2-s2.0-0037226629&amp;doi=10.1016%2fS0953-5438%2802%2900029-2&amp;partnerID=40&amp;md5=9138cc25c5efc8c3d29dfe93f5c9c12a"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eeexplore.ieee.org/stamp/stamp.jsp?arnumber=8675668" TargetMode="External"/><Relationship Id="rId42" Type="http://schemas.openxmlformats.org/officeDocument/2006/relationships/hyperlink" Target="https://ieeexplore.ieee.org/stamp/stamp.jsp?arnumber=8725192" TargetMode="External"/><Relationship Id="rId41" Type="http://schemas.openxmlformats.org/officeDocument/2006/relationships/hyperlink" Target="https://ieeexplore.ieee.org/stamp/stamp.jsp?arnumber=8712352" TargetMode="External"/><Relationship Id="rId44" Type="http://schemas.openxmlformats.org/officeDocument/2006/relationships/hyperlink" Target="https://ieeexplore.ieee.org/stamp/stamp.jsp?arnumber=8823642" TargetMode="External"/><Relationship Id="rId43" Type="http://schemas.openxmlformats.org/officeDocument/2006/relationships/hyperlink" Target="https://ieeexplore.ieee.org/stamp/stamp.jsp?arnumber=8817003" TargetMode="External"/><Relationship Id="rId46" Type="http://schemas.openxmlformats.org/officeDocument/2006/relationships/hyperlink" Target="https://ieeexplore.ieee.org/stamp/stamp.jsp?arnumber=8823620" TargetMode="External"/><Relationship Id="rId45" Type="http://schemas.openxmlformats.org/officeDocument/2006/relationships/hyperlink" Target="https://ieeexplore.ieee.org/stamp/stamp.jsp?arnumber=8823626" TargetMode="External"/><Relationship Id="rId107" Type="http://schemas.openxmlformats.org/officeDocument/2006/relationships/hyperlink" Target="https://ieeexplore.ieee.org/stamp/stamp.jsp?arnumber=9474367" TargetMode="External"/><Relationship Id="rId106" Type="http://schemas.openxmlformats.org/officeDocument/2006/relationships/hyperlink" Target="https://ieeexplore.ieee.org/stamp/stamp.jsp?arnumber=9474384" TargetMode="External"/><Relationship Id="rId105" Type="http://schemas.openxmlformats.org/officeDocument/2006/relationships/hyperlink" Target="https://ieeexplore.ieee.org/stamp/stamp.jsp?arnumber=9474413" TargetMode="External"/><Relationship Id="rId104" Type="http://schemas.openxmlformats.org/officeDocument/2006/relationships/hyperlink" Target="https://ieeexplore.ieee.org/stamp/stamp.jsp?arnumber=9474402" TargetMode="External"/><Relationship Id="rId109" Type="http://schemas.openxmlformats.org/officeDocument/2006/relationships/hyperlink" Target="https://ieeexplore.ieee.org/stamp/stamp.jsp?arnumber=9474381" TargetMode="External"/><Relationship Id="rId108" Type="http://schemas.openxmlformats.org/officeDocument/2006/relationships/hyperlink" Target="https://ieeexplore.ieee.org/stamp/stamp.jsp?arnumber=9474358" TargetMode="External"/><Relationship Id="rId48" Type="http://schemas.openxmlformats.org/officeDocument/2006/relationships/hyperlink" Target="https://ieeexplore.ieee.org/stamp/stamp.jsp?arnumber=8823588" TargetMode="External"/><Relationship Id="rId47" Type="http://schemas.openxmlformats.org/officeDocument/2006/relationships/hyperlink" Target="https://ieeexplore.ieee.org/stamp/stamp.jsp?arnumber=8823643" TargetMode="External"/><Relationship Id="rId49" Type="http://schemas.openxmlformats.org/officeDocument/2006/relationships/hyperlink" Target="https://ieeexplore.ieee.org/stamp/stamp.jsp?arnumber=8823619" TargetMode="External"/><Relationship Id="rId103" Type="http://schemas.openxmlformats.org/officeDocument/2006/relationships/hyperlink" Target="https://ieeexplore.ieee.org/stamp/stamp.jsp?arnumber=9474399" TargetMode="External"/><Relationship Id="rId102" Type="http://schemas.openxmlformats.org/officeDocument/2006/relationships/hyperlink" Target="https://ieeexplore.ieee.org/stamp/stamp.jsp?arnumber=9469914" TargetMode="External"/><Relationship Id="rId101" Type="http://schemas.openxmlformats.org/officeDocument/2006/relationships/hyperlink" Target="https://ieeexplore.ieee.org/stamp/stamp.jsp?arnumber=9402078" TargetMode="External"/><Relationship Id="rId100" Type="http://schemas.openxmlformats.org/officeDocument/2006/relationships/hyperlink" Target="https://ieeexplore.ieee.org/stamp/stamp.jsp?arnumber=9402244" TargetMode="External"/><Relationship Id="rId31" Type="http://schemas.openxmlformats.org/officeDocument/2006/relationships/hyperlink" Target="https://ieeexplore.ieee.org/stamp/stamp.jsp?arnumber=8445528" TargetMode="External"/><Relationship Id="rId30" Type="http://schemas.openxmlformats.org/officeDocument/2006/relationships/hyperlink" Target="https://ieeexplore.ieee.org/stamp/stamp.jsp?arnumber=8355316" TargetMode="External"/><Relationship Id="rId33" Type="http://schemas.openxmlformats.org/officeDocument/2006/relationships/hyperlink" Target="https://ieeexplore.ieee.org/stamp/stamp.jsp?arnumber=8449638" TargetMode="External"/><Relationship Id="rId32" Type="http://schemas.openxmlformats.org/officeDocument/2006/relationships/hyperlink" Target="https://ieeexplore.ieee.org/stamp/stamp.jsp?arnumber=8449240" TargetMode="External"/><Relationship Id="rId35" Type="http://schemas.openxmlformats.org/officeDocument/2006/relationships/hyperlink" Target="https://ieeexplore.ieee.org/stamp/stamp.jsp?arnumber=8452791" TargetMode="External"/><Relationship Id="rId34" Type="http://schemas.openxmlformats.org/officeDocument/2006/relationships/hyperlink" Target="https://ieeexplore.ieee.org/stamp/stamp.jsp?arnumber=8452877" TargetMode="External"/><Relationship Id="rId37" Type="http://schemas.openxmlformats.org/officeDocument/2006/relationships/hyperlink" Target="https://ieeexplore.ieee.org/stamp/stamp.jsp?arnumber=8452786" TargetMode="External"/><Relationship Id="rId36" Type="http://schemas.openxmlformats.org/officeDocument/2006/relationships/hyperlink" Target="https://ieeexplore.ieee.org/stamp/stamp.jsp?arnumber=8452787" TargetMode="External"/><Relationship Id="rId39" Type="http://schemas.openxmlformats.org/officeDocument/2006/relationships/hyperlink" Target="https://ieeexplore.ieee.org/stamp/stamp.jsp?arnumber=8645893" TargetMode="External"/><Relationship Id="rId38" Type="http://schemas.openxmlformats.org/officeDocument/2006/relationships/hyperlink" Target="https://ieeexplore.ieee.org/stamp/stamp.jsp?arnumber=8457335" TargetMode="External"/><Relationship Id="rId20" Type="http://schemas.openxmlformats.org/officeDocument/2006/relationships/hyperlink" Target="https://ieeexplore.ieee.org/stamp/stamp.jsp?arnumber=7577410" TargetMode="External"/><Relationship Id="rId22" Type="http://schemas.openxmlformats.org/officeDocument/2006/relationships/hyperlink" Target="https://ieeexplore.ieee.org/stamp/stamp.jsp?arnumber=7879298" TargetMode="External"/><Relationship Id="rId21" Type="http://schemas.openxmlformats.org/officeDocument/2006/relationships/hyperlink" Target="https://ieeexplore.ieee.org/stamp/stamp.jsp?arnumber=7736073" TargetMode="External"/><Relationship Id="rId24" Type="http://schemas.openxmlformats.org/officeDocument/2006/relationships/hyperlink" Target="https://ieeexplore.ieee.org/stamp/stamp.jsp?arnumber=8022766" TargetMode="External"/><Relationship Id="rId23" Type="http://schemas.openxmlformats.org/officeDocument/2006/relationships/hyperlink" Target="https://ieeexplore.ieee.org/stamp/stamp.jsp?arnumber=7966875" TargetMode="External"/><Relationship Id="rId129" Type="http://schemas.openxmlformats.org/officeDocument/2006/relationships/hyperlink" Target="https://ieeexplore.ieee.org/stamp/stamp.jsp?arnumber=9474396" TargetMode="External"/><Relationship Id="rId128" Type="http://schemas.openxmlformats.org/officeDocument/2006/relationships/hyperlink" Target="https://ieeexplore.ieee.org/stamp/stamp.jsp?arnumber=9474369" TargetMode="External"/><Relationship Id="rId127" Type="http://schemas.openxmlformats.org/officeDocument/2006/relationships/hyperlink" Target="https://ieeexplore.ieee.org/stamp/stamp.jsp?arnumber=9474377" TargetMode="External"/><Relationship Id="rId126" Type="http://schemas.openxmlformats.org/officeDocument/2006/relationships/hyperlink" Target="https://ieeexplore.ieee.org/stamp/stamp.jsp?arnumber=9474375" TargetMode="External"/><Relationship Id="rId26" Type="http://schemas.openxmlformats.org/officeDocument/2006/relationships/hyperlink" Target="https://ieeexplore.ieee.org/stamp/stamp.jsp?arnumber=8115628" TargetMode="External"/><Relationship Id="rId121" Type="http://schemas.openxmlformats.org/officeDocument/2006/relationships/hyperlink" Target="https://ieeexplore.ieee.org/stamp/stamp.jsp?arnumber=8823634" TargetMode="External"/><Relationship Id="rId25" Type="http://schemas.openxmlformats.org/officeDocument/2006/relationships/hyperlink" Target="https://ieeexplore.ieee.org/stamp/stamp.jsp?arnumber=8115683" TargetMode="External"/><Relationship Id="rId120" Type="http://schemas.openxmlformats.org/officeDocument/2006/relationships/hyperlink" Target="https://ieeexplore.ieee.org/stamp/stamp.jsp?arnumber=6208590" TargetMode="External"/><Relationship Id="rId28" Type="http://schemas.openxmlformats.org/officeDocument/2006/relationships/hyperlink" Target="https://ieeexplore.ieee.org/stamp/stamp.jsp?arnumber=8321268" TargetMode="External"/><Relationship Id="rId27" Type="http://schemas.openxmlformats.org/officeDocument/2006/relationships/hyperlink" Target="https://ieeexplore.ieee.org/stamp/stamp.jsp?arnumber=8115694" TargetMode="External"/><Relationship Id="rId125" Type="http://schemas.openxmlformats.org/officeDocument/2006/relationships/hyperlink" Target="https://ieeexplore.ieee.org/stamp/stamp.jsp?arnumber=8823621" TargetMode="External"/><Relationship Id="rId29" Type="http://schemas.openxmlformats.org/officeDocument/2006/relationships/hyperlink" Target="https://ieeexplore.ieee.org/stamp/stamp.jsp?arnumber=8327894" TargetMode="External"/><Relationship Id="rId124" Type="http://schemas.openxmlformats.org/officeDocument/2006/relationships/hyperlink" Target="https://ieeexplore.ieee.org/stamp/stamp.jsp?arnumber=8823595" TargetMode="External"/><Relationship Id="rId123" Type="http://schemas.openxmlformats.org/officeDocument/2006/relationships/hyperlink" Target="https://ieeexplore.ieee.org/stamp/stamp.jsp?arnumber=8823640" TargetMode="External"/><Relationship Id="rId122" Type="http://schemas.openxmlformats.org/officeDocument/2006/relationships/hyperlink" Target="https://ieeexplore.ieee.org/stamp/stamp.jsp?arnumber=8823636" TargetMode="External"/><Relationship Id="rId95" Type="http://schemas.openxmlformats.org/officeDocument/2006/relationships/hyperlink" Target="https://ieeexplore.ieee.org/stamp/stamp.jsp?arnumber=9458362" TargetMode="External"/><Relationship Id="rId94" Type="http://schemas.openxmlformats.org/officeDocument/2006/relationships/hyperlink" Target="https://ieeexplore.ieee.org/stamp/stamp.jsp?arnumber=9457899" TargetMode="External"/><Relationship Id="rId97" Type="http://schemas.openxmlformats.org/officeDocument/2006/relationships/hyperlink" Target="https://ieeexplore.ieee.org/stamp/stamp.jsp?arnumber=9402515" TargetMode="External"/><Relationship Id="rId96" Type="http://schemas.openxmlformats.org/officeDocument/2006/relationships/hyperlink" Target="https://ieeexplore.ieee.org/stamp/stamp.jsp?arnumber=9358784" TargetMode="External"/><Relationship Id="rId11" Type="http://schemas.openxmlformats.org/officeDocument/2006/relationships/hyperlink" Target="https://ieeexplore.ieee.org/stamp/stamp.jsp?arnumber=5718264" TargetMode="External"/><Relationship Id="rId99" Type="http://schemas.openxmlformats.org/officeDocument/2006/relationships/hyperlink" Target="https://ieeexplore.ieee.org/stamp/stamp.jsp?arnumber=9402089" TargetMode="External"/><Relationship Id="rId10" Type="http://schemas.openxmlformats.org/officeDocument/2006/relationships/hyperlink" Target="https://ieeexplore.ieee.org/stamp/stamp.jsp?arnumber=5676268" TargetMode="External"/><Relationship Id="rId98" Type="http://schemas.openxmlformats.org/officeDocument/2006/relationships/hyperlink" Target="https://ieeexplore.ieee.org/stamp/stamp.jsp?arnumber=9402401" TargetMode="External"/><Relationship Id="rId13" Type="http://schemas.openxmlformats.org/officeDocument/2006/relationships/hyperlink" Target="https://ieeexplore.ieee.org/stamp/stamp.jsp?arnumber=6427386" TargetMode="External"/><Relationship Id="rId12" Type="http://schemas.openxmlformats.org/officeDocument/2006/relationships/hyperlink" Target="https://ieeexplore.ieee.org/stamp/stamp.jsp?arnumber=6149594" TargetMode="External"/><Relationship Id="rId91" Type="http://schemas.openxmlformats.org/officeDocument/2006/relationships/hyperlink" Target="https://ieeexplore.ieee.org/stamp/stamp.jsp?arnumber=9334685" TargetMode="External"/><Relationship Id="rId90" Type="http://schemas.openxmlformats.org/officeDocument/2006/relationships/hyperlink" Target="https://ieeexplore.ieee.org/stamp/stamp.jsp?arnumber=9313056" TargetMode="External"/><Relationship Id="rId93" Type="http://schemas.openxmlformats.org/officeDocument/2006/relationships/hyperlink" Target="https://ieeexplore.ieee.org/stamp/stamp.jsp?arnumber=9392691" TargetMode="External"/><Relationship Id="rId92" Type="http://schemas.openxmlformats.org/officeDocument/2006/relationships/hyperlink" Target="https://ieeexplore.ieee.org/stamp/stamp.jsp?arnumber=9378140" TargetMode="External"/><Relationship Id="rId118" Type="http://schemas.openxmlformats.org/officeDocument/2006/relationships/hyperlink" Target="https://ieeexplore.ieee.org/stamp/stamp.jsp?arnumber=9474386" TargetMode="External"/><Relationship Id="rId117" Type="http://schemas.openxmlformats.org/officeDocument/2006/relationships/hyperlink" Target="https://ieeexplore.ieee.org/stamp/stamp.jsp?arnumber=9474406" TargetMode="External"/><Relationship Id="rId116" Type="http://schemas.openxmlformats.org/officeDocument/2006/relationships/hyperlink" Target="https://ieeexplore.ieee.org/stamp/stamp.jsp?arnumber=8823610" TargetMode="External"/><Relationship Id="rId115" Type="http://schemas.openxmlformats.org/officeDocument/2006/relationships/hyperlink" Target="https://ieeexplore.ieee.org/stamp/stamp.jsp?arnumber=8823599" TargetMode="External"/><Relationship Id="rId119" Type="http://schemas.openxmlformats.org/officeDocument/2006/relationships/hyperlink" Target="https://ieeexplore.ieee.org/stamp/stamp.jsp?arnumber=9474370" TargetMode="External"/><Relationship Id="rId15" Type="http://schemas.openxmlformats.org/officeDocument/2006/relationships/hyperlink" Target="https://ieeexplore.ieee.org/stamp/stamp.jsp?arnumber=6820612" TargetMode="External"/><Relationship Id="rId110" Type="http://schemas.openxmlformats.org/officeDocument/2006/relationships/hyperlink" Target="https://ieeexplore.ieee.org/stamp/stamp.jsp?arnumber=9474392" TargetMode="External"/><Relationship Id="rId14" Type="http://schemas.openxmlformats.org/officeDocument/2006/relationships/hyperlink" Target="https://ieeexplore.ieee.org/stamp/stamp.jsp?arnumber=6606642" TargetMode="External"/><Relationship Id="rId17" Type="http://schemas.openxmlformats.org/officeDocument/2006/relationships/hyperlink" Target="https://ieeexplore.ieee.org/stamp/stamp.jsp?arnumber=6934158" TargetMode="External"/><Relationship Id="rId16" Type="http://schemas.openxmlformats.org/officeDocument/2006/relationships/hyperlink" Target="https://ieeexplore.ieee.org/stamp/stamp.jsp?arnumber=6642129" TargetMode="External"/><Relationship Id="rId19" Type="http://schemas.openxmlformats.org/officeDocument/2006/relationships/hyperlink" Target="https://ieeexplore.ieee.org/stamp/stamp.jsp?arnumber=7473536" TargetMode="External"/><Relationship Id="rId114" Type="http://schemas.openxmlformats.org/officeDocument/2006/relationships/hyperlink" Target="https://ieeexplore.ieee.org/stamp/stamp.jsp?arnumber=8823607" TargetMode="External"/><Relationship Id="rId18" Type="http://schemas.openxmlformats.org/officeDocument/2006/relationships/hyperlink" Target="https://ieeexplore.ieee.org/stamp/stamp.jsp?arnumber=7341431" TargetMode="External"/><Relationship Id="rId113" Type="http://schemas.openxmlformats.org/officeDocument/2006/relationships/hyperlink" Target="https://ieeexplore.ieee.org/stamp/stamp.jsp?arnumber=9493834" TargetMode="External"/><Relationship Id="rId112" Type="http://schemas.openxmlformats.org/officeDocument/2006/relationships/hyperlink" Target="https://ieeexplore.ieee.org/stamp/stamp.jsp?arnumber=9493830" TargetMode="External"/><Relationship Id="rId111" Type="http://schemas.openxmlformats.org/officeDocument/2006/relationships/hyperlink" Target="https://ieeexplore.ieee.org/stamp/stamp.jsp?arnumber=9474411" TargetMode="External"/><Relationship Id="rId84" Type="http://schemas.openxmlformats.org/officeDocument/2006/relationships/hyperlink" Target="https://ieeexplore.ieee.org/stamp/stamp.jsp?arnumber=9255038" TargetMode="External"/><Relationship Id="rId83" Type="http://schemas.openxmlformats.org/officeDocument/2006/relationships/hyperlink" Target="https://ieeexplore.ieee.org/stamp/stamp.jsp?arnumber=9237715" TargetMode="External"/><Relationship Id="rId86" Type="http://schemas.openxmlformats.org/officeDocument/2006/relationships/hyperlink" Target="https://ieeexplore.ieee.org/stamp/stamp.jsp?arnumber=9284120" TargetMode="External"/><Relationship Id="rId85" Type="http://schemas.openxmlformats.org/officeDocument/2006/relationships/hyperlink" Target="https://ieeexplore.ieee.org/stamp/stamp.jsp?arnumber=9270322" TargetMode="External"/><Relationship Id="rId88" Type="http://schemas.openxmlformats.org/officeDocument/2006/relationships/hyperlink" Target="https://ieeexplore.ieee.org/stamp/stamp.jsp?arnumber=9286007" TargetMode="External"/><Relationship Id="rId87" Type="http://schemas.openxmlformats.org/officeDocument/2006/relationships/hyperlink" Target="https://ieeexplore.ieee.org/stamp/stamp.jsp?arnumber=9293882" TargetMode="External"/><Relationship Id="rId89" Type="http://schemas.openxmlformats.org/officeDocument/2006/relationships/hyperlink" Target="https://ieeexplore.ieee.org/stamp/stamp.jsp?arnumber=9297884" TargetMode="External"/><Relationship Id="rId80" Type="http://schemas.openxmlformats.org/officeDocument/2006/relationships/hyperlink" Target="https://ieeexplore.ieee.org/stamp/stamp.jsp?arnumber=9230397" TargetMode="External"/><Relationship Id="rId82" Type="http://schemas.openxmlformats.org/officeDocument/2006/relationships/hyperlink" Target="https://ieeexplore.ieee.org/stamp/stamp.jsp?arnumber=9237706" TargetMode="External"/><Relationship Id="rId81" Type="http://schemas.openxmlformats.org/officeDocument/2006/relationships/hyperlink" Target="https://ieeexplore.ieee.org/stamp/stamp.jsp?arnumber=9240622" TargetMode="External"/><Relationship Id="rId1" Type="http://schemas.openxmlformats.org/officeDocument/2006/relationships/hyperlink" Target="https://ieeexplore.ieee.org/stamp/stamp.jsp?arnumber=738548" TargetMode="External"/><Relationship Id="rId2" Type="http://schemas.openxmlformats.org/officeDocument/2006/relationships/hyperlink" Target="https://ieeexplore.ieee.org/stamp/stamp.jsp?arnumber=772720" TargetMode="External"/><Relationship Id="rId3" Type="http://schemas.openxmlformats.org/officeDocument/2006/relationships/hyperlink" Target="https://ieeexplore.ieee.org/stamp/stamp.jsp?arnumber=4385169" TargetMode="External"/><Relationship Id="rId4" Type="http://schemas.openxmlformats.org/officeDocument/2006/relationships/hyperlink" Target="https://ieeexplore.ieee.org/stamp/stamp.jsp?arnumber=4489307" TargetMode="External"/><Relationship Id="rId9" Type="http://schemas.openxmlformats.org/officeDocument/2006/relationships/hyperlink" Target="https://ieeexplore.ieee.org/stamp/stamp.jsp?arnumber=5508552" TargetMode="External"/><Relationship Id="rId5" Type="http://schemas.openxmlformats.org/officeDocument/2006/relationships/hyperlink" Target="https://ieeexplore.ieee.org/stamp/stamp.jsp?arnumber=5160910" TargetMode="External"/><Relationship Id="rId6" Type="http://schemas.openxmlformats.org/officeDocument/2006/relationships/hyperlink" Target="https://ieeexplore.ieee.org/stamp/stamp.jsp?arnumber=5178844" TargetMode="External"/><Relationship Id="rId7" Type="http://schemas.openxmlformats.org/officeDocument/2006/relationships/hyperlink" Target="https://ieeexplore.ieee.org/stamp/stamp.jsp?arnumber=5234671" TargetMode="External"/><Relationship Id="rId8" Type="http://schemas.openxmlformats.org/officeDocument/2006/relationships/hyperlink" Target="https://ieeexplore.ieee.org/stamp/stamp.jsp?arnumber=5254226" TargetMode="External"/><Relationship Id="rId73" Type="http://schemas.openxmlformats.org/officeDocument/2006/relationships/hyperlink" Target="https://ieeexplore.ieee.org/stamp/stamp.jsp?arnumber=9122434" TargetMode="External"/><Relationship Id="rId72" Type="http://schemas.openxmlformats.org/officeDocument/2006/relationships/hyperlink" Target="https://ieeexplore.ieee.org/stamp/stamp.jsp?arnumber=9054842" TargetMode="External"/><Relationship Id="rId75" Type="http://schemas.openxmlformats.org/officeDocument/2006/relationships/hyperlink" Target="https://ieeexplore.ieee.org/stamp/stamp.jsp?arnumber=9218176" TargetMode="External"/><Relationship Id="rId74" Type="http://schemas.openxmlformats.org/officeDocument/2006/relationships/hyperlink" Target="https://ieeexplore.ieee.org/stamp/stamp.jsp?arnumber=9139701" TargetMode="External"/><Relationship Id="rId77" Type="http://schemas.openxmlformats.org/officeDocument/2006/relationships/hyperlink" Target="https://ieeexplore.ieee.org/stamp/stamp.jsp?arnumber=9231678" TargetMode="External"/><Relationship Id="rId76" Type="http://schemas.openxmlformats.org/officeDocument/2006/relationships/hyperlink" Target="https://ieeexplore.ieee.org/stamp/stamp.jsp?arnumber=9232496" TargetMode="External"/><Relationship Id="rId79" Type="http://schemas.openxmlformats.org/officeDocument/2006/relationships/hyperlink" Target="https://ieeexplore.ieee.org/stamp/stamp.jsp?arnumber=9233138" TargetMode="External"/><Relationship Id="rId78" Type="http://schemas.openxmlformats.org/officeDocument/2006/relationships/hyperlink" Target="https://ieeexplore.ieee.org/stamp/stamp.jsp?arnumber=9229975" TargetMode="External"/><Relationship Id="rId71" Type="http://schemas.openxmlformats.org/officeDocument/2006/relationships/hyperlink" Target="https://ieeexplore.ieee.org/stamp/stamp.jsp?arnumber=9074002" TargetMode="External"/><Relationship Id="rId70" Type="http://schemas.openxmlformats.org/officeDocument/2006/relationships/hyperlink" Target="https://ieeexplore.ieee.org/stamp/stamp.jsp?arnumber=9040822" TargetMode="External"/><Relationship Id="rId131" Type="http://schemas.openxmlformats.org/officeDocument/2006/relationships/drawing" Target="../drawings/drawing3.xml"/><Relationship Id="rId130" Type="http://schemas.openxmlformats.org/officeDocument/2006/relationships/hyperlink" Target="https://ieeexplore.ieee.org/stamp/stamp.jsp?arnumber=9474403" TargetMode="External"/><Relationship Id="rId62" Type="http://schemas.openxmlformats.org/officeDocument/2006/relationships/hyperlink" Target="https://ieeexplore.ieee.org/stamp/stamp.jsp?arnumber=8919396" TargetMode="External"/><Relationship Id="rId61" Type="http://schemas.openxmlformats.org/officeDocument/2006/relationships/hyperlink" Target="https://ieeexplore.ieee.org/stamp/stamp.jsp?arnumber=8904633" TargetMode="External"/><Relationship Id="rId64" Type="http://schemas.openxmlformats.org/officeDocument/2006/relationships/hyperlink" Target="https://ieeexplore.ieee.org/stamp/stamp.jsp?arnumber=8952485" TargetMode="External"/><Relationship Id="rId63" Type="http://schemas.openxmlformats.org/officeDocument/2006/relationships/hyperlink" Target="https://ieeexplore.ieee.org/stamp/stamp.jsp?arnumber=8935747" TargetMode="External"/><Relationship Id="rId66" Type="http://schemas.openxmlformats.org/officeDocument/2006/relationships/hyperlink" Target="https://ieeexplore.ieee.org/stamp/stamp.jsp?arnumber=8965460" TargetMode="External"/><Relationship Id="rId65" Type="http://schemas.openxmlformats.org/officeDocument/2006/relationships/hyperlink" Target="https://ieeexplore.ieee.org/stamp/stamp.jsp?arnumber=8952287" TargetMode="External"/><Relationship Id="rId68" Type="http://schemas.openxmlformats.org/officeDocument/2006/relationships/hyperlink" Target="https://ieeexplore.ieee.org/stamp/stamp.jsp?arnumber=9028685" TargetMode="External"/><Relationship Id="rId67" Type="http://schemas.openxmlformats.org/officeDocument/2006/relationships/hyperlink" Target="https://ieeexplore.ieee.org/stamp/stamp.jsp?arnumber=9006667" TargetMode="External"/><Relationship Id="rId60" Type="http://schemas.openxmlformats.org/officeDocument/2006/relationships/hyperlink" Target="https://ieeexplore.ieee.org/stamp/stamp.jsp?arnumber=8904688" TargetMode="External"/><Relationship Id="rId69" Type="http://schemas.openxmlformats.org/officeDocument/2006/relationships/hyperlink" Target="https://ieeexplore.ieee.org/stamp/stamp.jsp?arnumber=9036585" TargetMode="External"/><Relationship Id="rId51" Type="http://schemas.openxmlformats.org/officeDocument/2006/relationships/hyperlink" Target="https://ieeexplore.ieee.org/stamp/stamp.jsp?arnumber=8823645" TargetMode="External"/><Relationship Id="rId50" Type="http://schemas.openxmlformats.org/officeDocument/2006/relationships/hyperlink" Target="https://ieeexplore.ieee.org/stamp/stamp.jsp?arnumber=8823630" TargetMode="External"/><Relationship Id="rId53" Type="http://schemas.openxmlformats.org/officeDocument/2006/relationships/hyperlink" Target="https://ieeexplore.ieee.org/stamp/stamp.jsp?arnumber=8823632" TargetMode="External"/><Relationship Id="rId52" Type="http://schemas.openxmlformats.org/officeDocument/2006/relationships/hyperlink" Target="https://ieeexplore.ieee.org/stamp/stamp.jsp?arnumber=8823641" TargetMode="External"/><Relationship Id="rId55" Type="http://schemas.openxmlformats.org/officeDocument/2006/relationships/hyperlink" Target="https://ieeexplore.ieee.org/stamp/stamp.jsp?arnumber=8823628" TargetMode="External"/><Relationship Id="rId54" Type="http://schemas.openxmlformats.org/officeDocument/2006/relationships/hyperlink" Target="https://ieeexplore.ieee.org/stamp/stamp.jsp?arnumber=8823615" TargetMode="External"/><Relationship Id="rId57" Type="http://schemas.openxmlformats.org/officeDocument/2006/relationships/hyperlink" Target="https://ieeexplore.ieee.org/stamp/stamp.jsp?arnumber=8823629" TargetMode="External"/><Relationship Id="rId56" Type="http://schemas.openxmlformats.org/officeDocument/2006/relationships/hyperlink" Target="https://ieeexplore.ieee.org/stamp/stamp.jsp?arnumber=8823598" TargetMode="External"/><Relationship Id="rId59" Type="http://schemas.openxmlformats.org/officeDocument/2006/relationships/hyperlink" Target="https://ieeexplore.ieee.org/stamp/stamp.jsp?arnumber=8906735" TargetMode="External"/><Relationship Id="rId58" Type="http://schemas.openxmlformats.org/officeDocument/2006/relationships/hyperlink" Target="https://ieeexplore.ieee.org/stamp/stamp.jsp?arnumber=882364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oi.org/10.1145/3469595.3469631;http://dx.doi.org/10.1145/3469595.3469631" TargetMode="External"/><Relationship Id="rId190" Type="http://schemas.openxmlformats.org/officeDocument/2006/relationships/hyperlink" Target="https://doi.org/10.1145/3313831.3376130;http://dx.doi.org/10.1145/3313831.3376130" TargetMode="External"/><Relationship Id="rId42" Type="http://schemas.openxmlformats.org/officeDocument/2006/relationships/hyperlink" Target="https://doi.org/10.1145/3468744.3468746;http://dx.doi.org/10.1145/3468744.3468746" TargetMode="External"/><Relationship Id="rId41" Type="http://schemas.openxmlformats.org/officeDocument/2006/relationships/hyperlink" Target="https://doi.org/10.1145/3453478;http://dx.doi.org/10.1145/3453478" TargetMode="External"/><Relationship Id="rId44" Type="http://schemas.openxmlformats.org/officeDocument/2006/relationships/hyperlink" Target="https://doi.org/10.1145/3457206;http://dx.doi.org/10.1145/3457206" TargetMode="External"/><Relationship Id="rId194" Type="http://schemas.openxmlformats.org/officeDocument/2006/relationships/hyperlink" Target="https://doi.org/10.1145/3380468;http://dx.doi.org/10.1145/3380468" TargetMode="External"/><Relationship Id="rId43" Type="http://schemas.openxmlformats.org/officeDocument/2006/relationships/hyperlink" Target="https://doi.org/10.1145/3461702.3462531;http://dx.doi.org/10.1145/3461702.3462531" TargetMode="External"/><Relationship Id="rId193" Type="http://schemas.openxmlformats.org/officeDocument/2006/relationships/hyperlink" Target="https://doi.org/10.1145/3347092;http://dx.doi.org/10.1145/3347092" TargetMode="External"/><Relationship Id="rId46" Type="http://schemas.openxmlformats.org/officeDocument/2006/relationships/hyperlink" Target="https://doi.org/10.1145/3451882;http://dx.doi.org/10.1145/3451882" TargetMode="External"/><Relationship Id="rId192" Type="http://schemas.openxmlformats.org/officeDocument/2006/relationships/hyperlink" Target="https://doi.org/10.1145/3366423.3380268;http://dx.doi.org/10.1145/3366423.3380268" TargetMode="External"/><Relationship Id="rId45" Type="http://schemas.openxmlformats.org/officeDocument/2006/relationships/hyperlink" Target="https://doi.org/10.1145/3461702.3462572;http://dx.doi.org/10.1145/3461702.3462572" TargetMode="External"/><Relationship Id="rId191" Type="http://schemas.openxmlformats.org/officeDocument/2006/relationships/hyperlink" Target="https://doi.org/10.1145/3358960.3375792;http://dx.doi.org/10.1145/3358960.3375792" TargetMode="External"/><Relationship Id="rId48" Type="http://schemas.openxmlformats.org/officeDocument/2006/relationships/hyperlink" Target="https://doi.org/10.1145/3460319.3464829;http://dx.doi.org/10.1145/3460319.3464829" TargetMode="External"/><Relationship Id="rId187" Type="http://schemas.openxmlformats.org/officeDocument/2006/relationships/hyperlink" Target="https://doi.org/10.1145/3387111;http://dx.doi.org/10.1145/3387111" TargetMode="External"/><Relationship Id="rId47" Type="http://schemas.openxmlformats.org/officeDocument/2006/relationships/hyperlink" Target="https://doi.org/10.1145/3464974.3468446;http://dx.doi.org/10.1145/3464974.3468446" TargetMode="External"/><Relationship Id="rId186" Type="http://schemas.openxmlformats.org/officeDocument/2006/relationships/hyperlink" Target="https://doi.org/10.1145/3437800.3439203;http://dx.doi.org/10.1145/3437800.3439203" TargetMode="External"/><Relationship Id="rId185" Type="http://schemas.openxmlformats.org/officeDocument/2006/relationships/hyperlink" Target="https://doi.org/10.1145/3396868.3400898;http://dx.doi.org/10.1145/3396868.3400898" TargetMode="External"/><Relationship Id="rId49" Type="http://schemas.openxmlformats.org/officeDocument/2006/relationships/hyperlink" Target="https://doi.org/10.1145/3460319.3464800;http://dx.doi.org/10.1145/3460319.3464800" TargetMode="External"/><Relationship Id="rId184" Type="http://schemas.openxmlformats.org/officeDocument/2006/relationships/hyperlink" Target="https://doi.org/10.1145/3379177.3388901;http://dx.doi.org/10.1145/3379177.3388901" TargetMode="External"/><Relationship Id="rId189" Type="http://schemas.openxmlformats.org/officeDocument/2006/relationships/hyperlink" Target="https://doi.org/10.1145/3334480.3382998;http://dx.doi.org/10.1145/3334480.3382998" TargetMode="External"/><Relationship Id="rId188" Type="http://schemas.openxmlformats.org/officeDocument/2006/relationships/hyperlink" Target="https://doi.org/10.1145/3385678.3385683;http://dx.doi.org/10.1145/3385678.3385683" TargetMode="External"/><Relationship Id="rId31" Type="http://schemas.openxmlformats.org/officeDocument/2006/relationships/hyperlink" Target="https://doi.org/10.1145/3468264.3468563;http://dx.doi.org/10.1145/3468264.3468563" TargetMode="External"/><Relationship Id="rId30" Type="http://schemas.openxmlformats.org/officeDocument/2006/relationships/hyperlink" Target="https://doi.org/10.1145/3472674.3473982;http://dx.doi.org/10.1145/3472674.3473982" TargetMode="External"/><Relationship Id="rId33" Type="http://schemas.openxmlformats.org/officeDocument/2006/relationships/hyperlink" Target="https://doi.org/10.1145/3468264.3468562;http://dx.doi.org/10.1145/3468264.3468562" TargetMode="External"/><Relationship Id="rId183" Type="http://schemas.openxmlformats.org/officeDocument/2006/relationships/hyperlink" Target="https://doi.org/10.1145/3372787.3390430;http://dx.doi.org/10.1145/3372787.3390430" TargetMode="External"/><Relationship Id="rId32" Type="http://schemas.openxmlformats.org/officeDocument/2006/relationships/hyperlink" Target="https://doi.org/10.1145/3468264.3468589;http://dx.doi.org/10.1145/3468264.3468589" TargetMode="External"/><Relationship Id="rId182" Type="http://schemas.openxmlformats.org/officeDocument/2006/relationships/hyperlink" Target="https://doi.org/10.1145/3377811.3380426;http://dx.doi.org/10.1145/3377811.3380426" TargetMode="External"/><Relationship Id="rId35" Type="http://schemas.openxmlformats.org/officeDocument/2006/relationships/hyperlink" Target="https://doi.org/10.1145/3468264.3473110;http://dx.doi.org/10.1145/3468264.3473110" TargetMode="External"/><Relationship Id="rId181" Type="http://schemas.openxmlformats.org/officeDocument/2006/relationships/hyperlink" Target="https://doi.org/10.1145/3377816.3381744;http://dx.doi.org/10.1145/3377816.3381744" TargetMode="External"/><Relationship Id="rId34" Type="http://schemas.openxmlformats.org/officeDocument/2006/relationships/hyperlink" Target="https://doi.org/10.1145/3468264.3468582;http://dx.doi.org/10.1145/3468264.3468582" TargetMode="External"/><Relationship Id="rId180" Type="http://schemas.openxmlformats.org/officeDocument/2006/relationships/hyperlink" Target="https://doi.org/10.1145/3377811.3380328;http://dx.doi.org/10.1145/3377811.3380328" TargetMode="External"/><Relationship Id="rId37" Type="http://schemas.openxmlformats.org/officeDocument/2006/relationships/hyperlink" Target="https://doi.org/10.1145/3468857;http://dx.doi.org/10.1145/3468857" TargetMode="External"/><Relationship Id="rId176" Type="http://schemas.openxmlformats.org/officeDocument/2006/relationships/hyperlink" Target="https://doi.org/10.1145/3387940.3391488;http://dx.doi.org/10.1145/3387940.3391488" TargetMode="External"/><Relationship Id="rId297" Type="http://schemas.openxmlformats.org/officeDocument/2006/relationships/hyperlink" Target="https://doi.org/10.1109/CHASE.2019.00011;http://dx.doi.org/10.1109/CHASE.2019.00011" TargetMode="External"/><Relationship Id="rId36" Type="http://schemas.openxmlformats.org/officeDocument/2006/relationships/hyperlink" Target="https://doi.org/10.1145/3475960.3475985;http://dx.doi.org/10.1145/3475960.3475985" TargetMode="External"/><Relationship Id="rId175" Type="http://schemas.openxmlformats.org/officeDocument/2006/relationships/hyperlink" Target="https://doi.org/10.1145/3387940.3391497;http://dx.doi.org/10.1145/3387940.3391497" TargetMode="External"/><Relationship Id="rId296" Type="http://schemas.openxmlformats.org/officeDocument/2006/relationships/hyperlink" Target="https://doi.org/10.1109/BotSE.2019.00013;http://dx.doi.org/10.1109/BotSE.2019.00013" TargetMode="External"/><Relationship Id="rId39" Type="http://schemas.openxmlformats.org/officeDocument/2006/relationships/hyperlink" Target="https://doi.org/10.1145/3450549.3464407;http://dx.doi.org/10.1145/3450549.3464407" TargetMode="External"/><Relationship Id="rId174" Type="http://schemas.openxmlformats.org/officeDocument/2006/relationships/hyperlink" Target="https://doi.org/10.1145/3377813.3381369;http://dx.doi.org/10.1145/3377813.3381369" TargetMode="External"/><Relationship Id="rId295" Type="http://schemas.openxmlformats.org/officeDocument/2006/relationships/hyperlink" Target="https://doi.org/10.1109/ICSE-NIER.2019.00014;http://dx.doi.org/10.1109/ICSE-NIER.2019.00014" TargetMode="External"/><Relationship Id="rId38" Type="http://schemas.openxmlformats.org/officeDocument/2006/relationships/hyperlink" Target="https://doi.org/10.1145/3446871.3469770;http://dx.doi.org/10.1145/3446871.3469770" TargetMode="External"/><Relationship Id="rId173" Type="http://schemas.openxmlformats.org/officeDocument/2006/relationships/hyperlink" Target="https://doi.org/10.1145/3377813.3381350;http://dx.doi.org/10.1145/3377813.3381350" TargetMode="External"/><Relationship Id="rId294" Type="http://schemas.openxmlformats.org/officeDocument/2006/relationships/hyperlink" Target="https://doi.org/10.1109/CHASE.2019.00021;http://dx.doi.org/10.1109/CHASE.2019.00021" TargetMode="External"/><Relationship Id="rId179" Type="http://schemas.openxmlformats.org/officeDocument/2006/relationships/hyperlink" Target="https://doi.org/10.1145/3377813.3381348;http://dx.doi.org/10.1145/3377813.3381348" TargetMode="External"/><Relationship Id="rId178" Type="http://schemas.openxmlformats.org/officeDocument/2006/relationships/hyperlink" Target="https://doi.org/10.1145/3377813.3381364;http://dx.doi.org/10.1145/3377813.3381364" TargetMode="External"/><Relationship Id="rId299" Type="http://schemas.openxmlformats.org/officeDocument/2006/relationships/hyperlink" Target="https://doi.org/10.1109/ICSE-SEIP.2019.00039;http://dx.doi.org/10.1109/ICSE-SEIP.2019.00039" TargetMode="External"/><Relationship Id="rId177" Type="http://schemas.openxmlformats.org/officeDocument/2006/relationships/hyperlink" Target="https://doi.org/10.1145/3377812.3381391;http://dx.doi.org/10.1145/3377812.3381391" TargetMode="External"/><Relationship Id="rId298" Type="http://schemas.openxmlformats.org/officeDocument/2006/relationships/hyperlink" Target="https://doi.org/10.1109/RoSE.2019.00006;http://dx.doi.org/10.1109/RoSE.2019.00006" TargetMode="External"/><Relationship Id="rId20" Type="http://schemas.openxmlformats.org/officeDocument/2006/relationships/hyperlink" Target="https://doi.org/10.1145/3475716.3475785;http://dx.doi.org/10.1145/3475716.3475785" TargetMode="External"/><Relationship Id="rId22" Type="http://schemas.openxmlformats.org/officeDocument/2006/relationships/hyperlink" Target="https://doi.org/10.1145/3474672;http://dx.doi.org/10.1145/3474672" TargetMode="External"/><Relationship Id="rId21" Type="http://schemas.openxmlformats.org/officeDocument/2006/relationships/hyperlink" Target="https://doi.org/10.1145/3472749.3474752;http://dx.doi.org/10.1145/3472749.3474752" TargetMode="External"/><Relationship Id="rId24" Type="http://schemas.openxmlformats.org/officeDocument/2006/relationships/hyperlink" Target="https://doi.org/10.1145/3474624.3474640;http://dx.doi.org/10.1145/3474624.3474640" TargetMode="External"/><Relationship Id="rId23" Type="http://schemas.openxmlformats.org/officeDocument/2006/relationships/hyperlink" Target="https://doi.org/10.1145/3474624.3476973;http://dx.doi.org/10.1145/3474624.3476973" TargetMode="External"/><Relationship Id="rId26" Type="http://schemas.openxmlformats.org/officeDocument/2006/relationships/hyperlink" Target="https://doi.org/10.1145/3477322.3477324;http://dx.doi.org/10.1145/3477322.3477324" TargetMode="External"/><Relationship Id="rId25" Type="http://schemas.openxmlformats.org/officeDocument/2006/relationships/hyperlink" Target="https://doi.org/10.1145/3460231.3474246;http://dx.doi.org/10.1145/3460231.3474246" TargetMode="External"/><Relationship Id="rId28" Type="http://schemas.openxmlformats.org/officeDocument/2006/relationships/hyperlink" Target="https://doi.org/10.1145/3453173;http://dx.doi.org/10.1145/3453173" TargetMode="External"/><Relationship Id="rId27" Type="http://schemas.openxmlformats.org/officeDocument/2006/relationships/hyperlink" Target="https://doi.org/10.1145/3461001.3475157;http://dx.doi.org/10.1145/3461001.3475157" TargetMode="External"/><Relationship Id="rId29" Type="http://schemas.openxmlformats.org/officeDocument/2006/relationships/hyperlink" Target="https://doi.org/10.1145/3472675.3473974;http://dx.doi.org/10.1145/3472675.3473974" TargetMode="External"/><Relationship Id="rId11" Type="http://schemas.openxmlformats.org/officeDocument/2006/relationships/hyperlink" Target="https://doi.org/10.1145/3486949.3486965;http://dx.doi.org/10.1145/3486949.3486965" TargetMode="External"/><Relationship Id="rId10" Type="http://schemas.openxmlformats.org/officeDocument/2006/relationships/hyperlink" Target="https://doi.org/10.1145/3441852.3471218;http://dx.doi.org/10.1145/3441852.3471218" TargetMode="External"/><Relationship Id="rId13" Type="http://schemas.openxmlformats.org/officeDocument/2006/relationships/hyperlink" Target="https://doi.org/10.1145/3485532;http://dx.doi.org/10.1145/3485532" TargetMode="External"/><Relationship Id="rId12" Type="http://schemas.openxmlformats.org/officeDocument/2006/relationships/hyperlink" Target="https://doi.org/10.1145/3474085.3476969;http://dx.doi.org/10.1145/3474085.3476969" TargetMode="External"/><Relationship Id="rId15" Type="http://schemas.openxmlformats.org/officeDocument/2006/relationships/hyperlink" Target="https://doi.org/10.1145/3475716.3475787;http://dx.doi.org/10.1145/3475716.3475787" TargetMode="External"/><Relationship Id="rId198" Type="http://schemas.openxmlformats.org/officeDocument/2006/relationships/hyperlink" Target="https://doi.org/10.1145/3383219.3383240;http://dx.doi.org/10.1145/3383219.3383240" TargetMode="External"/><Relationship Id="rId14" Type="http://schemas.openxmlformats.org/officeDocument/2006/relationships/hyperlink" Target="https://doi.org/10.1145/3475716.3475775;http://dx.doi.org/10.1145/3475716.3475775" TargetMode="External"/><Relationship Id="rId197" Type="http://schemas.openxmlformats.org/officeDocument/2006/relationships/hyperlink" Target="https://doi.org/10.1145/3383219.3383242;http://dx.doi.org/10.1145/3383219.3383242" TargetMode="External"/><Relationship Id="rId17" Type="http://schemas.openxmlformats.org/officeDocument/2006/relationships/hyperlink" Target="https://doi.org/10.1145/3475716.3475769;http://dx.doi.org/10.1145/3475716.3475769" TargetMode="External"/><Relationship Id="rId196" Type="http://schemas.openxmlformats.org/officeDocument/2006/relationships/hyperlink" Target="https://doi.org/10.1145/3383219.3383220;http://dx.doi.org/10.1145/3383219.3383220" TargetMode="External"/><Relationship Id="rId16" Type="http://schemas.openxmlformats.org/officeDocument/2006/relationships/hyperlink" Target="https://doi.org/10.1145/3475716.3484196;http://dx.doi.org/10.1145/3475716.3484196" TargetMode="External"/><Relationship Id="rId195" Type="http://schemas.openxmlformats.org/officeDocument/2006/relationships/hyperlink" Target="https://doi.org/10.1145/3383219.3383246;http://dx.doi.org/10.1145/3383219.3383246" TargetMode="External"/><Relationship Id="rId19" Type="http://schemas.openxmlformats.org/officeDocument/2006/relationships/hyperlink" Target="https://doi.org/10.1145/3475716.3475778;http://dx.doi.org/10.1145/3475716.3475778" TargetMode="External"/><Relationship Id="rId18" Type="http://schemas.openxmlformats.org/officeDocument/2006/relationships/hyperlink" Target="https://doi.org/10.1145/3475716.3475782;http://dx.doi.org/10.1145/3475716.3475782" TargetMode="External"/><Relationship Id="rId199" Type="http://schemas.openxmlformats.org/officeDocument/2006/relationships/hyperlink" Target="https://doi.org/10.1145/3397537.3397549;http://dx.doi.org/10.1145/3397537.3397549" TargetMode="External"/><Relationship Id="rId84" Type="http://schemas.openxmlformats.org/officeDocument/2006/relationships/hyperlink" Target="https://doi.org/10.1145/3324884.3415295;http://dx.doi.org/10.1145/3324884.3415295" TargetMode="External"/><Relationship Id="rId83" Type="http://schemas.openxmlformats.org/officeDocument/2006/relationships/hyperlink" Target="https://doi.org/10.1145/3412378;http://dx.doi.org/10.1145/3412378" TargetMode="External"/><Relationship Id="rId86" Type="http://schemas.openxmlformats.org/officeDocument/2006/relationships/hyperlink" Target="https://doi.org/10.1145/3324884.3415305;http://dx.doi.org/10.1145/3324884.3415305" TargetMode="External"/><Relationship Id="rId85" Type="http://schemas.openxmlformats.org/officeDocument/2006/relationships/hyperlink" Target="https://doi.org/10.1145/3324884.3416627;http://dx.doi.org/10.1145/3324884.3416627" TargetMode="External"/><Relationship Id="rId88" Type="http://schemas.openxmlformats.org/officeDocument/2006/relationships/hyperlink" Target="https://doi.org/10.1145/3428658.3430965;http://dx.doi.org/10.1145/3428658.3430965" TargetMode="External"/><Relationship Id="rId150" Type="http://schemas.openxmlformats.org/officeDocument/2006/relationships/hyperlink" Target="https://doi.org/10.1145/3387940.3391503;http://dx.doi.org/10.1145/3387940.3391503" TargetMode="External"/><Relationship Id="rId271" Type="http://schemas.openxmlformats.org/officeDocument/2006/relationships/hyperlink" Target="https://doi.org/10.1145/3330336;http://dx.doi.org/10.1145/3330336" TargetMode="External"/><Relationship Id="rId87" Type="http://schemas.openxmlformats.org/officeDocument/2006/relationships/hyperlink" Target="https://doi.org/10.1145/3324884.3421837;http://dx.doi.org/10.1145/3324884.3421837" TargetMode="External"/><Relationship Id="rId270" Type="http://schemas.openxmlformats.org/officeDocument/2006/relationships/hyperlink" Target="https://doi.org/10.1145/3328905.3332519;http://dx.doi.org/10.1145/3328905.3332519" TargetMode="External"/><Relationship Id="rId89" Type="http://schemas.openxmlformats.org/officeDocument/2006/relationships/hyperlink" Target="https://doi.org/10.1145/3428757.3429152;http://dx.doi.org/10.1145/3428757.3429152" TargetMode="External"/><Relationship Id="rId80" Type="http://schemas.openxmlformats.org/officeDocument/2006/relationships/hyperlink" Target="https://doi.org/10.1145/3451471.3451483;http://dx.doi.org/10.1145/3451471.3451483" TargetMode="External"/><Relationship Id="rId82" Type="http://schemas.openxmlformats.org/officeDocument/2006/relationships/hyperlink" Target="https://doi.org/10.1145/3432924;http://dx.doi.org/10.1145/3432924" TargetMode="External"/><Relationship Id="rId81" Type="http://schemas.openxmlformats.org/officeDocument/2006/relationships/hyperlink" Target="https://doi.org/10.1145/3437479.3437484;http://dx.doi.org/10.1145/3437479.3437484" TargetMode="External"/><Relationship Id="rId1" Type="http://schemas.openxmlformats.org/officeDocument/2006/relationships/hyperlink" Target="https://doi.org/10.1145/3485952.3485957;http://dx.doi.org/10.1145/3485952.3485957" TargetMode="External"/><Relationship Id="rId2" Type="http://schemas.openxmlformats.org/officeDocument/2006/relationships/hyperlink" Target="https://doi.org/10.1145/3485952.3485954;http://dx.doi.org/10.1145/3485952.3485954" TargetMode="External"/><Relationship Id="rId3" Type="http://schemas.openxmlformats.org/officeDocument/2006/relationships/hyperlink" Target="https://doi.org/10.1145/3464969;http://dx.doi.org/10.1145/3464969" TargetMode="External"/><Relationship Id="rId149" Type="http://schemas.openxmlformats.org/officeDocument/2006/relationships/hyperlink" Target="https://doi.org/10.1145/3379597.3387489;http://dx.doi.org/10.1145/3379597.3387489" TargetMode="External"/><Relationship Id="rId4" Type="http://schemas.openxmlformats.org/officeDocument/2006/relationships/hyperlink" Target="https://doi.org/10.1145/3469127;http://dx.doi.org/10.1145/3469127" TargetMode="External"/><Relationship Id="rId148" Type="http://schemas.openxmlformats.org/officeDocument/2006/relationships/hyperlink" Target="https://doi.org/10.1145/3379597.3387461;http://dx.doi.org/10.1145/3379597.3387461" TargetMode="External"/><Relationship Id="rId269" Type="http://schemas.openxmlformats.org/officeDocument/2006/relationships/hyperlink" Target="https://doi.org/10.1145/3308532.3329411;http://dx.doi.org/10.1145/3308532.3329411" TargetMode="External"/><Relationship Id="rId9" Type="http://schemas.openxmlformats.org/officeDocument/2006/relationships/hyperlink" Target="https://doi.org/10.1145/3472301.3484351;http://dx.doi.org/10.1145/3472301.3484351" TargetMode="External"/><Relationship Id="rId143" Type="http://schemas.openxmlformats.org/officeDocument/2006/relationships/hyperlink" Target="https://doi.org/10.1145/3379597.3387472;http://dx.doi.org/10.1145/3379597.3387472" TargetMode="External"/><Relationship Id="rId264" Type="http://schemas.openxmlformats.org/officeDocument/2006/relationships/hyperlink" Target="https://doi.org/10.1145/3338906.3338965;http://dx.doi.org/10.1145/3338906.3338965" TargetMode="External"/><Relationship Id="rId142" Type="http://schemas.openxmlformats.org/officeDocument/2006/relationships/hyperlink" Target="https://doi.org/10.1145/3379597.3387478;http://dx.doi.org/10.1145/3379597.3387478" TargetMode="External"/><Relationship Id="rId263" Type="http://schemas.openxmlformats.org/officeDocument/2006/relationships/hyperlink" Target="https://doi.org/10.1145/3338906.3338935;http://dx.doi.org/10.1145/3338906.3338935" TargetMode="External"/><Relationship Id="rId141" Type="http://schemas.openxmlformats.org/officeDocument/2006/relationships/hyperlink" Target="https://doi.org/10.1145/3402127.3402130;http://dx.doi.org/10.1145/3402127.3402130" TargetMode="External"/><Relationship Id="rId262" Type="http://schemas.openxmlformats.org/officeDocument/2006/relationships/hyperlink" Target="https://doi.org/10.1145/3338906.3338910;http://dx.doi.org/10.1145/3338906.3338910" TargetMode="External"/><Relationship Id="rId140" Type="http://schemas.openxmlformats.org/officeDocument/2006/relationships/hyperlink" Target="https://doi.org/10.1145/3387904.3389270;http://dx.doi.org/10.1145/3387904.3389270" TargetMode="External"/><Relationship Id="rId261" Type="http://schemas.openxmlformats.org/officeDocument/2006/relationships/hyperlink" Target="https://doi.org/10.1145/3338906.3340449;http://dx.doi.org/10.1145/3338906.3340449" TargetMode="External"/><Relationship Id="rId5" Type="http://schemas.openxmlformats.org/officeDocument/2006/relationships/hyperlink" Target="https://doi.org/10.1145/3481585;http://dx.doi.org/10.1145/3481585" TargetMode="External"/><Relationship Id="rId147" Type="http://schemas.openxmlformats.org/officeDocument/2006/relationships/hyperlink" Target="https://doi.org/10.1145/3379597.3387500;http://dx.doi.org/10.1145/3379597.3387500" TargetMode="External"/><Relationship Id="rId268" Type="http://schemas.openxmlformats.org/officeDocument/2006/relationships/hyperlink" Target="https://doi.org/10.1145/3361149.3364227;http://dx.doi.org/10.1145/3361149.3364227" TargetMode="External"/><Relationship Id="rId6" Type="http://schemas.openxmlformats.org/officeDocument/2006/relationships/hyperlink" Target="https://doi.org/10.1145/3476042;http://dx.doi.org/10.1145/3476042" TargetMode="External"/><Relationship Id="rId146" Type="http://schemas.openxmlformats.org/officeDocument/2006/relationships/hyperlink" Target="https://doi.org/10.1145/3379597.3387493;http://dx.doi.org/10.1145/3379597.3387493" TargetMode="External"/><Relationship Id="rId267" Type="http://schemas.openxmlformats.org/officeDocument/2006/relationships/hyperlink" Target="https://doi.org/10.1145/3319619.3326814;http://dx.doi.org/10.1145/3319619.3326814" TargetMode="External"/><Relationship Id="rId7" Type="http://schemas.openxmlformats.org/officeDocument/2006/relationships/hyperlink" Target="https://doi.org/10.1145/3479497;http://dx.doi.org/10.1145/3479497" TargetMode="External"/><Relationship Id="rId145" Type="http://schemas.openxmlformats.org/officeDocument/2006/relationships/hyperlink" Target="https://doi.org/10.1145/3379597.3387452;http://dx.doi.org/10.1145/3379597.3387452" TargetMode="External"/><Relationship Id="rId266" Type="http://schemas.openxmlformats.org/officeDocument/2006/relationships/hyperlink" Target="https://doi.org/10.1145/3337932.3338811;http://dx.doi.org/10.1145/3337932.3338811" TargetMode="External"/><Relationship Id="rId8" Type="http://schemas.openxmlformats.org/officeDocument/2006/relationships/hyperlink" Target="https://doi.org/10.1145/3479575;http://dx.doi.org/10.1145/3479575" TargetMode="External"/><Relationship Id="rId144" Type="http://schemas.openxmlformats.org/officeDocument/2006/relationships/hyperlink" Target="https://doi.org/10.1145/3379597.3387448;http://dx.doi.org/10.1145/3379597.3387448" TargetMode="External"/><Relationship Id="rId265" Type="http://schemas.openxmlformats.org/officeDocument/2006/relationships/hyperlink" Target="https://doi.org/10.1145/3349589;http://dx.doi.org/10.1145/3349589" TargetMode="External"/><Relationship Id="rId73" Type="http://schemas.openxmlformats.org/officeDocument/2006/relationships/hyperlink" Target="https://doi.org/10.1145/3447735;http://dx.doi.org/10.1145/3447735" TargetMode="External"/><Relationship Id="rId72" Type="http://schemas.openxmlformats.org/officeDocument/2006/relationships/hyperlink" Target="https://doi.org/10.1145/3425778;http://dx.doi.org/10.1145/3425778" TargetMode="External"/><Relationship Id="rId75" Type="http://schemas.openxmlformats.org/officeDocument/2006/relationships/hyperlink" Target="https://doi.org/10.1145/3408877.3432572;http://dx.doi.org/10.1145/3408877.3432572" TargetMode="External"/><Relationship Id="rId74" Type="http://schemas.openxmlformats.org/officeDocument/2006/relationships/hyperlink" Target="https://doi.org/10.1145/3396047;http://dx.doi.org/10.1145/3396047" TargetMode="External"/><Relationship Id="rId77" Type="http://schemas.openxmlformats.org/officeDocument/2006/relationships/hyperlink" Target="https://doi.org/10.1145/3452383.3453718;http://dx.doi.org/10.1145/3452383.3453718" TargetMode="External"/><Relationship Id="rId260" Type="http://schemas.openxmlformats.org/officeDocument/2006/relationships/hyperlink" Target="https://doi.org/10.1145/3357385.3357388;http://dx.doi.org/10.1145/3357385.3357388" TargetMode="External"/><Relationship Id="rId76" Type="http://schemas.openxmlformats.org/officeDocument/2006/relationships/hyperlink" Target="https://doi.org/10.1145/3442188.3445925;http://dx.doi.org/10.1145/3442188.3445925" TargetMode="External"/><Relationship Id="rId79" Type="http://schemas.openxmlformats.org/officeDocument/2006/relationships/hyperlink" Target="https://doi.org/10.1145/3451471.3451496;http://dx.doi.org/10.1145/3451471.3451496" TargetMode="External"/><Relationship Id="rId78" Type="http://schemas.openxmlformats.org/officeDocument/2006/relationships/hyperlink" Target="https://doi.org/10.1145/3434279;http://dx.doi.org/10.1145/3434279" TargetMode="External"/><Relationship Id="rId71" Type="http://schemas.openxmlformats.org/officeDocument/2006/relationships/hyperlink" Target="https://doi.org/10.1145/3460620.3460753;http://dx.doi.org/10.1145/3460620.3460753" TargetMode="External"/><Relationship Id="rId70" Type="http://schemas.openxmlformats.org/officeDocument/2006/relationships/hyperlink" Target="https://doi.org/10.1145/3448992.3448994;http://dx.doi.org/10.1145/3448992.3448994" TargetMode="External"/><Relationship Id="rId139" Type="http://schemas.openxmlformats.org/officeDocument/2006/relationships/hyperlink" Target="https://doi.org/10.1145/3386392.3399310;http://dx.doi.org/10.1145/3386392.3399310" TargetMode="External"/><Relationship Id="rId138" Type="http://schemas.openxmlformats.org/officeDocument/2006/relationships/hyperlink" Target="https://doi.org/10.1145/3410977.3410980;http://dx.doi.org/10.1145/3410977.3410980" TargetMode="External"/><Relationship Id="rId259" Type="http://schemas.openxmlformats.org/officeDocument/2006/relationships/hyperlink" Target="https://doi.org/10.1145/3306446.3340834;http://dx.doi.org/10.1145/3306446.3340834" TargetMode="External"/><Relationship Id="rId137" Type="http://schemas.openxmlformats.org/officeDocument/2006/relationships/hyperlink" Target="https://doi.org/10.1145/3387514.3405891;http://dx.doi.org/10.1145/3387514.3405891" TargetMode="External"/><Relationship Id="rId258" Type="http://schemas.openxmlformats.org/officeDocument/2006/relationships/hyperlink" Target="https://doi.org/10.1145/3306446.3340822;http://dx.doi.org/10.1145/3306446.3340822" TargetMode="External"/><Relationship Id="rId132" Type="http://schemas.openxmlformats.org/officeDocument/2006/relationships/hyperlink" Target="https://doi.org/10.1109/TNET.2020.3000430;http://dx.doi.org/10.1109/TNET.2020.3000430" TargetMode="External"/><Relationship Id="rId253" Type="http://schemas.openxmlformats.org/officeDocument/2006/relationships/hyperlink" Target="https://doi.org/10.1145/3339252.3341479;http://dx.doi.org/10.1145/3339252.3341479" TargetMode="External"/><Relationship Id="rId131" Type="http://schemas.openxmlformats.org/officeDocument/2006/relationships/hyperlink" Target="https://doi.org/10.1145/3417564.3417575;http://dx.doi.org/10.1145/3417564.3417575" TargetMode="External"/><Relationship Id="rId252" Type="http://schemas.openxmlformats.org/officeDocument/2006/relationships/hyperlink" Target="https://doi.org/10.1145/3337722.3341828;http://dx.doi.org/10.1145/3337722.3341828" TargetMode="External"/><Relationship Id="rId130" Type="http://schemas.openxmlformats.org/officeDocument/2006/relationships/hyperlink" Target="https://doi.org/10.1145/3417564.3417576;http://dx.doi.org/10.1145/3417564.3417576" TargetMode="External"/><Relationship Id="rId251" Type="http://schemas.openxmlformats.org/officeDocument/2006/relationships/hyperlink" Target="https://doi.org/10.1145/3340481.3342734;http://dx.doi.org/10.1145/3340481.3342734" TargetMode="External"/><Relationship Id="rId250" Type="http://schemas.openxmlformats.org/officeDocument/2006/relationships/hyperlink" Target="https://doi.org/10.1145/3340481.3342736;http://dx.doi.org/10.1145/3340481.3342736" TargetMode="External"/><Relationship Id="rId136" Type="http://schemas.openxmlformats.org/officeDocument/2006/relationships/hyperlink" Target="https://doi.org/10.1145/3386527.3405932;http://dx.doi.org/10.1145/3386527.3405932" TargetMode="External"/><Relationship Id="rId257" Type="http://schemas.openxmlformats.org/officeDocument/2006/relationships/hyperlink" Target="https://doi.org/10.1145/3306446.3340829;http://dx.doi.org/10.1145/3306446.3340829" TargetMode="External"/><Relationship Id="rId135" Type="http://schemas.openxmlformats.org/officeDocument/2006/relationships/hyperlink" Target="https://doi.org/10.1145/3405669.3405824;http://dx.doi.org/10.1145/3405669.3405824" TargetMode="External"/><Relationship Id="rId256" Type="http://schemas.openxmlformats.org/officeDocument/2006/relationships/hyperlink" Target="https://doi.org/10.1145/3306446.3340826;http://dx.doi.org/10.1145/3306446.3340826" TargetMode="External"/><Relationship Id="rId134" Type="http://schemas.openxmlformats.org/officeDocument/2006/relationships/hyperlink" Target="https://doi.org/10.1145/3405669.3405818;http://dx.doi.org/10.1145/3405669.3405818" TargetMode="External"/><Relationship Id="rId255" Type="http://schemas.openxmlformats.org/officeDocument/2006/relationships/hyperlink" Target="https://doi.org/10.1145/3306446.3340833;http://dx.doi.org/10.1145/3306446.3340833" TargetMode="External"/><Relationship Id="rId133" Type="http://schemas.openxmlformats.org/officeDocument/2006/relationships/hyperlink" Target="https://doi.org/10.1145/3407023.3407082;http://dx.doi.org/10.1145/3407023.3407082" TargetMode="External"/><Relationship Id="rId254" Type="http://schemas.openxmlformats.org/officeDocument/2006/relationships/hyperlink" Target="https://doi.org/10.1145/3306446.3340823;http://dx.doi.org/10.1145/3306446.3340823" TargetMode="External"/><Relationship Id="rId62" Type="http://schemas.openxmlformats.org/officeDocument/2006/relationships/hyperlink" Target="https://doi.org/10.1145/3447865.3457969;http://dx.doi.org/10.1145/3447865.3457969" TargetMode="External"/><Relationship Id="rId61" Type="http://schemas.openxmlformats.org/officeDocument/2006/relationships/hyperlink" Target="https://doi.org/10.1145/3422337.3447845;http://dx.doi.org/10.1145/3422337.3447845" TargetMode="External"/><Relationship Id="rId64" Type="http://schemas.openxmlformats.org/officeDocument/2006/relationships/hyperlink" Target="https://doi.org/10.1145/3449291;http://dx.doi.org/10.1145/3449291" TargetMode="External"/><Relationship Id="rId63" Type="http://schemas.openxmlformats.org/officeDocument/2006/relationships/hyperlink" Target="https://doi.org/10.1145/3450264;http://dx.doi.org/10.1145/3450264" TargetMode="External"/><Relationship Id="rId66" Type="http://schemas.openxmlformats.org/officeDocument/2006/relationships/hyperlink" Target="https://doi.org/10.1145/3449205;http://dx.doi.org/10.1145/3449205" TargetMode="External"/><Relationship Id="rId172" Type="http://schemas.openxmlformats.org/officeDocument/2006/relationships/hyperlink" Target="https://doi.org/10.1145/3377811.3380412;http://dx.doi.org/10.1145/3377811.3380412" TargetMode="External"/><Relationship Id="rId293" Type="http://schemas.openxmlformats.org/officeDocument/2006/relationships/hyperlink" Target="https://doi.org/10.1109/BotSE.2019.00014;http://dx.doi.org/10.1109/BotSE.2019.00014" TargetMode="External"/><Relationship Id="rId65" Type="http://schemas.openxmlformats.org/officeDocument/2006/relationships/hyperlink" Target="https://doi.org/10.1145/3449249;http://dx.doi.org/10.1145/3449249" TargetMode="External"/><Relationship Id="rId171" Type="http://schemas.openxmlformats.org/officeDocument/2006/relationships/hyperlink" Target="https://doi.org/10.1145/3377811.3380335;http://dx.doi.org/10.1145/3377811.3380335" TargetMode="External"/><Relationship Id="rId292" Type="http://schemas.openxmlformats.org/officeDocument/2006/relationships/hyperlink" Target="https://doi.org/10.1109/BotSE.2019.00012;http://dx.doi.org/10.1109/BotSE.2019.00012" TargetMode="External"/><Relationship Id="rId68" Type="http://schemas.openxmlformats.org/officeDocument/2006/relationships/hyperlink" Target="https://doi.org/10.1145/3447545.3451186;http://dx.doi.org/10.1145/3447545.3451186" TargetMode="External"/><Relationship Id="rId170" Type="http://schemas.openxmlformats.org/officeDocument/2006/relationships/hyperlink" Target="https://doi.org/10.1145/3377811.3380410;http://dx.doi.org/10.1145/3377811.3380410" TargetMode="External"/><Relationship Id="rId291" Type="http://schemas.openxmlformats.org/officeDocument/2006/relationships/hyperlink" Target="https://doi.org/10.1109/RoSE.2019.00012;http://dx.doi.org/10.1109/RoSE.2019.00012" TargetMode="External"/><Relationship Id="rId67" Type="http://schemas.openxmlformats.org/officeDocument/2006/relationships/hyperlink" Target="https://doi.org/10.1145/3449232;http://dx.doi.org/10.1145/3449232" TargetMode="External"/><Relationship Id="rId290" Type="http://schemas.openxmlformats.org/officeDocument/2006/relationships/hyperlink" Target="https://doi.org/10.1109/ICSE-SEET.2019.00010;http://dx.doi.org/10.1109/ICSE-SEET.2019.00010" TargetMode="External"/><Relationship Id="rId60" Type="http://schemas.openxmlformats.org/officeDocument/2006/relationships/hyperlink" Target="https://doi.org/10.1145/3411764.3445167;http://dx.doi.org/10.1145/3411764.3445167" TargetMode="External"/><Relationship Id="rId165" Type="http://schemas.openxmlformats.org/officeDocument/2006/relationships/hyperlink" Target="https://doi.org/10.1145/3377813.3381365;http://dx.doi.org/10.1145/3377813.3381365" TargetMode="External"/><Relationship Id="rId286" Type="http://schemas.openxmlformats.org/officeDocument/2006/relationships/hyperlink" Target="https://doi.org/10.1109/BotSE.2019.00020;http://dx.doi.org/10.1109/BotSE.2019.00020" TargetMode="External"/><Relationship Id="rId69" Type="http://schemas.openxmlformats.org/officeDocument/2006/relationships/hyperlink" Target="https://doi.org/10.1145/3427921.3450258;http://dx.doi.org/10.1145/3427921.3450258" TargetMode="External"/><Relationship Id="rId164" Type="http://schemas.openxmlformats.org/officeDocument/2006/relationships/hyperlink" Target="https://doi.org/10.1145/3377811.3380376;http://dx.doi.org/10.1145/3377811.3380376" TargetMode="External"/><Relationship Id="rId285" Type="http://schemas.openxmlformats.org/officeDocument/2006/relationships/hyperlink" Target="https://doi.org/10.1109/BotSE.2019.00022;http://dx.doi.org/10.1109/BotSE.2019.00022" TargetMode="External"/><Relationship Id="rId163" Type="http://schemas.openxmlformats.org/officeDocument/2006/relationships/hyperlink" Target="https://doi.org/10.1145/3377811.3380414;http://dx.doi.org/10.1145/3377811.3380414" TargetMode="External"/><Relationship Id="rId284" Type="http://schemas.openxmlformats.org/officeDocument/2006/relationships/hyperlink" Target="https://doi.org/10.1109/BotSE.2019.00015;http://dx.doi.org/10.1109/BotSE.2019.00015" TargetMode="External"/><Relationship Id="rId162" Type="http://schemas.openxmlformats.org/officeDocument/2006/relationships/hyperlink" Target="https://doi.org/10.1145/3377812.3381397;http://dx.doi.org/10.1145/3377812.3381397" TargetMode="External"/><Relationship Id="rId283" Type="http://schemas.openxmlformats.org/officeDocument/2006/relationships/hyperlink" Target="https://doi.org/10.1109/BotSE.2019.00016;http://dx.doi.org/10.1109/BotSE.2019.00016" TargetMode="External"/><Relationship Id="rId169" Type="http://schemas.openxmlformats.org/officeDocument/2006/relationships/hyperlink" Target="https://doi.org/10.1145/3377812.3381388;http://dx.doi.org/10.1145/3377812.3381388" TargetMode="External"/><Relationship Id="rId168" Type="http://schemas.openxmlformats.org/officeDocument/2006/relationships/hyperlink" Target="https://doi.org/10.1145/3377811.3380920;http://dx.doi.org/10.1145/3377811.3380920" TargetMode="External"/><Relationship Id="rId289" Type="http://schemas.openxmlformats.org/officeDocument/2006/relationships/hyperlink" Target="https://doi.org/10.1109/BotSE.2019.00018;http://dx.doi.org/10.1109/BotSE.2019.00018" TargetMode="External"/><Relationship Id="rId167" Type="http://schemas.openxmlformats.org/officeDocument/2006/relationships/hyperlink" Target="https://doi.org/10.1145/3387940.3392220;http://dx.doi.org/10.1145/3387940.3392220" TargetMode="External"/><Relationship Id="rId288" Type="http://schemas.openxmlformats.org/officeDocument/2006/relationships/hyperlink" Target="https://doi.org/10.1109/ICSE-NIER.2019.00019;http://dx.doi.org/10.1109/ICSE-NIER.2019.00019" TargetMode="External"/><Relationship Id="rId166" Type="http://schemas.openxmlformats.org/officeDocument/2006/relationships/hyperlink" Target="https://doi.org/10.1145/3377811.3380361;http://dx.doi.org/10.1145/3377811.3380361" TargetMode="External"/><Relationship Id="rId287" Type="http://schemas.openxmlformats.org/officeDocument/2006/relationships/hyperlink" Target="https://doi.org/10.1109/BotSE.2019.00010;http://dx.doi.org/10.1109/BotSE.2019.00010" TargetMode="External"/><Relationship Id="rId51" Type="http://schemas.openxmlformats.org/officeDocument/2006/relationships/hyperlink" Target="https://doi.org/10.1145/3461778.3462131;http://dx.doi.org/10.1145/3461778.3462131" TargetMode="External"/><Relationship Id="rId50" Type="http://schemas.openxmlformats.org/officeDocument/2006/relationships/hyperlink" Target="https://doi.org/10.1145/3464385.3464699;http://dx.doi.org/10.1145/3464385.3464699" TargetMode="External"/><Relationship Id="rId53" Type="http://schemas.openxmlformats.org/officeDocument/2006/relationships/hyperlink" Target="https://doi.org/10.1145/3466562;http://dx.doi.org/10.1145/3466562" TargetMode="External"/><Relationship Id="rId52" Type="http://schemas.openxmlformats.org/officeDocument/2006/relationships/hyperlink" Target="https://doi.org/10.1145/3463274.3463805;http://dx.doi.org/10.1145/3463274.3463805" TargetMode="External"/><Relationship Id="rId55" Type="http://schemas.openxmlformats.org/officeDocument/2006/relationships/hyperlink" Target="https://doi.org/10.1145/3437254;http://dx.doi.org/10.1145/3437254" TargetMode="External"/><Relationship Id="rId161" Type="http://schemas.openxmlformats.org/officeDocument/2006/relationships/hyperlink" Target="https://doi.org/10.1145/3387940.3392168;http://dx.doi.org/10.1145/3387940.3392168" TargetMode="External"/><Relationship Id="rId282" Type="http://schemas.openxmlformats.org/officeDocument/2006/relationships/hyperlink" Target="https://doi.org/10.1109/BotSE.2019.00009;http://dx.doi.org/10.1109/BotSE.2019.00009" TargetMode="External"/><Relationship Id="rId54" Type="http://schemas.openxmlformats.org/officeDocument/2006/relationships/hyperlink" Target="https://doi.org/10.1145/3463274.3463275;http://dx.doi.org/10.1145/3463274.3463275" TargetMode="External"/><Relationship Id="rId160" Type="http://schemas.openxmlformats.org/officeDocument/2006/relationships/hyperlink" Target="https://doi.org/10.1145/3387940.3392089;http://dx.doi.org/10.1145/3387940.3392089" TargetMode="External"/><Relationship Id="rId281" Type="http://schemas.openxmlformats.org/officeDocument/2006/relationships/hyperlink" Target="https://doi.org/10.1109/BotSE.2019.00017;http://dx.doi.org/10.1109/BotSE.2019.00017" TargetMode="External"/><Relationship Id="rId57" Type="http://schemas.openxmlformats.org/officeDocument/2006/relationships/hyperlink" Target="https://doi.org/10.1145/3442181;http://dx.doi.org/10.1145/3442181" TargetMode="External"/><Relationship Id="rId280" Type="http://schemas.openxmlformats.org/officeDocument/2006/relationships/hyperlink" Target="https://doi.org/10.1109/BotSE.2019.00021;http://dx.doi.org/10.1109/BotSE.2019.00021" TargetMode="External"/><Relationship Id="rId56" Type="http://schemas.openxmlformats.org/officeDocument/2006/relationships/hyperlink" Target="https://doi.org/10.1145/3459744;http://dx.doi.org/10.1145/3459744" TargetMode="External"/><Relationship Id="rId159" Type="http://schemas.openxmlformats.org/officeDocument/2006/relationships/hyperlink" Target="https://doi.org/10.1145/3377816.3381723;http://dx.doi.org/10.1145/3377816.3381723" TargetMode="External"/><Relationship Id="rId59" Type="http://schemas.openxmlformats.org/officeDocument/2006/relationships/hyperlink" Target="https://doi.org/10.1145/3411764.3445659;http://dx.doi.org/10.1145/3411764.3445659" TargetMode="External"/><Relationship Id="rId154" Type="http://schemas.openxmlformats.org/officeDocument/2006/relationships/hyperlink" Target="https://doi.org/10.1145/3387940.3391481;http://dx.doi.org/10.1145/3387940.3391481" TargetMode="External"/><Relationship Id="rId275" Type="http://schemas.openxmlformats.org/officeDocument/2006/relationships/hyperlink" Target="https://doi.org/10.1109/RAISE.2019.00012;http://dx.doi.org/10.1109/RAISE.2019.00012" TargetMode="External"/><Relationship Id="rId58" Type="http://schemas.openxmlformats.org/officeDocument/2006/relationships/hyperlink" Target="https://doi.org/10.1145/3411763.3451652;http://dx.doi.org/10.1145/3411763.3451652" TargetMode="External"/><Relationship Id="rId153" Type="http://schemas.openxmlformats.org/officeDocument/2006/relationships/hyperlink" Target="https://doi.org/10.1145/3387940.3391504;http://dx.doi.org/10.1145/3387940.3391504" TargetMode="External"/><Relationship Id="rId274" Type="http://schemas.openxmlformats.org/officeDocument/2006/relationships/hyperlink" Target="https://doi.org/10.1145/3322385.3322403;http://dx.doi.org/10.1145/3322385.3322403" TargetMode="External"/><Relationship Id="rId152" Type="http://schemas.openxmlformats.org/officeDocument/2006/relationships/hyperlink" Target="https://doi.org/10.1145/3387940.3391502;http://dx.doi.org/10.1145/3387940.3391502" TargetMode="External"/><Relationship Id="rId273" Type="http://schemas.openxmlformats.org/officeDocument/2006/relationships/hyperlink" Target="https://doi.org/10.1145/3322640.3326706;http://dx.doi.org/10.1145/3322640.3326706" TargetMode="External"/><Relationship Id="rId151" Type="http://schemas.openxmlformats.org/officeDocument/2006/relationships/hyperlink" Target="https://doi.org/10.1145/3387940.3391506;http://dx.doi.org/10.1145/3387940.3391506" TargetMode="External"/><Relationship Id="rId272" Type="http://schemas.openxmlformats.org/officeDocument/2006/relationships/hyperlink" Target="https://doi.org/10.1145/3325112.3325242;http://dx.doi.org/10.1145/3325112.3325242" TargetMode="External"/><Relationship Id="rId158" Type="http://schemas.openxmlformats.org/officeDocument/2006/relationships/hyperlink" Target="https://doi.org/10.1145/3387940.3391501;http://dx.doi.org/10.1145/3387940.3391501" TargetMode="External"/><Relationship Id="rId279" Type="http://schemas.openxmlformats.org/officeDocument/2006/relationships/hyperlink" Target="https://doi.org/10.1109/BotSE.2019.00019;http://dx.doi.org/10.1109/BotSE.2019.00019" TargetMode="External"/><Relationship Id="rId157" Type="http://schemas.openxmlformats.org/officeDocument/2006/relationships/hyperlink" Target="https://doi.org/10.1145/3387940.3391535;http://dx.doi.org/10.1145/3387940.3391535" TargetMode="External"/><Relationship Id="rId278" Type="http://schemas.openxmlformats.org/officeDocument/2006/relationships/hyperlink" Target="https://doi.org/10.1109/BotSE.2019.00011;http://dx.doi.org/10.1109/BotSE.2019.00011" TargetMode="External"/><Relationship Id="rId156" Type="http://schemas.openxmlformats.org/officeDocument/2006/relationships/hyperlink" Target="https://doi.org/10.1145/3387940.3391505;http://dx.doi.org/10.1145/3387940.3391505" TargetMode="External"/><Relationship Id="rId277" Type="http://schemas.openxmlformats.org/officeDocument/2006/relationships/hyperlink" Target="https://doi.org/10.1109/BotSE.2019.00008;http://dx.doi.org/10.1109/BotSE.2019.00008" TargetMode="External"/><Relationship Id="rId155" Type="http://schemas.openxmlformats.org/officeDocument/2006/relationships/hyperlink" Target="https://doi.org/10.1145/3387940.3391534;http://dx.doi.org/10.1145/3387940.3391534" TargetMode="External"/><Relationship Id="rId276" Type="http://schemas.openxmlformats.org/officeDocument/2006/relationships/hyperlink" Target="https://doi.org/10.1109/ICSE-SEIP.2019.00042;http://dx.doi.org/10.1109/ICSE-SEIP.2019.00042" TargetMode="External"/><Relationship Id="rId107" Type="http://schemas.openxmlformats.org/officeDocument/2006/relationships/hyperlink" Target="https://doi.org/10.1145/3411564.3411603;http://dx.doi.org/10.1145/3411564.3411603" TargetMode="External"/><Relationship Id="rId228" Type="http://schemas.openxmlformats.org/officeDocument/2006/relationships/hyperlink" Target="https://doi.org/10.1145/3359128;http://dx.doi.org/10.1145/3359128" TargetMode="External"/><Relationship Id="rId349" Type="http://schemas.openxmlformats.org/officeDocument/2006/relationships/hyperlink" Target="https://doi.org/10.1145/3377325.3380622;http://dx.doi.org/10.1145/3377325.3380622" TargetMode="External"/><Relationship Id="rId106" Type="http://schemas.openxmlformats.org/officeDocument/2006/relationships/hyperlink" Target="https://doi.org/10.1145/3393822.3432339;http://dx.doi.org/10.1145/3393822.3432339" TargetMode="External"/><Relationship Id="rId227" Type="http://schemas.openxmlformats.org/officeDocument/2006/relationships/hyperlink" Target="https://doi.org/10.1109/ASE.2019.00084;http://dx.doi.org/10.1109/ASE.2019.00084" TargetMode="External"/><Relationship Id="rId348" Type="http://schemas.openxmlformats.org/officeDocument/2006/relationships/hyperlink" Target="https://doi.org/10.1145/3383219.3383246;http://dx.doi.org/10.1145/3383219.3383246" TargetMode="External"/><Relationship Id="rId105" Type="http://schemas.openxmlformats.org/officeDocument/2006/relationships/hyperlink" Target="https://doi.org/10.1145/3412452.3423573;http://dx.doi.org/10.1145/3412452.3423573" TargetMode="External"/><Relationship Id="rId226" Type="http://schemas.openxmlformats.org/officeDocument/2006/relationships/hyperlink" Target="https://doi.org/10.1109/ASE.2019.00052;http://dx.doi.org/10.1109/ASE.2019.00052" TargetMode="External"/><Relationship Id="rId347" Type="http://schemas.openxmlformats.org/officeDocument/2006/relationships/hyperlink" Target="https://doi.org/10.1145/3358960.3375792;http://dx.doi.org/10.1145/3358960.3375792" TargetMode="External"/><Relationship Id="rId104" Type="http://schemas.openxmlformats.org/officeDocument/2006/relationships/hyperlink" Target="https://doi.org/10.1145/3368089.3409709;http://dx.doi.org/10.1145/3368089.3409709" TargetMode="External"/><Relationship Id="rId225" Type="http://schemas.openxmlformats.org/officeDocument/2006/relationships/hyperlink" Target="https://doi.org/10.1109/ASE.2019.00025;http://dx.doi.org/10.1109/ASE.2019.00025" TargetMode="External"/><Relationship Id="rId346" Type="http://schemas.openxmlformats.org/officeDocument/2006/relationships/hyperlink" Target="https://doi.org/10.1145/3372787.3390430;http://dx.doi.org/10.1145/3372787.3390430" TargetMode="External"/><Relationship Id="rId109" Type="http://schemas.openxmlformats.org/officeDocument/2006/relationships/hyperlink" Target="https://doi.org/10.1145/3419249.3420175;http://dx.doi.org/10.1145/3419249.3420175" TargetMode="External"/><Relationship Id="rId108" Type="http://schemas.openxmlformats.org/officeDocument/2006/relationships/hyperlink" Target="https://doi.org/10.1145/3372297.3417232;http://dx.doi.org/10.1145/3372297.3417232" TargetMode="External"/><Relationship Id="rId229" Type="http://schemas.openxmlformats.org/officeDocument/2006/relationships/hyperlink" Target="https://doi.org/10.1145/3359245;http://dx.doi.org/10.1145/3359245" TargetMode="External"/><Relationship Id="rId220" Type="http://schemas.openxmlformats.org/officeDocument/2006/relationships/hyperlink" Target="https://doi.org/10.1145/3338468.3356830;http://dx.doi.org/10.1145/3338468.3356830" TargetMode="External"/><Relationship Id="rId341" Type="http://schemas.openxmlformats.org/officeDocument/2006/relationships/hyperlink" Target="https://doi.org/10.1145/3406865.3418368;http://dx.doi.org/10.1145/3406865.3418368" TargetMode="External"/><Relationship Id="rId340" Type="http://schemas.openxmlformats.org/officeDocument/2006/relationships/hyperlink" Target="https://doi.org/10.1145/3368089.3409680;http://dx.doi.org/10.1145/3368089.3409680" TargetMode="External"/><Relationship Id="rId103" Type="http://schemas.openxmlformats.org/officeDocument/2006/relationships/hyperlink" Target="https://doi.org/10.1145/3368089.3409753;http://dx.doi.org/10.1145/3368089.3409753" TargetMode="External"/><Relationship Id="rId224" Type="http://schemas.openxmlformats.org/officeDocument/2006/relationships/hyperlink" Target="https://doi.org/10.1109/ASE.2019.00144;http://dx.doi.org/10.1109/ASE.2019.00144" TargetMode="External"/><Relationship Id="rId345" Type="http://schemas.openxmlformats.org/officeDocument/2006/relationships/hyperlink" Target="https://doi.org/10.1145/3379177.3388901;http://dx.doi.org/10.1145/3379177.3388901" TargetMode="External"/><Relationship Id="rId102" Type="http://schemas.openxmlformats.org/officeDocument/2006/relationships/hyperlink" Target="https://doi.org/10.1145/3368089.3409724;http://dx.doi.org/10.1145/3368089.3409724" TargetMode="External"/><Relationship Id="rId223" Type="http://schemas.openxmlformats.org/officeDocument/2006/relationships/hyperlink" Target="https://doi.org/10.1109/ASE.2019.00140;http://dx.doi.org/10.1109/ASE.2019.00140" TargetMode="External"/><Relationship Id="rId344" Type="http://schemas.openxmlformats.org/officeDocument/2006/relationships/hyperlink" Target="https://doi.org/10.1145/3387940.3391506;http://dx.doi.org/10.1145/3387940.3391506" TargetMode="External"/><Relationship Id="rId101" Type="http://schemas.openxmlformats.org/officeDocument/2006/relationships/hyperlink" Target="https://doi.org/10.1145/3368089.3409705;http://dx.doi.org/10.1145/3368089.3409705" TargetMode="External"/><Relationship Id="rId222" Type="http://schemas.openxmlformats.org/officeDocument/2006/relationships/hyperlink" Target="https://doi.org/10.1109/ASE.2019.00064;http://dx.doi.org/10.1109/ASE.2019.00064" TargetMode="External"/><Relationship Id="rId343" Type="http://schemas.openxmlformats.org/officeDocument/2006/relationships/hyperlink" Target="https://doi.org/10.1145/3379597.3387478;http://dx.doi.org/10.1145/3379597.3387478" TargetMode="External"/><Relationship Id="rId100" Type="http://schemas.openxmlformats.org/officeDocument/2006/relationships/hyperlink" Target="https://doi.org/10.1145/3368089.3409671;http://dx.doi.org/10.1145/3368089.3409671" TargetMode="External"/><Relationship Id="rId221" Type="http://schemas.openxmlformats.org/officeDocument/2006/relationships/hyperlink" Target="https://doi.org/10.1109/ASE.2019.00081;http://dx.doi.org/10.1109/ASE.2019.00081" TargetMode="External"/><Relationship Id="rId342" Type="http://schemas.openxmlformats.org/officeDocument/2006/relationships/hyperlink" Target="https://doi.org/10.1145/3417990.3419486;http://dx.doi.org/10.1145/3417990.3419486" TargetMode="External"/><Relationship Id="rId217" Type="http://schemas.openxmlformats.org/officeDocument/2006/relationships/hyperlink" Target="https://doi.org/10.1145/3356773.3372312;http://dx.doi.org/10.1145/3356773.3372312" TargetMode="External"/><Relationship Id="rId338" Type="http://schemas.openxmlformats.org/officeDocument/2006/relationships/hyperlink" Target="https://doi.org/10.1145/3446871.3469770;http://dx.doi.org/10.1145/3446871.3469770" TargetMode="External"/><Relationship Id="rId216" Type="http://schemas.openxmlformats.org/officeDocument/2006/relationships/hyperlink" Target="https://doi.org/10.1145/3363384.3363476;http://dx.doi.org/10.1145/3363384.3363476" TargetMode="External"/><Relationship Id="rId337" Type="http://schemas.openxmlformats.org/officeDocument/2006/relationships/hyperlink" Target="https://doi.org/10.1145/3476042;http://dx.doi.org/10.1145/3476042" TargetMode="External"/><Relationship Id="rId215" Type="http://schemas.openxmlformats.org/officeDocument/2006/relationships/hyperlink" Target="https://doi.org/10.1145/3318162;http://dx.doi.org/10.1145/3318162" TargetMode="External"/><Relationship Id="rId336" Type="http://schemas.openxmlformats.org/officeDocument/2006/relationships/hyperlink" Target="https://doi.org/10.1145/3285956;http://dx.doi.org/10.1145/3285956" TargetMode="External"/><Relationship Id="rId214" Type="http://schemas.openxmlformats.org/officeDocument/2006/relationships/hyperlink" Target="https://doi.org/10.1145/3344341.3368796;http://dx.doi.org/10.1145/3344341.3368796" TargetMode="External"/><Relationship Id="rId335" Type="http://schemas.openxmlformats.org/officeDocument/2006/relationships/hyperlink" Target="https://doi.org/10.1145/3314527.3314540;http://dx.doi.org/10.1145/3314527.3314540" TargetMode="External"/><Relationship Id="rId219" Type="http://schemas.openxmlformats.org/officeDocument/2006/relationships/hyperlink" Target="https://doi.org/10.1145/3297662.3365811;http://dx.doi.org/10.1145/3297662.3365811" TargetMode="External"/><Relationship Id="rId218" Type="http://schemas.openxmlformats.org/officeDocument/2006/relationships/hyperlink" Target="https://doi.org/10.1145/3359981;http://dx.doi.org/10.1145/3359981" TargetMode="External"/><Relationship Id="rId339" Type="http://schemas.openxmlformats.org/officeDocument/2006/relationships/hyperlink" Target="https://doi.org/10.1145/3437479.3437484;http://dx.doi.org/10.1145/3437479.3437484" TargetMode="External"/><Relationship Id="rId330" Type="http://schemas.openxmlformats.org/officeDocument/2006/relationships/hyperlink" Target="https://doi.org/10.1145/3287324.3287488;http://dx.doi.org/10.1145/3287324.3287488" TargetMode="External"/><Relationship Id="rId213" Type="http://schemas.openxmlformats.org/officeDocument/2006/relationships/hyperlink" Target="https://doi.org/10.1145/3368235.3370269;http://dx.doi.org/10.1145/3368235.3370269" TargetMode="External"/><Relationship Id="rId334" Type="http://schemas.openxmlformats.org/officeDocument/2006/relationships/hyperlink" Target="https://doi.org/10.1145/3306618.3314231;http://dx.doi.org/10.1145/3306618.3314231" TargetMode="External"/><Relationship Id="rId212" Type="http://schemas.openxmlformats.org/officeDocument/2006/relationships/hyperlink" Target="https://doi.org/10.1145/3366623.3368141;http://dx.doi.org/10.1145/3366623.3368141" TargetMode="External"/><Relationship Id="rId333" Type="http://schemas.openxmlformats.org/officeDocument/2006/relationships/hyperlink" Target="https://doi.org/10.1145/3299771.3299774;http://dx.doi.org/10.1145/3299771.3299774" TargetMode="External"/><Relationship Id="rId211" Type="http://schemas.openxmlformats.org/officeDocument/2006/relationships/hyperlink" Target="https://doi.org/10.1145/3380774.3380779;http://dx.doi.org/10.1145/3380774.3380779" TargetMode="External"/><Relationship Id="rId332" Type="http://schemas.openxmlformats.org/officeDocument/2006/relationships/hyperlink" Target="https://doi.org/10.1145/3316615.3316688;http://dx.doi.org/10.1145/3316615.3316688" TargetMode="External"/><Relationship Id="rId210" Type="http://schemas.openxmlformats.org/officeDocument/2006/relationships/hyperlink" Target="https://doi.org/10.1145/3380774.3380776;http://dx.doi.org/10.1145/3380774.3380776" TargetMode="External"/><Relationship Id="rId331" Type="http://schemas.openxmlformats.org/officeDocument/2006/relationships/hyperlink" Target="https://doi.org/10.1145/3287324.3287425;http://dx.doi.org/10.1145/3287324.3287425" TargetMode="External"/><Relationship Id="rId129" Type="http://schemas.openxmlformats.org/officeDocument/2006/relationships/hyperlink" Target="https://doi.org/10.1145/3382494.3410685;http://dx.doi.org/10.1145/3382494.3410685" TargetMode="External"/><Relationship Id="rId128" Type="http://schemas.openxmlformats.org/officeDocument/2006/relationships/hyperlink" Target="https://doi.org/10.1145/3368308.3415377;http://dx.doi.org/10.1145/3368308.3415377" TargetMode="External"/><Relationship Id="rId249" Type="http://schemas.openxmlformats.org/officeDocument/2006/relationships/hyperlink" Target="https://doi.org/10.1145/3340495.3342752;http://dx.doi.org/10.1145/3340495.3342752" TargetMode="External"/><Relationship Id="rId127" Type="http://schemas.openxmlformats.org/officeDocument/2006/relationships/hyperlink" Target="https://doi.org/10.1145/3387903.3389306;http://dx.doi.org/10.1145/3387903.3389306" TargetMode="External"/><Relationship Id="rId248" Type="http://schemas.openxmlformats.org/officeDocument/2006/relationships/hyperlink" Target="https://doi.org/10.1145/3339252.3341486;http://dx.doi.org/10.1145/3339252.3341486" TargetMode="External"/><Relationship Id="rId126" Type="http://schemas.openxmlformats.org/officeDocument/2006/relationships/hyperlink" Target="https://doi.org/10.1145/3415219;http://dx.doi.org/10.1145/3415219" TargetMode="External"/><Relationship Id="rId247" Type="http://schemas.openxmlformats.org/officeDocument/2006/relationships/hyperlink" Target="https://doi.org/10.1145/3340435.3342723;http://dx.doi.org/10.1145/3340435.3342723" TargetMode="External"/><Relationship Id="rId121" Type="http://schemas.openxmlformats.org/officeDocument/2006/relationships/hyperlink" Target="https://doi.org/10.1145/3417990.3418742;http://dx.doi.org/10.1145/3417990.3418742" TargetMode="External"/><Relationship Id="rId242" Type="http://schemas.openxmlformats.org/officeDocument/2006/relationships/hyperlink" Target="https://doi.org/10.1109/MODELS-C.2019.00076;http://dx.doi.org/10.1109/MODELS-C.2019.00076" TargetMode="External"/><Relationship Id="rId120" Type="http://schemas.openxmlformats.org/officeDocument/2006/relationships/hyperlink" Target="https://doi.org/10.1145/3417990.3421385;http://dx.doi.org/10.1145/3417990.3421385" TargetMode="External"/><Relationship Id="rId241" Type="http://schemas.openxmlformats.org/officeDocument/2006/relationships/hyperlink" Target="https://doi.org/10.1145/3345629.3345634;http://dx.doi.org/10.1145/3345629.3345634" TargetMode="External"/><Relationship Id="rId240" Type="http://schemas.openxmlformats.org/officeDocument/2006/relationships/hyperlink" Target="https://doi.org/10.1145/3345629.3345635;http://dx.doi.org/10.1145/3345629.3345635" TargetMode="External"/><Relationship Id="rId361" Type="http://schemas.openxmlformats.org/officeDocument/2006/relationships/drawing" Target="../drawings/drawing4.xml"/><Relationship Id="rId360" Type="http://schemas.openxmlformats.org/officeDocument/2006/relationships/hyperlink" Target="https://doi.org/10.1145/2818052.2869117;http://dx.doi.org/10.1145/2818052.2869117" TargetMode="External"/><Relationship Id="rId125" Type="http://schemas.openxmlformats.org/officeDocument/2006/relationships/hyperlink" Target="https://doi.org/10.1145/3417990.3420204;http://dx.doi.org/10.1145/3417990.3420204" TargetMode="External"/><Relationship Id="rId246" Type="http://schemas.openxmlformats.org/officeDocument/2006/relationships/hyperlink" Target="https://doi.org/10.1145/3340495.3342751;http://dx.doi.org/10.1145/3340495.3342751" TargetMode="External"/><Relationship Id="rId124" Type="http://schemas.openxmlformats.org/officeDocument/2006/relationships/hyperlink" Target="https://doi.org/10.1145/3417990.3420200;http://dx.doi.org/10.1145/3417990.3420200" TargetMode="External"/><Relationship Id="rId245" Type="http://schemas.openxmlformats.org/officeDocument/2006/relationships/hyperlink" Target="https://doi.org/10.1145/3342220.3343669;http://dx.doi.org/10.1145/3342220.3343669" TargetMode="External"/><Relationship Id="rId123" Type="http://schemas.openxmlformats.org/officeDocument/2006/relationships/hyperlink" Target="https://doi.org/10.1145/3419764;http://dx.doi.org/10.1145/3419764" TargetMode="External"/><Relationship Id="rId244" Type="http://schemas.openxmlformats.org/officeDocument/2006/relationships/hyperlink" Target="https://doi.org/10.1109/MODELS-C.2019.00103;http://dx.doi.org/10.1109/MODELS-C.2019.00103" TargetMode="External"/><Relationship Id="rId122" Type="http://schemas.openxmlformats.org/officeDocument/2006/relationships/hyperlink" Target="https://doi.org/10.1145/3417990.3421396;http://dx.doi.org/10.1145/3417990.3421396" TargetMode="External"/><Relationship Id="rId243" Type="http://schemas.openxmlformats.org/officeDocument/2006/relationships/hyperlink" Target="https://doi.org/10.1109/MODELS-C.2019.00108;http://dx.doi.org/10.1109/MODELS-C.2019.00108" TargetMode="External"/><Relationship Id="rId95" Type="http://schemas.openxmlformats.org/officeDocument/2006/relationships/hyperlink" Target="https://doi.org/10.1145/3368089.3418540;http://dx.doi.org/10.1145/3368089.3418540" TargetMode="External"/><Relationship Id="rId94" Type="http://schemas.openxmlformats.org/officeDocument/2006/relationships/hyperlink" Target="https://doi.org/10.1145/3411495.3421360;http://dx.doi.org/10.1145/3411495.3421360" TargetMode="External"/><Relationship Id="rId97" Type="http://schemas.openxmlformats.org/officeDocument/2006/relationships/hyperlink" Target="https://doi.org/10.1145/3368089.3418539;http://dx.doi.org/10.1145/3368089.3418539" TargetMode="External"/><Relationship Id="rId96" Type="http://schemas.openxmlformats.org/officeDocument/2006/relationships/hyperlink" Target="https://doi.org/10.1145/3368089.3409680;http://dx.doi.org/10.1145/3368089.3409680" TargetMode="External"/><Relationship Id="rId99" Type="http://schemas.openxmlformats.org/officeDocument/2006/relationships/hyperlink" Target="https://doi.org/10.1145/3368089.3409681;http://dx.doi.org/10.1145/3368089.3409681" TargetMode="External"/><Relationship Id="rId98" Type="http://schemas.openxmlformats.org/officeDocument/2006/relationships/hyperlink" Target="https://doi.org/10.1145/3368089.3409722;http://dx.doi.org/10.1145/3368089.3409722" TargetMode="External"/><Relationship Id="rId91" Type="http://schemas.openxmlformats.org/officeDocument/2006/relationships/hyperlink" Target="https://doi.org/10.1145/3440084.3441216;http://dx.doi.org/10.1145/3440084.3441216" TargetMode="External"/><Relationship Id="rId90" Type="http://schemas.openxmlformats.org/officeDocument/2006/relationships/hyperlink" Target="https://doi.org/10.1145/3440084.3441190;http://dx.doi.org/10.1145/3440084.3441190" TargetMode="External"/><Relationship Id="rId93" Type="http://schemas.openxmlformats.org/officeDocument/2006/relationships/hyperlink" Target="https://doi.org/10.1145/3406499.3415072;http://dx.doi.org/10.1145/3406499.3415072" TargetMode="External"/><Relationship Id="rId92" Type="http://schemas.openxmlformats.org/officeDocument/2006/relationships/hyperlink" Target="https://doi.org/10.1145/3440840.3440857;http://dx.doi.org/10.1145/3440840.3440857" TargetMode="External"/><Relationship Id="rId118" Type="http://schemas.openxmlformats.org/officeDocument/2006/relationships/hyperlink" Target="https://doi.org/10.1145/3406865.3418368;http://dx.doi.org/10.1145/3406865.3418368" TargetMode="External"/><Relationship Id="rId239" Type="http://schemas.openxmlformats.org/officeDocument/2006/relationships/hyperlink" Target="https://doi.org/10.1145/3345629.3345637;http://dx.doi.org/10.1145/3345629.3345637" TargetMode="External"/><Relationship Id="rId117" Type="http://schemas.openxmlformats.org/officeDocument/2006/relationships/hyperlink" Target="https://doi.org/10.1145/3365438.3410965;http://dx.doi.org/10.1145/3365438.3410965" TargetMode="External"/><Relationship Id="rId238" Type="http://schemas.openxmlformats.org/officeDocument/2006/relationships/hyperlink" Target="https://doi.org/10.1145/3349263.3350762;http://dx.doi.org/10.1145/3349263.3350762" TargetMode="External"/><Relationship Id="rId359" Type="http://schemas.openxmlformats.org/officeDocument/2006/relationships/hyperlink" Target="https://doi.org/10.1109/ICSE-NIER.2017.17;http://dx.doi.org/10.1109/ICSE-NIER.2017.17" TargetMode="External"/><Relationship Id="rId116" Type="http://schemas.openxmlformats.org/officeDocument/2006/relationships/hyperlink" Target="https://doi.org/10.1145/3340531.3412693;http://dx.doi.org/10.1145/3340531.3412693" TargetMode="External"/><Relationship Id="rId237" Type="http://schemas.openxmlformats.org/officeDocument/2006/relationships/hyperlink" Target="https://doi.org/10.1145/3350768.3350786;http://dx.doi.org/10.1145/3350768.3350786" TargetMode="External"/><Relationship Id="rId358" Type="http://schemas.openxmlformats.org/officeDocument/2006/relationships/hyperlink" Target="https://doi.org/10.1145/3183440.3190332;http://dx.doi.org/10.1145/3183440.3190332" TargetMode="External"/><Relationship Id="rId115" Type="http://schemas.openxmlformats.org/officeDocument/2006/relationships/hyperlink" Target="https://doi.org/10.1145/3425174.3425209;http://dx.doi.org/10.1145/3425174.3425209" TargetMode="External"/><Relationship Id="rId236" Type="http://schemas.openxmlformats.org/officeDocument/2006/relationships/hyperlink" Target="https://doi.org/10.1145/3350768.3352456;http://dx.doi.org/10.1145/3350768.3352456" TargetMode="External"/><Relationship Id="rId357" Type="http://schemas.openxmlformats.org/officeDocument/2006/relationships/hyperlink" Target="https://doi.org/10.1145/3287324.3293787;http://dx.doi.org/10.1145/3287324.3293787" TargetMode="External"/><Relationship Id="rId119" Type="http://schemas.openxmlformats.org/officeDocument/2006/relationships/hyperlink" Target="https://doi.org/10.1145/3417990.3419486;http://dx.doi.org/10.1145/3417990.3419486" TargetMode="External"/><Relationship Id="rId110" Type="http://schemas.openxmlformats.org/officeDocument/2006/relationships/hyperlink" Target="https://doi.org/10.1145/3422826;http://dx.doi.org/10.1145/3422826" TargetMode="External"/><Relationship Id="rId231" Type="http://schemas.openxmlformats.org/officeDocument/2006/relationships/hyperlink" Target="https://doi.org/10.1145/3357155.3358460;http://dx.doi.org/10.1145/3357155.3358460" TargetMode="External"/><Relationship Id="rId352" Type="http://schemas.openxmlformats.org/officeDocument/2006/relationships/hyperlink" Target="https://doi.org/10.1109/MODELS-C.2019.00076;http://dx.doi.org/10.1109/MODELS-C.2019.00076" TargetMode="External"/><Relationship Id="rId230" Type="http://schemas.openxmlformats.org/officeDocument/2006/relationships/hyperlink" Target="https://doi.org/10.1145/3338844;http://dx.doi.org/10.1145/3338844" TargetMode="External"/><Relationship Id="rId351" Type="http://schemas.openxmlformats.org/officeDocument/2006/relationships/hyperlink" Target="https://doi.org/10.1145/3357155.3358460;http://dx.doi.org/10.1145/3357155.3358460" TargetMode="External"/><Relationship Id="rId350" Type="http://schemas.openxmlformats.org/officeDocument/2006/relationships/hyperlink" Target="https://doi.org/10.1145/3378184.3378199;http://dx.doi.org/10.1145/3378184.3378199" TargetMode="External"/><Relationship Id="rId114" Type="http://schemas.openxmlformats.org/officeDocument/2006/relationships/hyperlink" Target="https://doi.org/10.1145/3422392.3422455;http://dx.doi.org/10.1145/3422392.3422455" TargetMode="External"/><Relationship Id="rId235" Type="http://schemas.openxmlformats.org/officeDocument/2006/relationships/hyperlink" Target="https://doi.org/10.1145/3358961.3358962;http://dx.doi.org/10.1145/3358961.3358962" TargetMode="External"/><Relationship Id="rId356" Type="http://schemas.openxmlformats.org/officeDocument/2006/relationships/hyperlink" Target="https://doi.org/10.1109/BotSE.2019.00009;http://dx.doi.org/10.1109/BotSE.2019.00009" TargetMode="External"/><Relationship Id="rId113" Type="http://schemas.openxmlformats.org/officeDocument/2006/relationships/hyperlink" Target="https://doi.org/10.1145/3382507.3420056;http://dx.doi.org/10.1145/3382507.3420056" TargetMode="External"/><Relationship Id="rId234" Type="http://schemas.openxmlformats.org/officeDocument/2006/relationships/hyperlink" Target="https://doi.org/10.1145/3354166.3354183;http://dx.doi.org/10.1145/3354166.3354183" TargetMode="External"/><Relationship Id="rId355" Type="http://schemas.openxmlformats.org/officeDocument/2006/relationships/hyperlink" Target="https://doi.org/10.1109/BotSE.2019.00020;http://dx.doi.org/10.1109/BotSE.2019.00020" TargetMode="External"/><Relationship Id="rId112" Type="http://schemas.openxmlformats.org/officeDocument/2006/relationships/hyperlink" Target="https://doi.org/10.1145/3422392.3422421;http://dx.doi.org/10.1145/3422392.3422421" TargetMode="External"/><Relationship Id="rId233" Type="http://schemas.openxmlformats.org/officeDocument/2006/relationships/hyperlink" Target="https://doi.org/10.1145/3360608;http://dx.doi.org/10.1145/3360608" TargetMode="External"/><Relationship Id="rId354" Type="http://schemas.openxmlformats.org/officeDocument/2006/relationships/hyperlink" Target="https://doi.org/10.1109/BotSE.2019.00008;http://dx.doi.org/10.1109/BotSE.2019.00008" TargetMode="External"/><Relationship Id="rId111" Type="http://schemas.openxmlformats.org/officeDocument/2006/relationships/hyperlink" Target="https://doi.org/10.1145/3422392.3422459;http://dx.doi.org/10.1145/3422392.3422459" TargetMode="External"/><Relationship Id="rId232" Type="http://schemas.openxmlformats.org/officeDocument/2006/relationships/hyperlink" Target="https://doi.org/10.1145/3332165.3347899;http://dx.doi.org/10.1145/3332165.3347899" TargetMode="External"/><Relationship Id="rId353" Type="http://schemas.openxmlformats.org/officeDocument/2006/relationships/hyperlink" Target="https://doi.org/10.1145/3349589;http://dx.doi.org/10.1145/3349589" TargetMode="External"/><Relationship Id="rId305" Type="http://schemas.openxmlformats.org/officeDocument/2006/relationships/hyperlink" Target="https://doi.org/10.1109/ICSE.2019.00099;http://dx.doi.org/10.1109/ICSE.2019.00099" TargetMode="External"/><Relationship Id="rId304" Type="http://schemas.openxmlformats.org/officeDocument/2006/relationships/hyperlink" Target="https://doi.org/10.1109/SEAMS.2019.00019;http://dx.doi.org/10.1109/SEAMS.2019.00019" TargetMode="External"/><Relationship Id="rId303" Type="http://schemas.openxmlformats.org/officeDocument/2006/relationships/hyperlink" Target="https://doi.org/10.1109/ICSE-Companion.2019.00036;http://dx.doi.org/10.1109/ICSE-Companion.2019.00036" TargetMode="External"/><Relationship Id="rId302" Type="http://schemas.openxmlformats.org/officeDocument/2006/relationships/hyperlink" Target="https://doi.org/10.1109/ICSE-Companion.2019.00082;http://dx.doi.org/10.1109/ICSE-Companion.2019.00082" TargetMode="External"/><Relationship Id="rId309" Type="http://schemas.openxmlformats.org/officeDocument/2006/relationships/hyperlink" Target="https://doi.org/10.1109/ICSE.2019.00034;http://dx.doi.org/10.1109/ICSE.2019.00034" TargetMode="External"/><Relationship Id="rId308" Type="http://schemas.openxmlformats.org/officeDocument/2006/relationships/hyperlink" Target="https://doi.org/10.1109/ICSE.2019.00088;http://dx.doi.org/10.1109/ICSE.2019.00088" TargetMode="External"/><Relationship Id="rId307" Type="http://schemas.openxmlformats.org/officeDocument/2006/relationships/hyperlink" Target="https://doi.org/10.1109/ICSE.2019.00060;http://dx.doi.org/10.1109/ICSE.2019.00060" TargetMode="External"/><Relationship Id="rId306" Type="http://schemas.openxmlformats.org/officeDocument/2006/relationships/hyperlink" Target="https://doi.org/10.1109/ICSE.2019.00079;http://dx.doi.org/10.1109/ICSE.2019.00079" TargetMode="External"/><Relationship Id="rId301" Type="http://schemas.openxmlformats.org/officeDocument/2006/relationships/hyperlink" Target="https://doi.org/10.1109/MSR.2019.00075;http://dx.doi.org/10.1109/MSR.2019.00075" TargetMode="External"/><Relationship Id="rId300" Type="http://schemas.openxmlformats.org/officeDocument/2006/relationships/hyperlink" Target="https://doi.org/10.1109/ICSE-SEIP.2019.00029;http://dx.doi.org/10.1109/ICSE-SEIP.2019.00029" TargetMode="External"/><Relationship Id="rId206" Type="http://schemas.openxmlformats.org/officeDocument/2006/relationships/hyperlink" Target="https://doi.org/10.1145/3375572.3375581;http://dx.doi.org/10.1145/3375572.3375581" TargetMode="External"/><Relationship Id="rId327" Type="http://schemas.openxmlformats.org/officeDocument/2006/relationships/hyperlink" Target="https://doi.org/10.1145/3301275.3302264;http://dx.doi.org/10.1145/3301275.3302264" TargetMode="External"/><Relationship Id="rId205" Type="http://schemas.openxmlformats.org/officeDocument/2006/relationships/hyperlink" Target="https://doi.org/10.1145/3373165.3373178;http://dx.doi.org/10.1145/3373165.3373178" TargetMode="External"/><Relationship Id="rId326" Type="http://schemas.openxmlformats.org/officeDocument/2006/relationships/hyperlink" Target="https://doi.org/10.1145/3302424.3303970;http://dx.doi.org/10.1145/3302424.3303970" TargetMode="External"/><Relationship Id="rId204" Type="http://schemas.openxmlformats.org/officeDocument/2006/relationships/hyperlink" Target="https://doi.org/10.1145/3385032.3385044;http://dx.doi.org/10.1145/3385032.3385044" TargetMode="External"/><Relationship Id="rId325" Type="http://schemas.openxmlformats.org/officeDocument/2006/relationships/hyperlink" Target="https://doi.org/10.1145/3302424.3303989;http://dx.doi.org/10.1145/3302424.3303989" TargetMode="External"/><Relationship Id="rId203" Type="http://schemas.openxmlformats.org/officeDocument/2006/relationships/hyperlink" Target="https://doi.org/10.1145/3376123;http://dx.doi.org/10.1145/3376123" TargetMode="External"/><Relationship Id="rId324" Type="http://schemas.openxmlformats.org/officeDocument/2006/relationships/hyperlink" Target="https://doi.org/10.1145/3302541.3311965;http://dx.doi.org/10.1145/3302541.3311965" TargetMode="External"/><Relationship Id="rId209" Type="http://schemas.openxmlformats.org/officeDocument/2006/relationships/hyperlink" Target="https://doi.org/10.1145/3378184.3378199;http://dx.doi.org/10.1145/3378184.3378199" TargetMode="External"/><Relationship Id="rId208" Type="http://schemas.openxmlformats.org/officeDocument/2006/relationships/hyperlink" Target="https://doi.org/10.1145/3368620;http://dx.doi.org/10.1145/3368620" TargetMode="External"/><Relationship Id="rId329" Type="http://schemas.openxmlformats.org/officeDocument/2006/relationships/hyperlink" Target="https://doi.org/10.1145/3287324.3287552;http://dx.doi.org/10.1145/3287324.3287552" TargetMode="External"/><Relationship Id="rId207" Type="http://schemas.openxmlformats.org/officeDocument/2006/relationships/hyperlink" Target="https://doi.org/10.1145/3375572.3375574;http://dx.doi.org/10.1145/3375572.3375574" TargetMode="External"/><Relationship Id="rId328" Type="http://schemas.openxmlformats.org/officeDocument/2006/relationships/hyperlink" Target="https://doi.org/10.1145/3287324.3293787;http://dx.doi.org/10.1145/3287324.3293787" TargetMode="External"/><Relationship Id="rId202" Type="http://schemas.openxmlformats.org/officeDocument/2006/relationships/hyperlink" Target="https://doi.org/10.1145/3377325.3377525;http://dx.doi.org/10.1145/3377325.3377525" TargetMode="External"/><Relationship Id="rId323" Type="http://schemas.openxmlformats.org/officeDocument/2006/relationships/hyperlink" Target="https://doi.org/10.1145/3310013.3310021;http://dx.doi.org/10.1145/3310013.3310021" TargetMode="External"/><Relationship Id="rId201" Type="http://schemas.openxmlformats.org/officeDocument/2006/relationships/hyperlink" Target="https://doi.org/10.1145/3377325.3380622;http://dx.doi.org/10.1145/3377325.3380622" TargetMode="External"/><Relationship Id="rId322" Type="http://schemas.openxmlformats.org/officeDocument/2006/relationships/hyperlink" Target="https://doi.org/10.1145/3310013.3322175;http://dx.doi.org/10.1145/3310013.3322175" TargetMode="External"/><Relationship Id="rId200" Type="http://schemas.openxmlformats.org/officeDocument/2006/relationships/hyperlink" Target="https://doi.org/10.1145/3379989;http://dx.doi.org/10.1145/3379989" TargetMode="External"/><Relationship Id="rId321" Type="http://schemas.openxmlformats.org/officeDocument/2006/relationships/hyperlink" Target="https://doi.org/10.1145/3328433.3328447;http://dx.doi.org/10.1145/3328433.3328447" TargetMode="External"/><Relationship Id="rId320" Type="http://schemas.openxmlformats.org/officeDocument/2006/relationships/hyperlink" Target="https://doi.org/10.1145/3325642.3325643;http://dx.doi.org/10.1145/3325642.3325643" TargetMode="External"/><Relationship Id="rId316" Type="http://schemas.openxmlformats.org/officeDocument/2006/relationships/hyperlink" Target="https://doi.org/10.1145/3305268;http://dx.doi.org/10.1145/3305268" TargetMode="External"/><Relationship Id="rId315" Type="http://schemas.openxmlformats.org/officeDocument/2006/relationships/hyperlink" Target="https://doi.org/10.1613/jair.1.11524;http://dx.doi.org/10.1613/jair.1.11524" TargetMode="External"/><Relationship Id="rId314" Type="http://schemas.openxmlformats.org/officeDocument/2006/relationships/hyperlink" Target="https://doi.org/10.1145/3290607.3299014;http://dx.doi.org/10.1145/3290607.3299014" TargetMode="External"/><Relationship Id="rId313" Type="http://schemas.openxmlformats.org/officeDocument/2006/relationships/hyperlink" Target="https://doi.org/10.1145/3309700.3338442;http://dx.doi.org/10.1145/3309700.3338442" TargetMode="External"/><Relationship Id="rId319" Type="http://schemas.openxmlformats.org/officeDocument/2006/relationships/hyperlink" Target="https://doi.org/10.1145/3303771;http://dx.doi.org/10.1145/3303771" TargetMode="External"/><Relationship Id="rId318" Type="http://schemas.openxmlformats.org/officeDocument/2006/relationships/hyperlink" Target="https://doi.org/10.1145/3297663.3310307;http://dx.doi.org/10.1145/3297663.3310307" TargetMode="External"/><Relationship Id="rId317" Type="http://schemas.openxmlformats.org/officeDocument/2006/relationships/hyperlink" Target="https://doi.org/10.1145/3312551;http://dx.doi.org/10.1145/3312551" TargetMode="External"/><Relationship Id="rId312" Type="http://schemas.openxmlformats.org/officeDocument/2006/relationships/hyperlink" Target="https://doi.org/10.1145/3308558.3313605;http://dx.doi.org/10.1145/3308558.3313605" TargetMode="External"/><Relationship Id="rId311" Type="http://schemas.openxmlformats.org/officeDocument/2006/relationships/hyperlink" Target="https://doi.org/10.1109/ICGSE.2019.00031;http://dx.doi.org/10.1109/ICGSE.2019.00031" TargetMode="External"/><Relationship Id="rId310" Type="http://schemas.openxmlformats.org/officeDocument/2006/relationships/hyperlink" Target="https://doi.org/10.1109/SEAMS.2019.00015;http://dx.doi.org/10.1109/SEAMS.2019.00015"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ieeexplore.ieee.org/stamp/stamp.jsp?arnumber=7577410" TargetMode="External"/><Relationship Id="rId22" Type="http://schemas.openxmlformats.org/officeDocument/2006/relationships/hyperlink" Target="https://ieeexplore.ieee.org/stamp/stamp.jsp?arnumber=7879298" TargetMode="External"/><Relationship Id="rId21" Type="http://schemas.openxmlformats.org/officeDocument/2006/relationships/hyperlink" Target="https://ieeexplore.ieee.org/stamp/stamp.jsp?arnumber=7736073" TargetMode="External"/><Relationship Id="rId24" Type="http://schemas.openxmlformats.org/officeDocument/2006/relationships/hyperlink" Target="https://ieeexplore.ieee.org/stamp/stamp.jsp?arnumber=8022766" TargetMode="External"/><Relationship Id="rId23" Type="http://schemas.openxmlformats.org/officeDocument/2006/relationships/hyperlink" Target="https://ieeexplore.ieee.org/stamp/stamp.jsp?arnumber=7966875" TargetMode="External"/><Relationship Id="rId26" Type="http://schemas.openxmlformats.org/officeDocument/2006/relationships/drawing" Target="../drawings/drawing5.xml"/><Relationship Id="rId25" Type="http://schemas.openxmlformats.org/officeDocument/2006/relationships/hyperlink" Target="https://ieeexplore.ieee.org/stamp/stamp.jsp?arnumber=8115683" TargetMode="External"/><Relationship Id="rId11" Type="http://schemas.openxmlformats.org/officeDocument/2006/relationships/hyperlink" Target="https://ieeexplore.ieee.org/stamp/stamp.jsp?arnumber=5718264" TargetMode="External"/><Relationship Id="rId10" Type="http://schemas.openxmlformats.org/officeDocument/2006/relationships/hyperlink" Target="https://ieeexplore.ieee.org/stamp/stamp.jsp?arnumber=5676268" TargetMode="External"/><Relationship Id="rId13" Type="http://schemas.openxmlformats.org/officeDocument/2006/relationships/hyperlink" Target="https://ieeexplore.ieee.org/stamp/stamp.jsp?arnumber=6427386" TargetMode="External"/><Relationship Id="rId12" Type="http://schemas.openxmlformats.org/officeDocument/2006/relationships/hyperlink" Target="https://ieeexplore.ieee.org/stamp/stamp.jsp?arnumber=6149594" TargetMode="External"/><Relationship Id="rId15" Type="http://schemas.openxmlformats.org/officeDocument/2006/relationships/hyperlink" Target="https://ieeexplore.ieee.org/stamp/stamp.jsp?arnumber=6820612" TargetMode="External"/><Relationship Id="rId14" Type="http://schemas.openxmlformats.org/officeDocument/2006/relationships/hyperlink" Target="https://ieeexplore.ieee.org/stamp/stamp.jsp?arnumber=6606642" TargetMode="External"/><Relationship Id="rId17" Type="http://schemas.openxmlformats.org/officeDocument/2006/relationships/hyperlink" Target="https://ieeexplore.ieee.org/stamp/stamp.jsp?arnumber=6934158" TargetMode="External"/><Relationship Id="rId16" Type="http://schemas.openxmlformats.org/officeDocument/2006/relationships/hyperlink" Target="https://ieeexplore.ieee.org/stamp/stamp.jsp?arnumber=6642129" TargetMode="External"/><Relationship Id="rId19" Type="http://schemas.openxmlformats.org/officeDocument/2006/relationships/hyperlink" Target="https://ieeexplore.ieee.org/stamp/stamp.jsp?arnumber=7473536" TargetMode="External"/><Relationship Id="rId18" Type="http://schemas.openxmlformats.org/officeDocument/2006/relationships/hyperlink" Target="https://ieeexplore.ieee.org/stamp/stamp.jsp?arnumber=7341431" TargetMode="External"/><Relationship Id="rId1" Type="http://schemas.openxmlformats.org/officeDocument/2006/relationships/hyperlink" Target="https://ieeexplore.ieee.org/stamp/stamp.jsp?arnumber=738548" TargetMode="External"/><Relationship Id="rId2" Type="http://schemas.openxmlformats.org/officeDocument/2006/relationships/hyperlink" Target="https://ieeexplore.ieee.org/stamp/stamp.jsp?arnumber=772720" TargetMode="External"/><Relationship Id="rId3" Type="http://schemas.openxmlformats.org/officeDocument/2006/relationships/hyperlink" Target="https://dl.acm.org/doi/abs/10.1145/3437479.3437484" TargetMode="External"/><Relationship Id="rId4" Type="http://schemas.openxmlformats.org/officeDocument/2006/relationships/hyperlink" Target="https://dl.acm.org/doi/abs/10.1145/3368089.3409680" TargetMode="External"/><Relationship Id="rId9" Type="http://schemas.openxmlformats.org/officeDocument/2006/relationships/hyperlink" Target="https://ieeexplore.ieee.org/stamp/stamp.jsp?arnumber=5508552" TargetMode="External"/><Relationship Id="rId5" Type="http://schemas.openxmlformats.org/officeDocument/2006/relationships/hyperlink" Target="https://ieeexplore.ieee.org/stamp/stamp.jsp?arnumber=5160910" TargetMode="External"/><Relationship Id="rId6" Type="http://schemas.openxmlformats.org/officeDocument/2006/relationships/hyperlink" Target="https://ieeexplore.ieee.org/stamp/stamp.jsp?arnumber=5178844" TargetMode="External"/><Relationship Id="rId7" Type="http://schemas.openxmlformats.org/officeDocument/2006/relationships/hyperlink" Target="https://ieeexplore.ieee.org/stamp/stamp.jsp?arnumber=5234671" TargetMode="External"/><Relationship Id="rId8" Type="http://schemas.openxmlformats.org/officeDocument/2006/relationships/hyperlink" Target="https://ieeexplore.ieee.org/stamp/stamp.jsp?arnumber=525422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copus.com/inward/record.uri?eid=2-s2.0-85096781741&amp;doi=10.1109%2fIES50839.2020.9231678&amp;partnerID=40&amp;md5=9abd180d5751daf5f5aa7b42b3d35d50" TargetMode="External"/><Relationship Id="rId42" Type="http://schemas.openxmlformats.org/officeDocument/2006/relationships/hyperlink" Target="https://www.scopus.com/inward/record.uri?eid=2-s2.0-85093698748&amp;doi=10.1145%2f3379597.3387472&amp;partnerID=40&amp;md5=12f70a988001114b784ce4c5f84aad4a" TargetMode="External"/><Relationship Id="rId41" Type="http://schemas.openxmlformats.org/officeDocument/2006/relationships/hyperlink" Target="https://www.scopus.com/inward/record.uri?eid=2-s2.0-85096665299&amp;doi=10.1109%2fICSME46990.2020.00011&amp;partnerID=40&amp;md5=8889c0dd0aa075cdac467f16bf372f49" TargetMode="External"/><Relationship Id="rId44" Type="http://schemas.openxmlformats.org/officeDocument/2006/relationships/hyperlink" Target="https://www.scopus.com/inward/record.uri?eid=2-s2.0-85094314024&amp;doi=10.1145%2f3377811.3380335&amp;partnerID=40&amp;md5=1f67125676486245ba8948edb4a7b903" TargetMode="External"/><Relationship Id="rId43" Type="http://schemas.openxmlformats.org/officeDocument/2006/relationships/hyperlink" Target="https://www.scopus.com/inward/record.uri?eid=2-s2.0-85093690882&amp;doi=10.1145%2f3379597.3387478&amp;partnerID=40&amp;md5=93ad989e3c48c39afe290dbc84bfa487" TargetMode="External"/><Relationship Id="rId46" Type="http://schemas.openxmlformats.org/officeDocument/2006/relationships/hyperlink" Target="https://www.scopus.com/inward/record.uri?eid=2-s2.0-85093083849&amp;doi=10.1145%2f3387940.3391506&amp;partnerID=40&amp;md5=be02bdedf0eb48a60c84766327ac6f6c" TargetMode="External"/><Relationship Id="rId45" Type="http://schemas.openxmlformats.org/officeDocument/2006/relationships/hyperlink" Target="https://www.scopus.com/inward/record.uri?eid=2-s2.0-85093101130&amp;doi=10.1145%2f3387940.3391503&amp;partnerID=40&amp;md5=603e225aa01acf7452b9d4e2c9ff0f60" TargetMode="External"/><Relationship Id="rId48" Type="http://schemas.openxmlformats.org/officeDocument/2006/relationships/hyperlink" Target="https://www.scopus.com/inward/record.uri?eid=2-s2.0-85093079347&amp;doi=10.1145%2f3387940.3391502&amp;partnerID=40&amp;md5=65f65e02e251cf7cf5788e42ba0351d0" TargetMode="External"/><Relationship Id="rId47" Type="http://schemas.openxmlformats.org/officeDocument/2006/relationships/hyperlink" Target="https://www.scopus.com/inward/record.uri?eid=2-s2.0-85093083779&amp;doi=10.1145%2f3387940.3391501&amp;partnerID=40&amp;md5=dab736a0535f2bb5b51aa96359d048f1" TargetMode="External"/><Relationship Id="rId49" Type="http://schemas.openxmlformats.org/officeDocument/2006/relationships/hyperlink" Target="https://www.scopus.com/inward/record.uri?eid=2-s2.0-85093074537&amp;doi=10.1145%2f3387940.3391505&amp;partnerID=40&amp;md5=68285262f1d7faf173e1574112989a93" TargetMode="External"/><Relationship Id="rId31" Type="http://schemas.openxmlformats.org/officeDocument/2006/relationships/hyperlink" Target="https://www.scopus.com/inward/record.uri?eid=2-s2.0-85115604648&amp;doi=10.1109%2fICSE-NIER52604.2021.00011&amp;partnerID=40&amp;md5=3072c59d5fc0c037e4bd8a6ba828df2c" TargetMode="External"/><Relationship Id="rId30" Type="http://schemas.openxmlformats.org/officeDocument/2006/relationships/hyperlink" Target="https://www.scopus.com/inward/record.uri?eid=2-s2.0-85115733849&amp;doi=10.1109%2fICSE-Companion52605.2021.00138&amp;partnerID=40&amp;md5=21fb2657ec350ac6213e8f295a5dd891" TargetMode="External"/><Relationship Id="rId33" Type="http://schemas.openxmlformats.org/officeDocument/2006/relationships/hyperlink" Target="https://www.scopus.com/inward/record.uri?eid=2-s2.0-85114283157&amp;doi=10.18293%2fSEKE2021-053&amp;partnerID=40&amp;md5=543072abd7f8c60006eb9085d925dc25" TargetMode="External"/><Relationship Id="rId32" Type="http://schemas.openxmlformats.org/officeDocument/2006/relationships/hyperlink" Target="https://www.scopus.com/inward/record.uri?eid=2-s2.0-85112497525&amp;doi=10.1145%2f3451471.3451496&amp;partnerID=40&amp;md5=5e5ae5a53aa96d567c8aec19e87edb70" TargetMode="External"/><Relationship Id="rId35" Type="http://schemas.openxmlformats.org/officeDocument/2006/relationships/hyperlink" Target="https://www.scopus.com/inward/record.uri?eid=2-s2.0-85100837990&amp;doi=10.1109%2fICCES51560.2020.9334685&amp;partnerID=40&amp;md5=ccb4c079022c3fe03ca4750428c4c0ac" TargetMode="External"/><Relationship Id="rId34" Type="http://schemas.openxmlformats.org/officeDocument/2006/relationships/hyperlink" Target="https://www.scopus.com/inward/record.uri?eid=2-s2.0-85114277853&amp;doi=10.18293%2fSEKE2021-043&amp;partnerID=40&amp;md5=4a3085600651915f02ff4e20782f201c" TargetMode="External"/><Relationship Id="rId37" Type="http://schemas.openxmlformats.org/officeDocument/2006/relationships/hyperlink" Target="https://www.scopus.com/inward/record.uri?eid=2-s2.0-85097155537&amp;doi=10.1145%2f3368089.3409680&amp;partnerID=40&amp;md5=47c4d85666c0eb17f400da7cd1954f1c" TargetMode="External"/><Relationship Id="rId36" Type="http://schemas.openxmlformats.org/officeDocument/2006/relationships/hyperlink" Target="https://www.scopus.com/inward/record.uri?eid=2-s2.0-85103853696&amp;doi=10.1109%2fBigData50022.2020.9378140&amp;partnerID=40&amp;md5=4814828d8fb6695b87b5c3007cd2a546" TargetMode="External"/><Relationship Id="rId39" Type="http://schemas.openxmlformats.org/officeDocument/2006/relationships/hyperlink" Target="https://www.scopus.com/inward/record.uri?eid=2-s2.0-85096754730&amp;doi=10.1145%2f3417990.3419486&amp;partnerID=40&amp;md5=ccdeb66ef7e2741cbe0a9e6047c16510" TargetMode="External"/><Relationship Id="rId38" Type="http://schemas.openxmlformats.org/officeDocument/2006/relationships/hyperlink" Target="https://www.scopus.com/inward/record.uri?eid=2-s2.0-85095134913&amp;doi=10.1145%2f3406865.3418368&amp;partnerID=40&amp;md5=30846af2acc0543b29de8b5f7cf195e7" TargetMode="External"/><Relationship Id="rId20" Type="http://schemas.openxmlformats.org/officeDocument/2006/relationships/hyperlink" Target="https://ieeexplore.ieee.org/stamp/stamp.jsp?arnumber=9474381" TargetMode="External"/><Relationship Id="rId22" Type="http://schemas.openxmlformats.org/officeDocument/2006/relationships/hyperlink" Target="https://www.scopus.com/inward/record.uri?eid=2-s2.0-85112358729&amp;doi=10.1109%2fJCSSE53117.2021.9493834&amp;partnerID=40&amp;md5=36aa6f9687894382432653cce0d45d3c" TargetMode="External"/><Relationship Id="rId21" Type="http://schemas.openxmlformats.org/officeDocument/2006/relationships/hyperlink" Target="https://www.scopus.com/inward/record.uri?eid=2-s2.0-85112329826&amp;doi=10.1145%2f3469595.3469631&amp;partnerID=40&amp;md5=187d511e7c79a1615c8483c967acebfd" TargetMode="External"/><Relationship Id="rId24" Type="http://schemas.openxmlformats.org/officeDocument/2006/relationships/hyperlink" Target="https://www.scopus.com/inward/record.uri?eid=2-s2.0-85112866490&amp;doi=10.1109%2fBotSE52550.2021.00011&amp;partnerID=40&amp;md5=28c90032c5e6971d103e1495316d62ca" TargetMode="External"/><Relationship Id="rId23" Type="http://schemas.openxmlformats.org/officeDocument/2006/relationships/hyperlink" Target="https://www.scopus.com/inward/record.uri?eid=2-s2.0-85112866830&amp;doi=10.1109%2fBotSE52550.2021.00008&amp;partnerID=40&amp;md5=fee8974d3a1ffe258fe9bfcb8210e29b" TargetMode="External"/><Relationship Id="rId26" Type="http://schemas.openxmlformats.org/officeDocument/2006/relationships/hyperlink" Target="https://www.scopus.com/inward/record.uri?eid=2-s2.0-85104060816&amp;doi=10.1109%2fBotSE52550.2021.00013&amp;partnerID=40&amp;md5=b46a3380d69686290b892d7523f57f3a" TargetMode="External"/><Relationship Id="rId25" Type="http://schemas.openxmlformats.org/officeDocument/2006/relationships/hyperlink" Target="https://www.scopus.com/inward/record.uri?eid=2-s2.0-85112865324&amp;doi=10.1109%2fBotSE52550.2021.00014&amp;partnerID=40&amp;md5=97e0f7173ed4b0e75916428b8b13e865" TargetMode="External"/><Relationship Id="rId28" Type="http://schemas.openxmlformats.org/officeDocument/2006/relationships/hyperlink" Target="https://www.scopus.com/inward/record.uri?eid=2-s2.0-85105786086&amp;doi=10.1145%2f3411763.3443446&amp;partnerID=40&amp;md5=2899a75366434f8561c5a715b7302488" TargetMode="External"/><Relationship Id="rId27" Type="http://schemas.openxmlformats.org/officeDocument/2006/relationships/hyperlink" Target="https://www.scopus.com/inward/record.uri?eid=2-s2.0-85100507276&amp;doi=10.1007%2fs00766-020-00342-0&amp;partnerID=40&amp;md5=12c35a96011787355ebf27e6ee286167" TargetMode="External"/><Relationship Id="rId29" Type="http://schemas.openxmlformats.org/officeDocument/2006/relationships/hyperlink" Target="https://www.scopus.com/inward/record.uri?eid=2-s2.0-85106676286&amp;doi=10.1145%2f3411764.3445312&amp;partnerID=40&amp;md5=97eb7045f0d827c64ee03c2d91ea7002" TargetMode="External"/><Relationship Id="rId11" Type="http://schemas.openxmlformats.org/officeDocument/2006/relationships/hyperlink" Target="https://ieeexplore.ieee.org/stamp/stamp.jsp?arnumber=8952287" TargetMode="External"/><Relationship Id="rId10" Type="http://schemas.openxmlformats.org/officeDocument/2006/relationships/hyperlink" Target="https://ieeexplore.ieee.org/stamp/stamp.jsp?arnumber=8952485" TargetMode="External"/><Relationship Id="rId13" Type="http://schemas.openxmlformats.org/officeDocument/2006/relationships/hyperlink" Target="https://ieeexplore.ieee.org/stamp/stamp.jsp?arnumber=9230397" TargetMode="External"/><Relationship Id="rId12" Type="http://schemas.openxmlformats.org/officeDocument/2006/relationships/hyperlink" Target="https://ieeexplore.ieee.org/stamp/stamp.jsp?arnumber=9040822" TargetMode="External"/><Relationship Id="rId15" Type="http://schemas.openxmlformats.org/officeDocument/2006/relationships/hyperlink" Target="https://ieeexplore.ieee.org/stamp/stamp.jsp?arnumber=9286007" TargetMode="External"/><Relationship Id="rId14" Type="http://schemas.openxmlformats.org/officeDocument/2006/relationships/hyperlink" Target="https://ieeexplore.ieee.org/stamp/stamp.jsp?arnumber=9270322" TargetMode="External"/><Relationship Id="rId17" Type="http://schemas.openxmlformats.org/officeDocument/2006/relationships/hyperlink" Target="https://ieeexplore.ieee.org/stamp/stamp.jsp?arnumber=9402401" TargetMode="External"/><Relationship Id="rId16" Type="http://schemas.openxmlformats.org/officeDocument/2006/relationships/hyperlink" Target="https://ieeexplore.ieee.org/stamp/stamp.jsp?arnumber=9458362" TargetMode="External"/><Relationship Id="rId19" Type="http://schemas.openxmlformats.org/officeDocument/2006/relationships/hyperlink" Target="https://ieeexplore.ieee.org/stamp/stamp.jsp?arnumber=9474402" TargetMode="External"/><Relationship Id="rId18" Type="http://schemas.openxmlformats.org/officeDocument/2006/relationships/hyperlink" Target="https://ieeexplore.ieee.org/stamp/stamp.jsp?arnumber=9402078" TargetMode="External"/><Relationship Id="rId84" Type="http://schemas.openxmlformats.org/officeDocument/2006/relationships/hyperlink" Target="https://www.scopus.com/inward/record.uri?eid=2-s2.0-84997207239&amp;doi=10.1145%2f2950290.2983989&amp;partnerID=40&amp;md5=9a0b2f6af04f9fc8b97972116b621e57" TargetMode="External"/><Relationship Id="rId83" Type="http://schemas.openxmlformats.org/officeDocument/2006/relationships/hyperlink" Target="https://www.scopus.com/inward/record.uri?eid=2-s2.0-85039427888&amp;doi=10.1145%2f3025453.3025830&amp;partnerID=40&amp;md5=da6e71f844c401c8ad1a8ec09030ceb8" TargetMode="External"/><Relationship Id="rId86" Type="http://schemas.openxmlformats.org/officeDocument/2006/relationships/hyperlink" Target="https://dl.acm.org/doi/abs/10.1145/3437479.3437484" TargetMode="External"/><Relationship Id="rId85" Type="http://schemas.openxmlformats.org/officeDocument/2006/relationships/hyperlink" Target="https://ieeexplore.ieee.org/stamp/stamp.jsp?arnumber=738548" TargetMode="External"/><Relationship Id="rId88" Type="http://schemas.openxmlformats.org/officeDocument/2006/relationships/hyperlink" Target="https://ieeexplore.ieee.org/stamp/stamp.jsp?arnumber=6820612" TargetMode="External"/><Relationship Id="rId87" Type="http://schemas.openxmlformats.org/officeDocument/2006/relationships/hyperlink" Target="https://dl.acm.org/doi/abs/10.1145/3368089.3409680" TargetMode="External"/><Relationship Id="rId89" Type="http://schemas.openxmlformats.org/officeDocument/2006/relationships/hyperlink" Target="https://ieeexplore.ieee.org/stamp/stamp.jsp?arnumber=6934158" TargetMode="External"/><Relationship Id="rId80" Type="http://schemas.openxmlformats.org/officeDocument/2006/relationships/hyperlink" Target="https://www.scopus.com/inward/record.uri?eid=2-s2.0-85041445342&amp;doi=10.1109%2fASE.2017.8115628&amp;partnerID=40&amp;md5=f2f7b22aee5df7fa6d7103ada05a5b0a" TargetMode="External"/><Relationship Id="rId82" Type="http://schemas.openxmlformats.org/officeDocument/2006/relationships/hyperlink" Target="https://www.scopus.com/inward/record.uri?eid=2-s2.0-85040311039&amp;doi=10.1109%2fMS.2017.4541027&amp;partnerID=40&amp;md5=653a512a2a464fa818c630b71ac0aa77" TargetMode="External"/><Relationship Id="rId81" Type="http://schemas.openxmlformats.org/officeDocument/2006/relationships/hyperlink" Target="https://www.scopus.com/inward/record.uri?eid=2-s2.0-85026768019&amp;doi=10.1109%2fICSE-NIER.2017.17&amp;partnerID=40&amp;md5=ca707870f8cc5f3ccb6c4b6d540ac95c" TargetMode="External"/><Relationship Id="rId1" Type="http://schemas.openxmlformats.org/officeDocument/2006/relationships/hyperlink" Target="https://ieeexplore.ieee.org/stamp/stamp.jsp?arnumber=7736073" TargetMode="External"/><Relationship Id="rId2" Type="http://schemas.openxmlformats.org/officeDocument/2006/relationships/hyperlink" Target="https://ieeexplore.ieee.org/stamp/stamp.jsp?arnumber=8321268" TargetMode="External"/><Relationship Id="rId3" Type="http://schemas.openxmlformats.org/officeDocument/2006/relationships/hyperlink" Target="https://ieeexplore.ieee.org/stamp/stamp.jsp?arnumber=8449240" TargetMode="External"/><Relationship Id="rId4" Type="http://schemas.openxmlformats.org/officeDocument/2006/relationships/hyperlink" Target="https://ieeexplore.ieee.org/stamp/stamp.jsp?arnumber=8452787" TargetMode="External"/><Relationship Id="rId9" Type="http://schemas.openxmlformats.org/officeDocument/2006/relationships/hyperlink" Target="https://ieeexplore.ieee.org/stamp/stamp.jsp?arnumber=8823644" TargetMode="External"/><Relationship Id="rId5" Type="http://schemas.openxmlformats.org/officeDocument/2006/relationships/hyperlink" Target="https://ieeexplore.ieee.org/stamp/stamp.jsp?arnumber=8823641" TargetMode="External"/><Relationship Id="rId6" Type="http://schemas.openxmlformats.org/officeDocument/2006/relationships/hyperlink" Target="https://ieeexplore.ieee.org/stamp/stamp.jsp?arnumber=8823615" TargetMode="External"/><Relationship Id="rId7" Type="http://schemas.openxmlformats.org/officeDocument/2006/relationships/hyperlink" Target="https://ieeexplore.ieee.org/stamp/stamp.jsp?arnumber=8823598" TargetMode="External"/><Relationship Id="rId8" Type="http://schemas.openxmlformats.org/officeDocument/2006/relationships/hyperlink" Target="https://ieeexplore.ieee.org/stamp/stamp.jsp?arnumber=8823629" TargetMode="External"/><Relationship Id="rId73" Type="http://schemas.openxmlformats.org/officeDocument/2006/relationships/hyperlink" Target="https://www.scopus.com/inward/record.uri?eid=2-s2.0-85072811552&amp;doi=10.1109%2fCHASE.2019.00021&amp;partnerID=40&amp;md5=f1efe6c0ceb0907ac995dc5f38352cd3" TargetMode="External"/><Relationship Id="rId72" Type="http://schemas.openxmlformats.org/officeDocument/2006/relationships/hyperlink" Target="https://www.scopus.com/inward/record.uri?eid=2-s2.0-85072909104&amp;doi=10.1109%2fBotSE.2019.00013&amp;partnerID=40&amp;md5=2636205a71f57480ca8f05200acb82e7" TargetMode="External"/><Relationship Id="rId75" Type="http://schemas.openxmlformats.org/officeDocument/2006/relationships/hyperlink" Target="https://www.scopus.com/inward/record.uri?eid=2-s2.0-85071394650&amp;doi=10.18293%2fSEKE2019-068&amp;partnerID=40&amp;md5=e308a48cbb2487743498d7a13de3a132" TargetMode="External"/><Relationship Id="rId74" Type="http://schemas.openxmlformats.org/officeDocument/2006/relationships/hyperlink" Target="https://www.scopus.com/inward/record.uri?eid=2-s2.0-85069161423&amp;doi=10.1109%2fMPRV.2019.2907004&amp;partnerID=40&amp;md5=67e76f7e1a8042b10f62fa1509015338" TargetMode="External"/><Relationship Id="rId77" Type="http://schemas.openxmlformats.org/officeDocument/2006/relationships/hyperlink" Target="https://www.scopus.com/inward/record.uri?eid=2-s2.0-85051631764&amp;doi=10.1145%2f3195555.3195566&amp;partnerID=40&amp;md5=cec9b3d000caf8c587918cc34ce8c831" TargetMode="External"/><Relationship Id="rId76" Type="http://schemas.openxmlformats.org/officeDocument/2006/relationships/hyperlink" Target="https://www.scopus.com/inward/record.uri?eid=2-s2.0-85071392461&amp;doi=10.18293%2fSEKE2019-029&amp;partnerID=40&amp;md5=ddc9d477269862d2576223bae549a504" TargetMode="External"/><Relationship Id="rId79" Type="http://schemas.openxmlformats.org/officeDocument/2006/relationships/hyperlink" Target="https://www.scopus.com/inward/record.uri?eid=2-s2.0-85041448452&amp;doi=10.1109%2fASE.2017.8115694&amp;partnerID=40&amp;md5=56e2ba36ccd6dc295937710f0751a7f4" TargetMode="External"/><Relationship Id="rId78" Type="http://schemas.openxmlformats.org/officeDocument/2006/relationships/hyperlink" Target="https://www.scopus.com/inward/record.uri?eid=2-s2.0-85051174141&amp;doi=10.1145%2f3195836.3195859&amp;partnerID=40&amp;md5=aa70596f9807cc49a1557c47d3bc5a46" TargetMode="External"/><Relationship Id="rId71" Type="http://schemas.openxmlformats.org/officeDocument/2006/relationships/hyperlink" Target="https://www.scopus.com/inward/record.uri?eid=2-s2.0-85072909282&amp;doi=10.1109%2fBotSE.2019.00020&amp;partnerID=40&amp;md5=a8d56067041c4b1fe66000b496166ccc" TargetMode="External"/><Relationship Id="rId70" Type="http://schemas.openxmlformats.org/officeDocument/2006/relationships/hyperlink" Target="https://www.scopus.com/inward/record.uri?eid=2-s2.0-85072918212&amp;doi=10.1109%2fBotSE.2019.00008&amp;partnerID=40&amp;md5=e3a4b019ade06e7a83849fdb2ac1f784" TargetMode="External"/><Relationship Id="rId62" Type="http://schemas.openxmlformats.org/officeDocument/2006/relationships/hyperlink" Target="https://www.scopus.com/inward/record.uri?eid=2-s2.0-85066474736&amp;doi=10.1109%2fICSA-C.2019.00049&amp;partnerID=40&amp;md5=a00813bb68cb54aa0d60c8fa622c0515" TargetMode="External"/><Relationship Id="rId61" Type="http://schemas.openxmlformats.org/officeDocument/2006/relationships/hyperlink" Target="https://www.scopus.com/inward/record.uri?eid=2-s2.0-85077953614&amp;doi=10.1109%2fSNPD.2019.8935747&amp;partnerID=40&amp;md5=469c13cdc926b9065d5504d7518caf26" TargetMode="External"/><Relationship Id="rId64" Type="http://schemas.openxmlformats.org/officeDocument/2006/relationships/hyperlink" Target="https://www.scopus.com/inward/record.uri?eid=2-s2.0-85072930633&amp;doi=10.1109%2fBotSE.2019.00012&amp;partnerID=40&amp;md5=4aee5d074cba8a43af750d10bbf4c353" TargetMode="External"/><Relationship Id="rId63" Type="http://schemas.openxmlformats.org/officeDocument/2006/relationships/hyperlink" Target="https://www.scopus.com/inward/record.uri?eid=2-s2.0-85072933116&amp;doi=10.1109%2fBotSE.2019.00010&amp;partnerID=40&amp;md5=bbf088ffb337274d0246e6c468bf4559" TargetMode="External"/><Relationship Id="rId66" Type="http://schemas.openxmlformats.org/officeDocument/2006/relationships/hyperlink" Target="https://www.scopus.com/inward/record.uri?eid=2-s2.0-85072922488&amp;doi=10.1109%2fBotSE.2019.00011&amp;partnerID=40&amp;md5=475d5cc972ad097773593efbc644b5d5" TargetMode="External"/><Relationship Id="rId65" Type="http://schemas.openxmlformats.org/officeDocument/2006/relationships/hyperlink" Target="https://www.scopus.com/inward/record.uri?eid=2-s2.0-85072928231&amp;doi=10.1109%2fBotSE.2019.00021&amp;partnerID=40&amp;md5=890366dfe2d89c0e285e3347ac598887" TargetMode="External"/><Relationship Id="rId68" Type="http://schemas.openxmlformats.org/officeDocument/2006/relationships/hyperlink" Target="https://www.scopus.com/inward/record.uri?eid=2-s2.0-85072918659&amp;doi=10.1109%2fBotSE.2019.00022&amp;partnerID=40&amp;md5=a44b7b0e71b809a0317fd4b514defc75" TargetMode="External"/><Relationship Id="rId67" Type="http://schemas.openxmlformats.org/officeDocument/2006/relationships/hyperlink" Target="https://www.scopus.com/inward/record.uri?eid=2-s2.0-85072918829&amp;doi=10.1109%2fBotSE.2019.00009&amp;partnerID=40&amp;md5=a84531e35ef4df3a2580a128ed1f4907" TargetMode="External"/><Relationship Id="rId60" Type="http://schemas.openxmlformats.org/officeDocument/2006/relationships/hyperlink" Target="https://www.scopus.com/inward/record.uri?eid=2-s2.0-85072080424&amp;doi=10.35940%2fijeat.D6515.088619&amp;partnerID=40&amp;md5=1a6119d16723ecf3fab722f759590b86" TargetMode="External"/><Relationship Id="rId69" Type="http://schemas.openxmlformats.org/officeDocument/2006/relationships/hyperlink" Target="https://www.scopus.com/inward/record.uri?eid=2-s2.0-85072918409&amp;doi=10.1109%2fBotSE.2019.00014&amp;partnerID=40&amp;md5=44d3e3da441c386c0e410dcbfce4e410" TargetMode="External"/><Relationship Id="rId51" Type="http://schemas.openxmlformats.org/officeDocument/2006/relationships/hyperlink" Target="https://www.scopus.com/inward/record.uri?eid=2-s2.0-85092462077&amp;doi=10.1145%2f3379177.3388901&amp;partnerID=40&amp;md5=fb01f796df697aff2812072de812a6cc" TargetMode="External"/><Relationship Id="rId50" Type="http://schemas.openxmlformats.org/officeDocument/2006/relationships/hyperlink" Target="https://www.scopus.com/inward/record.uri?eid=2-s2.0-85093066897&amp;doi=10.1145%2f3387940.3391535&amp;partnerID=40&amp;md5=8a95a362476bcfadddd2c5b08a4dca9a" TargetMode="External"/><Relationship Id="rId53" Type="http://schemas.openxmlformats.org/officeDocument/2006/relationships/hyperlink" Target="https://www.scopus.com/inward/record.uri?eid=2-s2.0-85085954717&amp;doi=10.1145%2f3358960.3375792&amp;partnerID=40&amp;md5=5539286821ac8d4d4baffc2712895ec0" TargetMode="External"/><Relationship Id="rId52" Type="http://schemas.openxmlformats.org/officeDocument/2006/relationships/hyperlink" Target="https://www.scopus.com/inward/record.uri?eid=2-s2.0-85091310823&amp;doi=10.1145%2f3313831.3376785&amp;partnerID=40&amp;md5=b6ebf2db9dabff5d737bccc89a02b278" TargetMode="External"/><Relationship Id="rId55" Type="http://schemas.openxmlformats.org/officeDocument/2006/relationships/hyperlink" Target="https://www.scopus.com/inward/record.uri?eid=2-s2.0-85083581789&amp;doi=10.1109%2fSANER48275.2020.9054842&amp;partnerID=40&amp;md5=93067541dbe724baf86db969278ca6ed" TargetMode="External"/><Relationship Id="rId54" Type="http://schemas.openxmlformats.org/officeDocument/2006/relationships/hyperlink" Target="https://www.scopus.com/inward/record.uri?eid=2-s2.0-85090858478&amp;doi=10.1145%2f3383219.3383246&amp;partnerID=40&amp;md5=19d7409564b203f70db3997e5c0d3add" TargetMode="External"/><Relationship Id="rId57" Type="http://schemas.openxmlformats.org/officeDocument/2006/relationships/hyperlink" Target="https://www.scopus.com/inward/record.uri?eid=2-s2.0-85083256632&amp;partnerID=40&amp;md5=9185bb1ba6d66a18fce1b6e2df12f31a" TargetMode="External"/><Relationship Id="rId56" Type="http://schemas.openxmlformats.org/officeDocument/2006/relationships/hyperlink" Target="https://www.scopus.com/inward/record.uri?eid=2-s2.0-85099359984&amp;partnerID=40&amp;md5=3af7471b97c9d1997b202fb98b19bb50" TargetMode="External"/><Relationship Id="rId59" Type="http://schemas.openxmlformats.org/officeDocument/2006/relationships/hyperlink" Target="https://www.scopus.com/inward/record.uri?eid=2-s2.0-85075935935&amp;doi=10.1109%2fMODELS-C.2019.00076&amp;partnerID=40&amp;md5=8023bb3b7c9cef61d8f2115050712672" TargetMode="External"/><Relationship Id="rId58" Type="http://schemas.openxmlformats.org/officeDocument/2006/relationships/hyperlink" Target="https://www.scopus.com/inward/record.uri?eid=2-s2.0-85082484601&amp;doi=10.1109%2fFIE43999.2019.9028685&amp;partnerID=40&amp;md5=078aa4daaa0f14de1ab0d288b715bf39" TargetMode="External"/><Relationship Id="rId91" Type="http://schemas.openxmlformats.org/officeDocument/2006/relationships/drawing" Target="../drawings/drawing6.xml"/><Relationship Id="rId90" Type="http://schemas.openxmlformats.org/officeDocument/2006/relationships/hyperlink" Target="https://ieeexplore.ieee.org/stamp/stamp.jsp?arnumber=7879298"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scopus.com/inward/record.uri?eid=2-s2.0-85096781741&amp;doi=10.1109%2fIES50839.2020.9231678&amp;partnerID=40&amp;md5=9abd180d5751daf5f5aa7b42b3d35d50" TargetMode="External"/><Relationship Id="rId42" Type="http://schemas.openxmlformats.org/officeDocument/2006/relationships/hyperlink" Target="https://www.scopus.com/inward/record.uri?eid=2-s2.0-85093698748&amp;doi=10.1145%2f3379597.3387472&amp;partnerID=40&amp;md5=12f70a988001114b784ce4c5f84aad4a" TargetMode="External"/><Relationship Id="rId41" Type="http://schemas.openxmlformats.org/officeDocument/2006/relationships/hyperlink" Target="https://www.scopus.com/inward/record.uri?eid=2-s2.0-85096665299&amp;doi=10.1109%2fICSME46990.2020.00011&amp;partnerID=40&amp;md5=8889c0dd0aa075cdac467f16bf372f49" TargetMode="External"/><Relationship Id="rId44" Type="http://schemas.openxmlformats.org/officeDocument/2006/relationships/hyperlink" Target="https://www.scopus.com/inward/record.uri?eid=2-s2.0-85094314024&amp;doi=10.1145%2f3377811.3380335&amp;partnerID=40&amp;md5=1f67125676486245ba8948edb4a7b903" TargetMode="External"/><Relationship Id="rId43" Type="http://schemas.openxmlformats.org/officeDocument/2006/relationships/hyperlink" Target="https://www.scopus.com/inward/record.uri?eid=2-s2.0-85093690882&amp;doi=10.1145%2f3379597.3387478&amp;partnerID=40&amp;md5=93ad989e3c48c39afe290dbc84bfa487" TargetMode="External"/><Relationship Id="rId46" Type="http://schemas.openxmlformats.org/officeDocument/2006/relationships/hyperlink" Target="https://www.scopus.com/inward/record.uri?eid=2-s2.0-85093083849&amp;doi=10.1145%2f3387940.3391506&amp;partnerID=40&amp;md5=be02bdedf0eb48a60c84766327ac6f6c" TargetMode="External"/><Relationship Id="rId45" Type="http://schemas.openxmlformats.org/officeDocument/2006/relationships/hyperlink" Target="https://www.scopus.com/inward/record.uri?eid=2-s2.0-85093101130&amp;doi=10.1145%2f3387940.3391503&amp;partnerID=40&amp;md5=603e225aa01acf7452b9d4e2c9ff0f60" TargetMode="External"/><Relationship Id="rId48" Type="http://schemas.openxmlformats.org/officeDocument/2006/relationships/hyperlink" Target="https://www.scopus.com/inward/record.uri?eid=2-s2.0-85093079347&amp;doi=10.1145%2f3387940.3391502&amp;partnerID=40&amp;md5=65f65e02e251cf7cf5788e42ba0351d0" TargetMode="External"/><Relationship Id="rId47" Type="http://schemas.openxmlformats.org/officeDocument/2006/relationships/hyperlink" Target="https://www.scopus.com/inward/record.uri?eid=2-s2.0-85093083779&amp;doi=10.1145%2f3387940.3391501&amp;partnerID=40&amp;md5=dab736a0535f2bb5b51aa96359d048f1" TargetMode="External"/><Relationship Id="rId49" Type="http://schemas.openxmlformats.org/officeDocument/2006/relationships/hyperlink" Target="https://www.scopus.com/inward/record.uri?eid=2-s2.0-85093074537&amp;doi=10.1145%2f3387940.3391505&amp;partnerID=40&amp;md5=68285262f1d7faf173e1574112989a93" TargetMode="External"/><Relationship Id="rId31" Type="http://schemas.openxmlformats.org/officeDocument/2006/relationships/hyperlink" Target="https://www.scopus.com/inward/record.uri?eid=2-s2.0-85115604648&amp;doi=10.1109%2fICSE-NIER52604.2021.00011&amp;partnerID=40&amp;md5=3072c59d5fc0c037e4bd8a6ba828df2c" TargetMode="External"/><Relationship Id="rId30" Type="http://schemas.openxmlformats.org/officeDocument/2006/relationships/hyperlink" Target="https://www.scopus.com/inward/record.uri?eid=2-s2.0-85115733849&amp;doi=10.1109%2fICSE-Companion52605.2021.00138&amp;partnerID=40&amp;md5=21fb2657ec350ac6213e8f295a5dd891" TargetMode="External"/><Relationship Id="rId33" Type="http://schemas.openxmlformats.org/officeDocument/2006/relationships/hyperlink" Target="https://www.scopus.com/inward/record.uri?eid=2-s2.0-85114283157&amp;doi=10.18293%2fSEKE2021-053&amp;partnerID=40&amp;md5=543072abd7f8c60006eb9085d925dc25" TargetMode="External"/><Relationship Id="rId32" Type="http://schemas.openxmlformats.org/officeDocument/2006/relationships/hyperlink" Target="https://www.scopus.com/inward/record.uri?eid=2-s2.0-85112497525&amp;doi=10.1145%2f3451471.3451496&amp;partnerID=40&amp;md5=5e5ae5a53aa96d567c8aec19e87edb70" TargetMode="External"/><Relationship Id="rId35" Type="http://schemas.openxmlformats.org/officeDocument/2006/relationships/hyperlink" Target="https://www.scopus.com/inward/record.uri?eid=2-s2.0-85100837990&amp;doi=10.1109%2fICCES51560.2020.9334685&amp;partnerID=40&amp;md5=ccb4c079022c3fe03ca4750428c4c0ac" TargetMode="External"/><Relationship Id="rId34" Type="http://schemas.openxmlformats.org/officeDocument/2006/relationships/hyperlink" Target="https://www.scopus.com/inward/record.uri?eid=2-s2.0-85114277853&amp;doi=10.18293%2fSEKE2021-043&amp;partnerID=40&amp;md5=4a3085600651915f02ff4e20782f201c" TargetMode="External"/><Relationship Id="rId37" Type="http://schemas.openxmlformats.org/officeDocument/2006/relationships/hyperlink" Target="https://www.scopus.com/inward/record.uri?eid=2-s2.0-85097155537&amp;doi=10.1145%2f3368089.3409680&amp;partnerID=40&amp;md5=47c4d85666c0eb17f400da7cd1954f1c" TargetMode="External"/><Relationship Id="rId36" Type="http://schemas.openxmlformats.org/officeDocument/2006/relationships/hyperlink" Target="https://www.scopus.com/inward/record.uri?eid=2-s2.0-85103853696&amp;doi=10.1109%2fBigData50022.2020.9378140&amp;partnerID=40&amp;md5=4814828d8fb6695b87b5c3007cd2a546" TargetMode="External"/><Relationship Id="rId39" Type="http://schemas.openxmlformats.org/officeDocument/2006/relationships/hyperlink" Target="https://www.scopus.com/inward/record.uri?eid=2-s2.0-85096754730&amp;doi=10.1145%2f3417990.3419486&amp;partnerID=40&amp;md5=ccdeb66ef7e2741cbe0a9e6047c16510" TargetMode="External"/><Relationship Id="rId38" Type="http://schemas.openxmlformats.org/officeDocument/2006/relationships/hyperlink" Target="https://www.scopus.com/inward/record.uri?eid=2-s2.0-85095134913&amp;doi=10.1145%2f3406865.3418368&amp;partnerID=40&amp;md5=30846af2acc0543b29de8b5f7cf195e7" TargetMode="External"/><Relationship Id="rId20" Type="http://schemas.openxmlformats.org/officeDocument/2006/relationships/hyperlink" Target="https://ieeexplore.ieee.org/stamp/stamp.jsp?arnumber=9474381" TargetMode="External"/><Relationship Id="rId22" Type="http://schemas.openxmlformats.org/officeDocument/2006/relationships/hyperlink" Target="https://www.scopus.com/inward/record.uri?eid=2-s2.0-85112358729&amp;doi=10.1109%2fJCSSE53117.2021.9493834&amp;partnerID=40&amp;md5=36aa6f9687894382432653cce0d45d3c" TargetMode="External"/><Relationship Id="rId21" Type="http://schemas.openxmlformats.org/officeDocument/2006/relationships/hyperlink" Target="https://www.scopus.com/inward/record.uri?eid=2-s2.0-85112329826&amp;doi=10.1145%2f3469595.3469631&amp;partnerID=40&amp;md5=187d511e7c79a1615c8483c967acebfd" TargetMode="External"/><Relationship Id="rId24" Type="http://schemas.openxmlformats.org/officeDocument/2006/relationships/hyperlink" Target="https://www.scopus.com/inward/record.uri?eid=2-s2.0-85112866490&amp;doi=10.1109%2fBotSE52550.2021.00011&amp;partnerID=40&amp;md5=28c90032c5e6971d103e1495316d62ca" TargetMode="External"/><Relationship Id="rId23" Type="http://schemas.openxmlformats.org/officeDocument/2006/relationships/hyperlink" Target="https://www.scopus.com/inward/record.uri?eid=2-s2.0-85112866830&amp;doi=10.1109%2fBotSE52550.2021.00008&amp;partnerID=40&amp;md5=fee8974d3a1ffe258fe9bfcb8210e29b" TargetMode="External"/><Relationship Id="rId26" Type="http://schemas.openxmlformats.org/officeDocument/2006/relationships/hyperlink" Target="https://www.scopus.com/inward/record.uri?eid=2-s2.0-85104060816&amp;doi=10.1109%2fBotSE52550.2021.00013&amp;partnerID=40&amp;md5=b46a3380d69686290b892d7523f57f3a" TargetMode="External"/><Relationship Id="rId25" Type="http://schemas.openxmlformats.org/officeDocument/2006/relationships/hyperlink" Target="https://www.scopus.com/inward/record.uri?eid=2-s2.0-85112865324&amp;doi=10.1109%2fBotSE52550.2021.00014&amp;partnerID=40&amp;md5=97e0f7173ed4b0e75916428b8b13e865" TargetMode="External"/><Relationship Id="rId28" Type="http://schemas.openxmlformats.org/officeDocument/2006/relationships/hyperlink" Target="https://www.scopus.com/inward/record.uri?eid=2-s2.0-85105786086&amp;doi=10.1145%2f3411763.3443446&amp;partnerID=40&amp;md5=2899a75366434f8561c5a715b7302488" TargetMode="External"/><Relationship Id="rId27" Type="http://schemas.openxmlformats.org/officeDocument/2006/relationships/hyperlink" Target="https://www.scopus.com/inward/record.uri?eid=2-s2.0-85100507276&amp;doi=10.1007%2fs00766-020-00342-0&amp;partnerID=40&amp;md5=12c35a96011787355ebf27e6ee286167" TargetMode="External"/><Relationship Id="rId29" Type="http://schemas.openxmlformats.org/officeDocument/2006/relationships/hyperlink" Target="https://www.scopus.com/inward/record.uri?eid=2-s2.0-85106676286&amp;doi=10.1145%2f3411764.3445312&amp;partnerID=40&amp;md5=97eb7045f0d827c64ee03c2d91ea7002" TargetMode="External"/><Relationship Id="rId11" Type="http://schemas.openxmlformats.org/officeDocument/2006/relationships/hyperlink" Target="https://ieeexplore.ieee.org/stamp/stamp.jsp?arnumber=8952287" TargetMode="External"/><Relationship Id="rId10" Type="http://schemas.openxmlformats.org/officeDocument/2006/relationships/hyperlink" Target="https://ieeexplore.ieee.org/stamp/stamp.jsp?arnumber=8952485" TargetMode="External"/><Relationship Id="rId13" Type="http://schemas.openxmlformats.org/officeDocument/2006/relationships/hyperlink" Target="https://ieeexplore.ieee.org/stamp/stamp.jsp?arnumber=9230397" TargetMode="External"/><Relationship Id="rId12" Type="http://schemas.openxmlformats.org/officeDocument/2006/relationships/hyperlink" Target="https://ieeexplore.ieee.org/stamp/stamp.jsp?arnumber=9040822" TargetMode="External"/><Relationship Id="rId15" Type="http://schemas.openxmlformats.org/officeDocument/2006/relationships/hyperlink" Target="https://ieeexplore.ieee.org/stamp/stamp.jsp?arnumber=9286007" TargetMode="External"/><Relationship Id="rId14" Type="http://schemas.openxmlformats.org/officeDocument/2006/relationships/hyperlink" Target="https://ieeexplore.ieee.org/stamp/stamp.jsp?arnumber=9270322" TargetMode="External"/><Relationship Id="rId17" Type="http://schemas.openxmlformats.org/officeDocument/2006/relationships/hyperlink" Target="https://ieeexplore.ieee.org/stamp/stamp.jsp?arnumber=9402401" TargetMode="External"/><Relationship Id="rId16" Type="http://schemas.openxmlformats.org/officeDocument/2006/relationships/hyperlink" Target="https://ieeexplore.ieee.org/stamp/stamp.jsp?arnumber=9458362" TargetMode="External"/><Relationship Id="rId19" Type="http://schemas.openxmlformats.org/officeDocument/2006/relationships/hyperlink" Target="https://ieeexplore.ieee.org/stamp/stamp.jsp?arnumber=9474402" TargetMode="External"/><Relationship Id="rId18" Type="http://schemas.openxmlformats.org/officeDocument/2006/relationships/hyperlink" Target="https://ieeexplore.ieee.org/stamp/stamp.jsp?arnumber=9402078" TargetMode="External"/><Relationship Id="rId84" Type="http://schemas.openxmlformats.org/officeDocument/2006/relationships/hyperlink" Target="https://www.scopus.com/inward/record.uri?eid=2-s2.0-84997207239&amp;doi=10.1145%2f2950290.2983989&amp;partnerID=40&amp;md5=9a0b2f6af04f9fc8b97972116b621e57" TargetMode="External"/><Relationship Id="rId83" Type="http://schemas.openxmlformats.org/officeDocument/2006/relationships/hyperlink" Target="https://www.scopus.com/inward/record.uri?eid=2-s2.0-85039427888&amp;doi=10.1145%2f3025453.3025830&amp;partnerID=40&amp;md5=da6e71f844c401c8ad1a8ec09030ceb8" TargetMode="External"/><Relationship Id="rId86" Type="http://schemas.openxmlformats.org/officeDocument/2006/relationships/hyperlink" Target="https://dl.acm.org/doi/abs/10.1145/3437479.3437484" TargetMode="External"/><Relationship Id="rId85" Type="http://schemas.openxmlformats.org/officeDocument/2006/relationships/hyperlink" Target="https://ieeexplore.ieee.org/stamp/stamp.jsp?arnumber=738548" TargetMode="External"/><Relationship Id="rId88" Type="http://schemas.openxmlformats.org/officeDocument/2006/relationships/hyperlink" Target="https://ieeexplore.ieee.org/stamp/stamp.jsp?arnumber=6820612" TargetMode="External"/><Relationship Id="rId87" Type="http://schemas.openxmlformats.org/officeDocument/2006/relationships/hyperlink" Target="https://dl.acm.org/doi/abs/10.1145/3368089.3409680" TargetMode="External"/><Relationship Id="rId89" Type="http://schemas.openxmlformats.org/officeDocument/2006/relationships/hyperlink" Target="https://ieeexplore.ieee.org/stamp/stamp.jsp?arnumber=6934158" TargetMode="External"/><Relationship Id="rId80" Type="http://schemas.openxmlformats.org/officeDocument/2006/relationships/hyperlink" Target="https://www.scopus.com/inward/record.uri?eid=2-s2.0-85041445342&amp;doi=10.1109%2fASE.2017.8115628&amp;partnerID=40&amp;md5=f2f7b22aee5df7fa6d7103ada05a5b0a" TargetMode="External"/><Relationship Id="rId82" Type="http://schemas.openxmlformats.org/officeDocument/2006/relationships/hyperlink" Target="https://www.scopus.com/inward/record.uri?eid=2-s2.0-85040311039&amp;doi=10.1109%2fMS.2017.4541027&amp;partnerID=40&amp;md5=653a512a2a464fa818c630b71ac0aa77" TargetMode="External"/><Relationship Id="rId81" Type="http://schemas.openxmlformats.org/officeDocument/2006/relationships/hyperlink" Target="https://www.scopus.com/inward/record.uri?eid=2-s2.0-85026768019&amp;doi=10.1109%2fICSE-NIER.2017.17&amp;partnerID=40&amp;md5=ca707870f8cc5f3ccb6c4b6d540ac95c" TargetMode="External"/><Relationship Id="rId1" Type="http://schemas.openxmlformats.org/officeDocument/2006/relationships/hyperlink" Target="https://ieeexplore.ieee.org/stamp/stamp.jsp?arnumber=7736073" TargetMode="External"/><Relationship Id="rId2" Type="http://schemas.openxmlformats.org/officeDocument/2006/relationships/hyperlink" Target="https://ieeexplore.ieee.org/stamp/stamp.jsp?arnumber=8321268" TargetMode="External"/><Relationship Id="rId3" Type="http://schemas.openxmlformats.org/officeDocument/2006/relationships/hyperlink" Target="https://ieeexplore.ieee.org/stamp/stamp.jsp?arnumber=8449240" TargetMode="External"/><Relationship Id="rId4" Type="http://schemas.openxmlformats.org/officeDocument/2006/relationships/hyperlink" Target="https://ieeexplore.ieee.org/stamp/stamp.jsp?arnumber=8452787" TargetMode="External"/><Relationship Id="rId9" Type="http://schemas.openxmlformats.org/officeDocument/2006/relationships/hyperlink" Target="https://ieeexplore.ieee.org/stamp/stamp.jsp?arnumber=8823644" TargetMode="External"/><Relationship Id="rId5" Type="http://schemas.openxmlformats.org/officeDocument/2006/relationships/hyperlink" Target="https://ieeexplore.ieee.org/stamp/stamp.jsp?arnumber=8823641" TargetMode="External"/><Relationship Id="rId6" Type="http://schemas.openxmlformats.org/officeDocument/2006/relationships/hyperlink" Target="https://ieeexplore.ieee.org/stamp/stamp.jsp?arnumber=8823615" TargetMode="External"/><Relationship Id="rId7" Type="http://schemas.openxmlformats.org/officeDocument/2006/relationships/hyperlink" Target="https://ieeexplore.ieee.org/stamp/stamp.jsp?arnumber=8823598" TargetMode="External"/><Relationship Id="rId8" Type="http://schemas.openxmlformats.org/officeDocument/2006/relationships/hyperlink" Target="https://ieeexplore.ieee.org/stamp/stamp.jsp?arnumber=8823629" TargetMode="External"/><Relationship Id="rId73" Type="http://schemas.openxmlformats.org/officeDocument/2006/relationships/hyperlink" Target="https://www.scopus.com/inward/record.uri?eid=2-s2.0-85072811552&amp;doi=10.1109%2fCHASE.2019.00021&amp;partnerID=40&amp;md5=f1efe6c0ceb0907ac995dc5f38352cd3" TargetMode="External"/><Relationship Id="rId72" Type="http://schemas.openxmlformats.org/officeDocument/2006/relationships/hyperlink" Target="https://www.scopus.com/inward/record.uri?eid=2-s2.0-85072909104&amp;doi=10.1109%2fBotSE.2019.00013&amp;partnerID=40&amp;md5=2636205a71f57480ca8f05200acb82e7" TargetMode="External"/><Relationship Id="rId75" Type="http://schemas.openxmlformats.org/officeDocument/2006/relationships/hyperlink" Target="https://www.scopus.com/inward/record.uri?eid=2-s2.0-85071394650&amp;doi=10.18293%2fSEKE2019-068&amp;partnerID=40&amp;md5=e308a48cbb2487743498d7a13de3a132" TargetMode="External"/><Relationship Id="rId74" Type="http://schemas.openxmlformats.org/officeDocument/2006/relationships/hyperlink" Target="https://www.scopus.com/inward/record.uri?eid=2-s2.0-85069161423&amp;doi=10.1109%2fMPRV.2019.2907004&amp;partnerID=40&amp;md5=67e76f7e1a8042b10f62fa1509015338" TargetMode="External"/><Relationship Id="rId77" Type="http://schemas.openxmlformats.org/officeDocument/2006/relationships/hyperlink" Target="https://www.scopus.com/inward/record.uri?eid=2-s2.0-85051631764&amp;doi=10.1145%2f3195555.3195566&amp;partnerID=40&amp;md5=cec9b3d000caf8c587918cc34ce8c831" TargetMode="External"/><Relationship Id="rId76" Type="http://schemas.openxmlformats.org/officeDocument/2006/relationships/hyperlink" Target="https://www.scopus.com/inward/record.uri?eid=2-s2.0-85071392461&amp;doi=10.18293%2fSEKE2019-029&amp;partnerID=40&amp;md5=ddc9d477269862d2576223bae549a504" TargetMode="External"/><Relationship Id="rId79" Type="http://schemas.openxmlformats.org/officeDocument/2006/relationships/hyperlink" Target="https://www.scopus.com/inward/record.uri?eid=2-s2.0-85041448452&amp;doi=10.1109%2fASE.2017.8115694&amp;partnerID=40&amp;md5=56e2ba36ccd6dc295937710f0751a7f4" TargetMode="External"/><Relationship Id="rId78" Type="http://schemas.openxmlformats.org/officeDocument/2006/relationships/hyperlink" Target="https://www.scopus.com/inward/record.uri?eid=2-s2.0-85051174141&amp;doi=10.1145%2f3195836.3195859&amp;partnerID=40&amp;md5=aa70596f9807cc49a1557c47d3bc5a46" TargetMode="External"/><Relationship Id="rId71" Type="http://schemas.openxmlformats.org/officeDocument/2006/relationships/hyperlink" Target="https://www.scopus.com/inward/record.uri?eid=2-s2.0-85072909282&amp;doi=10.1109%2fBotSE.2019.00020&amp;partnerID=40&amp;md5=a8d56067041c4b1fe66000b496166ccc" TargetMode="External"/><Relationship Id="rId70" Type="http://schemas.openxmlformats.org/officeDocument/2006/relationships/hyperlink" Target="https://www.scopus.com/inward/record.uri?eid=2-s2.0-85072918212&amp;doi=10.1109%2fBotSE.2019.00008&amp;partnerID=40&amp;md5=e3a4b019ade06e7a83849fdb2ac1f784" TargetMode="External"/><Relationship Id="rId62" Type="http://schemas.openxmlformats.org/officeDocument/2006/relationships/hyperlink" Target="https://www.scopus.com/inward/record.uri?eid=2-s2.0-85066474736&amp;doi=10.1109%2fICSA-C.2019.00049&amp;partnerID=40&amp;md5=a00813bb68cb54aa0d60c8fa622c0515" TargetMode="External"/><Relationship Id="rId61" Type="http://schemas.openxmlformats.org/officeDocument/2006/relationships/hyperlink" Target="https://www.scopus.com/inward/record.uri?eid=2-s2.0-85077953614&amp;doi=10.1109%2fSNPD.2019.8935747&amp;partnerID=40&amp;md5=469c13cdc926b9065d5504d7518caf26" TargetMode="External"/><Relationship Id="rId64" Type="http://schemas.openxmlformats.org/officeDocument/2006/relationships/hyperlink" Target="https://www.scopus.com/inward/record.uri?eid=2-s2.0-85072930633&amp;doi=10.1109%2fBotSE.2019.00012&amp;partnerID=40&amp;md5=4aee5d074cba8a43af750d10bbf4c353" TargetMode="External"/><Relationship Id="rId63" Type="http://schemas.openxmlformats.org/officeDocument/2006/relationships/hyperlink" Target="https://www.scopus.com/inward/record.uri?eid=2-s2.0-85072933116&amp;doi=10.1109%2fBotSE.2019.00010&amp;partnerID=40&amp;md5=bbf088ffb337274d0246e6c468bf4559" TargetMode="External"/><Relationship Id="rId66" Type="http://schemas.openxmlformats.org/officeDocument/2006/relationships/hyperlink" Target="https://www.scopus.com/inward/record.uri?eid=2-s2.0-85072922488&amp;doi=10.1109%2fBotSE.2019.00011&amp;partnerID=40&amp;md5=475d5cc972ad097773593efbc644b5d5" TargetMode="External"/><Relationship Id="rId65" Type="http://schemas.openxmlformats.org/officeDocument/2006/relationships/hyperlink" Target="https://www.scopus.com/inward/record.uri?eid=2-s2.0-85072928231&amp;doi=10.1109%2fBotSE.2019.00021&amp;partnerID=40&amp;md5=890366dfe2d89c0e285e3347ac598887" TargetMode="External"/><Relationship Id="rId68" Type="http://schemas.openxmlformats.org/officeDocument/2006/relationships/hyperlink" Target="https://www.scopus.com/inward/record.uri?eid=2-s2.0-85072918659&amp;doi=10.1109%2fBotSE.2019.00022&amp;partnerID=40&amp;md5=a44b7b0e71b809a0317fd4b514defc75" TargetMode="External"/><Relationship Id="rId67" Type="http://schemas.openxmlformats.org/officeDocument/2006/relationships/hyperlink" Target="https://www.scopus.com/inward/record.uri?eid=2-s2.0-85072918829&amp;doi=10.1109%2fBotSE.2019.00009&amp;partnerID=40&amp;md5=a84531e35ef4df3a2580a128ed1f4907" TargetMode="External"/><Relationship Id="rId60" Type="http://schemas.openxmlformats.org/officeDocument/2006/relationships/hyperlink" Target="https://www.scopus.com/inward/record.uri?eid=2-s2.0-85072080424&amp;doi=10.35940%2fijeat.D6515.088619&amp;partnerID=40&amp;md5=1a6119d16723ecf3fab722f759590b86" TargetMode="External"/><Relationship Id="rId69" Type="http://schemas.openxmlformats.org/officeDocument/2006/relationships/hyperlink" Target="https://www.scopus.com/inward/record.uri?eid=2-s2.0-85072918409&amp;doi=10.1109%2fBotSE.2019.00014&amp;partnerID=40&amp;md5=44d3e3da441c386c0e410dcbfce4e410" TargetMode="External"/><Relationship Id="rId51" Type="http://schemas.openxmlformats.org/officeDocument/2006/relationships/hyperlink" Target="https://www.scopus.com/inward/record.uri?eid=2-s2.0-85092462077&amp;doi=10.1145%2f3379177.3388901&amp;partnerID=40&amp;md5=fb01f796df697aff2812072de812a6cc" TargetMode="External"/><Relationship Id="rId50" Type="http://schemas.openxmlformats.org/officeDocument/2006/relationships/hyperlink" Target="https://www.scopus.com/inward/record.uri?eid=2-s2.0-85093066897&amp;doi=10.1145%2f3387940.3391535&amp;partnerID=40&amp;md5=8a95a362476bcfadddd2c5b08a4dca9a" TargetMode="External"/><Relationship Id="rId53" Type="http://schemas.openxmlformats.org/officeDocument/2006/relationships/hyperlink" Target="https://www.scopus.com/inward/record.uri?eid=2-s2.0-85085954717&amp;doi=10.1145%2f3358960.3375792&amp;partnerID=40&amp;md5=5539286821ac8d4d4baffc2712895ec0" TargetMode="External"/><Relationship Id="rId52" Type="http://schemas.openxmlformats.org/officeDocument/2006/relationships/hyperlink" Target="https://www.scopus.com/inward/record.uri?eid=2-s2.0-85091310823&amp;doi=10.1145%2f3313831.3376785&amp;partnerID=40&amp;md5=b6ebf2db9dabff5d737bccc89a02b278" TargetMode="External"/><Relationship Id="rId55" Type="http://schemas.openxmlformats.org/officeDocument/2006/relationships/hyperlink" Target="https://www.scopus.com/inward/record.uri?eid=2-s2.0-85083581789&amp;doi=10.1109%2fSANER48275.2020.9054842&amp;partnerID=40&amp;md5=93067541dbe724baf86db969278ca6ed" TargetMode="External"/><Relationship Id="rId54" Type="http://schemas.openxmlformats.org/officeDocument/2006/relationships/hyperlink" Target="https://www.scopus.com/inward/record.uri?eid=2-s2.0-85090858478&amp;doi=10.1145%2f3383219.3383246&amp;partnerID=40&amp;md5=19d7409564b203f70db3997e5c0d3add" TargetMode="External"/><Relationship Id="rId57" Type="http://schemas.openxmlformats.org/officeDocument/2006/relationships/hyperlink" Target="https://www.scopus.com/inward/record.uri?eid=2-s2.0-85083256632&amp;partnerID=40&amp;md5=9185bb1ba6d66a18fce1b6e2df12f31a" TargetMode="External"/><Relationship Id="rId56" Type="http://schemas.openxmlformats.org/officeDocument/2006/relationships/hyperlink" Target="https://www.scopus.com/inward/record.uri?eid=2-s2.0-85099359984&amp;partnerID=40&amp;md5=3af7471b97c9d1997b202fb98b19bb50" TargetMode="External"/><Relationship Id="rId59" Type="http://schemas.openxmlformats.org/officeDocument/2006/relationships/hyperlink" Target="https://www.scopus.com/inward/record.uri?eid=2-s2.0-85075935935&amp;doi=10.1109%2fMODELS-C.2019.00076&amp;partnerID=40&amp;md5=8023bb3b7c9cef61d8f2115050712672" TargetMode="External"/><Relationship Id="rId58" Type="http://schemas.openxmlformats.org/officeDocument/2006/relationships/hyperlink" Target="https://www.scopus.com/inward/record.uri?eid=2-s2.0-85082484601&amp;doi=10.1109%2fFIE43999.2019.9028685&amp;partnerID=40&amp;md5=078aa4daaa0f14de1ab0d288b715bf39" TargetMode="External"/><Relationship Id="rId91" Type="http://schemas.openxmlformats.org/officeDocument/2006/relationships/drawing" Target="../drawings/drawing7.xml"/><Relationship Id="rId90" Type="http://schemas.openxmlformats.org/officeDocument/2006/relationships/hyperlink" Target="https://ieeexplore.ieee.org/stamp/stamp.jsp?arnumber=7879298"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3" max="3" width="47.25"/>
    <col customWidth="1" min="4" max="4" width="9.25"/>
    <col customWidth="1" min="5" max="5" width="11.88"/>
  </cols>
  <sheetData>
    <row r="1">
      <c r="A1" s="1" t="s">
        <v>0</v>
      </c>
      <c r="B1" s="2"/>
      <c r="C1" s="2"/>
      <c r="D1" s="3">
        <v>44498.0</v>
      </c>
      <c r="E1" s="4"/>
      <c r="F1" s="4"/>
      <c r="G1" s="4"/>
      <c r="H1" s="4"/>
      <c r="I1" s="4"/>
      <c r="J1" s="4"/>
      <c r="K1" s="4"/>
      <c r="L1" s="4"/>
      <c r="M1" s="4"/>
      <c r="N1" s="4"/>
      <c r="O1" s="4"/>
      <c r="P1" s="4"/>
      <c r="Q1" s="4"/>
      <c r="R1" s="4"/>
      <c r="S1" s="4"/>
      <c r="T1" s="4"/>
      <c r="U1" s="4"/>
      <c r="V1" s="4"/>
      <c r="W1" s="4"/>
      <c r="X1" s="4"/>
      <c r="Y1" s="4"/>
      <c r="Z1" s="4"/>
    </row>
    <row r="2">
      <c r="A2" s="5" t="s">
        <v>1</v>
      </c>
      <c r="B2" s="5" t="s">
        <v>2</v>
      </c>
      <c r="C2" s="5" t="s">
        <v>3</v>
      </c>
      <c r="D2" s="6" t="s">
        <v>4</v>
      </c>
      <c r="E2" s="6" t="s">
        <v>5</v>
      </c>
      <c r="F2" s="6" t="s">
        <v>6</v>
      </c>
      <c r="G2" s="7" t="s">
        <v>7</v>
      </c>
      <c r="H2" s="8" t="s">
        <v>8</v>
      </c>
      <c r="I2" s="9"/>
      <c r="J2" s="9"/>
      <c r="K2" s="9"/>
      <c r="L2" s="9"/>
      <c r="M2" s="9"/>
      <c r="N2" s="9"/>
      <c r="O2" s="9"/>
      <c r="P2" s="9"/>
      <c r="Q2" s="9"/>
      <c r="R2" s="9"/>
      <c r="S2" s="9"/>
      <c r="T2" s="9"/>
      <c r="U2" s="9"/>
      <c r="V2" s="9"/>
      <c r="W2" s="9"/>
      <c r="X2" s="9"/>
      <c r="Y2" s="9"/>
      <c r="Z2" s="9"/>
    </row>
    <row r="3">
      <c r="A3" s="10">
        <v>1.0</v>
      </c>
      <c r="B3" s="11" t="s">
        <v>9</v>
      </c>
      <c r="C3" s="12" t="s">
        <v>10</v>
      </c>
      <c r="D3" s="10">
        <v>87.0</v>
      </c>
      <c r="E3" s="11"/>
      <c r="F3" s="11"/>
      <c r="G3" s="13"/>
      <c r="H3" s="14"/>
      <c r="I3" s="15"/>
      <c r="J3" s="15"/>
      <c r="K3" s="15"/>
      <c r="L3" s="15"/>
      <c r="M3" s="15"/>
      <c r="N3" s="15"/>
      <c r="O3" s="15"/>
      <c r="P3" s="15"/>
      <c r="Q3" s="15"/>
      <c r="R3" s="15"/>
      <c r="S3" s="15"/>
      <c r="T3" s="15"/>
      <c r="U3" s="15"/>
      <c r="V3" s="15"/>
      <c r="W3" s="15"/>
      <c r="X3" s="15"/>
      <c r="Y3" s="15"/>
      <c r="Z3" s="15"/>
    </row>
    <row r="4">
      <c r="A4" s="10">
        <v>2.0</v>
      </c>
      <c r="B4" s="11" t="s">
        <v>11</v>
      </c>
      <c r="C4" s="12" t="s">
        <v>12</v>
      </c>
      <c r="D4" s="16">
        <v>152.0</v>
      </c>
      <c r="E4" s="16" t="s">
        <v>13</v>
      </c>
      <c r="F4" s="17">
        <v>44498.0</v>
      </c>
      <c r="G4" s="18">
        <v>88.0</v>
      </c>
      <c r="H4" s="19">
        <v>64.0</v>
      </c>
      <c r="I4" s="15"/>
      <c r="J4" s="15"/>
      <c r="K4" s="15"/>
      <c r="L4" s="15"/>
      <c r="M4" s="15"/>
      <c r="N4" s="15"/>
      <c r="O4" s="15"/>
      <c r="P4" s="15"/>
      <c r="Q4" s="15"/>
      <c r="R4" s="15"/>
      <c r="S4" s="15"/>
      <c r="T4" s="15"/>
      <c r="U4" s="15"/>
      <c r="V4" s="15"/>
      <c r="W4" s="15"/>
      <c r="X4" s="15"/>
      <c r="Y4" s="15"/>
      <c r="Z4" s="15"/>
    </row>
    <row r="5">
      <c r="A5" s="10">
        <v>3.0</v>
      </c>
      <c r="B5" s="11" t="s">
        <v>14</v>
      </c>
      <c r="C5" s="12" t="s">
        <v>15</v>
      </c>
      <c r="D5" s="16">
        <v>130.0</v>
      </c>
      <c r="E5" s="16" t="s">
        <v>16</v>
      </c>
      <c r="F5" s="17">
        <v>44498.0</v>
      </c>
      <c r="G5" s="18">
        <v>110.0</v>
      </c>
      <c r="H5" s="19">
        <v>20.0</v>
      </c>
      <c r="I5" s="15"/>
      <c r="J5" s="15"/>
      <c r="K5" s="15"/>
      <c r="L5" s="15"/>
      <c r="M5" s="15"/>
      <c r="N5" s="15"/>
      <c r="O5" s="15"/>
      <c r="P5" s="15"/>
      <c r="Q5" s="15"/>
      <c r="R5" s="15"/>
      <c r="S5" s="15"/>
      <c r="T5" s="15"/>
      <c r="U5" s="15"/>
      <c r="V5" s="15"/>
      <c r="W5" s="15"/>
      <c r="X5" s="15"/>
      <c r="Y5" s="15"/>
      <c r="Z5" s="15"/>
    </row>
    <row r="6">
      <c r="A6" s="10">
        <v>4.0</v>
      </c>
      <c r="B6" s="11" t="s">
        <v>17</v>
      </c>
      <c r="C6" s="12" t="s">
        <v>18</v>
      </c>
      <c r="D6" s="16">
        <v>682.0</v>
      </c>
      <c r="E6" s="16" t="s">
        <v>19</v>
      </c>
      <c r="F6" s="17">
        <v>44498.0</v>
      </c>
      <c r="G6" s="18">
        <v>676.0</v>
      </c>
      <c r="H6" s="19">
        <v>6.0</v>
      </c>
      <c r="J6" s="15"/>
      <c r="K6" s="15"/>
      <c r="L6" s="15"/>
      <c r="M6" s="15"/>
      <c r="N6" s="15"/>
      <c r="O6" s="15"/>
      <c r="P6" s="15"/>
      <c r="Q6" s="15"/>
      <c r="R6" s="15"/>
      <c r="S6" s="15"/>
      <c r="T6" s="15"/>
      <c r="U6" s="15"/>
      <c r="V6" s="15"/>
      <c r="W6" s="15"/>
      <c r="X6" s="15"/>
      <c r="Y6" s="15"/>
      <c r="Z6" s="15"/>
    </row>
    <row r="7">
      <c r="A7" s="15"/>
      <c r="B7" s="15"/>
      <c r="C7" s="15"/>
      <c r="D7" s="15"/>
      <c r="E7" s="15"/>
      <c r="F7" s="20" t="s">
        <v>20</v>
      </c>
      <c r="G7" s="21">
        <f t="shared" ref="G7:H7" si="1">SUM(G3:G6)</f>
        <v>874</v>
      </c>
      <c r="H7" s="22">
        <f t="shared" si="1"/>
        <v>90</v>
      </c>
      <c r="I7" s="15"/>
      <c r="J7" s="15"/>
      <c r="K7" s="15"/>
      <c r="L7" s="15"/>
      <c r="M7" s="15"/>
      <c r="N7" s="15"/>
      <c r="O7" s="15"/>
      <c r="P7" s="15"/>
      <c r="Q7" s="15"/>
      <c r="R7" s="15"/>
      <c r="S7" s="15"/>
      <c r="T7" s="15"/>
      <c r="U7" s="15"/>
      <c r="V7" s="15"/>
      <c r="W7" s="15"/>
      <c r="X7" s="15"/>
      <c r="Y7" s="15"/>
      <c r="Z7" s="15"/>
    </row>
    <row r="8">
      <c r="A8" s="23"/>
      <c r="B8" s="24"/>
      <c r="C8" s="24"/>
      <c r="D8" s="24"/>
      <c r="E8" s="24"/>
      <c r="F8" s="24"/>
      <c r="G8" s="24"/>
      <c r="H8" s="24"/>
      <c r="I8" s="24"/>
      <c r="J8" s="24"/>
      <c r="K8" s="24"/>
      <c r="L8" s="24"/>
      <c r="M8" s="24"/>
      <c r="N8" s="24"/>
      <c r="O8" s="24"/>
      <c r="P8" s="24"/>
      <c r="Q8" s="24"/>
      <c r="R8" s="24"/>
      <c r="S8" s="24"/>
      <c r="T8" s="24"/>
      <c r="U8" s="24"/>
      <c r="V8" s="24"/>
      <c r="W8" s="24"/>
      <c r="X8" s="24"/>
      <c r="Y8" s="24"/>
      <c r="Z8" s="24"/>
    </row>
    <row r="9">
      <c r="A9" s="1" t="s">
        <v>21</v>
      </c>
      <c r="B9" s="2"/>
      <c r="C9" s="2"/>
      <c r="D9" s="3">
        <v>44505.0</v>
      </c>
      <c r="E9" s="4"/>
      <c r="F9" s="4"/>
      <c r="G9" s="4"/>
      <c r="H9" s="4"/>
      <c r="I9" s="4"/>
      <c r="J9" s="4"/>
      <c r="K9" s="4"/>
      <c r="L9" s="4"/>
      <c r="M9" s="4"/>
      <c r="N9" s="4"/>
      <c r="O9" s="4"/>
      <c r="P9" s="4"/>
      <c r="Q9" s="4"/>
      <c r="R9" s="4"/>
      <c r="S9" s="4"/>
      <c r="T9" s="4"/>
      <c r="U9" s="4"/>
      <c r="V9" s="4"/>
      <c r="W9" s="4"/>
      <c r="X9" s="4"/>
      <c r="Y9" s="4"/>
      <c r="Z9" s="4"/>
    </row>
    <row r="10">
      <c r="A10" s="5" t="s">
        <v>1</v>
      </c>
      <c r="B10" s="5" t="s">
        <v>2</v>
      </c>
      <c r="C10" s="5" t="s">
        <v>3</v>
      </c>
      <c r="D10" s="6" t="s">
        <v>4</v>
      </c>
      <c r="E10" s="6" t="s">
        <v>5</v>
      </c>
      <c r="F10" s="6" t="s">
        <v>6</v>
      </c>
      <c r="G10" s="7" t="s">
        <v>7</v>
      </c>
      <c r="H10" s="8" t="s">
        <v>8</v>
      </c>
      <c r="I10" s="9"/>
      <c r="J10" s="9"/>
      <c r="K10" s="9"/>
      <c r="L10" s="9"/>
      <c r="M10" s="9"/>
      <c r="N10" s="9"/>
      <c r="O10" s="9"/>
      <c r="P10" s="9"/>
      <c r="Q10" s="9"/>
      <c r="R10" s="9"/>
      <c r="S10" s="9"/>
      <c r="T10" s="9"/>
      <c r="U10" s="9"/>
      <c r="V10" s="9"/>
      <c r="W10" s="9"/>
      <c r="X10" s="9"/>
      <c r="Y10" s="9"/>
      <c r="Z10" s="9"/>
    </row>
    <row r="11">
      <c r="A11" s="10">
        <v>1.0</v>
      </c>
      <c r="B11" s="11" t="s">
        <v>9</v>
      </c>
      <c r="C11" s="12" t="s">
        <v>10</v>
      </c>
      <c r="D11" s="10">
        <v>87.0</v>
      </c>
      <c r="E11" s="11"/>
      <c r="F11" s="11"/>
      <c r="G11" s="13"/>
      <c r="H11" s="14"/>
      <c r="I11" s="15"/>
      <c r="J11" s="15"/>
      <c r="K11" s="15"/>
      <c r="L11" s="15"/>
      <c r="M11" s="15"/>
      <c r="N11" s="15"/>
      <c r="O11" s="15"/>
      <c r="P11" s="15"/>
      <c r="Q11" s="15"/>
      <c r="R11" s="15"/>
      <c r="S11" s="15"/>
      <c r="T11" s="15"/>
      <c r="U11" s="15"/>
      <c r="V11" s="15"/>
      <c r="W11" s="15"/>
      <c r="X11" s="15"/>
      <c r="Y11" s="15"/>
      <c r="Z11" s="15"/>
    </row>
    <row r="12">
      <c r="A12" s="10">
        <v>2.0</v>
      </c>
      <c r="B12" s="11" t="s">
        <v>11</v>
      </c>
      <c r="C12" s="12" t="s">
        <v>12</v>
      </c>
      <c r="D12" s="16">
        <v>152.0</v>
      </c>
      <c r="E12" s="16" t="s">
        <v>13</v>
      </c>
      <c r="F12" s="17">
        <v>44498.0</v>
      </c>
      <c r="G12" s="18">
        <v>92.0</v>
      </c>
      <c r="H12" s="19">
        <v>60.0</v>
      </c>
      <c r="I12" s="15"/>
      <c r="J12" s="15"/>
      <c r="K12" s="15"/>
      <c r="L12" s="15"/>
      <c r="M12" s="15"/>
      <c r="N12" s="15"/>
      <c r="O12" s="15"/>
      <c r="P12" s="15"/>
      <c r="Q12" s="15"/>
      <c r="R12" s="15"/>
      <c r="S12" s="15"/>
      <c r="T12" s="15"/>
      <c r="U12" s="15"/>
      <c r="V12" s="15"/>
      <c r="W12" s="15"/>
      <c r="X12" s="15"/>
      <c r="Y12" s="15"/>
      <c r="Z12" s="15"/>
    </row>
    <row r="13">
      <c r="A13" s="10">
        <v>3.0</v>
      </c>
      <c r="B13" s="11" t="s">
        <v>14</v>
      </c>
      <c r="C13" s="12" t="s">
        <v>15</v>
      </c>
      <c r="D13" s="16">
        <v>130.0</v>
      </c>
      <c r="E13" s="16" t="s">
        <v>16</v>
      </c>
      <c r="F13" s="17">
        <v>44498.0</v>
      </c>
      <c r="G13" s="18">
        <v>111.0</v>
      </c>
      <c r="H13" s="19">
        <v>19.0</v>
      </c>
      <c r="I13" s="15"/>
      <c r="J13" s="15"/>
      <c r="K13" s="15"/>
      <c r="L13" s="15"/>
      <c r="M13" s="15"/>
      <c r="N13" s="15"/>
      <c r="O13" s="15"/>
      <c r="P13" s="15"/>
      <c r="Q13" s="15"/>
      <c r="R13" s="15"/>
      <c r="S13" s="15"/>
      <c r="T13" s="15"/>
      <c r="U13" s="15"/>
      <c r="V13" s="15"/>
      <c r="W13" s="15"/>
      <c r="X13" s="15"/>
      <c r="Y13" s="15"/>
      <c r="Z13" s="15"/>
    </row>
    <row r="14">
      <c r="A14" s="10">
        <v>4.0</v>
      </c>
      <c r="B14" s="11" t="s">
        <v>17</v>
      </c>
      <c r="C14" s="12" t="s">
        <v>18</v>
      </c>
      <c r="D14" s="16">
        <v>682.0</v>
      </c>
      <c r="E14" s="16" t="s">
        <v>19</v>
      </c>
      <c r="F14" s="17">
        <v>44498.0</v>
      </c>
      <c r="G14" s="18">
        <v>679.0</v>
      </c>
      <c r="H14" s="19">
        <v>3.0</v>
      </c>
      <c r="I14" s="15"/>
      <c r="J14" s="15"/>
      <c r="K14" s="15"/>
      <c r="L14" s="15"/>
      <c r="M14" s="15"/>
      <c r="N14" s="15"/>
      <c r="O14" s="15"/>
      <c r="P14" s="15"/>
      <c r="Q14" s="15"/>
      <c r="R14" s="15"/>
      <c r="S14" s="15"/>
      <c r="T14" s="15"/>
      <c r="U14" s="15"/>
      <c r="V14" s="15"/>
      <c r="W14" s="15"/>
      <c r="X14" s="15"/>
      <c r="Y14" s="15"/>
      <c r="Z14" s="15"/>
    </row>
    <row r="15">
      <c r="A15" s="15"/>
      <c r="B15" s="15"/>
      <c r="C15" s="15"/>
      <c r="D15" s="15"/>
      <c r="E15" s="15"/>
      <c r="F15" s="20" t="s">
        <v>20</v>
      </c>
      <c r="G15" s="21">
        <f t="shared" ref="G15:H15" si="2">SUM(G11:G14)</f>
        <v>882</v>
      </c>
      <c r="H15" s="22">
        <f t="shared" si="2"/>
        <v>82</v>
      </c>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sheetData>
  <hyperlinks>
    <hyperlink r:id="rId1" ref="C3"/>
    <hyperlink r:id="rId2" location="basic" ref="C4"/>
    <hyperlink r:id="rId3" ref="C5"/>
    <hyperlink r:id="rId4" ref="C6"/>
    <hyperlink r:id="rId5" ref="C11"/>
    <hyperlink r:id="rId6" location="basic" ref="C12"/>
    <hyperlink r:id="rId7" ref="C13"/>
    <hyperlink r:id="rId8" ref="C14"/>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2.63" defaultRowHeight="15.75"/>
  <cols>
    <col customWidth="1" min="1" max="1" width="7.75"/>
    <col customWidth="1" min="2" max="2" width="31.38"/>
    <col customWidth="1" min="3" max="3" width="6.38"/>
    <col customWidth="1" min="4" max="4" width="9.25"/>
    <col customWidth="1" min="5" max="6" width="8.5"/>
    <col customWidth="1" min="11" max="11" width="10.5"/>
    <col customWidth="1" min="12" max="12" width="9.0"/>
    <col customWidth="1" min="13" max="13" width="8.88"/>
    <col customWidth="1" min="22" max="22" width="11.38"/>
    <col customWidth="1" min="23" max="23" width="7.25"/>
    <col customWidth="1" min="24" max="24" width="19.13"/>
  </cols>
  <sheetData>
    <row r="1">
      <c r="A1" s="25" t="s">
        <v>22</v>
      </c>
      <c r="B1" s="26" t="s">
        <v>23</v>
      </c>
      <c r="C1" s="27" t="s">
        <v>24</v>
      </c>
      <c r="D1" s="28" t="s">
        <v>25</v>
      </c>
      <c r="E1" s="29"/>
      <c r="F1" s="29"/>
      <c r="G1" s="29"/>
      <c r="H1" s="29"/>
      <c r="I1" s="29"/>
      <c r="J1" s="29"/>
      <c r="K1" s="29"/>
      <c r="L1" s="29"/>
      <c r="M1" s="30"/>
      <c r="N1" s="31"/>
      <c r="O1" s="31"/>
      <c r="P1" s="31"/>
      <c r="Q1" s="31"/>
      <c r="R1" s="32"/>
      <c r="S1" s="32"/>
      <c r="T1" s="32"/>
      <c r="U1" s="32"/>
      <c r="V1" s="33"/>
      <c r="W1" s="34"/>
      <c r="X1" s="35"/>
      <c r="Y1" s="36"/>
      <c r="Z1" s="36"/>
      <c r="AA1" s="36"/>
    </row>
    <row r="2">
      <c r="A2" s="37" t="s">
        <v>26</v>
      </c>
      <c r="B2" s="38">
        <f>COUNTIF(F5:F156, TRUE)</f>
        <v>64</v>
      </c>
      <c r="C2" s="37" t="s">
        <v>27</v>
      </c>
      <c r="D2" s="38">
        <f>COUNTIF(F5:F156, FALSE)</f>
        <v>88</v>
      </c>
      <c r="E2" s="39"/>
      <c r="F2" s="39"/>
      <c r="G2" s="29"/>
      <c r="H2" s="29"/>
      <c r="I2" s="29"/>
      <c r="J2" s="29"/>
      <c r="K2" s="29"/>
      <c r="L2" s="29"/>
      <c r="M2" s="30"/>
      <c r="N2" s="31"/>
      <c r="O2" s="31"/>
      <c r="P2" s="31"/>
      <c r="Q2" s="31"/>
      <c r="R2" s="32"/>
      <c r="S2" s="32"/>
      <c r="T2" s="32"/>
      <c r="U2" s="32"/>
      <c r="V2" s="33"/>
      <c r="W2" s="34"/>
      <c r="X2" s="35"/>
      <c r="Y2" s="36"/>
      <c r="Z2" s="36"/>
      <c r="AA2" s="36"/>
    </row>
    <row r="3">
      <c r="A3" s="29" t="s">
        <v>1</v>
      </c>
      <c r="B3" s="40" t="s">
        <v>28</v>
      </c>
      <c r="C3" s="29" t="s">
        <v>29</v>
      </c>
      <c r="D3" s="41" t="s">
        <v>30</v>
      </c>
      <c r="E3" s="29" t="s">
        <v>3</v>
      </c>
      <c r="F3" s="29" t="s">
        <v>31</v>
      </c>
      <c r="G3" s="29" t="s">
        <v>32</v>
      </c>
      <c r="H3" s="29" t="s">
        <v>33</v>
      </c>
      <c r="I3" s="29" t="s">
        <v>34</v>
      </c>
      <c r="J3" s="29" t="s">
        <v>35</v>
      </c>
      <c r="K3" s="29" t="s">
        <v>36</v>
      </c>
      <c r="L3" s="29" t="s">
        <v>37</v>
      </c>
      <c r="M3" s="42"/>
      <c r="N3" s="43" t="s">
        <v>38</v>
      </c>
      <c r="O3" s="44"/>
      <c r="P3" s="44"/>
      <c r="Q3" s="45"/>
      <c r="R3" s="46" t="s">
        <v>39</v>
      </c>
      <c r="S3" s="44"/>
      <c r="T3" s="44"/>
      <c r="U3" s="45"/>
      <c r="V3" s="47"/>
      <c r="W3" s="48"/>
      <c r="X3" s="49"/>
      <c r="Y3" s="36"/>
      <c r="Z3" s="36"/>
      <c r="AA3" s="36"/>
    </row>
    <row r="4">
      <c r="A4" s="50"/>
      <c r="B4" s="51"/>
      <c r="C4" s="50"/>
      <c r="D4" s="52"/>
      <c r="E4" s="50"/>
      <c r="F4" s="50"/>
      <c r="G4" s="50"/>
      <c r="H4" s="50"/>
      <c r="I4" s="50"/>
      <c r="J4" s="50"/>
      <c r="K4" s="50"/>
      <c r="L4" s="50"/>
      <c r="M4" s="53" t="s">
        <v>40</v>
      </c>
      <c r="N4" s="54" t="s">
        <v>41</v>
      </c>
      <c r="O4" s="54" t="s">
        <v>42</v>
      </c>
      <c r="P4" s="55" t="s">
        <v>43</v>
      </c>
      <c r="Q4" s="55" t="s">
        <v>44</v>
      </c>
      <c r="R4" s="56" t="s">
        <v>45</v>
      </c>
      <c r="S4" s="57" t="s">
        <v>46</v>
      </c>
      <c r="T4" s="56" t="s">
        <v>47</v>
      </c>
      <c r="U4" s="57" t="s">
        <v>48</v>
      </c>
      <c r="V4" s="58" t="s">
        <v>49</v>
      </c>
      <c r="W4" s="59" t="s">
        <v>50</v>
      </c>
      <c r="X4" s="60" t="s">
        <v>51</v>
      </c>
      <c r="Y4" s="61"/>
      <c r="Z4" s="61"/>
      <c r="AA4" s="61"/>
    </row>
    <row r="5">
      <c r="A5" s="62">
        <v>1.0</v>
      </c>
      <c r="B5" s="63" t="s">
        <v>52</v>
      </c>
      <c r="C5" s="64">
        <v>2021.0</v>
      </c>
      <c r="D5" s="65" t="s">
        <v>53</v>
      </c>
      <c r="E5" s="66" t="s">
        <v>54</v>
      </c>
      <c r="F5" s="67" t="b">
        <f t="shared" ref="F5:F156" si="1">IF(ISNA(MATCH(TRUE, N5:Q5,0)),TRUE,FALSE)</f>
        <v>0</v>
      </c>
      <c r="G5" s="62" t="s">
        <v>55</v>
      </c>
      <c r="H5" s="62" t="s">
        <v>56</v>
      </c>
      <c r="I5" s="62" t="s">
        <v>57</v>
      </c>
      <c r="J5" s="62" t="s">
        <v>58</v>
      </c>
      <c r="K5" s="68"/>
      <c r="L5" s="62" t="s">
        <v>11</v>
      </c>
      <c r="M5" s="69" t="b">
        <v>1</v>
      </c>
      <c r="N5" s="70" t="b">
        <v>1</v>
      </c>
      <c r="O5" s="71" t="b">
        <v>0</v>
      </c>
      <c r="P5" s="71" t="b">
        <v>0</v>
      </c>
      <c r="Q5" s="71" t="b">
        <v>0</v>
      </c>
      <c r="R5" s="72" t="b">
        <v>0</v>
      </c>
      <c r="S5" s="71" t="b">
        <v>0</v>
      </c>
      <c r="T5" s="71" t="b">
        <v>0</v>
      </c>
      <c r="U5" s="73" t="b">
        <v>0</v>
      </c>
      <c r="V5" s="74" t="b">
        <v>1</v>
      </c>
      <c r="W5" s="73" t="b">
        <v>0</v>
      </c>
      <c r="X5" s="75"/>
    </row>
    <row r="6">
      <c r="A6" s="62">
        <f t="shared" ref="A6:A156" si="2">SUM(A5, 1)</f>
        <v>2</v>
      </c>
      <c r="B6" s="63" t="s">
        <v>59</v>
      </c>
      <c r="C6" s="64">
        <v>2021.0</v>
      </c>
      <c r="D6" s="65" t="s">
        <v>60</v>
      </c>
      <c r="E6" s="66" t="s">
        <v>61</v>
      </c>
      <c r="F6" s="67" t="b">
        <f t="shared" si="1"/>
        <v>0</v>
      </c>
      <c r="G6" s="62" t="s">
        <v>62</v>
      </c>
      <c r="H6" s="62" t="s">
        <v>63</v>
      </c>
      <c r="I6" s="62" t="s">
        <v>64</v>
      </c>
      <c r="J6" s="62" t="s">
        <v>58</v>
      </c>
      <c r="K6" s="68"/>
      <c r="L6" s="62" t="s">
        <v>11</v>
      </c>
      <c r="M6" s="69" t="b">
        <v>1</v>
      </c>
      <c r="N6" s="70" t="b">
        <v>1</v>
      </c>
      <c r="O6" s="71" t="b">
        <v>0</v>
      </c>
      <c r="P6" s="71" t="b">
        <v>0</v>
      </c>
      <c r="Q6" s="71" t="b">
        <v>0</v>
      </c>
      <c r="R6" s="72" t="b">
        <v>0</v>
      </c>
      <c r="S6" s="71" t="b">
        <v>0</v>
      </c>
      <c r="T6" s="71" t="b">
        <v>0</v>
      </c>
      <c r="U6" s="73" t="b">
        <v>0</v>
      </c>
      <c r="V6" s="73" t="b">
        <v>0</v>
      </c>
      <c r="W6" s="73" t="b">
        <v>0</v>
      </c>
      <c r="X6" s="75"/>
    </row>
    <row r="7">
      <c r="A7" s="62">
        <f t="shared" si="2"/>
        <v>3</v>
      </c>
      <c r="B7" s="63" t="s">
        <v>65</v>
      </c>
      <c r="C7" s="64">
        <v>2021.0</v>
      </c>
      <c r="D7" s="65" t="s">
        <v>66</v>
      </c>
      <c r="E7" s="66" t="s">
        <v>67</v>
      </c>
      <c r="F7" s="67" t="b">
        <f t="shared" si="1"/>
        <v>0</v>
      </c>
      <c r="G7" s="62" t="s">
        <v>68</v>
      </c>
      <c r="H7" s="62" t="s">
        <v>69</v>
      </c>
      <c r="I7" s="62"/>
      <c r="J7" s="62" t="s">
        <v>70</v>
      </c>
      <c r="L7" s="62" t="s">
        <v>11</v>
      </c>
      <c r="M7" s="69" t="b">
        <v>1</v>
      </c>
      <c r="N7" s="70" t="b">
        <v>1</v>
      </c>
      <c r="O7" s="71" t="b">
        <v>0</v>
      </c>
      <c r="P7" s="71" t="b">
        <v>0</v>
      </c>
      <c r="Q7" s="71" t="b">
        <v>0</v>
      </c>
      <c r="R7" s="72" t="b">
        <v>0</v>
      </c>
      <c r="S7" s="71" t="b">
        <v>0</v>
      </c>
      <c r="T7" s="71" t="b">
        <v>0</v>
      </c>
      <c r="U7" s="73" t="b">
        <v>0</v>
      </c>
      <c r="V7" s="74" t="b">
        <v>1</v>
      </c>
      <c r="W7" s="73" t="b">
        <v>0</v>
      </c>
      <c r="X7" s="75"/>
    </row>
    <row r="8">
      <c r="A8" s="62">
        <f t="shared" si="2"/>
        <v>4</v>
      </c>
      <c r="B8" s="63" t="s">
        <v>71</v>
      </c>
      <c r="C8" s="64">
        <v>2021.0</v>
      </c>
      <c r="D8" s="65" t="s">
        <v>72</v>
      </c>
      <c r="E8" s="66" t="s">
        <v>73</v>
      </c>
      <c r="F8" s="67" t="b">
        <f t="shared" si="1"/>
        <v>1</v>
      </c>
      <c r="G8" s="62" t="s">
        <v>74</v>
      </c>
      <c r="H8" s="62" t="s">
        <v>75</v>
      </c>
      <c r="I8" s="62" t="s">
        <v>76</v>
      </c>
      <c r="J8" s="62" t="s">
        <v>70</v>
      </c>
      <c r="K8" s="62" t="s">
        <v>77</v>
      </c>
      <c r="L8" s="62" t="s">
        <v>11</v>
      </c>
      <c r="M8" s="69" t="b">
        <v>1</v>
      </c>
      <c r="N8" s="72" t="b">
        <v>0</v>
      </c>
      <c r="O8" s="71" t="b">
        <v>0</v>
      </c>
      <c r="P8" s="71" t="b">
        <v>0</v>
      </c>
      <c r="Q8" s="71" t="b">
        <v>0</v>
      </c>
      <c r="R8" s="70" t="b">
        <v>1</v>
      </c>
      <c r="S8" s="76" t="b">
        <v>1</v>
      </c>
      <c r="T8" s="71" t="b">
        <v>0</v>
      </c>
      <c r="U8" s="73" t="b">
        <v>0</v>
      </c>
      <c r="V8" s="73" t="b">
        <v>0</v>
      </c>
      <c r="W8" s="73" t="b">
        <v>0</v>
      </c>
      <c r="X8" s="75"/>
    </row>
    <row r="9">
      <c r="A9" s="62">
        <f t="shared" si="2"/>
        <v>5</v>
      </c>
      <c r="B9" s="63" t="s">
        <v>78</v>
      </c>
      <c r="C9" s="64">
        <v>2021.0</v>
      </c>
      <c r="D9" s="65" t="s">
        <v>79</v>
      </c>
      <c r="E9" s="66" t="s">
        <v>80</v>
      </c>
      <c r="F9" s="67" t="b">
        <f t="shared" si="1"/>
        <v>0</v>
      </c>
      <c r="G9" s="62" t="s">
        <v>81</v>
      </c>
      <c r="H9" s="62" t="s">
        <v>82</v>
      </c>
      <c r="I9" s="62" t="s">
        <v>83</v>
      </c>
      <c r="J9" s="62" t="s">
        <v>58</v>
      </c>
      <c r="K9" s="68"/>
      <c r="L9" s="62" t="s">
        <v>11</v>
      </c>
      <c r="M9" s="69" t="b">
        <v>1</v>
      </c>
      <c r="N9" s="72" t="b">
        <v>0</v>
      </c>
      <c r="O9" s="71" t="b">
        <v>0</v>
      </c>
      <c r="P9" s="76" t="b">
        <v>1</v>
      </c>
      <c r="Q9" s="71" t="b">
        <v>0</v>
      </c>
      <c r="R9" s="72" t="b">
        <v>0</v>
      </c>
      <c r="S9" s="71" t="b">
        <v>0</v>
      </c>
      <c r="T9" s="71" t="b">
        <v>0</v>
      </c>
      <c r="U9" s="73" t="b">
        <v>0</v>
      </c>
      <c r="V9" s="73" t="b">
        <v>0</v>
      </c>
      <c r="W9" s="73" t="b">
        <v>0</v>
      </c>
      <c r="X9" s="75"/>
    </row>
    <row r="10">
      <c r="A10" s="62">
        <f t="shared" si="2"/>
        <v>6</v>
      </c>
      <c r="B10" s="63" t="s">
        <v>84</v>
      </c>
      <c r="C10" s="64">
        <v>2021.0</v>
      </c>
      <c r="D10" s="65" t="s">
        <v>85</v>
      </c>
      <c r="E10" s="66" t="s">
        <v>86</v>
      </c>
      <c r="F10" s="67" t="b">
        <f t="shared" si="1"/>
        <v>0</v>
      </c>
      <c r="G10" s="62" t="s">
        <v>87</v>
      </c>
      <c r="H10" s="62" t="s">
        <v>88</v>
      </c>
      <c r="I10" s="62" t="s">
        <v>89</v>
      </c>
      <c r="J10" s="62" t="s">
        <v>70</v>
      </c>
      <c r="L10" s="62" t="s">
        <v>11</v>
      </c>
      <c r="M10" s="69" t="b">
        <v>1</v>
      </c>
      <c r="N10" s="70" t="b">
        <v>1</v>
      </c>
      <c r="O10" s="71" t="b">
        <v>0</v>
      </c>
      <c r="P10" s="71" t="b">
        <v>0</v>
      </c>
      <c r="Q10" s="71" t="b">
        <v>0</v>
      </c>
      <c r="R10" s="72" t="b">
        <v>0</v>
      </c>
      <c r="S10" s="71" t="b">
        <v>0</v>
      </c>
      <c r="T10" s="71" t="b">
        <v>0</v>
      </c>
      <c r="U10" s="73" t="b">
        <v>0</v>
      </c>
      <c r="V10" s="74" t="b">
        <v>1</v>
      </c>
      <c r="W10" s="73" t="b">
        <v>0</v>
      </c>
      <c r="X10" s="75"/>
    </row>
    <row r="11">
      <c r="A11" s="62">
        <f t="shared" si="2"/>
        <v>7</v>
      </c>
      <c r="B11" s="63" t="s">
        <v>90</v>
      </c>
      <c r="C11" s="64">
        <v>2021.0</v>
      </c>
      <c r="D11" s="65" t="s">
        <v>91</v>
      </c>
      <c r="E11" s="66" t="s">
        <v>92</v>
      </c>
      <c r="F11" s="67" t="b">
        <f t="shared" si="1"/>
        <v>1</v>
      </c>
      <c r="G11" s="62" t="s">
        <v>93</v>
      </c>
      <c r="H11" s="62" t="s">
        <v>94</v>
      </c>
      <c r="I11" s="62" t="s">
        <v>95</v>
      </c>
      <c r="J11" s="62" t="s">
        <v>70</v>
      </c>
      <c r="L11" s="62" t="s">
        <v>11</v>
      </c>
      <c r="M11" s="69" t="b">
        <v>1</v>
      </c>
      <c r="N11" s="72" t="b">
        <v>0</v>
      </c>
      <c r="O11" s="71" t="b">
        <v>0</v>
      </c>
      <c r="P11" s="71" t="b">
        <v>0</v>
      </c>
      <c r="Q11" s="71" t="b">
        <v>0</v>
      </c>
      <c r="R11" s="70" t="b">
        <v>1</v>
      </c>
      <c r="S11" s="71" t="b">
        <v>0</v>
      </c>
      <c r="T11" s="71" t="b">
        <v>0</v>
      </c>
      <c r="U11" s="73" t="b">
        <v>0</v>
      </c>
      <c r="V11" s="73" t="b">
        <v>0</v>
      </c>
      <c r="W11" s="73" t="b">
        <v>0</v>
      </c>
      <c r="X11" s="75"/>
    </row>
    <row r="12">
      <c r="A12" s="62">
        <f t="shared" si="2"/>
        <v>8</v>
      </c>
      <c r="B12" s="63" t="s">
        <v>96</v>
      </c>
      <c r="C12" s="64">
        <v>2021.0</v>
      </c>
      <c r="D12" s="65" t="s">
        <v>97</v>
      </c>
      <c r="E12" s="66" t="s">
        <v>98</v>
      </c>
      <c r="F12" s="67" t="b">
        <f t="shared" si="1"/>
        <v>1</v>
      </c>
      <c r="G12" s="62" t="s">
        <v>99</v>
      </c>
      <c r="H12" s="62" t="s">
        <v>100</v>
      </c>
      <c r="I12" s="62" t="s">
        <v>101</v>
      </c>
      <c r="J12" s="62" t="s">
        <v>70</v>
      </c>
      <c r="K12" s="62" t="s">
        <v>77</v>
      </c>
      <c r="L12" s="62" t="s">
        <v>11</v>
      </c>
      <c r="M12" s="69" t="b">
        <v>1</v>
      </c>
      <c r="N12" s="72" t="b">
        <v>0</v>
      </c>
      <c r="O12" s="71" t="b">
        <v>0</v>
      </c>
      <c r="P12" s="71" t="b">
        <v>0</v>
      </c>
      <c r="Q12" s="71" t="b">
        <v>0</v>
      </c>
      <c r="R12" s="70" t="b">
        <v>1</v>
      </c>
      <c r="S12" s="71" t="b">
        <v>0</v>
      </c>
      <c r="T12" s="71" t="b">
        <v>0</v>
      </c>
      <c r="U12" s="74" t="b">
        <v>1</v>
      </c>
      <c r="V12" s="73" t="b">
        <v>0</v>
      </c>
      <c r="W12" s="73" t="b">
        <v>0</v>
      </c>
      <c r="X12" s="75"/>
    </row>
    <row r="13">
      <c r="A13" s="62">
        <f t="shared" si="2"/>
        <v>9</v>
      </c>
      <c r="B13" s="63" t="s">
        <v>102</v>
      </c>
      <c r="C13" s="64">
        <v>2021.0</v>
      </c>
      <c r="D13" s="65" t="s">
        <v>103</v>
      </c>
      <c r="E13" s="66" t="s">
        <v>104</v>
      </c>
      <c r="F13" s="67" t="b">
        <f t="shared" si="1"/>
        <v>1</v>
      </c>
      <c r="G13" s="62" t="s">
        <v>105</v>
      </c>
      <c r="H13" s="62" t="s">
        <v>106</v>
      </c>
      <c r="I13" s="62" t="s">
        <v>107</v>
      </c>
      <c r="J13" s="62" t="s">
        <v>70</v>
      </c>
      <c r="K13" s="62" t="s">
        <v>77</v>
      </c>
      <c r="L13" s="62" t="s">
        <v>11</v>
      </c>
      <c r="M13" s="69" t="b">
        <v>1</v>
      </c>
      <c r="N13" s="72" t="b">
        <v>0</v>
      </c>
      <c r="O13" s="71" t="b">
        <v>0</v>
      </c>
      <c r="P13" s="71" t="b">
        <v>0</v>
      </c>
      <c r="Q13" s="71" t="b">
        <v>0</v>
      </c>
      <c r="R13" s="70" t="b">
        <v>0</v>
      </c>
      <c r="S13" s="71" t="b">
        <v>0</v>
      </c>
      <c r="T13" s="76" t="b">
        <v>0</v>
      </c>
      <c r="U13" s="74" t="b">
        <v>1</v>
      </c>
      <c r="V13" s="73" t="b">
        <v>0</v>
      </c>
      <c r="W13" s="74" t="b">
        <v>1</v>
      </c>
      <c r="X13" s="75"/>
    </row>
    <row r="14">
      <c r="A14" s="62">
        <f t="shared" si="2"/>
        <v>10</v>
      </c>
      <c r="B14" s="63" t="s">
        <v>108</v>
      </c>
      <c r="C14" s="64">
        <v>2021.0</v>
      </c>
      <c r="D14" s="65" t="s">
        <v>109</v>
      </c>
      <c r="E14" s="66" t="s">
        <v>110</v>
      </c>
      <c r="F14" s="67" t="b">
        <f t="shared" si="1"/>
        <v>0</v>
      </c>
      <c r="G14" s="62" t="s">
        <v>111</v>
      </c>
      <c r="H14" s="62" t="s">
        <v>112</v>
      </c>
      <c r="I14" s="62" t="s">
        <v>113</v>
      </c>
      <c r="J14" s="62" t="s">
        <v>70</v>
      </c>
      <c r="K14" s="62" t="s">
        <v>77</v>
      </c>
      <c r="L14" s="62" t="s">
        <v>11</v>
      </c>
      <c r="M14" s="69" t="b">
        <v>1</v>
      </c>
      <c r="N14" s="70" t="b">
        <v>1</v>
      </c>
      <c r="O14" s="71" t="b">
        <v>0</v>
      </c>
      <c r="P14" s="71" t="b">
        <v>0</v>
      </c>
      <c r="Q14" s="76" t="b">
        <v>0</v>
      </c>
      <c r="R14" s="70" t="b">
        <v>0</v>
      </c>
      <c r="S14" s="71" t="b">
        <v>0</v>
      </c>
      <c r="T14" s="76" t="b">
        <v>0</v>
      </c>
      <c r="U14" s="74" t="b">
        <v>0</v>
      </c>
      <c r="V14" s="73" t="b">
        <v>0</v>
      </c>
      <c r="W14" s="73" t="b">
        <v>0</v>
      </c>
      <c r="X14" s="77" t="s">
        <v>114</v>
      </c>
    </row>
    <row r="15">
      <c r="A15" s="62">
        <f t="shared" si="2"/>
        <v>11</v>
      </c>
      <c r="B15" s="63" t="s">
        <v>115</v>
      </c>
      <c r="C15" s="64">
        <v>2021.0</v>
      </c>
      <c r="D15" s="65" t="s">
        <v>116</v>
      </c>
      <c r="E15" s="66" t="s">
        <v>117</v>
      </c>
      <c r="F15" s="67" t="b">
        <f t="shared" si="1"/>
        <v>1</v>
      </c>
      <c r="G15" s="62" t="s">
        <v>118</v>
      </c>
      <c r="H15" s="62" t="s">
        <v>119</v>
      </c>
      <c r="I15" s="62" t="s">
        <v>120</v>
      </c>
      <c r="J15" s="62" t="s">
        <v>70</v>
      </c>
      <c r="L15" s="62" t="s">
        <v>11</v>
      </c>
      <c r="M15" s="69" t="b">
        <v>1</v>
      </c>
      <c r="N15" s="72" t="b">
        <v>0</v>
      </c>
      <c r="O15" s="71" t="b">
        <v>0</v>
      </c>
      <c r="P15" s="71" t="b">
        <v>0</v>
      </c>
      <c r="Q15" s="71" t="b">
        <v>0</v>
      </c>
      <c r="R15" s="70" t="b">
        <v>1</v>
      </c>
      <c r="S15" s="76" t="b">
        <v>1</v>
      </c>
      <c r="T15" s="71" t="b">
        <v>0</v>
      </c>
      <c r="U15" s="73" t="b">
        <v>0</v>
      </c>
      <c r="V15" s="73" t="b">
        <v>0</v>
      </c>
      <c r="W15" s="73" t="b">
        <v>0</v>
      </c>
      <c r="X15" s="77" t="s">
        <v>121</v>
      </c>
    </row>
    <row r="16">
      <c r="A16" s="62">
        <f t="shared" si="2"/>
        <v>12</v>
      </c>
      <c r="B16" s="63" t="s">
        <v>122</v>
      </c>
      <c r="C16" s="64">
        <v>2021.0</v>
      </c>
      <c r="D16" s="65" t="s">
        <v>123</v>
      </c>
      <c r="E16" s="66" t="s">
        <v>124</v>
      </c>
      <c r="F16" s="67" t="b">
        <f t="shared" si="1"/>
        <v>0</v>
      </c>
      <c r="G16" s="62" t="s">
        <v>125</v>
      </c>
      <c r="H16" s="62" t="s">
        <v>126</v>
      </c>
      <c r="I16" s="62" t="s">
        <v>127</v>
      </c>
      <c r="J16" s="62" t="s">
        <v>70</v>
      </c>
      <c r="K16" s="62" t="s">
        <v>77</v>
      </c>
      <c r="L16" s="62" t="s">
        <v>11</v>
      </c>
      <c r="M16" s="69" t="b">
        <v>1</v>
      </c>
      <c r="N16" s="70" t="b">
        <v>1</v>
      </c>
      <c r="O16" s="71" t="b">
        <v>0</v>
      </c>
      <c r="P16" s="71" t="b">
        <v>0</v>
      </c>
      <c r="Q16" s="71" t="b">
        <v>0</v>
      </c>
      <c r="R16" s="72" t="b">
        <v>0</v>
      </c>
      <c r="S16" s="71" t="b">
        <v>0</v>
      </c>
      <c r="T16" s="71" t="b">
        <v>0</v>
      </c>
      <c r="U16" s="73" t="b">
        <v>0</v>
      </c>
      <c r="V16" s="74" t="b">
        <v>1</v>
      </c>
      <c r="W16" s="73" t="b">
        <v>0</v>
      </c>
      <c r="X16" s="75"/>
    </row>
    <row r="17">
      <c r="A17" s="62">
        <f t="shared" si="2"/>
        <v>13</v>
      </c>
      <c r="B17" s="63" t="s">
        <v>128</v>
      </c>
      <c r="C17" s="64">
        <v>2021.0</v>
      </c>
      <c r="D17" s="65" t="s">
        <v>129</v>
      </c>
      <c r="E17" s="66" t="s">
        <v>130</v>
      </c>
      <c r="F17" s="67" t="b">
        <f t="shared" si="1"/>
        <v>0</v>
      </c>
      <c r="G17" s="62" t="s">
        <v>131</v>
      </c>
      <c r="H17" s="62" t="s">
        <v>132</v>
      </c>
      <c r="I17" s="62" t="s">
        <v>133</v>
      </c>
      <c r="J17" s="62" t="s">
        <v>70</v>
      </c>
      <c r="K17" s="62" t="s">
        <v>134</v>
      </c>
      <c r="L17" s="62" t="s">
        <v>11</v>
      </c>
      <c r="M17" s="69" t="b">
        <v>1</v>
      </c>
      <c r="N17" s="70" t="b">
        <v>1</v>
      </c>
      <c r="O17" s="71" t="b">
        <v>0</v>
      </c>
      <c r="P17" s="71" t="b">
        <v>0</v>
      </c>
      <c r="Q17" s="71" t="b">
        <v>0</v>
      </c>
      <c r="R17" s="72" t="b">
        <v>0</v>
      </c>
      <c r="S17" s="71" t="b">
        <v>0</v>
      </c>
      <c r="T17" s="71" t="b">
        <v>0</v>
      </c>
      <c r="U17" s="73" t="b">
        <v>0</v>
      </c>
      <c r="V17" s="73" t="b">
        <v>0</v>
      </c>
      <c r="W17" s="73" t="b">
        <v>0</v>
      </c>
      <c r="X17" s="75"/>
    </row>
    <row r="18">
      <c r="A18" s="62">
        <f t="shared" si="2"/>
        <v>14</v>
      </c>
      <c r="B18" s="63" t="s">
        <v>135</v>
      </c>
      <c r="C18" s="64">
        <v>2021.0</v>
      </c>
      <c r="D18" s="65" t="s">
        <v>136</v>
      </c>
      <c r="E18" s="66" t="s">
        <v>137</v>
      </c>
      <c r="F18" s="67" t="b">
        <f t="shared" si="1"/>
        <v>1</v>
      </c>
      <c r="G18" s="62" t="s">
        <v>138</v>
      </c>
      <c r="H18" s="62" t="s">
        <v>139</v>
      </c>
      <c r="I18" s="62" t="s">
        <v>140</v>
      </c>
      <c r="J18" s="62" t="s">
        <v>70</v>
      </c>
      <c r="L18" s="62" t="s">
        <v>11</v>
      </c>
      <c r="M18" s="69" t="b">
        <v>1</v>
      </c>
      <c r="N18" s="72" t="b">
        <v>0</v>
      </c>
      <c r="O18" s="71" t="b">
        <v>0</v>
      </c>
      <c r="P18" s="71" t="b">
        <v>0</v>
      </c>
      <c r="Q18" s="71" t="b">
        <v>0</v>
      </c>
      <c r="R18" s="70" t="b">
        <v>1</v>
      </c>
      <c r="S18" s="71" t="b">
        <v>0</v>
      </c>
      <c r="T18" s="76" t="b">
        <v>1</v>
      </c>
      <c r="U18" s="74" t="b">
        <v>1</v>
      </c>
      <c r="V18" s="73" t="b">
        <v>0</v>
      </c>
      <c r="W18" s="73" t="b">
        <v>0</v>
      </c>
      <c r="X18" s="75"/>
    </row>
    <row r="19">
      <c r="A19" s="62">
        <f t="shared" si="2"/>
        <v>15</v>
      </c>
      <c r="B19" s="63" t="s">
        <v>141</v>
      </c>
      <c r="C19" s="64">
        <v>2021.0</v>
      </c>
      <c r="D19" s="65" t="s">
        <v>142</v>
      </c>
      <c r="E19" s="66" t="s">
        <v>143</v>
      </c>
      <c r="F19" s="67" t="b">
        <f t="shared" si="1"/>
        <v>0</v>
      </c>
      <c r="G19" s="62" t="s">
        <v>144</v>
      </c>
      <c r="H19" s="62" t="s">
        <v>145</v>
      </c>
      <c r="I19" s="62" t="s">
        <v>146</v>
      </c>
      <c r="J19" s="62" t="s">
        <v>58</v>
      </c>
      <c r="K19" s="68"/>
      <c r="L19" s="62" t="s">
        <v>11</v>
      </c>
      <c r="M19" s="69" t="b">
        <v>1</v>
      </c>
      <c r="N19" s="70" t="b">
        <v>1</v>
      </c>
      <c r="O19" s="71" t="b">
        <v>0</v>
      </c>
      <c r="P19" s="71" t="b">
        <v>0</v>
      </c>
      <c r="Q19" s="71" t="b">
        <v>0</v>
      </c>
      <c r="R19" s="72" t="b">
        <v>0</v>
      </c>
      <c r="S19" s="71" t="b">
        <v>0</v>
      </c>
      <c r="T19" s="71" t="b">
        <v>0</v>
      </c>
      <c r="U19" s="73" t="b">
        <v>0</v>
      </c>
      <c r="V19" s="73" t="b">
        <v>0</v>
      </c>
      <c r="W19" s="73" t="b">
        <v>0</v>
      </c>
      <c r="X19" s="75"/>
    </row>
    <row r="20">
      <c r="A20" s="62">
        <f t="shared" si="2"/>
        <v>16</v>
      </c>
      <c r="B20" s="63" t="s">
        <v>147</v>
      </c>
      <c r="C20" s="64">
        <v>2021.0</v>
      </c>
      <c r="D20" s="65" t="s">
        <v>148</v>
      </c>
      <c r="E20" s="66" t="s">
        <v>149</v>
      </c>
      <c r="F20" s="67" t="b">
        <f t="shared" si="1"/>
        <v>1</v>
      </c>
      <c r="G20" s="62" t="s">
        <v>150</v>
      </c>
      <c r="H20" s="62" t="s">
        <v>151</v>
      </c>
      <c r="I20" s="62" t="s">
        <v>152</v>
      </c>
      <c r="J20" s="62" t="s">
        <v>58</v>
      </c>
      <c r="K20" s="68"/>
      <c r="L20" s="62" t="s">
        <v>11</v>
      </c>
      <c r="M20" s="69" t="b">
        <v>1</v>
      </c>
      <c r="N20" s="72" t="b">
        <v>0</v>
      </c>
      <c r="O20" s="71" t="b">
        <v>0</v>
      </c>
      <c r="P20" s="71" t="b">
        <v>0</v>
      </c>
      <c r="Q20" s="71" t="b">
        <v>0</v>
      </c>
      <c r="R20" s="70" t="b">
        <v>1</v>
      </c>
      <c r="S20" s="71" t="b">
        <v>0</v>
      </c>
      <c r="T20" s="76" t="b">
        <v>0</v>
      </c>
      <c r="U20" s="74" t="b">
        <v>1</v>
      </c>
      <c r="V20" s="73" t="b">
        <v>0</v>
      </c>
      <c r="W20" s="73" t="b">
        <v>0</v>
      </c>
      <c r="X20" s="75"/>
    </row>
    <row r="21">
      <c r="A21" s="62">
        <f t="shared" si="2"/>
        <v>17</v>
      </c>
      <c r="B21" s="63" t="s">
        <v>153</v>
      </c>
      <c r="C21" s="64">
        <v>2021.0</v>
      </c>
      <c r="D21" s="65" t="s">
        <v>154</v>
      </c>
      <c r="E21" s="66" t="s">
        <v>155</v>
      </c>
      <c r="F21" s="67" t="b">
        <f t="shared" si="1"/>
        <v>1</v>
      </c>
      <c r="G21" s="62" t="s">
        <v>156</v>
      </c>
      <c r="H21" s="62"/>
      <c r="I21" s="62" t="s">
        <v>157</v>
      </c>
      <c r="J21" s="62" t="s">
        <v>70</v>
      </c>
      <c r="L21" s="62" t="s">
        <v>11</v>
      </c>
      <c r="M21" s="69" t="b">
        <v>1</v>
      </c>
      <c r="N21" s="70" t="b">
        <v>0</v>
      </c>
      <c r="O21" s="71" t="b">
        <v>0</v>
      </c>
      <c r="P21" s="71" t="b">
        <v>0</v>
      </c>
      <c r="Q21" s="71" t="b">
        <v>0</v>
      </c>
      <c r="R21" s="72" t="b">
        <v>0</v>
      </c>
      <c r="S21" s="71" t="b">
        <v>0</v>
      </c>
      <c r="T21" s="76" t="b">
        <v>1</v>
      </c>
      <c r="U21" s="73" t="b">
        <v>0</v>
      </c>
      <c r="V21" s="73" t="b">
        <v>0</v>
      </c>
      <c r="W21" s="73" t="b">
        <v>0</v>
      </c>
      <c r="X21" s="75"/>
    </row>
    <row r="22">
      <c r="A22" s="62">
        <f t="shared" si="2"/>
        <v>18</v>
      </c>
      <c r="B22" s="63" t="s">
        <v>158</v>
      </c>
      <c r="C22" s="64">
        <v>2021.0</v>
      </c>
      <c r="D22" s="65" t="s">
        <v>159</v>
      </c>
      <c r="E22" s="66" t="s">
        <v>160</v>
      </c>
      <c r="F22" s="67" t="b">
        <f t="shared" si="1"/>
        <v>0</v>
      </c>
      <c r="G22" s="62" t="s">
        <v>161</v>
      </c>
      <c r="H22" s="62" t="s">
        <v>162</v>
      </c>
      <c r="I22" s="62" t="s">
        <v>163</v>
      </c>
      <c r="J22" s="62" t="s">
        <v>70</v>
      </c>
      <c r="K22" s="62" t="s">
        <v>77</v>
      </c>
      <c r="L22" s="62" t="s">
        <v>11</v>
      </c>
      <c r="M22" s="69" t="b">
        <v>1</v>
      </c>
      <c r="N22" s="70" t="b">
        <v>1</v>
      </c>
      <c r="O22" s="71" t="b">
        <v>0</v>
      </c>
      <c r="P22" s="71" t="b">
        <v>0</v>
      </c>
      <c r="Q22" s="71" t="b">
        <v>0</v>
      </c>
      <c r="R22" s="72" t="b">
        <v>0</v>
      </c>
      <c r="S22" s="71" t="b">
        <v>0</v>
      </c>
      <c r="T22" s="71" t="b">
        <v>0</v>
      </c>
      <c r="U22" s="73" t="b">
        <v>0</v>
      </c>
      <c r="V22" s="74" t="b">
        <v>1</v>
      </c>
      <c r="W22" s="73" t="b">
        <v>0</v>
      </c>
      <c r="X22" s="75"/>
    </row>
    <row r="23">
      <c r="A23" s="78">
        <f t="shared" si="2"/>
        <v>19</v>
      </c>
      <c r="B23" s="79" t="s">
        <v>164</v>
      </c>
      <c r="C23" s="80">
        <v>2021.0</v>
      </c>
      <c r="D23" s="81" t="s">
        <v>165</v>
      </c>
      <c r="E23" s="82" t="s">
        <v>166</v>
      </c>
      <c r="F23" s="67" t="b">
        <f t="shared" si="1"/>
        <v>0</v>
      </c>
      <c r="G23" s="62" t="s">
        <v>167</v>
      </c>
      <c r="H23" s="62" t="s">
        <v>168</v>
      </c>
      <c r="I23" s="62" t="s">
        <v>169</v>
      </c>
      <c r="J23" s="62" t="s">
        <v>70</v>
      </c>
      <c r="L23" s="62" t="s">
        <v>11</v>
      </c>
      <c r="M23" s="69" t="b">
        <v>1</v>
      </c>
      <c r="N23" s="70" t="b">
        <v>1</v>
      </c>
      <c r="O23" s="71" t="b">
        <v>0</v>
      </c>
      <c r="P23" s="71" t="b">
        <v>0</v>
      </c>
      <c r="Q23" s="71" t="b">
        <v>0</v>
      </c>
      <c r="R23" s="72" t="b">
        <v>0</v>
      </c>
      <c r="S23" s="71" t="b">
        <v>0</v>
      </c>
      <c r="T23" s="71" t="b">
        <v>0</v>
      </c>
      <c r="U23" s="73" t="b">
        <v>0</v>
      </c>
      <c r="V23" s="73" t="b">
        <v>0</v>
      </c>
      <c r="W23" s="74" t="b">
        <v>1</v>
      </c>
      <c r="X23" s="77" t="s">
        <v>170</v>
      </c>
    </row>
    <row r="24">
      <c r="A24" s="78">
        <f t="shared" si="2"/>
        <v>20</v>
      </c>
      <c r="B24" s="79" t="s">
        <v>171</v>
      </c>
      <c r="C24" s="80">
        <v>2021.0</v>
      </c>
      <c r="D24" s="81" t="s">
        <v>172</v>
      </c>
      <c r="E24" s="83" t="s">
        <v>173</v>
      </c>
      <c r="F24" s="67" t="b">
        <f t="shared" si="1"/>
        <v>0</v>
      </c>
      <c r="G24" s="62" t="s">
        <v>174</v>
      </c>
      <c r="H24" s="62" t="s">
        <v>175</v>
      </c>
      <c r="I24" s="62" t="s">
        <v>176</v>
      </c>
      <c r="J24" s="62" t="s">
        <v>70</v>
      </c>
      <c r="K24" s="62" t="s">
        <v>77</v>
      </c>
      <c r="L24" s="62" t="s">
        <v>11</v>
      </c>
      <c r="M24" s="69" t="b">
        <v>1</v>
      </c>
      <c r="N24" s="70" t="b">
        <v>1</v>
      </c>
      <c r="O24" s="71" t="b">
        <v>0</v>
      </c>
      <c r="P24" s="71" t="b">
        <v>0</v>
      </c>
      <c r="Q24" s="71" t="b">
        <v>0</v>
      </c>
      <c r="R24" s="72" t="b">
        <v>0</v>
      </c>
      <c r="S24" s="71" t="b">
        <v>0</v>
      </c>
      <c r="T24" s="71" t="b">
        <v>0</v>
      </c>
      <c r="U24" s="73" t="b">
        <v>0</v>
      </c>
      <c r="V24" s="73" t="b">
        <v>0</v>
      </c>
      <c r="W24" s="74" t="b">
        <v>1</v>
      </c>
      <c r="X24" s="77" t="s">
        <v>170</v>
      </c>
    </row>
    <row r="25">
      <c r="A25" s="78">
        <f t="shared" si="2"/>
        <v>21</v>
      </c>
      <c r="B25" s="79" t="s">
        <v>177</v>
      </c>
      <c r="C25" s="80">
        <v>2021.0</v>
      </c>
      <c r="D25" s="81" t="s">
        <v>178</v>
      </c>
      <c r="E25" s="83" t="s">
        <v>179</v>
      </c>
      <c r="F25" s="67" t="b">
        <f t="shared" si="1"/>
        <v>0</v>
      </c>
      <c r="G25" s="62" t="s">
        <v>180</v>
      </c>
      <c r="H25" s="62" t="s">
        <v>181</v>
      </c>
      <c r="I25" s="62" t="s">
        <v>182</v>
      </c>
      <c r="J25" s="62" t="s">
        <v>70</v>
      </c>
      <c r="L25" s="62" t="s">
        <v>11</v>
      </c>
      <c r="M25" s="69" t="b">
        <v>1</v>
      </c>
      <c r="N25" s="70" t="b">
        <v>1</v>
      </c>
      <c r="O25" s="71" t="b">
        <v>0</v>
      </c>
      <c r="P25" s="71" t="b">
        <v>0</v>
      </c>
      <c r="Q25" s="71" t="b">
        <v>0</v>
      </c>
      <c r="R25" s="72" t="b">
        <v>0</v>
      </c>
      <c r="S25" s="71" t="b">
        <v>0</v>
      </c>
      <c r="T25" s="71" t="b">
        <v>0</v>
      </c>
      <c r="U25" s="73" t="b">
        <v>0</v>
      </c>
      <c r="V25" s="73" t="b">
        <v>0</v>
      </c>
      <c r="W25" s="74" t="b">
        <v>1</v>
      </c>
      <c r="X25" s="77" t="s">
        <v>170</v>
      </c>
    </row>
    <row r="26">
      <c r="A26" s="62">
        <f t="shared" si="2"/>
        <v>22</v>
      </c>
      <c r="B26" s="63" t="s">
        <v>183</v>
      </c>
      <c r="C26" s="64">
        <v>2021.0</v>
      </c>
      <c r="D26" s="65" t="s">
        <v>184</v>
      </c>
      <c r="E26" s="66" t="s">
        <v>185</v>
      </c>
      <c r="F26" s="67" t="b">
        <f t="shared" si="1"/>
        <v>1</v>
      </c>
      <c r="G26" s="62" t="s">
        <v>186</v>
      </c>
      <c r="H26" s="62" t="s">
        <v>187</v>
      </c>
      <c r="I26" s="62" t="s">
        <v>188</v>
      </c>
      <c r="J26" s="62" t="s">
        <v>70</v>
      </c>
      <c r="L26" s="62" t="s">
        <v>11</v>
      </c>
      <c r="M26" s="69" t="b">
        <v>1</v>
      </c>
      <c r="N26" s="72" t="b">
        <v>0</v>
      </c>
      <c r="O26" s="71" t="b">
        <v>0</v>
      </c>
      <c r="P26" s="71" t="b">
        <v>0</v>
      </c>
      <c r="Q26" s="71" t="b">
        <v>0</v>
      </c>
      <c r="R26" s="72" t="b">
        <v>0</v>
      </c>
      <c r="S26" s="76" t="b">
        <v>1</v>
      </c>
      <c r="T26" s="76" t="b">
        <v>1</v>
      </c>
      <c r="U26" s="73" t="b">
        <v>0</v>
      </c>
      <c r="V26" s="73" t="b">
        <v>0</v>
      </c>
      <c r="W26" s="73" t="b">
        <v>0</v>
      </c>
      <c r="X26" s="75"/>
    </row>
    <row r="27">
      <c r="A27" s="62">
        <f t="shared" si="2"/>
        <v>23</v>
      </c>
      <c r="B27" s="63" t="s">
        <v>189</v>
      </c>
      <c r="C27" s="64">
        <v>2021.0</v>
      </c>
      <c r="D27" s="65" t="s">
        <v>190</v>
      </c>
      <c r="E27" s="66" t="s">
        <v>191</v>
      </c>
      <c r="F27" s="67" t="b">
        <f t="shared" si="1"/>
        <v>1</v>
      </c>
      <c r="G27" s="62" t="s">
        <v>192</v>
      </c>
      <c r="H27" s="62" t="s">
        <v>193</v>
      </c>
      <c r="I27" s="62" t="s">
        <v>194</v>
      </c>
      <c r="J27" s="62" t="s">
        <v>70</v>
      </c>
      <c r="L27" s="62" t="s">
        <v>11</v>
      </c>
      <c r="M27" s="69" t="b">
        <v>1</v>
      </c>
      <c r="N27" s="72" t="b">
        <v>0</v>
      </c>
      <c r="O27" s="71" t="b">
        <v>0</v>
      </c>
      <c r="P27" s="71" t="b">
        <v>0</v>
      </c>
      <c r="Q27" s="71" t="b">
        <v>0</v>
      </c>
      <c r="R27" s="72" t="b">
        <v>0</v>
      </c>
      <c r="S27" s="76" t="b">
        <v>1</v>
      </c>
      <c r="T27" s="71" t="b">
        <v>0</v>
      </c>
      <c r="U27" s="73" t="b">
        <v>0</v>
      </c>
      <c r="V27" s="73" t="b">
        <v>0</v>
      </c>
      <c r="W27" s="73" t="b">
        <v>0</v>
      </c>
      <c r="X27" s="77" t="s">
        <v>195</v>
      </c>
    </row>
    <row r="28">
      <c r="A28" s="62">
        <f t="shared" si="2"/>
        <v>24</v>
      </c>
      <c r="B28" s="63" t="s">
        <v>196</v>
      </c>
      <c r="C28" s="64">
        <v>2021.0</v>
      </c>
      <c r="D28" s="65" t="s">
        <v>197</v>
      </c>
      <c r="E28" s="66" t="s">
        <v>198</v>
      </c>
      <c r="F28" s="67" t="b">
        <f t="shared" si="1"/>
        <v>1</v>
      </c>
      <c r="G28" s="62" t="s">
        <v>199</v>
      </c>
      <c r="H28" s="62" t="s">
        <v>200</v>
      </c>
      <c r="I28" s="62" t="s">
        <v>201</v>
      </c>
      <c r="J28" s="62" t="s">
        <v>70</v>
      </c>
      <c r="K28" s="62" t="s">
        <v>77</v>
      </c>
      <c r="L28" s="62" t="s">
        <v>11</v>
      </c>
      <c r="M28" s="69" t="b">
        <v>1</v>
      </c>
      <c r="N28" s="72" t="b">
        <v>0</v>
      </c>
      <c r="O28" s="71" t="b">
        <v>0</v>
      </c>
      <c r="P28" s="71" t="b">
        <v>0</v>
      </c>
      <c r="Q28" s="71" t="b">
        <v>0</v>
      </c>
      <c r="R28" s="72" t="b">
        <v>0</v>
      </c>
      <c r="S28" s="76" t="b">
        <v>1</v>
      </c>
      <c r="T28" s="76" t="b">
        <v>1</v>
      </c>
      <c r="U28" s="74" t="b">
        <v>1</v>
      </c>
      <c r="V28" s="73" t="b">
        <v>0</v>
      </c>
      <c r="W28" s="73" t="b">
        <v>0</v>
      </c>
      <c r="X28" s="75"/>
    </row>
    <row r="29">
      <c r="A29" s="62">
        <f t="shared" si="2"/>
        <v>25</v>
      </c>
      <c r="B29" s="63" t="s">
        <v>202</v>
      </c>
      <c r="C29" s="64">
        <v>2021.0</v>
      </c>
      <c r="D29" s="65" t="s">
        <v>203</v>
      </c>
      <c r="E29" s="66" t="s">
        <v>204</v>
      </c>
      <c r="F29" s="67" t="b">
        <f t="shared" si="1"/>
        <v>0</v>
      </c>
      <c r="G29" s="62" t="s">
        <v>205</v>
      </c>
      <c r="H29" s="62" t="s">
        <v>206</v>
      </c>
      <c r="I29" s="62" t="s">
        <v>207</v>
      </c>
      <c r="J29" s="62" t="s">
        <v>58</v>
      </c>
      <c r="K29" s="68"/>
      <c r="L29" s="62" t="s">
        <v>11</v>
      </c>
      <c r="M29" s="69" t="b">
        <v>1</v>
      </c>
      <c r="N29" s="70" t="b">
        <v>1</v>
      </c>
      <c r="O29" s="71" t="b">
        <v>0</v>
      </c>
      <c r="P29" s="71" t="b">
        <v>0</v>
      </c>
      <c r="Q29" s="71" t="b">
        <v>0</v>
      </c>
      <c r="R29" s="72" t="b">
        <v>0</v>
      </c>
      <c r="S29" s="71" t="b">
        <v>0</v>
      </c>
      <c r="T29" s="71" t="b">
        <v>0</v>
      </c>
      <c r="U29" s="73" t="b">
        <v>0</v>
      </c>
      <c r="V29" s="73" t="b">
        <v>0</v>
      </c>
      <c r="W29" s="73" t="b">
        <v>0</v>
      </c>
      <c r="X29" s="75"/>
    </row>
    <row r="30">
      <c r="A30" s="62">
        <f t="shared" si="2"/>
        <v>26</v>
      </c>
      <c r="B30" s="63" t="s">
        <v>208</v>
      </c>
      <c r="C30" s="64">
        <v>2021.0</v>
      </c>
      <c r="D30" s="65" t="s">
        <v>209</v>
      </c>
      <c r="E30" s="66" t="s">
        <v>210</v>
      </c>
      <c r="F30" s="67" t="b">
        <f t="shared" si="1"/>
        <v>0</v>
      </c>
      <c r="G30" s="62" t="s">
        <v>211</v>
      </c>
      <c r="H30" s="62" t="s">
        <v>212</v>
      </c>
      <c r="I30" s="62" t="s">
        <v>213</v>
      </c>
      <c r="J30" s="62" t="s">
        <v>70</v>
      </c>
      <c r="L30" s="62" t="s">
        <v>11</v>
      </c>
      <c r="M30" s="69" t="b">
        <v>1</v>
      </c>
      <c r="N30" s="70" t="b">
        <v>1</v>
      </c>
      <c r="O30" s="71" t="b">
        <v>0</v>
      </c>
      <c r="P30" s="71" t="b">
        <v>0</v>
      </c>
      <c r="Q30" s="71" t="b">
        <v>0</v>
      </c>
      <c r="R30" s="72" t="b">
        <v>0</v>
      </c>
      <c r="S30" s="71" t="b">
        <v>0</v>
      </c>
      <c r="T30" s="71" t="b">
        <v>0</v>
      </c>
      <c r="U30" s="73" t="b">
        <v>0</v>
      </c>
      <c r="V30" s="73" t="b">
        <v>0</v>
      </c>
      <c r="W30" s="73" t="b">
        <v>0</v>
      </c>
      <c r="X30" s="75"/>
    </row>
    <row r="31">
      <c r="A31" s="62">
        <f t="shared" si="2"/>
        <v>27</v>
      </c>
      <c r="B31" s="63" t="s">
        <v>214</v>
      </c>
      <c r="C31" s="64">
        <v>2021.0</v>
      </c>
      <c r="D31" s="65" t="s">
        <v>215</v>
      </c>
      <c r="E31" s="66" t="s">
        <v>216</v>
      </c>
      <c r="F31" s="67" t="b">
        <f t="shared" si="1"/>
        <v>1</v>
      </c>
      <c r="G31" s="62" t="s">
        <v>217</v>
      </c>
      <c r="H31" s="62" t="s">
        <v>218</v>
      </c>
      <c r="I31" s="62" t="s">
        <v>219</v>
      </c>
      <c r="J31" s="62" t="s">
        <v>70</v>
      </c>
      <c r="L31" s="62" t="s">
        <v>11</v>
      </c>
      <c r="M31" s="69" t="b">
        <v>1</v>
      </c>
      <c r="N31" s="72" t="b">
        <v>0</v>
      </c>
      <c r="O31" s="71" t="b">
        <v>0</v>
      </c>
      <c r="P31" s="71" t="b">
        <v>0</v>
      </c>
      <c r="Q31" s="71" t="b">
        <v>0</v>
      </c>
      <c r="R31" s="70" t="b">
        <v>1</v>
      </c>
      <c r="S31" s="71" t="b">
        <v>0</v>
      </c>
      <c r="T31" s="71" t="b">
        <v>0</v>
      </c>
      <c r="U31" s="73" t="b">
        <v>0</v>
      </c>
      <c r="V31" s="74" t="b">
        <v>1</v>
      </c>
      <c r="W31" s="73" t="b">
        <v>0</v>
      </c>
      <c r="X31" s="77" t="s">
        <v>220</v>
      </c>
    </row>
    <row r="32">
      <c r="A32" s="62">
        <f t="shared" si="2"/>
        <v>28</v>
      </c>
      <c r="B32" s="63" t="s">
        <v>221</v>
      </c>
      <c r="C32" s="64">
        <v>2021.0</v>
      </c>
      <c r="D32" s="65" t="s">
        <v>222</v>
      </c>
      <c r="E32" s="66" t="s">
        <v>223</v>
      </c>
      <c r="F32" s="67" t="b">
        <f t="shared" si="1"/>
        <v>1</v>
      </c>
      <c r="G32" s="62" t="s">
        <v>224</v>
      </c>
      <c r="H32" s="62" t="s">
        <v>225</v>
      </c>
      <c r="I32" s="62" t="s">
        <v>226</v>
      </c>
      <c r="J32" s="62" t="s">
        <v>70</v>
      </c>
      <c r="L32" s="62" t="s">
        <v>11</v>
      </c>
      <c r="M32" s="69" t="b">
        <v>1</v>
      </c>
      <c r="N32" s="72" t="b">
        <v>0</v>
      </c>
      <c r="O32" s="71" t="b">
        <v>0</v>
      </c>
      <c r="P32" s="71" t="b">
        <v>0</v>
      </c>
      <c r="Q32" s="71" t="b">
        <v>0</v>
      </c>
      <c r="R32" s="72" t="b">
        <v>0</v>
      </c>
      <c r="S32" s="71" t="b">
        <v>0</v>
      </c>
      <c r="T32" s="76" t="b">
        <v>1</v>
      </c>
      <c r="U32" s="73" t="b">
        <v>0</v>
      </c>
      <c r="V32" s="73" t="b">
        <v>0</v>
      </c>
      <c r="W32" s="73" t="b">
        <v>0</v>
      </c>
      <c r="X32" s="77" t="s">
        <v>227</v>
      </c>
    </row>
    <row r="33">
      <c r="A33" s="62">
        <f t="shared" si="2"/>
        <v>29</v>
      </c>
      <c r="B33" s="63" t="s">
        <v>228</v>
      </c>
      <c r="C33" s="64">
        <v>2021.0</v>
      </c>
      <c r="D33" s="65" t="s">
        <v>229</v>
      </c>
      <c r="E33" s="66" t="s">
        <v>230</v>
      </c>
      <c r="F33" s="67" t="b">
        <f t="shared" si="1"/>
        <v>1</v>
      </c>
      <c r="G33" s="62" t="s">
        <v>224</v>
      </c>
      <c r="H33" s="62" t="s">
        <v>231</v>
      </c>
      <c r="I33" s="62" t="s">
        <v>232</v>
      </c>
      <c r="J33" s="62" t="s">
        <v>70</v>
      </c>
      <c r="L33" s="62" t="s">
        <v>11</v>
      </c>
      <c r="M33" s="69" t="b">
        <v>1</v>
      </c>
      <c r="N33" s="72" t="b">
        <v>0</v>
      </c>
      <c r="O33" s="71" t="b">
        <v>0</v>
      </c>
      <c r="P33" s="71" t="b">
        <v>0</v>
      </c>
      <c r="Q33" s="71" t="b">
        <v>0</v>
      </c>
      <c r="R33" s="70" t="b">
        <v>1</v>
      </c>
      <c r="S33" s="71" t="b">
        <v>0</v>
      </c>
      <c r="T33" s="71" t="b">
        <v>0</v>
      </c>
      <c r="U33" s="74" t="b">
        <v>1</v>
      </c>
      <c r="V33" s="73" t="b">
        <v>0</v>
      </c>
      <c r="W33" s="73" t="b">
        <v>0</v>
      </c>
      <c r="X33" s="77" t="s">
        <v>233</v>
      </c>
    </row>
    <row r="34">
      <c r="A34" s="62">
        <f t="shared" si="2"/>
        <v>30</v>
      </c>
      <c r="B34" s="63" t="s">
        <v>234</v>
      </c>
      <c r="C34" s="64">
        <v>2021.0</v>
      </c>
      <c r="D34" s="65" t="s">
        <v>235</v>
      </c>
      <c r="E34" s="66" t="s">
        <v>236</v>
      </c>
      <c r="F34" s="67" t="b">
        <f t="shared" si="1"/>
        <v>0</v>
      </c>
      <c r="G34" s="62" t="s">
        <v>237</v>
      </c>
      <c r="H34" s="62" t="s">
        <v>238</v>
      </c>
      <c r="I34" s="62" t="s">
        <v>239</v>
      </c>
      <c r="J34" s="62" t="s">
        <v>58</v>
      </c>
      <c r="K34" s="62" t="s">
        <v>240</v>
      </c>
      <c r="L34" s="62" t="s">
        <v>11</v>
      </c>
      <c r="M34" s="69" t="b">
        <v>1</v>
      </c>
      <c r="N34" s="70" t="b">
        <v>1</v>
      </c>
      <c r="O34" s="71" t="b">
        <v>0</v>
      </c>
      <c r="P34" s="71" t="b">
        <v>0</v>
      </c>
      <c r="Q34" s="71" t="b">
        <v>0</v>
      </c>
      <c r="R34" s="72" t="b">
        <v>0</v>
      </c>
      <c r="S34" s="71" t="b">
        <v>0</v>
      </c>
      <c r="T34" s="71" t="b">
        <v>0</v>
      </c>
      <c r="U34" s="73" t="b">
        <v>0</v>
      </c>
      <c r="V34" s="73" t="b">
        <v>0</v>
      </c>
      <c r="W34" s="73" t="b">
        <v>0</v>
      </c>
      <c r="X34" s="75"/>
    </row>
    <row r="35">
      <c r="A35" s="62">
        <f t="shared" si="2"/>
        <v>31</v>
      </c>
      <c r="B35" s="63" t="s">
        <v>241</v>
      </c>
      <c r="C35" s="64">
        <v>2020.0</v>
      </c>
      <c r="D35" s="65" t="s">
        <v>242</v>
      </c>
      <c r="E35" s="66" t="s">
        <v>243</v>
      </c>
      <c r="F35" s="67" t="b">
        <f t="shared" si="1"/>
        <v>1</v>
      </c>
      <c r="G35" s="62" t="s">
        <v>244</v>
      </c>
      <c r="H35" s="62" t="s">
        <v>245</v>
      </c>
      <c r="I35" s="62" t="s">
        <v>246</v>
      </c>
      <c r="J35" s="62" t="s">
        <v>70</v>
      </c>
      <c r="L35" s="62" t="s">
        <v>11</v>
      </c>
      <c r="M35" s="69" t="b">
        <v>1</v>
      </c>
      <c r="N35" s="72" t="b">
        <v>0</v>
      </c>
      <c r="O35" s="71" t="b">
        <v>0</v>
      </c>
      <c r="P35" s="71" t="b">
        <v>0</v>
      </c>
      <c r="Q35" s="71" t="b">
        <v>0</v>
      </c>
      <c r="R35" s="70" t="b">
        <v>1</v>
      </c>
      <c r="S35" s="71" t="b">
        <v>0</v>
      </c>
      <c r="T35" s="71" t="b">
        <v>0</v>
      </c>
      <c r="U35" s="74" t="b">
        <v>1</v>
      </c>
      <c r="V35" s="73" t="b">
        <v>0</v>
      </c>
      <c r="W35" s="73" t="b">
        <v>0</v>
      </c>
      <c r="X35" s="75"/>
    </row>
    <row r="36">
      <c r="A36" s="62">
        <f t="shared" si="2"/>
        <v>32</v>
      </c>
      <c r="B36" s="63" t="s">
        <v>247</v>
      </c>
      <c r="C36" s="64">
        <v>2020.0</v>
      </c>
      <c r="D36" s="65" t="s">
        <v>248</v>
      </c>
      <c r="E36" s="66" t="s">
        <v>249</v>
      </c>
      <c r="F36" s="67" t="b">
        <f t="shared" si="1"/>
        <v>1</v>
      </c>
      <c r="G36" s="62" t="s">
        <v>250</v>
      </c>
      <c r="H36" s="62" t="s">
        <v>251</v>
      </c>
      <c r="I36" s="62" t="s">
        <v>252</v>
      </c>
      <c r="J36" s="62" t="s">
        <v>70</v>
      </c>
      <c r="L36" s="62" t="s">
        <v>11</v>
      </c>
      <c r="M36" s="69" t="b">
        <v>1</v>
      </c>
      <c r="N36" s="72" t="b">
        <v>0</v>
      </c>
      <c r="O36" s="71" t="b">
        <v>0</v>
      </c>
      <c r="P36" s="71" t="b">
        <v>0</v>
      </c>
      <c r="Q36" s="71" t="b">
        <v>0</v>
      </c>
      <c r="R36" s="70" t="b">
        <v>1</v>
      </c>
      <c r="S36" s="71" t="b">
        <v>0</v>
      </c>
      <c r="T36" s="71" t="b">
        <v>0</v>
      </c>
      <c r="U36" s="74" t="b">
        <v>1</v>
      </c>
      <c r="V36" s="73" t="b">
        <v>0</v>
      </c>
      <c r="W36" s="73" t="b">
        <v>0</v>
      </c>
      <c r="X36" s="75"/>
    </row>
    <row r="37">
      <c r="A37" s="62">
        <f t="shared" si="2"/>
        <v>33</v>
      </c>
      <c r="B37" s="63" t="s">
        <v>253</v>
      </c>
      <c r="C37" s="64">
        <v>2020.0</v>
      </c>
      <c r="D37" s="65" t="s">
        <v>254</v>
      </c>
      <c r="E37" s="66" t="s">
        <v>255</v>
      </c>
      <c r="F37" s="67" t="b">
        <f t="shared" si="1"/>
        <v>0</v>
      </c>
      <c r="G37" s="62" t="s">
        <v>256</v>
      </c>
      <c r="H37" s="62" t="s">
        <v>257</v>
      </c>
      <c r="I37" s="62" t="s">
        <v>258</v>
      </c>
      <c r="J37" s="62" t="s">
        <v>58</v>
      </c>
      <c r="K37" s="68"/>
      <c r="L37" s="62" t="s">
        <v>11</v>
      </c>
      <c r="M37" s="69" t="b">
        <v>1</v>
      </c>
      <c r="N37" s="70" t="b">
        <v>1</v>
      </c>
      <c r="O37" s="71" t="b">
        <v>0</v>
      </c>
      <c r="P37" s="71" t="b">
        <v>0</v>
      </c>
      <c r="Q37" s="71" t="b">
        <v>0</v>
      </c>
      <c r="R37" s="72" t="b">
        <v>0</v>
      </c>
      <c r="S37" s="71" t="b">
        <v>0</v>
      </c>
      <c r="T37" s="71" t="b">
        <v>0</v>
      </c>
      <c r="U37" s="73" t="b">
        <v>0</v>
      </c>
      <c r="V37" s="73" t="b">
        <v>0</v>
      </c>
      <c r="W37" s="73" t="b">
        <v>0</v>
      </c>
      <c r="X37" s="75"/>
    </row>
    <row r="38">
      <c r="A38" s="62">
        <f t="shared" si="2"/>
        <v>34</v>
      </c>
      <c r="B38" s="63" t="s">
        <v>259</v>
      </c>
      <c r="C38" s="64">
        <v>2020.0</v>
      </c>
      <c r="D38" s="65" t="s">
        <v>260</v>
      </c>
      <c r="E38" s="66" t="s">
        <v>261</v>
      </c>
      <c r="F38" s="67" t="b">
        <f t="shared" si="1"/>
        <v>1</v>
      </c>
      <c r="G38" s="62" t="s">
        <v>262</v>
      </c>
      <c r="H38" s="62" t="s">
        <v>263</v>
      </c>
      <c r="I38" s="62" t="s">
        <v>264</v>
      </c>
      <c r="J38" s="62" t="s">
        <v>70</v>
      </c>
      <c r="K38" s="62" t="s">
        <v>240</v>
      </c>
      <c r="L38" s="62" t="s">
        <v>11</v>
      </c>
      <c r="M38" s="69" t="b">
        <v>1</v>
      </c>
      <c r="N38" s="72" t="b">
        <v>0</v>
      </c>
      <c r="O38" s="71" t="b">
        <v>0</v>
      </c>
      <c r="P38" s="71" t="b">
        <v>0</v>
      </c>
      <c r="Q38" s="71" t="b">
        <v>0</v>
      </c>
      <c r="R38" s="70" t="b">
        <v>1</v>
      </c>
      <c r="S38" s="76" t="b">
        <v>1</v>
      </c>
      <c r="T38" s="71" t="b">
        <v>0</v>
      </c>
      <c r="U38" s="73" t="b">
        <v>0</v>
      </c>
      <c r="V38" s="73" t="b">
        <v>0</v>
      </c>
      <c r="W38" s="73" t="b">
        <v>0</v>
      </c>
      <c r="X38" s="75"/>
    </row>
    <row r="39">
      <c r="A39" s="84">
        <f t="shared" si="2"/>
        <v>35</v>
      </c>
      <c r="B39" s="85" t="s">
        <v>265</v>
      </c>
      <c r="C39" s="86">
        <v>2020.0</v>
      </c>
      <c r="D39" s="87" t="s">
        <v>266</v>
      </c>
      <c r="E39" s="88" t="s">
        <v>267</v>
      </c>
      <c r="F39" s="67" t="b">
        <f t="shared" si="1"/>
        <v>1</v>
      </c>
      <c r="G39" s="62" t="s">
        <v>268</v>
      </c>
      <c r="H39" s="62" t="s">
        <v>269</v>
      </c>
      <c r="I39" s="62" t="s">
        <v>270</v>
      </c>
      <c r="J39" s="62" t="s">
        <v>70</v>
      </c>
      <c r="L39" s="62" t="s">
        <v>11</v>
      </c>
      <c r="M39" s="69" t="b">
        <v>1</v>
      </c>
      <c r="N39" s="72" t="b">
        <v>0</v>
      </c>
      <c r="O39" s="71" t="b">
        <v>0</v>
      </c>
      <c r="P39" s="71" t="b">
        <v>0</v>
      </c>
      <c r="Q39" s="71" t="b">
        <v>0</v>
      </c>
      <c r="R39" s="72" t="b">
        <v>0</v>
      </c>
      <c r="S39" s="76" t="b">
        <v>1</v>
      </c>
      <c r="T39" s="76" t="b">
        <v>1</v>
      </c>
      <c r="U39" s="74" t="b">
        <v>1</v>
      </c>
      <c r="V39" s="73" t="b">
        <v>0</v>
      </c>
      <c r="W39" s="73" t="b">
        <v>0</v>
      </c>
      <c r="X39" s="75"/>
    </row>
    <row r="40">
      <c r="A40" s="62">
        <f t="shared" si="2"/>
        <v>36</v>
      </c>
      <c r="B40" s="63" t="s">
        <v>271</v>
      </c>
      <c r="C40" s="64">
        <v>2020.0</v>
      </c>
      <c r="D40" s="65" t="s">
        <v>272</v>
      </c>
      <c r="E40" s="66" t="s">
        <v>273</v>
      </c>
      <c r="F40" s="67" t="b">
        <f t="shared" si="1"/>
        <v>0</v>
      </c>
      <c r="G40" s="62" t="s">
        <v>274</v>
      </c>
      <c r="H40" s="62" t="s">
        <v>275</v>
      </c>
      <c r="I40" s="62" t="s">
        <v>276</v>
      </c>
      <c r="J40" s="62" t="s">
        <v>70</v>
      </c>
      <c r="L40" s="62" t="s">
        <v>11</v>
      </c>
      <c r="M40" s="69" t="b">
        <v>1</v>
      </c>
      <c r="N40" s="70" t="b">
        <v>1</v>
      </c>
      <c r="O40" s="71" t="b">
        <v>0</v>
      </c>
      <c r="P40" s="71" t="b">
        <v>0</v>
      </c>
      <c r="Q40" s="71" t="b">
        <v>0</v>
      </c>
      <c r="R40" s="72" t="b">
        <v>0</v>
      </c>
      <c r="S40" s="71" t="b">
        <v>0</v>
      </c>
      <c r="T40" s="71" t="b">
        <v>0</v>
      </c>
      <c r="U40" s="73" t="b">
        <v>0</v>
      </c>
      <c r="V40" s="74" t="b">
        <v>1</v>
      </c>
      <c r="W40" s="73" t="b">
        <v>0</v>
      </c>
      <c r="X40" s="77" t="s">
        <v>277</v>
      </c>
    </row>
    <row r="41">
      <c r="A41" s="62">
        <f t="shared" si="2"/>
        <v>37</v>
      </c>
      <c r="B41" s="63" t="s">
        <v>278</v>
      </c>
      <c r="C41" s="64">
        <v>2020.0</v>
      </c>
      <c r="D41" s="65" t="s">
        <v>279</v>
      </c>
      <c r="E41" s="66" t="s">
        <v>280</v>
      </c>
      <c r="F41" s="67" t="b">
        <f t="shared" si="1"/>
        <v>1</v>
      </c>
      <c r="G41" s="62" t="s">
        <v>281</v>
      </c>
      <c r="H41" s="62" t="s">
        <v>282</v>
      </c>
      <c r="I41" s="62" t="s">
        <v>283</v>
      </c>
      <c r="J41" s="62" t="s">
        <v>70</v>
      </c>
      <c r="L41" s="62" t="s">
        <v>11</v>
      </c>
      <c r="M41" s="69" t="b">
        <v>1</v>
      </c>
      <c r="N41" s="72" t="b">
        <v>0</v>
      </c>
      <c r="O41" s="71" t="b">
        <v>0</v>
      </c>
      <c r="P41" s="71" t="b">
        <v>0</v>
      </c>
      <c r="Q41" s="71" t="b">
        <v>0</v>
      </c>
      <c r="R41" s="70" t="b">
        <v>1</v>
      </c>
      <c r="S41" s="71" t="b">
        <v>0</v>
      </c>
      <c r="T41" s="71" t="b">
        <v>0</v>
      </c>
      <c r="U41" s="73" t="b">
        <v>0</v>
      </c>
      <c r="V41" s="73" t="b">
        <v>0</v>
      </c>
      <c r="W41" s="73" t="b">
        <v>0</v>
      </c>
      <c r="X41" s="77" t="s">
        <v>277</v>
      </c>
    </row>
    <row r="42">
      <c r="A42" s="62">
        <f t="shared" si="2"/>
        <v>38</v>
      </c>
      <c r="B42" s="63" t="s">
        <v>284</v>
      </c>
      <c r="C42" s="64">
        <v>2020.0</v>
      </c>
      <c r="D42" s="65" t="s">
        <v>285</v>
      </c>
      <c r="E42" s="66" t="s">
        <v>286</v>
      </c>
      <c r="F42" s="67" t="b">
        <f t="shared" si="1"/>
        <v>0</v>
      </c>
      <c r="G42" s="62" t="s">
        <v>287</v>
      </c>
      <c r="H42" s="62" t="s">
        <v>288</v>
      </c>
      <c r="I42" s="62" t="s">
        <v>289</v>
      </c>
      <c r="J42" s="62" t="s">
        <v>70</v>
      </c>
      <c r="L42" s="62" t="s">
        <v>11</v>
      </c>
      <c r="M42" s="69" t="b">
        <v>1</v>
      </c>
      <c r="N42" s="70" t="b">
        <v>1</v>
      </c>
      <c r="O42" s="71" t="b">
        <v>0</v>
      </c>
      <c r="P42" s="71" t="b">
        <v>0</v>
      </c>
      <c r="Q42" s="71" t="b">
        <v>0</v>
      </c>
      <c r="R42" s="72" t="b">
        <v>0</v>
      </c>
      <c r="S42" s="71" t="b">
        <v>0</v>
      </c>
      <c r="T42" s="71" t="b">
        <v>0</v>
      </c>
      <c r="U42" s="73" t="b">
        <v>0</v>
      </c>
      <c r="V42" s="73" t="b">
        <v>0</v>
      </c>
      <c r="W42" s="73" t="b">
        <v>0</v>
      </c>
      <c r="X42" s="77" t="s">
        <v>290</v>
      </c>
    </row>
    <row r="43">
      <c r="A43" s="62">
        <f t="shared" si="2"/>
        <v>39</v>
      </c>
      <c r="B43" s="63" t="s">
        <v>291</v>
      </c>
      <c r="C43" s="64">
        <v>2020.0</v>
      </c>
      <c r="D43" s="65" t="s">
        <v>292</v>
      </c>
      <c r="E43" s="66" t="s">
        <v>293</v>
      </c>
      <c r="F43" s="67" t="b">
        <f t="shared" si="1"/>
        <v>0</v>
      </c>
      <c r="G43" s="62" t="s">
        <v>294</v>
      </c>
      <c r="H43" s="62" t="s">
        <v>295</v>
      </c>
      <c r="I43" s="62" t="s">
        <v>296</v>
      </c>
      <c r="J43" s="62" t="s">
        <v>70</v>
      </c>
      <c r="L43" s="62" t="s">
        <v>11</v>
      </c>
      <c r="M43" s="69" t="b">
        <v>1</v>
      </c>
      <c r="N43" s="70" t="b">
        <v>1</v>
      </c>
      <c r="O43" s="71" t="b">
        <v>0</v>
      </c>
      <c r="P43" s="71" t="b">
        <v>0</v>
      </c>
      <c r="Q43" s="71" t="b">
        <v>0</v>
      </c>
      <c r="R43" s="72" t="b">
        <v>0</v>
      </c>
      <c r="S43" s="71" t="b">
        <v>0</v>
      </c>
      <c r="T43" s="71" t="b">
        <v>0</v>
      </c>
      <c r="U43" s="73" t="b">
        <v>0</v>
      </c>
      <c r="V43" s="73" t="b">
        <v>0</v>
      </c>
      <c r="W43" s="73" t="b">
        <v>0</v>
      </c>
      <c r="X43" s="77" t="s">
        <v>290</v>
      </c>
    </row>
    <row r="44">
      <c r="A44" s="62">
        <f t="shared" si="2"/>
        <v>40</v>
      </c>
      <c r="B44" s="63" t="s">
        <v>297</v>
      </c>
      <c r="C44" s="64">
        <v>2020.0</v>
      </c>
      <c r="D44" s="65" t="s">
        <v>298</v>
      </c>
      <c r="E44" s="66" t="s">
        <v>299</v>
      </c>
      <c r="F44" s="67" t="b">
        <f t="shared" si="1"/>
        <v>0</v>
      </c>
      <c r="G44" s="62" t="s">
        <v>300</v>
      </c>
      <c r="H44" s="62" t="s">
        <v>301</v>
      </c>
      <c r="I44" s="62" t="s">
        <v>302</v>
      </c>
      <c r="J44" s="62" t="s">
        <v>58</v>
      </c>
      <c r="K44" s="62" t="s">
        <v>303</v>
      </c>
      <c r="L44" s="62" t="s">
        <v>11</v>
      </c>
      <c r="M44" s="69" t="b">
        <v>1</v>
      </c>
      <c r="N44" s="70" t="b">
        <v>1</v>
      </c>
      <c r="O44" s="71" t="b">
        <v>0</v>
      </c>
      <c r="P44" s="71" t="b">
        <v>0</v>
      </c>
      <c r="Q44" s="71" t="b">
        <v>0</v>
      </c>
      <c r="R44" s="72" t="b">
        <v>0</v>
      </c>
      <c r="S44" s="71" t="b">
        <v>0</v>
      </c>
      <c r="T44" s="71" t="b">
        <v>0</v>
      </c>
      <c r="U44" s="73" t="b">
        <v>0</v>
      </c>
      <c r="V44" s="73" t="b">
        <v>0</v>
      </c>
      <c r="W44" s="73" t="b">
        <v>0</v>
      </c>
      <c r="X44" s="75"/>
    </row>
    <row r="45">
      <c r="A45" s="62">
        <f t="shared" si="2"/>
        <v>41</v>
      </c>
      <c r="B45" s="63" t="s">
        <v>304</v>
      </c>
      <c r="C45" s="64">
        <v>2020.0</v>
      </c>
      <c r="D45" s="65" t="s">
        <v>305</v>
      </c>
      <c r="E45" s="66" t="s">
        <v>306</v>
      </c>
      <c r="F45" s="67" t="b">
        <f t="shared" si="1"/>
        <v>1</v>
      </c>
      <c r="G45" s="62" t="s">
        <v>307</v>
      </c>
      <c r="H45" s="62" t="s">
        <v>308</v>
      </c>
      <c r="I45" s="62" t="s">
        <v>309</v>
      </c>
      <c r="J45" s="62" t="s">
        <v>70</v>
      </c>
      <c r="L45" s="62" t="s">
        <v>11</v>
      </c>
      <c r="M45" s="69" t="b">
        <v>1</v>
      </c>
      <c r="N45" s="72" t="b">
        <v>0</v>
      </c>
      <c r="O45" s="71" t="b">
        <v>0</v>
      </c>
      <c r="P45" s="71" t="b">
        <v>0</v>
      </c>
      <c r="Q45" s="71" t="b">
        <v>0</v>
      </c>
      <c r="R45" s="70" t="b">
        <v>1</v>
      </c>
      <c r="S45" s="71" t="b">
        <v>0</v>
      </c>
      <c r="T45" s="71" t="b">
        <v>0</v>
      </c>
      <c r="U45" s="73" t="b">
        <v>0</v>
      </c>
      <c r="V45" s="73" t="b">
        <v>0</v>
      </c>
      <c r="W45" s="73" t="b">
        <v>0</v>
      </c>
      <c r="X45" s="75"/>
    </row>
    <row r="46">
      <c r="A46" s="62">
        <f t="shared" si="2"/>
        <v>42</v>
      </c>
      <c r="B46" s="63" t="s">
        <v>310</v>
      </c>
      <c r="C46" s="64">
        <v>2020.0</v>
      </c>
      <c r="D46" s="65" t="s">
        <v>311</v>
      </c>
      <c r="E46" s="66" t="s">
        <v>312</v>
      </c>
      <c r="F46" s="67" t="b">
        <f t="shared" si="1"/>
        <v>1</v>
      </c>
      <c r="G46" s="62" t="s">
        <v>313</v>
      </c>
      <c r="H46" s="62" t="s">
        <v>314</v>
      </c>
      <c r="I46" s="62" t="s">
        <v>315</v>
      </c>
      <c r="J46" s="62" t="s">
        <v>70</v>
      </c>
      <c r="L46" s="62" t="s">
        <v>11</v>
      </c>
      <c r="M46" s="69" t="b">
        <v>1</v>
      </c>
      <c r="N46" s="72" t="b">
        <v>0</v>
      </c>
      <c r="O46" s="71" t="b">
        <v>0</v>
      </c>
      <c r="P46" s="71" t="b">
        <v>0</v>
      </c>
      <c r="Q46" s="71" t="b">
        <v>0</v>
      </c>
      <c r="R46" s="70" t="b">
        <v>1</v>
      </c>
      <c r="S46" s="71" t="b">
        <v>0</v>
      </c>
      <c r="T46" s="71" t="b">
        <v>0</v>
      </c>
      <c r="U46" s="74" t="b">
        <v>1</v>
      </c>
      <c r="V46" s="73" t="b">
        <v>0</v>
      </c>
      <c r="W46" s="73" t="b">
        <v>0</v>
      </c>
      <c r="X46" s="77" t="s">
        <v>316</v>
      </c>
    </row>
    <row r="47">
      <c r="A47" s="62">
        <f t="shared" si="2"/>
        <v>43</v>
      </c>
      <c r="B47" s="63" t="s">
        <v>317</v>
      </c>
      <c r="C47" s="64">
        <v>2020.0</v>
      </c>
      <c r="D47" s="65" t="s">
        <v>318</v>
      </c>
      <c r="E47" s="66" t="s">
        <v>319</v>
      </c>
      <c r="F47" s="67" t="b">
        <f t="shared" si="1"/>
        <v>0</v>
      </c>
      <c r="G47" s="62" t="s">
        <v>320</v>
      </c>
      <c r="H47" s="62" t="s">
        <v>321</v>
      </c>
      <c r="I47" s="62" t="s">
        <v>322</v>
      </c>
      <c r="J47" s="62" t="s">
        <v>70</v>
      </c>
      <c r="L47" s="62" t="s">
        <v>11</v>
      </c>
      <c r="M47" s="69" t="b">
        <v>1</v>
      </c>
      <c r="N47" s="70" t="b">
        <v>1</v>
      </c>
      <c r="O47" s="71" t="b">
        <v>0</v>
      </c>
      <c r="P47" s="71" t="b">
        <v>0</v>
      </c>
      <c r="Q47" s="71" t="b">
        <v>0</v>
      </c>
      <c r="R47" s="72" t="b">
        <v>0</v>
      </c>
      <c r="S47" s="71" t="b">
        <v>0</v>
      </c>
      <c r="T47" s="71" t="b">
        <v>0</v>
      </c>
      <c r="U47" s="73" t="b">
        <v>0</v>
      </c>
      <c r="V47" s="73" t="b">
        <v>0</v>
      </c>
      <c r="W47" s="73" t="b">
        <v>0</v>
      </c>
      <c r="X47" s="75"/>
    </row>
    <row r="48">
      <c r="A48" s="62">
        <f t="shared" si="2"/>
        <v>44</v>
      </c>
      <c r="B48" s="63" t="s">
        <v>323</v>
      </c>
      <c r="C48" s="64">
        <v>2020.0</v>
      </c>
      <c r="D48" s="65" t="s">
        <v>324</v>
      </c>
      <c r="E48" s="66" t="s">
        <v>325</v>
      </c>
      <c r="F48" s="67" t="b">
        <f t="shared" si="1"/>
        <v>1</v>
      </c>
      <c r="G48" s="62" t="s">
        <v>326</v>
      </c>
      <c r="H48" s="62"/>
      <c r="I48" s="62" t="s">
        <v>327</v>
      </c>
      <c r="J48" s="62" t="s">
        <v>70</v>
      </c>
      <c r="L48" s="62" t="s">
        <v>11</v>
      </c>
      <c r="M48" s="69" t="b">
        <v>1</v>
      </c>
      <c r="N48" s="72" t="b">
        <v>0</v>
      </c>
      <c r="O48" s="71" t="b">
        <v>0</v>
      </c>
      <c r="P48" s="71" t="b">
        <v>0</v>
      </c>
      <c r="Q48" s="71" t="b">
        <v>0</v>
      </c>
      <c r="R48" s="72" t="b">
        <v>0</v>
      </c>
      <c r="S48" s="76" t="b">
        <v>1</v>
      </c>
      <c r="T48" s="71" t="b">
        <v>0</v>
      </c>
      <c r="U48" s="73" t="b">
        <v>0</v>
      </c>
      <c r="V48" s="73" t="b">
        <v>0</v>
      </c>
      <c r="W48" s="73" t="b">
        <v>0</v>
      </c>
      <c r="X48" s="75"/>
    </row>
    <row r="49">
      <c r="A49" s="62">
        <f t="shared" si="2"/>
        <v>45</v>
      </c>
      <c r="B49" s="63" t="s">
        <v>328</v>
      </c>
      <c r="C49" s="64">
        <v>2020.0</v>
      </c>
      <c r="D49" s="65" t="s">
        <v>329</v>
      </c>
      <c r="E49" s="66" t="s">
        <v>330</v>
      </c>
      <c r="F49" s="67" t="b">
        <f t="shared" si="1"/>
        <v>1</v>
      </c>
      <c r="G49" s="62" t="s">
        <v>331</v>
      </c>
      <c r="H49" s="62" t="s">
        <v>332</v>
      </c>
      <c r="I49" s="62" t="s">
        <v>333</v>
      </c>
      <c r="J49" s="62" t="s">
        <v>70</v>
      </c>
      <c r="K49" s="62" t="s">
        <v>77</v>
      </c>
      <c r="L49" s="62" t="s">
        <v>11</v>
      </c>
      <c r="M49" s="69" t="b">
        <v>1</v>
      </c>
      <c r="N49" s="72" t="b">
        <v>0</v>
      </c>
      <c r="O49" s="71" t="b">
        <v>0</v>
      </c>
      <c r="P49" s="71" t="b">
        <v>0</v>
      </c>
      <c r="Q49" s="71" t="b">
        <v>0</v>
      </c>
      <c r="R49" s="70" t="b">
        <v>1</v>
      </c>
      <c r="S49" s="76" t="b">
        <v>1</v>
      </c>
      <c r="T49" s="71" t="b">
        <v>0</v>
      </c>
      <c r="U49" s="73" t="b">
        <v>0</v>
      </c>
      <c r="V49" s="73" t="b">
        <v>0</v>
      </c>
      <c r="W49" s="73" t="b">
        <v>0</v>
      </c>
      <c r="X49" s="77" t="s">
        <v>334</v>
      </c>
    </row>
    <row r="50">
      <c r="A50" s="62">
        <f t="shared" si="2"/>
        <v>46</v>
      </c>
      <c r="B50" s="63" t="s">
        <v>335</v>
      </c>
      <c r="C50" s="64">
        <v>2020.0</v>
      </c>
      <c r="D50" s="65" t="s">
        <v>336</v>
      </c>
      <c r="E50" s="66" t="s">
        <v>337</v>
      </c>
      <c r="F50" s="67" t="b">
        <f t="shared" si="1"/>
        <v>1</v>
      </c>
      <c r="G50" s="62" t="s">
        <v>338</v>
      </c>
      <c r="H50" s="62" t="s">
        <v>339</v>
      </c>
      <c r="I50" s="62" t="s">
        <v>340</v>
      </c>
      <c r="J50" s="62" t="s">
        <v>70</v>
      </c>
      <c r="L50" s="62" t="s">
        <v>11</v>
      </c>
      <c r="M50" s="69" t="b">
        <v>1</v>
      </c>
      <c r="N50" s="72" t="b">
        <v>0</v>
      </c>
      <c r="O50" s="71" t="b">
        <v>0</v>
      </c>
      <c r="P50" s="71" t="b">
        <v>0</v>
      </c>
      <c r="Q50" s="71" t="b">
        <v>0</v>
      </c>
      <c r="R50" s="70" t="b">
        <v>1</v>
      </c>
      <c r="S50" s="71" t="b">
        <v>0</v>
      </c>
      <c r="T50" s="71" t="b">
        <v>0</v>
      </c>
      <c r="U50" s="74" t="b">
        <v>1</v>
      </c>
      <c r="V50" s="73" t="b">
        <v>0</v>
      </c>
      <c r="W50" s="73" t="b">
        <v>0</v>
      </c>
      <c r="X50" s="77" t="s">
        <v>341</v>
      </c>
    </row>
    <row r="51">
      <c r="A51" s="62">
        <f t="shared" si="2"/>
        <v>47</v>
      </c>
      <c r="B51" s="63" t="s">
        <v>342</v>
      </c>
      <c r="C51" s="64">
        <v>2020.0</v>
      </c>
      <c r="D51" s="65" t="s">
        <v>343</v>
      </c>
      <c r="E51" s="66" t="s">
        <v>344</v>
      </c>
      <c r="F51" s="67" t="b">
        <f t="shared" si="1"/>
        <v>1</v>
      </c>
      <c r="G51" s="62" t="s">
        <v>345</v>
      </c>
      <c r="H51" s="62" t="s">
        <v>346</v>
      </c>
      <c r="I51" s="62" t="s">
        <v>347</v>
      </c>
      <c r="J51" s="62" t="s">
        <v>70</v>
      </c>
      <c r="K51" s="62" t="s">
        <v>240</v>
      </c>
      <c r="L51" s="62" t="s">
        <v>11</v>
      </c>
      <c r="M51" s="69" t="b">
        <v>1</v>
      </c>
      <c r="N51" s="70" t="b">
        <v>0</v>
      </c>
      <c r="O51" s="71" t="b">
        <v>0</v>
      </c>
      <c r="P51" s="71" t="b">
        <v>0</v>
      </c>
      <c r="Q51" s="71" t="b">
        <v>0</v>
      </c>
      <c r="R51" s="72" t="b">
        <v>0</v>
      </c>
      <c r="S51" s="76" t="b">
        <v>1</v>
      </c>
      <c r="T51" s="71" t="b">
        <v>0</v>
      </c>
      <c r="U51" s="73" t="b">
        <v>0</v>
      </c>
      <c r="V51" s="73" t="b">
        <v>0</v>
      </c>
      <c r="W51" s="73" t="b">
        <v>0</v>
      </c>
      <c r="X51" s="77" t="s">
        <v>334</v>
      </c>
    </row>
    <row r="52">
      <c r="A52" s="62">
        <f t="shared" si="2"/>
        <v>48</v>
      </c>
      <c r="B52" s="63" t="s">
        <v>348</v>
      </c>
      <c r="C52" s="64">
        <v>2020.0</v>
      </c>
      <c r="D52" s="65" t="s">
        <v>349</v>
      </c>
      <c r="E52" s="66" t="s">
        <v>350</v>
      </c>
      <c r="F52" s="67" t="b">
        <f t="shared" si="1"/>
        <v>1</v>
      </c>
      <c r="G52" s="62" t="s">
        <v>125</v>
      </c>
      <c r="H52" s="62" t="s">
        <v>351</v>
      </c>
      <c r="I52" s="62" t="s">
        <v>352</v>
      </c>
      <c r="J52" s="62" t="s">
        <v>70</v>
      </c>
      <c r="L52" s="62" t="s">
        <v>11</v>
      </c>
      <c r="M52" s="69" t="b">
        <v>1</v>
      </c>
      <c r="N52" s="72" t="b">
        <v>0</v>
      </c>
      <c r="O52" s="71" t="b">
        <v>0</v>
      </c>
      <c r="P52" s="71" t="b">
        <v>0</v>
      </c>
      <c r="Q52" s="71" t="b">
        <v>0</v>
      </c>
      <c r="R52" s="72" t="b">
        <v>0</v>
      </c>
      <c r="S52" s="76" t="b">
        <v>1</v>
      </c>
      <c r="T52" s="76" t="b">
        <v>1</v>
      </c>
      <c r="U52" s="73" t="b">
        <v>0</v>
      </c>
      <c r="V52" s="73" t="b">
        <v>0</v>
      </c>
      <c r="W52" s="73" t="b">
        <v>0</v>
      </c>
      <c r="X52" s="75"/>
    </row>
    <row r="53">
      <c r="A53" s="62">
        <f t="shared" si="2"/>
        <v>49</v>
      </c>
      <c r="B53" s="63" t="s">
        <v>353</v>
      </c>
      <c r="C53" s="64">
        <v>2020.0</v>
      </c>
      <c r="D53" s="65" t="s">
        <v>354</v>
      </c>
      <c r="E53" s="66" t="s">
        <v>355</v>
      </c>
      <c r="F53" s="67" t="b">
        <f t="shared" si="1"/>
        <v>1</v>
      </c>
      <c r="G53" s="62" t="s">
        <v>356</v>
      </c>
      <c r="H53" s="62" t="s">
        <v>357</v>
      </c>
      <c r="I53" s="62" t="s">
        <v>358</v>
      </c>
      <c r="J53" s="62" t="s">
        <v>70</v>
      </c>
      <c r="L53" s="62" t="s">
        <v>11</v>
      </c>
      <c r="M53" s="69" t="b">
        <v>1</v>
      </c>
      <c r="N53" s="72" t="b">
        <v>0</v>
      </c>
      <c r="O53" s="71" t="b">
        <v>0</v>
      </c>
      <c r="P53" s="71" t="b">
        <v>0</v>
      </c>
      <c r="Q53" s="71" t="b">
        <v>0</v>
      </c>
      <c r="R53" s="70" t="b">
        <v>1</v>
      </c>
      <c r="S53" s="71" t="b">
        <v>0</v>
      </c>
      <c r="T53" s="76" t="b">
        <v>1</v>
      </c>
      <c r="U53" s="74" t="b">
        <v>1</v>
      </c>
      <c r="V53" s="73" t="b">
        <v>0</v>
      </c>
      <c r="W53" s="73" t="b">
        <v>0</v>
      </c>
      <c r="X53" s="77" t="s">
        <v>359</v>
      </c>
    </row>
    <row r="54">
      <c r="A54" s="62">
        <f t="shared" si="2"/>
        <v>50</v>
      </c>
      <c r="B54" s="63" t="s">
        <v>360</v>
      </c>
      <c r="C54" s="64">
        <v>2020.0</v>
      </c>
      <c r="D54" s="65" t="s">
        <v>361</v>
      </c>
      <c r="E54" s="66" t="s">
        <v>362</v>
      </c>
      <c r="F54" s="67" t="b">
        <f t="shared" si="1"/>
        <v>1</v>
      </c>
      <c r="G54" s="62" t="s">
        <v>363</v>
      </c>
      <c r="H54" s="62" t="s">
        <v>364</v>
      </c>
      <c r="I54" s="62" t="s">
        <v>365</v>
      </c>
      <c r="J54" s="62" t="s">
        <v>70</v>
      </c>
      <c r="K54" s="62" t="s">
        <v>366</v>
      </c>
      <c r="L54" s="62" t="s">
        <v>11</v>
      </c>
      <c r="M54" s="69" t="b">
        <v>1</v>
      </c>
      <c r="N54" s="72" t="b">
        <v>0</v>
      </c>
      <c r="O54" s="71" t="b">
        <v>0</v>
      </c>
      <c r="P54" s="71" t="b">
        <v>0</v>
      </c>
      <c r="Q54" s="71" t="b">
        <v>0</v>
      </c>
      <c r="R54" s="72" t="b">
        <v>0</v>
      </c>
      <c r="S54" s="76" t="b">
        <v>1</v>
      </c>
      <c r="T54" s="71" t="b">
        <v>0</v>
      </c>
      <c r="U54" s="73" t="b">
        <v>0</v>
      </c>
      <c r="V54" s="73" t="b">
        <v>0</v>
      </c>
      <c r="W54" s="73" t="b">
        <v>0</v>
      </c>
      <c r="X54" s="77" t="s">
        <v>334</v>
      </c>
    </row>
    <row r="55">
      <c r="A55" s="62">
        <f t="shared" si="2"/>
        <v>51</v>
      </c>
      <c r="B55" s="63" t="s">
        <v>367</v>
      </c>
      <c r="C55" s="64">
        <v>2020.0</v>
      </c>
      <c r="D55" s="65" t="s">
        <v>368</v>
      </c>
      <c r="E55" s="66" t="s">
        <v>369</v>
      </c>
      <c r="F55" s="67" t="b">
        <f t="shared" si="1"/>
        <v>1</v>
      </c>
      <c r="G55" s="62" t="s">
        <v>370</v>
      </c>
      <c r="H55" s="62" t="s">
        <v>371</v>
      </c>
      <c r="I55" s="62" t="s">
        <v>372</v>
      </c>
      <c r="J55" s="62" t="s">
        <v>70</v>
      </c>
      <c r="L55" s="62" t="s">
        <v>11</v>
      </c>
      <c r="M55" s="69" t="b">
        <v>1</v>
      </c>
      <c r="N55" s="72" t="b">
        <v>0</v>
      </c>
      <c r="O55" s="71" t="b">
        <v>0</v>
      </c>
      <c r="P55" s="71" t="b">
        <v>0</v>
      </c>
      <c r="Q55" s="71" t="b">
        <v>0</v>
      </c>
      <c r="R55" s="70" t="b">
        <v>1</v>
      </c>
      <c r="S55" s="71" t="b">
        <v>0</v>
      </c>
      <c r="T55" s="71" t="b">
        <v>0</v>
      </c>
      <c r="U55" s="74" t="b">
        <v>1</v>
      </c>
      <c r="V55" s="73" t="b">
        <v>0</v>
      </c>
      <c r="W55" s="73" t="b">
        <v>0</v>
      </c>
      <c r="X55" s="77" t="s">
        <v>373</v>
      </c>
    </row>
    <row r="56">
      <c r="A56" s="62">
        <f t="shared" si="2"/>
        <v>52</v>
      </c>
      <c r="B56" s="63" t="s">
        <v>374</v>
      </c>
      <c r="C56" s="64">
        <v>2020.0</v>
      </c>
      <c r="D56" s="65" t="s">
        <v>375</v>
      </c>
      <c r="E56" s="66" t="s">
        <v>376</v>
      </c>
      <c r="F56" s="67" t="b">
        <f t="shared" si="1"/>
        <v>1</v>
      </c>
      <c r="G56" s="62" t="s">
        <v>377</v>
      </c>
      <c r="H56" s="62" t="s">
        <v>378</v>
      </c>
      <c r="I56" s="62" t="s">
        <v>379</v>
      </c>
      <c r="J56" s="62" t="s">
        <v>70</v>
      </c>
      <c r="K56" s="62" t="s">
        <v>77</v>
      </c>
      <c r="L56" s="62" t="s">
        <v>11</v>
      </c>
      <c r="M56" s="69" t="b">
        <v>1</v>
      </c>
      <c r="N56" s="72" t="b">
        <v>0</v>
      </c>
      <c r="O56" s="71" t="b">
        <v>0</v>
      </c>
      <c r="P56" s="71" t="b">
        <v>0</v>
      </c>
      <c r="Q56" s="71" t="b">
        <v>0</v>
      </c>
      <c r="R56" s="70" t="b">
        <v>1</v>
      </c>
      <c r="S56" s="76" t="b">
        <v>1</v>
      </c>
      <c r="T56" s="76" t="b">
        <v>1</v>
      </c>
      <c r="U56" s="73" t="b">
        <v>0</v>
      </c>
      <c r="V56" s="73" t="b">
        <v>0</v>
      </c>
      <c r="W56" s="73" t="b">
        <v>0</v>
      </c>
      <c r="X56" s="77" t="s">
        <v>380</v>
      </c>
    </row>
    <row r="57">
      <c r="A57" s="62">
        <f t="shared" si="2"/>
        <v>53</v>
      </c>
      <c r="B57" s="63" t="s">
        <v>381</v>
      </c>
      <c r="C57" s="64">
        <v>2020.0</v>
      </c>
      <c r="D57" s="65" t="s">
        <v>382</v>
      </c>
      <c r="E57" s="66" t="s">
        <v>383</v>
      </c>
      <c r="F57" s="67" t="b">
        <f t="shared" si="1"/>
        <v>0</v>
      </c>
      <c r="G57" s="62" t="s">
        <v>384</v>
      </c>
      <c r="H57" s="62" t="s">
        <v>385</v>
      </c>
      <c r="I57" s="62" t="s">
        <v>386</v>
      </c>
      <c r="J57" s="62" t="s">
        <v>70</v>
      </c>
      <c r="K57" s="62" t="s">
        <v>240</v>
      </c>
      <c r="L57" s="62" t="s">
        <v>11</v>
      </c>
      <c r="M57" s="69" t="b">
        <v>1</v>
      </c>
      <c r="N57" s="70" t="b">
        <v>1</v>
      </c>
      <c r="O57" s="71" t="b">
        <v>0</v>
      </c>
      <c r="P57" s="71" t="b">
        <v>0</v>
      </c>
      <c r="Q57" s="71" t="b">
        <v>0</v>
      </c>
      <c r="R57" s="72" t="b">
        <v>0</v>
      </c>
      <c r="S57" s="71" t="b">
        <v>0</v>
      </c>
      <c r="T57" s="71" t="b">
        <v>0</v>
      </c>
      <c r="U57" s="73" t="b">
        <v>0</v>
      </c>
      <c r="V57" s="73" t="b">
        <v>0</v>
      </c>
      <c r="W57" s="73" t="b">
        <v>0</v>
      </c>
      <c r="X57" s="77" t="s">
        <v>387</v>
      </c>
    </row>
    <row r="58">
      <c r="A58" s="62">
        <f t="shared" si="2"/>
        <v>54</v>
      </c>
      <c r="B58" s="63" t="s">
        <v>388</v>
      </c>
      <c r="C58" s="64">
        <v>2020.0</v>
      </c>
      <c r="D58" s="65" t="s">
        <v>389</v>
      </c>
      <c r="E58" s="66" t="s">
        <v>390</v>
      </c>
      <c r="F58" s="67" t="b">
        <f t="shared" si="1"/>
        <v>1</v>
      </c>
      <c r="G58" s="62" t="s">
        <v>391</v>
      </c>
      <c r="H58" s="62" t="s">
        <v>392</v>
      </c>
      <c r="I58" s="62" t="s">
        <v>393</v>
      </c>
      <c r="J58" s="62" t="s">
        <v>70</v>
      </c>
      <c r="L58" s="62" t="s">
        <v>11</v>
      </c>
      <c r="M58" s="69" t="b">
        <v>1</v>
      </c>
      <c r="N58" s="72" t="b">
        <v>0</v>
      </c>
      <c r="O58" s="71" t="b">
        <v>0</v>
      </c>
      <c r="P58" s="71" t="b">
        <v>0</v>
      </c>
      <c r="Q58" s="71" t="b">
        <v>0</v>
      </c>
      <c r="R58" s="70" t="b">
        <v>1</v>
      </c>
      <c r="S58" s="71" t="b">
        <v>0</v>
      </c>
      <c r="T58" s="71" t="b">
        <v>0</v>
      </c>
      <c r="U58" s="74" t="b">
        <v>1</v>
      </c>
      <c r="V58" s="73" t="b">
        <v>0</v>
      </c>
      <c r="W58" s="73" t="b">
        <v>0</v>
      </c>
      <c r="X58" s="75"/>
    </row>
    <row r="59">
      <c r="A59" s="78">
        <f t="shared" si="2"/>
        <v>55</v>
      </c>
      <c r="B59" s="79" t="s">
        <v>394</v>
      </c>
      <c r="C59" s="80">
        <v>2020.0</v>
      </c>
      <c r="D59" s="81" t="s">
        <v>395</v>
      </c>
      <c r="E59" s="83" t="s">
        <v>396</v>
      </c>
      <c r="F59" s="67" t="b">
        <f t="shared" si="1"/>
        <v>0</v>
      </c>
      <c r="G59" s="62" t="s">
        <v>397</v>
      </c>
      <c r="H59" s="62" t="s">
        <v>398</v>
      </c>
      <c r="I59" s="62" t="s">
        <v>399</v>
      </c>
      <c r="J59" s="62" t="s">
        <v>70</v>
      </c>
      <c r="L59" s="62" t="s">
        <v>11</v>
      </c>
      <c r="M59" s="69" t="b">
        <v>1</v>
      </c>
      <c r="N59" s="70" t="b">
        <v>1</v>
      </c>
      <c r="O59" s="71" t="b">
        <v>0</v>
      </c>
      <c r="P59" s="71" t="b">
        <v>0</v>
      </c>
      <c r="Q59" s="71" t="b">
        <v>0</v>
      </c>
      <c r="R59" s="72" t="b">
        <v>0</v>
      </c>
      <c r="S59" s="71" t="b">
        <v>0</v>
      </c>
      <c r="T59" s="71" t="b">
        <v>0</v>
      </c>
      <c r="U59" s="73" t="b">
        <v>0</v>
      </c>
      <c r="V59" s="73" t="b">
        <v>0</v>
      </c>
      <c r="W59" s="74" t="b">
        <v>1</v>
      </c>
      <c r="X59" s="75"/>
    </row>
    <row r="60">
      <c r="A60" s="62">
        <f t="shared" si="2"/>
        <v>56</v>
      </c>
      <c r="B60" s="63" t="s">
        <v>400</v>
      </c>
      <c r="C60" s="64">
        <v>2020.0</v>
      </c>
      <c r="D60" s="65" t="s">
        <v>401</v>
      </c>
      <c r="E60" s="66" t="s">
        <v>402</v>
      </c>
      <c r="F60" s="67" t="b">
        <f t="shared" si="1"/>
        <v>0</v>
      </c>
      <c r="G60" s="62" t="s">
        <v>403</v>
      </c>
      <c r="H60" s="62" t="s">
        <v>404</v>
      </c>
      <c r="I60" s="62" t="s">
        <v>405</v>
      </c>
      <c r="J60" s="62" t="s">
        <v>70</v>
      </c>
      <c r="L60" s="62" t="s">
        <v>11</v>
      </c>
      <c r="M60" s="69" t="b">
        <v>1</v>
      </c>
      <c r="N60" s="70" t="b">
        <v>1</v>
      </c>
      <c r="O60" s="71" t="b">
        <v>0</v>
      </c>
      <c r="P60" s="71" t="b">
        <v>0</v>
      </c>
      <c r="Q60" s="71" t="b">
        <v>0</v>
      </c>
      <c r="R60" s="72" t="b">
        <v>0</v>
      </c>
      <c r="S60" s="71" t="b">
        <v>0</v>
      </c>
      <c r="T60" s="71" t="b">
        <v>0</v>
      </c>
      <c r="U60" s="73" t="b">
        <v>0</v>
      </c>
      <c r="V60" s="73" t="b">
        <v>0</v>
      </c>
      <c r="W60" s="74" t="b">
        <v>1</v>
      </c>
      <c r="X60" s="75"/>
    </row>
    <row r="61">
      <c r="A61" s="62">
        <f t="shared" si="2"/>
        <v>57</v>
      </c>
      <c r="B61" s="63" t="s">
        <v>406</v>
      </c>
      <c r="C61" s="64">
        <v>2020.0</v>
      </c>
      <c r="D61" s="65" t="s">
        <v>407</v>
      </c>
      <c r="E61" s="66" t="s">
        <v>408</v>
      </c>
      <c r="F61" s="67" t="b">
        <f t="shared" si="1"/>
        <v>0</v>
      </c>
      <c r="G61" s="62" t="s">
        <v>409</v>
      </c>
      <c r="H61" s="62" t="s">
        <v>410</v>
      </c>
      <c r="I61" s="62" t="s">
        <v>411</v>
      </c>
      <c r="J61" s="62" t="s">
        <v>70</v>
      </c>
      <c r="L61" s="62" t="s">
        <v>11</v>
      </c>
      <c r="M61" s="69" t="b">
        <v>1</v>
      </c>
      <c r="N61" s="70" t="b">
        <v>1</v>
      </c>
      <c r="O61" s="71" t="b">
        <v>0</v>
      </c>
      <c r="P61" s="71" t="b">
        <v>0</v>
      </c>
      <c r="Q61" s="71" t="b">
        <v>0</v>
      </c>
      <c r="R61" s="72" t="b">
        <v>0</v>
      </c>
      <c r="S61" s="71" t="b">
        <v>0</v>
      </c>
      <c r="T61" s="71" t="b">
        <v>0</v>
      </c>
      <c r="U61" s="73" t="b">
        <v>0</v>
      </c>
      <c r="V61" s="73" t="b">
        <v>0</v>
      </c>
      <c r="W61" s="73" t="b">
        <v>0</v>
      </c>
      <c r="X61" s="75"/>
    </row>
    <row r="62">
      <c r="A62" s="78">
        <f t="shared" si="2"/>
        <v>58</v>
      </c>
      <c r="B62" s="79" t="s">
        <v>412</v>
      </c>
      <c r="C62" s="80">
        <v>2020.0</v>
      </c>
      <c r="D62" s="81" t="s">
        <v>413</v>
      </c>
      <c r="E62" s="83" t="s">
        <v>414</v>
      </c>
      <c r="F62" s="67" t="b">
        <f t="shared" si="1"/>
        <v>0</v>
      </c>
      <c r="G62" s="62" t="s">
        <v>415</v>
      </c>
      <c r="H62" s="62" t="s">
        <v>416</v>
      </c>
      <c r="I62" s="62" t="s">
        <v>417</v>
      </c>
      <c r="J62" s="62" t="s">
        <v>70</v>
      </c>
      <c r="L62" s="62" t="s">
        <v>11</v>
      </c>
      <c r="M62" s="69" t="b">
        <v>1</v>
      </c>
      <c r="N62" s="70" t="b">
        <v>1</v>
      </c>
      <c r="O62" s="71" t="b">
        <v>0</v>
      </c>
      <c r="P62" s="71" t="b">
        <v>0</v>
      </c>
      <c r="Q62" s="71" t="b">
        <v>0</v>
      </c>
      <c r="R62" s="72" t="b">
        <v>0</v>
      </c>
      <c r="S62" s="71" t="b">
        <v>0</v>
      </c>
      <c r="T62" s="71" t="b">
        <v>0</v>
      </c>
      <c r="U62" s="73" t="b">
        <v>0</v>
      </c>
      <c r="V62" s="73" t="b">
        <v>0</v>
      </c>
      <c r="W62" s="73" t="b">
        <v>0</v>
      </c>
      <c r="X62" s="77" t="s">
        <v>170</v>
      </c>
    </row>
    <row r="63">
      <c r="A63" s="62">
        <f t="shared" si="2"/>
        <v>59</v>
      </c>
      <c r="B63" s="63" t="s">
        <v>418</v>
      </c>
      <c r="C63" s="64">
        <v>2020.0</v>
      </c>
      <c r="D63" s="65" t="s">
        <v>419</v>
      </c>
      <c r="E63" s="66" t="s">
        <v>420</v>
      </c>
      <c r="F63" s="67" t="b">
        <f t="shared" si="1"/>
        <v>0</v>
      </c>
      <c r="G63" s="62" t="s">
        <v>421</v>
      </c>
      <c r="H63" s="62" t="s">
        <v>422</v>
      </c>
      <c r="I63" s="62" t="s">
        <v>423</v>
      </c>
      <c r="J63" s="62" t="s">
        <v>70</v>
      </c>
      <c r="L63" s="62" t="s">
        <v>11</v>
      </c>
      <c r="M63" s="69" t="b">
        <v>1</v>
      </c>
      <c r="N63" s="70" t="b">
        <v>1</v>
      </c>
      <c r="O63" s="71" t="b">
        <v>0</v>
      </c>
      <c r="P63" s="71" t="b">
        <v>0</v>
      </c>
      <c r="Q63" s="71" t="b">
        <v>0</v>
      </c>
      <c r="R63" s="72" t="b">
        <v>0</v>
      </c>
      <c r="S63" s="71" t="b">
        <v>0</v>
      </c>
      <c r="T63" s="71" t="b">
        <v>0</v>
      </c>
      <c r="U63" s="73" t="b">
        <v>0</v>
      </c>
      <c r="V63" s="74" t="b">
        <v>1</v>
      </c>
      <c r="W63" s="73" t="b">
        <v>0</v>
      </c>
      <c r="X63" s="75"/>
    </row>
    <row r="64">
      <c r="A64" s="62">
        <f t="shared" si="2"/>
        <v>60</v>
      </c>
      <c r="B64" s="63" t="s">
        <v>424</v>
      </c>
      <c r="C64" s="64">
        <v>2020.0</v>
      </c>
      <c r="D64" s="65" t="s">
        <v>425</v>
      </c>
      <c r="E64" s="66" t="s">
        <v>426</v>
      </c>
      <c r="F64" s="67" t="b">
        <f t="shared" si="1"/>
        <v>1</v>
      </c>
      <c r="G64" s="62" t="s">
        <v>427</v>
      </c>
      <c r="H64" s="62" t="s">
        <v>428</v>
      </c>
      <c r="I64" s="62" t="s">
        <v>429</v>
      </c>
      <c r="J64" s="62" t="s">
        <v>70</v>
      </c>
      <c r="L64" s="62" t="s">
        <v>11</v>
      </c>
      <c r="M64" s="69" t="b">
        <v>1</v>
      </c>
      <c r="N64" s="72" t="b">
        <v>0</v>
      </c>
      <c r="O64" s="71" t="b">
        <v>0</v>
      </c>
      <c r="P64" s="71" t="b">
        <v>0</v>
      </c>
      <c r="Q64" s="71" t="b">
        <v>0</v>
      </c>
      <c r="R64" s="70" t="b">
        <v>1</v>
      </c>
      <c r="S64" s="71" t="b">
        <v>0</v>
      </c>
      <c r="T64" s="71" t="b">
        <v>0</v>
      </c>
      <c r="U64" s="74" t="b">
        <v>1</v>
      </c>
      <c r="V64" s="73" t="b">
        <v>0</v>
      </c>
      <c r="W64" s="74" t="b">
        <v>1</v>
      </c>
      <c r="X64" s="77" t="s">
        <v>430</v>
      </c>
    </row>
    <row r="65">
      <c r="A65" s="62">
        <f t="shared" si="2"/>
        <v>61</v>
      </c>
      <c r="B65" s="63" t="s">
        <v>431</v>
      </c>
      <c r="C65" s="64">
        <v>2020.0</v>
      </c>
      <c r="D65" s="65" t="s">
        <v>432</v>
      </c>
      <c r="E65" s="66" t="s">
        <v>433</v>
      </c>
      <c r="F65" s="67" t="b">
        <f t="shared" si="1"/>
        <v>0</v>
      </c>
      <c r="G65" s="62" t="s">
        <v>434</v>
      </c>
      <c r="H65" s="62" t="s">
        <v>435</v>
      </c>
      <c r="I65" s="62" t="s">
        <v>436</v>
      </c>
      <c r="J65" s="62" t="s">
        <v>70</v>
      </c>
      <c r="L65" s="62" t="s">
        <v>11</v>
      </c>
      <c r="M65" s="69" t="b">
        <v>1</v>
      </c>
      <c r="N65" s="70" t="b">
        <v>1</v>
      </c>
      <c r="O65" s="71" t="b">
        <v>0</v>
      </c>
      <c r="P65" s="71" t="b">
        <v>0</v>
      </c>
      <c r="Q65" s="71" t="b">
        <v>0</v>
      </c>
      <c r="R65" s="72" t="b">
        <v>0</v>
      </c>
      <c r="S65" s="71" t="b">
        <v>0</v>
      </c>
      <c r="T65" s="71" t="b">
        <v>0</v>
      </c>
      <c r="U65" s="73" t="b">
        <v>0</v>
      </c>
      <c r="V65" s="73" t="b">
        <v>0</v>
      </c>
      <c r="W65" s="73" t="b">
        <v>0</v>
      </c>
      <c r="X65" s="77" t="s">
        <v>437</v>
      </c>
    </row>
    <row r="66">
      <c r="A66" s="62">
        <f t="shared" si="2"/>
        <v>62</v>
      </c>
      <c r="B66" s="63" t="s">
        <v>438</v>
      </c>
      <c r="C66" s="64">
        <v>2020.0</v>
      </c>
      <c r="D66" s="65" t="s">
        <v>439</v>
      </c>
      <c r="E66" s="66" t="s">
        <v>440</v>
      </c>
      <c r="F66" s="67" t="b">
        <f t="shared" si="1"/>
        <v>0</v>
      </c>
      <c r="G66" s="62" t="s">
        <v>441</v>
      </c>
      <c r="H66" s="62" t="s">
        <v>442</v>
      </c>
      <c r="I66" s="62" t="s">
        <v>443</v>
      </c>
      <c r="J66" s="62" t="s">
        <v>70</v>
      </c>
      <c r="L66" s="62" t="s">
        <v>11</v>
      </c>
      <c r="M66" s="69" t="b">
        <v>1</v>
      </c>
      <c r="N66" s="70" t="b">
        <v>1</v>
      </c>
      <c r="O66" s="71" t="b">
        <v>0</v>
      </c>
      <c r="P66" s="71" t="b">
        <v>0</v>
      </c>
      <c r="Q66" s="71" t="b">
        <v>0</v>
      </c>
      <c r="R66" s="72" t="b">
        <v>0</v>
      </c>
      <c r="S66" s="71" t="b">
        <v>0</v>
      </c>
      <c r="T66" s="71" t="b">
        <v>0</v>
      </c>
      <c r="U66" s="73" t="b">
        <v>0</v>
      </c>
      <c r="V66" s="73" t="b">
        <v>0</v>
      </c>
      <c r="W66" s="73" t="b">
        <v>0</v>
      </c>
      <c r="X66" s="75"/>
    </row>
    <row r="67">
      <c r="A67" s="78">
        <f t="shared" si="2"/>
        <v>63</v>
      </c>
      <c r="B67" s="79" t="s">
        <v>444</v>
      </c>
      <c r="C67" s="80">
        <v>2020.0</v>
      </c>
      <c r="D67" s="81" t="s">
        <v>445</v>
      </c>
      <c r="E67" s="83" t="s">
        <v>446</v>
      </c>
      <c r="F67" s="67" t="b">
        <f t="shared" si="1"/>
        <v>0</v>
      </c>
      <c r="G67" s="62" t="s">
        <v>447</v>
      </c>
      <c r="H67" s="62" t="s">
        <v>448</v>
      </c>
      <c r="I67" s="62" t="s">
        <v>449</v>
      </c>
      <c r="J67" s="62" t="s">
        <v>70</v>
      </c>
      <c r="L67" s="62" t="s">
        <v>11</v>
      </c>
      <c r="M67" s="69" t="b">
        <v>1</v>
      </c>
      <c r="N67" s="70" t="b">
        <v>1</v>
      </c>
      <c r="O67" s="71" t="b">
        <v>0</v>
      </c>
      <c r="P67" s="71" t="b">
        <v>0</v>
      </c>
      <c r="Q67" s="71" t="b">
        <v>0</v>
      </c>
      <c r="R67" s="72" t="b">
        <v>0</v>
      </c>
      <c r="S67" s="71" t="b">
        <v>0</v>
      </c>
      <c r="T67" s="71" t="b">
        <v>0</v>
      </c>
      <c r="U67" s="73" t="b">
        <v>0</v>
      </c>
      <c r="V67" s="73" t="b">
        <v>0</v>
      </c>
      <c r="W67" s="73" t="b">
        <v>0</v>
      </c>
      <c r="X67" s="77" t="s">
        <v>170</v>
      </c>
    </row>
    <row r="68">
      <c r="A68" s="62">
        <f t="shared" si="2"/>
        <v>64</v>
      </c>
      <c r="B68" s="63" t="s">
        <v>450</v>
      </c>
      <c r="C68" s="64">
        <v>2020.0</v>
      </c>
      <c r="D68" s="65" t="s">
        <v>451</v>
      </c>
      <c r="E68" s="66" t="s">
        <v>452</v>
      </c>
      <c r="F68" s="67" t="b">
        <f t="shared" si="1"/>
        <v>1</v>
      </c>
      <c r="G68" s="62" t="s">
        <v>453</v>
      </c>
      <c r="H68" s="62" t="s">
        <v>454</v>
      </c>
      <c r="I68" s="62" t="s">
        <v>455</v>
      </c>
      <c r="J68" s="62" t="s">
        <v>70</v>
      </c>
      <c r="L68" s="62" t="s">
        <v>11</v>
      </c>
      <c r="M68" s="69" t="b">
        <v>1</v>
      </c>
      <c r="N68" s="72" t="b">
        <v>0</v>
      </c>
      <c r="O68" s="71" t="b">
        <v>0</v>
      </c>
      <c r="P68" s="71" t="b">
        <v>0</v>
      </c>
      <c r="Q68" s="71" t="b">
        <v>0</v>
      </c>
      <c r="R68" s="70" t="b">
        <v>1</v>
      </c>
      <c r="S68" s="71" t="b">
        <v>0</v>
      </c>
      <c r="T68" s="71" t="b">
        <v>0</v>
      </c>
      <c r="U68" s="74" t="b">
        <v>1</v>
      </c>
      <c r="V68" s="73" t="b">
        <v>0</v>
      </c>
      <c r="W68" s="73" t="b">
        <v>0</v>
      </c>
      <c r="X68" s="77" t="s">
        <v>380</v>
      </c>
    </row>
    <row r="69">
      <c r="A69" s="62">
        <f t="shared" si="2"/>
        <v>65</v>
      </c>
      <c r="B69" s="63" t="s">
        <v>456</v>
      </c>
      <c r="C69" s="64">
        <v>2020.0</v>
      </c>
      <c r="D69" s="65" t="s">
        <v>457</v>
      </c>
      <c r="E69" s="66" t="s">
        <v>458</v>
      </c>
      <c r="F69" s="67" t="b">
        <f t="shared" si="1"/>
        <v>1</v>
      </c>
      <c r="G69" s="62" t="s">
        <v>459</v>
      </c>
      <c r="H69" s="62" t="s">
        <v>460</v>
      </c>
      <c r="I69" s="62" t="s">
        <v>461</v>
      </c>
      <c r="J69" s="62" t="s">
        <v>70</v>
      </c>
      <c r="L69" s="62" t="s">
        <v>11</v>
      </c>
      <c r="M69" s="69" t="b">
        <v>1</v>
      </c>
      <c r="N69" s="72" t="b">
        <v>0</v>
      </c>
      <c r="O69" s="71" t="b">
        <v>0</v>
      </c>
      <c r="P69" s="71" t="b">
        <v>0</v>
      </c>
      <c r="Q69" s="71" t="b">
        <v>0</v>
      </c>
      <c r="R69" s="70" t="b">
        <v>1</v>
      </c>
      <c r="S69" s="71" t="b">
        <v>0</v>
      </c>
      <c r="T69" s="71" t="b">
        <v>0</v>
      </c>
      <c r="U69" s="73" t="b">
        <v>0</v>
      </c>
      <c r="V69" s="73" t="b">
        <v>0</v>
      </c>
      <c r="W69" s="73" t="b">
        <v>0</v>
      </c>
      <c r="X69" s="77" t="s">
        <v>277</v>
      </c>
    </row>
    <row r="70">
      <c r="A70" s="62">
        <f t="shared" si="2"/>
        <v>66</v>
      </c>
      <c r="B70" s="63" t="s">
        <v>462</v>
      </c>
      <c r="C70" s="64">
        <v>2020.0</v>
      </c>
      <c r="D70" s="65" t="s">
        <v>463</v>
      </c>
      <c r="E70" s="66" t="s">
        <v>464</v>
      </c>
      <c r="F70" s="67" t="b">
        <f t="shared" si="1"/>
        <v>0</v>
      </c>
      <c r="G70" s="62" t="s">
        <v>465</v>
      </c>
      <c r="H70" s="62" t="s">
        <v>466</v>
      </c>
      <c r="I70" s="62" t="s">
        <v>467</v>
      </c>
      <c r="J70" s="62" t="s">
        <v>70</v>
      </c>
      <c r="K70" s="62" t="s">
        <v>240</v>
      </c>
      <c r="L70" s="62" t="s">
        <v>11</v>
      </c>
      <c r="M70" s="69" t="b">
        <v>1</v>
      </c>
      <c r="N70" s="70" t="b">
        <v>1</v>
      </c>
      <c r="O70" s="71" t="b">
        <v>0</v>
      </c>
      <c r="P70" s="71" t="b">
        <v>0</v>
      </c>
      <c r="Q70" s="71" t="b">
        <v>0</v>
      </c>
      <c r="R70" s="72" t="b">
        <v>0</v>
      </c>
      <c r="S70" s="71" t="b">
        <v>0</v>
      </c>
      <c r="T70" s="71" t="b">
        <v>0</v>
      </c>
      <c r="U70" s="73" t="b">
        <v>0</v>
      </c>
      <c r="V70" s="73" t="b">
        <v>0</v>
      </c>
      <c r="W70" s="73" t="b">
        <v>0</v>
      </c>
      <c r="X70" s="75"/>
    </row>
    <row r="71">
      <c r="A71" s="62">
        <f t="shared" si="2"/>
        <v>67</v>
      </c>
      <c r="B71" s="63" t="s">
        <v>468</v>
      </c>
      <c r="C71" s="64">
        <v>2020.0</v>
      </c>
      <c r="D71" s="65" t="s">
        <v>469</v>
      </c>
      <c r="E71" s="66" t="s">
        <v>470</v>
      </c>
      <c r="F71" s="67" t="b">
        <f t="shared" si="1"/>
        <v>0</v>
      </c>
      <c r="G71" s="62" t="s">
        <v>471</v>
      </c>
      <c r="H71" s="62" t="s">
        <v>472</v>
      </c>
      <c r="I71" s="62" t="s">
        <v>473</v>
      </c>
      <c r="J71" s="62" t="s">
        <v>58</v>
      </c>
      <c r="K71" s="68"/>
      <c r="L71" s="62" t="s">
        <v>11</v>
      </c>
      <c r="M71" s="69" t="b">
        <v>1</v>
      </c>
      <c r="N71" s="70" t="b">
        <v>1</v>
      </c>
      <c r="O71" s="71" t="b">
        <v>0</v>
      </c>
      <c r="P71" s="71" t="b">
        <v>0</v>
      </c>
      <c r="Q71" s="71" t="b">
        <v>0</v>
      </c>
      <c r="R71" s="72" t="b">
        <v>0</v>
      </c>
      <c r="S71" s="71" t="b">
        <v>0</v>
      </c>
      <c r="T71" s="71" t="b">
        <v>0</v>
      </c>
      <c r="U71" s="73" t="b">
        <v>0</v>
      </c>
      <c r="V71" s="73" t="b">
        <v>0</v>
      </c>
      <c r="W71" s="73" t="b">
        <v>0</v>
      </c>
      <c r="X71" s="75"/>
    </row>
    <row r="72">
      <c r="A72" s="62">
        <f t="shared" si="2"/>
        <v>68</v>
      </c>
      <c r="B72" s="63" t="s">
        <v>474</v>
      </c>
      <c r="C72" s="64">
        <v>2020.0</v>
      </c>
      <c r="D72" s="65" t="s">
        <v>475</v>
      </c>
      <c r="E72" s="66" t="s">
        <v>476</v>
      </c>
      <c r="F72" s="67" t="b">
        <f t="shared" si="1"/>
        <v>1</v>
      </c>
      <c r="G72" s="62" t="s">
        <v>477</v>
      </c>
      <c r="H72" s="62" t="s">
        <v>478</v>
      </c>
      <c r="I72" s="62" t="s">
        <v>479</v>
      </c>
      <c r="J72" s="62" t="s">
        <v>70</v>
      </c>
      <c r="L72" s="62" t="s">
        <v>11</v>
      </c>
      <c r="M72" s="69" t="b">
        <v>1</v>
      </c>
      <c r="N72" s="72" t="b">
        <v>0</v>
      </c>
      <c r="O72" s="71" t="b">
        <v>0</v>
      </c>
      <c r="P72" s="71" t="b">
        <v>0</v>
      </c>
      <c r="Q72" s="71" t="b">
        <v>0</v>
      </c>
      <c r="R72" s="70" t="b">
        <v>1</v>
      </c>
      <c r="S72" s="71" t="b">
        <v>0</v>
      </c>
      <c r="T72" s="71" t="b">
        <v>0</v>
      </c>
      <c r="U72" s="73" t="b">
        <v>0</v>
      </c>
      <c r="V72" s="73" t="b">
        <v>0</v>
      </c>
      <c r="W72" s="73" t="b">
        <v>0</v>
      </c>
      <c r="X72" s="75"/>
    </row>
    <row r="73">
      <c r="A73" s="62">
        <f t="shared" si="2"/>
        <v>69</v>
      </c>
      <c r="B73" s="63" t="s">
        <v>480</v>
      </c>
      <c r="C73" s="64">
        <v>2020.0</v>
      </c>
      <c r="D73" s="65" t="s">
        <v>481</v>
      </c>
      <c r="E73" s="66" t="s">
        <v>482</v>
      </c>
      <c r="F73" s="67" t="b">
        <f t="shared" si="1"/>
        <v>0</v>
      </c>
      <c r="G73" s="62" t="s">
        <v>483</v>
      </c>
      <c r="H73" s="62" t="s">
        <v>484</v>
      </c>
      <c r="I73" s="62" t="s">
        <v>485</v>
      </c>
      <c r="J73" s="62" t="s">
        <v>70</v>
      </c>
      <c r="L73" s="62" t="s">
        <v>11</v>
      </c>
      <c r="M73" s="69" t="b">
        <v>1</v>
      </c>
      <c r="N73" s="70" t="b">
        <v>1</v>
      </c>
      <c r="O73" s="71" t="b">
        <v>0</v>
      </c>
      <c r="P73" s="71" t="b">
        <v>0</v>
      </c>
      <c r="Q73" s="71" t="b">
        <v>0</v>
      </c>
      <c r="R73" s="72" t="b">
        <v>0</v>
      </c>
      <c r="S73" s="71" t="b">
        <v>0</v>
      </c>
      <c r="T73" s="71" t="b">
        <v>0</v>
      </c>
      <c r="U73" s="73" t="b">
        <v>0</v>
      </c>
      <c r="V73" s="74" t="b">
        <v>1</v>
      </c>
      <c r="W73" s="73" t="b">
        <v>0</v>
      </c>
      <c r="X73" s="75"/>
    </row>
    <row r="74">
      <c r="A74" s="62">
        <f t="shared" si="2"/>
        <v>70</v>
      </c>
      <c r="B74" s="63" t="s">
        <v>486</v>
      </c>
      <c r="C74" s="64">
        <v>2020.0</v>
      </c>
      <c r="D74" s="65" t="s">
        <v>487</v>
      </c>
      <c r="E74" s="66" t="s">
        <v>488</v>
      </c>
      <c r="F74" s="67" t="b">
        <f t="shared" si="1"/>
        <v>1</v>
      </c>
      <c r="G74" s="62" t="s">
        <v>489</v>
      </c>
      <c r="H74" s="62" t="s">
        <v>490</v>
      </c>
      <c r="I74" s="62" t="s">
        <v>491</v>
      </c>
      <c r="J74" s="62" t="s">
        <v>70</v>
      </c>
      <c r="L74" s="62" t="s">
        <v>11</v>
      </c>
      <c r="M74" s="69" t="b">
        <v>1</v>
      </c>
      <c r="N74" s="72" t="b">
        <v>0</v>
      </c>
      <c r="O74" s="71" t="b">
        <v>0</v>
      </c>
      <c r="P74" s="71" t="b">
        <v>0</v>
      </c>
      <c r="Q74" s="71" t="b">
        <v>0</v>
      </c>
      <c r="R74" s="70" t="b">
        <v>1</v>
      </c>
      <c r="S74" s="71" t="b">
        <v>0</v>
      </c>
      <c r="T74" s="71" t="b">
        <v>0</v>
      </c>
      <c r="U74" s="74" t="b">
        <v>1</v>
      </c>
      <c r="V74" s="73" t="b">
        <v>0</v>
      </c>
      <c r="W74" s="73" t="b">
        <v>0</v>
      </c>
      <c r="X74" s="77" t="s">
        <v>492</v>
      </c>
    </row>
    <row r="75">
      <c r="A75" s="62">
        <f t="shared" si="2"/>
        <v>71</v>
      </c>
      <c r="B75" s="63" t="s">
        <v>493</v>
      </c>
      <c r="C75" s="64">
        <v>2020.0</v>
      </c>
      <c r="D75" s="65" t="s">
        <v>494</v>
      </c>
      <c r="E75" s="66" t="s">
        <v>495</v>
      </c>
      <c r="F75" s="67" t="b">
        <f t="shared" si="1"/>
        <v>0</v>
      </c>
      <c r="G75" s="62" t="s">
        <v>496</v>
      </c>
      <c r="H75" s="62" t="s">
        <v>497</v>
      </c>
      <c r="I75" s="62" t="s">
        <v>498</v>
      </c>
      <c r="J75" s="62" t="s">
        <v>70</v>
      </c>
      <c r="K75" s="62" t="s">
        <v>240</v>
      </c>
      <c r="L75" s="62" t="s">
        <v>11</v>
      </c>
      <c r="M75" s="69" t="b">
        <v>1</v>
      </c>
      <c r="N75" s="70" t="b">
        <v>1</v>
      </c>
      <c r="O75" s="71" t="b">
        <v>0</v>
      </c>
      <c r="P75" s="71" t="b">
        <v>0</v>
      </c>
      <c r="Q75" s="71" t="b">
        <v>0</v>
      </c>
      <c r="R75" s="72" t="b">
        <v>0</v>
      </c>
      <c r="S75" s="71" t="b">
        <v>0</v>
      </c>
      <c r="T75" s="71" t="b">
        <v>0</v>
      </c>
      <c r="U75" s="73" t="b">
        <v>0</v>
      </c>
      <c r="V75" s="74" t="b">
        <v>1</v>
      </c>
      <c r="W75" s="73" t="b">
        <v>0</v>
      </c>
      <c r="X75" s="75"/>
    </row>
    <row r="76">
      <c r="A76" s="62">
        <f t="shared" si="2"/>
        <v>72</v>
      </c>
      <c r="B76" s="63" t="s">
        <v>499</v>
      </c>
      <c r="C76" s="64">
        <v>2020.0</v>
      </c>
      <c r="D76" s="65" t="s">
        <v>500</v>
      </c>
      <c r="E76" s="66" t="s">
        <v>501</v>
      </c>
      <c r="F76" s="67" t="b">
        <f t="shared" si="1"/>
        <v>0</v>
      </c>
      <c r="G76" s="62" t="s">
        <v>502</v>
      </c>
      <c r="H76" s="62" t="s">
        <v>503</v>
      </c>
      <c r="I76" s="62" t="s">
        <v>504</v>
      </c>
      <c r="J76" s="62" t="s">
        <v>70</v>
      </c>
      <c r="L76" s="62" t="s">
        <v>11</v>
      </c>
      <c r="M76" s="69" t="b">
        <v>1</v>
      </c>
      <c r="N76" s="70" t="b">
        <v>1</v>
      </c>
      <c r="O76" s="71" t="b">
        <v>0</v>
      </c>
      <c r="P76" s="71" t="b">
        <v>0</v>
      </c>
      <c r="Q76" s="71" t="b">
        <v>0</v>
      </c>
      <c r="R76" s="72" t="b">
        <v>0</v>
      </c>
      <c r="S76" s="71" t="b">
        <v>0</v>
      </c>
      <c r="T76" s="71" t="b">
        <v>0</v>
      </c>
      <c r="U76" s="73" t="b">
        <v>0</v>
      </c>
      <c r="V76" s="73" t="b">
        <v>0</v>
      </c>
      <c r="W76" s="73" t="b">
        <v>0</v>
      </c>
      <c r="X76" s="75"/>
    </row>
    <row r="77">
      <c r="A77" s="62">
        <f t="shared" si="2"/>
        <v>73</v>
      </c>
      <c r="B77" s="63" t="s">
        <v>505</v>
      </c>
      <c r="C77" s="64">
        <v>2020.0</v>
      </c>
      <c r="D77" s="65" t="s">
        <v>506</v>
      </c>
      <c r="E77" s="66" t="s">
        <v>507</v>
      </c>
      <c r="F77" s="67" t="b">
        <f t="shared" si="1"/>
        <v>0</v>
      </c>
      <c r="G77" s="62" t="s">
        <v>508</v>
      </c>
      <c r="H77" s="62" t="s">
        <v>509</v>
      </c>
      <c r="I77" s="62" t="s">
        <v>510</v>
      </c>
      <c r="J77" s="62" t="s">
        <v>70</v>
      </c>
      <c r="L77" s="62" t="s">
        <v>11</v>
      </c>
      <c r="M77" s="69" t="b">
        <v>1</v>
      </c>
      <c r="N77" s="70" t="b">
        <v>1</v>
      </c>
      <c r="O77" s="71" t="b">
        <v>0</v>
      </c>
      <c r="P77" s="71" t="b">
        <v>0</v>
      </c>
      <c r="Q77" s="71" t="b">
        <v>0</v>
      </c>
      <c r="R77" s="72" t="b">
        <v>0</v>
      </c>
      <c r="S77" s="71" t="b">
        <v>0</v>
      </c>
      <c r="T77" s="71" t="b">
        <v>0</v>
      </c>
      <c r="U77" s="73" t="b">
        <v>0</v>
      </c>
      <c r="V77" s="73" t="b">
        <v>0</v>
      </c>
      <c r="W77" s="73" t="b">
        <v>0</v>
      </c>
      <c r="X77" s="75"/>
    </row>
    <row r="78">
      <c r="A78" s="62">
        <f t="shared" si="2"/>
        <v>74</v>
      </c>
      <c r="B78" s="63" t="s">
        <v>511</v>
      </c>
      <c r="C78" s="64">
        <v>2020.0</v>
      </c>
      <c r="D78" s="65" t="s">
        <v>512</v>
      </c>
      <c r="E78" s="66" t="s">
        <v>513</v>
      </c>
      <c r="F78" s="67" t="b">
        <f t="shared" si="1"/>
        <v>1</v>
      </c>
      <c r="G78" s="62" t="s">
        <v>514</v>
      </c>
      <c r="H78" s="62" t="s">
        <v>515</v>
      </c>
      <c r="I78" s="62" t="s">
        <v>516</v>
      </c>
      <c r="J78" s="62" t="s">
        <v>70</v>
      </c>
      <c r="L78" s="62" t="s">
        <v>11</v>
      </c>
      <c r="M78" s="69" t="b">
        <v>1</v>
      </c>
      <c r="N78" s="72" t="b">
        <v>0</v>
      </c>
      <c r="O78" s="71" t="b">
        <v>0</v>
      </c>
      <c r="P78" s="71" t="b">
        <v>0</v>
      </c>
      <c r="Q78" s="71" t="b">
        <v>0</v>
      </c>
      <c r="R78" s="72" t="b">
        <v>0</v>
      </c>
      <c r="S78" s="71" t="b">
        <v>0</v>
      </c>
      <c r="T78" s="71" t="b">
        <v>0</v>
      </c>
      <c r="U78" s="74" t="b">
        <v>1</v>
      </c>
      <c r="V78" s="73" t="b">
        <v>0</v>
      </c>
      <c r="W78" s="73" t="b">
        <v>0</v>
      </c>
      <c r="X78" s="77" t="s">
        <v>517</v>
      </c>
    </row>
    <row r="79">
      <c r="A79" s="62">
        <f t="shared" si="2"/>
        <v>75</v>
      </c>
      <c r="B79" s="63" t="s">
        <v>518</v>
      </c>
      <c r="C79" s="64">
        <v>2019.0</v>
      </c>
      <c r="D79" s="65" t="s">
        <v>519</v>
      </c>
      <c r="E79" s="66" t="s">
        <v>520</v>
      </c>
      <c r="F79" s="67" t="b">
        <f t="shared" si="1"/>
        <v>0</v>
      </c>
      <c r="G79" s="62" t="s">
        <v>521</v>
      </c>
      <c r="H79" s="62" t="s">
        <v>522</v>
      </c>
      <c r="I79" s="62" t="s">
        <v>523</v>
      </c>
      <c r="J79" s="62" t="s">
        <v>70</v>
      </c>
      <c r="L79" s="62" t="s">
        <v>11</v>
      </c>
      <c r="M79" s="69" t="b">
        <v>1</v>
      </c>
      <c r="N79" s="70" t="b">
        <v>1</v>
      </c>
      <c r="O79" s="71" t="b">
        <v>0</v>
      </c>
      <c r="P79" s="71" t="b">
        <v>0</v>
      </c>
      <c r="Q79" s="71" t="b">
        <v>0</v>
      </c>
      <c r="R79" s="72" t="b">
        <v>0</v>
      </c>
      <c r="S79" s="71" t="b">
        <v>0</v>
      </c>
      <c r="T79" s="71" t="b">
        <v>0</v>
      </c>
      <c r="U79" s="73" t="b">
        <v>0</v>
      </c>
      <c r="V79" s="73" t="b">
        <v>0</v>
      </c>
      <c r="W79" s="73" t="b">
        <v>0</v>
      </c>
      <c r="X79" s="77" t="s">
        <v>524</v>
      </c>
    </row>
    <row r="80">
      <c r="A80" s="62">
        <f t="shared" si="2"/>
        <v>76</v>
      </c>
      <c r="B80" s="63" t="s">
        <v>525</v>
      </c>
      <c r="C80" s="64">
        <v>2019.0</v>
      </c>
      <c r="D80" s="65" t="s">
        <v>526</v>
      </c>
      <c r="E80" s="66" t="s">
        <v>527</v>
      </c>
      <c r="F80" s="67" t="b">
        <f t="shared" si="1"/>
        <v>1</v>
      </c>
      <c r="G80" s="62" t="s">
        <v>528</v>
      </c>
      <c r="H80" s="62" t="s">
        <v>529</v>
      </c>
      <c r="I80" s="62" t="s">
        <v>530</v>
      </c>
      <c r="J80" s="62" t="s">
        <v>70</v>
      </c>
      <c r="L80" s="62" t="s">
        <v>11</v>
      </c>
      <c r="M80" s="69" t="b">
        <v>1</v>
      </c>
      <c r="N80" s="72" t="b">
        <v>0</v>
      </c>
      <c r="O80" s="71" t="b">
        <v>0</v>
      </c>
      <c r="P80" s="71" t="b">
        <v>0</v>
      </c>
      <c r="Q80" s="71" t="b">
        <v>0</v>
      </c>
      <c r="R80" s="70" t="b">
        <v>1</v>
      </c>
      <c r="S80" s="76" t="b">
        <v>1</v>
      </c>
      <c r="T80" s="71" t="b">
        <v>0</v>
      </c>
      <c r="U80" s="74" t="b">
        <v>1</v>
      </c>
      <c r="V80" s="74" t="b">
        <v>1</v>
      </c>
      <c r="W80" s="73" t="b">
        <v>0</v>
      </c>
      <c r="X80" s="77" t="s">
        <v>517</v>
      </c>
    </row>
    <row r="81">
      <c r="A81" s="62">
        <f t="shared" si="2"/>
        <v>77</v>
      </c>
      <c r="B81" s="63" t="s">
        <v>531</v>
      </c>
      <c r="C81" s="64">
        <v>2019.0</v>
      </c>
      <c r="D81" s="65" t="s">
        <v>532</v>
      </c>
      <c r="E81" s="66" t="s">
        <v>533</v>
      </c>
      <c r="F81" s="67" t="b">
        <f t="shared" si="1"/>
        <v>1</v>
      </c>
      <c r="G81" s="62" t="s">
        <v>534</v>
      </c>
      <c r="H81" s="62" t="s">
        <v>535</v>
      </c>
      <c r="I81" s="62" t="s">
        <v>536</v>
      </c>
      <c r="J81" s="62" t="s">
        <v>70</v>
      </c>
      <c r="L81" s="62" t="s">
        <v>11</v>
      </c>
      <c r="M81" s="69" t="b">
        <v>1</v>
      </c>
      <c r="N81" s="72" t="b">
        <v>0</v>
      </c>
      <c r="O81" s="71" t="b">
        <v>0</v>
      </c>
      <c r="P81" s="71" t="b">
        <v>0</v>
      </c>
      <c r="Q81" s="71" t="b">
        <v>0</v>
      </c>
      <c r="R81" s="70" t="b">
        <v>1</v>
      </c>
      <c r="S81" s="71" t="b">
        <v>0</v>
      </c>
      <c r="T81" s="71" t="b">
        <v>0</v>
      </c>
      <c r="U81" s="73" t="b">
        <v>0</v>
      </c>
      <c r="V81" s="73" t="b">
        <v>0</v>
      </c>
      <c r="W81" s="73" t="b">
        <v>0</v>
      </c>
      <c r="X81" s="77" t="s">
        <v>277</v>
      </c>
    </row>
    <row r="82">
      <c r="A82" s="84">
        <f t="shared" si="2"/>
        <v>78</v>
      </c>
      <c r="B82" s="85" t="s">
        <v>537</v>
      </c>
      <c r="C82" s="86">
        <v>2019.0</v>
      </c>
      <c r="D82" s="87" t="s">
        <v>538</v>
      </c>
      <c r="E82" s="88" t="s">
        <v>539</v>
      </c>
      <c r="F82" s="67" t="b">
        <f t="shared" si="1"/>
        <v>0</v>
      </c>
      <c r="G82" s="62" t="s">
        <v>540</v>
      </c>
      <c r="H82" s="62" t="s">
        <v>541</v>
      </c>
      <c r="I82" s="62" t="s">
        <v>542</v>
      </c>
      <c r="J82" s="62" t="s">
        <v>70</v>
      </c>
      <c r="L82" s="62" t="s">
        <v>11</v>
      </c>
      <c r="M82" s="69" t="b">
        <v>1</v>
      </c>
      <c r="N82" s="70" t="b">
        <v>1</v>
      </c>
      <c r="O82" s="71" t="b">
        <v>0</v>
      </c>
      <c r="P82" s="71" t="b">
        <v>0</v>
      </c>
      <c r="Q82" s="71" t="b">
        <v>0</v>
      </c>
      <c r="R82" s="72" t="b">
        <v>0</v>
      </c>
      <c r="S82" s="71" t="b">
        <v>0</v>
      </c>
      <c r="T82" s="71" t="b">
        <v>0</v>
      </c>
      <c r="U82" s="73" t="b">
        <v>0</v>
      </c>
      <c r="V82" s="74" t="b">
        <v>1</v>
      </c>
      <c r="W82" s="73" t="b">
        <v>0</v>
      </c>
      <c r="X82" s="75"/>
    </row>
    <row r="83">
      <c r="A83" s="78">
        <f t="shared" si="2"/>
        <v>79</v>
      </c>
      <c r="B83" s="79" t="s">
        <v>543</v>
      </c>
      <c r="C83" s="80">
        <v>2019.0</v>
      </c>
      <c r="D83" s="81" t="s">
        <v>544</v>
      </c>
      <c r="E83" s="83" t="s">
        <v>545</v>
      </c>
      <c r="F83" s="67" t="b">
        <f t="shared" si="1"/>
        <v>1</v>
      </c>
      <c r="G83" s="62" t="s">
        <v>546</v>
      </c>
      <c r="H83" s="62" t="s">
        <v>547</v>
      </c>
      <c r="J83" s="62" t="s">
        <v>58</v>
      </c>
      <c r="K83" s="62" t="s">
        <v>240</v>
      </c>
      <c r="L83" s="62" t="s">
        <v>11</v>
      </c>
      <c r="M83" s="69" t="b">
        <v>1</v>
      </c>
      <c r="N83" s="72" t="b">
        <v>0</v>
      </c>
      <c r="O83" s="71" t="b">
        <v>0</v>
      </c>
      <c r="P83" s="71" t="b">
        <v>0</v>
      </c>
      <c r="Q83" s="71" t="b">
        <v>0</v>
      </c>
      <c r="R83" s="72" t="b">
        <v>0</v>
      </c>
      <c r="S83" s="76" t="b">
        <v>1</v>
      </c>
      <c r="T83" s="71" t="b">
        <v>0</v>
      </c>
      <c r="U83" s="73" t="b">
        <v>0</v>
      </c>
      <c r="V83" s="73" t="b">
        <v>0</v>
      </c>
      <c r="W83" s="73" t="b">
        <v>0</v>
      </c>
      <c r="X83" s="77" t="s">
        <v>548</v>
      </c>
    </row>
    <row r="84">
      <c r="A84" s="62">
        <f t="shared" si="2"/>
        <v>80</v>
      </c>
      <c r="B84" s="63" t="s">
        <v>549</v>
      </c>
      <c r="C84" s="64">
        <v>2019.0</v>
      </c>
      <c r="D84" s="65" t="s">
        <v>550</v>
      </c>
      <c r="E84" s="66" t="s">
        <v>551</v>
      </c>
      <c r="F84" s="67" t="b">
        <f t="shared" si="1"/>
        <v>1</v>
      </c>
      <c r="G84" s="62" t="s">
        <v>552</v>
      </c>
      <c r="H84" s="62" t="s">
        <v>553</v>
      </c>
      <c r="I84" s="62" t="s">
        <v>554</v>
      </c>
      <c r="J84" s="62" t="s">
        <v>70</v>
      </c>
      <c r="L84" s="62" t="s">
        <v>11</v>
      </c>
      <c r="M84" s="69" t="b">
        <v>1</v>
      </c>
      <c r="N84" s="72" t="b">
        <v>0</v>
      </c>
      <c r="O84" s="71" t="b">
        <v>0</v>
      </c>
      <c r="P84" s="71" t="b">
        <v>0</v>
      </c>
      <c r="Q84" s="71" t="b">
        <v>0</v>
      </c>
      <c r="R84" s="72" t="b">
        <v>0</v>
      </c>
      <c r="S84" s="71" t="b">
        <v>0</v>
      </c>
      <c r="T84" s="71" t="b">
        <v>0</v>
      </c>
      <c r="U84" s="74" t="b">
        <v>1</v>
      </c>
      <c r="V84" s="73" t="b">
        <v>0</v>
      </c>
      <c r="W84" s="73" t="b">
        <v>0</v>
      </c>
      <c r="X84" s="75"/>
    </row>
    <row r="85">
      <c r="A85" s="62">
        <f t="shared" si="2"/>
        <v>81</v>
      </c>
      <c r="B85" s="63" t="s">
        <v>555</v>
      </c>
      <c r="C85" s="64">
        <v>2019.0</v>
      </c>
      <c r="D85" s="65" t="s">
        <v>556</v>
      </c>
      <c r="E85" s="66" t="s">
        <v>557</v>
      </c>
      <c r="F85" s="67" t="b">
        <f t="shared" si="1"/>
        <v>1</v>
      </c>
      <c r="G85" s="62" t="s">
        <v>558</v>
      </c>
      <c r="H85" s="62" t="s">
        <v>559</v>
      </c>
      <c r="I85" s="62" t="s">
        <v>560</v>
      </c>
      <c r="J85" s="62" t="s">
        <v>70</v>
      </c>
      <c r="L85" s="62" t="s">
        <v>11</v>
      </c>
      <c r="M85" s="69" t="b">
        <v>1</v>
      </c>
      <c r="N85" s="72" t="b">
        <v>0</v>
      </c>
      <c r="O85" s="71" t="b">
        <v>0</v>
      </c>
      <c r="P85" s="71" t="b">
        <v>0</v>
      </c>
      <c r="Q85" s="71" t="b">
        <v>0</v>
      </c>
      <c r="R85" s="70" t="b">
        <v>1</v>
      </c>
      <c r="S85" s="71" t="b">
        <v>0</v>
      </c>
      <c r="T85" s="71" t="b">
        <v>0</v>
      </c>
      <c r="U85" s="74" t="b">
        <v>1</v>
      </c>
      <c r="V85" s="73" t="b">
        <v>0</v>
      </c>
      <c r="W85" s="74" t="b">
        <v>1</v>
      </c>
      <c r="X85" s="89" t="s">
        <v>561</v>
      </c>
    </row>
    <row r="86">
      <c r="A86" s="62">
        <f t="shared" si="2"/>
        <v>82</v>
      </c>
      <c r="B86" s="63" t="s">
        <v>562</v>
      </c>
      <c r="C86" s="64">
        <v>2019.0</v>
      </c>
      <c r="D86" s="65" t="s">
        <v>563</v>
      </c>
      <c r="E86" s="66" t="s">
        <v>564</v>
      </c>
      <c r="F86" s="67" t="b">
        <f t="shared" si="1"/>
        <v>1</v>
      </c>
      <c r="G86" s="62" t="s">
        <v>565</v>
      </c>
      <c r="H86" s="62" t="s">
        <v>566</v>
      </c>
      <c r="I86" s="62" t="s">
        <v>567</v>
      </c>
      <c r="J86" s="62" t="s">
        <v>70</v>
      </c>
      <c r="K86" s="62" t="s">
        <v>77</v>
      </c>
      <c r="L86" s="62" t="s">
        <v>11</v>
      </c>
      <c r="M86" s="69" t="b">
        <v>1</v>
      </c>
      <c r="N86" s="72" t="b">
        <v>0</v>
      </c>
      <c r="O86" s="71" t="b">
        <v>0</v>
      </c>
      <c r="P86" s="71" t="b">
        <v>0</v>
      </c>
      <c r="Q86" s="71" t="b">
        <v>0</v>
      </c>
      <c r="R86" s="72" t="b">
        <v>0</v>
      </c>
      <c r="S86" s="76" t="b">
        <v>1</v>
      </c>
      <c r="T86" s="71" t="b">
        <v>0</v>
      </c>
      <c r="U86" s="73" t="b">
        <v>0</v>
      </c>
      <c r="V86" s="73" t="b">
        <v>0</v>
      </c>
      <c r="W86" s="73" t="b">
        <v>0</v>
      </c>
      <c r="X86" s="75"/>
    </row>
    <row r="87">
      <c r="A87" s="62">
        <f t="shared" si="2"/>
        <v>83</v>
      </c>
      <c r="B87" s="63" t="s">
        <v>568</v>
      </c>
      <c r="C87" s="64">
        <v>2019.0</v>
      </c>
      <c r="D87" s="65" t="s">
        <v>569</v>
      </c>
      <c r="E87" s="66" t="s">
        <v>570</v>
      </c>
      <c r="F87" s="67" t="b">
        <f t="shared" si="1"/>
        <v>1</v>
      </c>
      <c r="G87" s="62" t="s">
        <v>552</v>
      </c>
      <c r="H87" s="62" t="s">
        <v>571</v>
      </c>
      <c r="I87" s="62" t="s">
        <v>572</v>
      </c>
      <c r="J87" s="62" t="s">
        <v>70</v>
      </c>
      <c r="L87" s="62" t="s">
        <v>11</v>
      </c>
      <c r="M87" s="69" t="b">
        <v>1</v>
      </c>
      <c r="N87" s="72" t="b">
        <v>0</v>
      </c>
      <c r="O87" s="71" t="b">
        <v>0</v>
      </c>
      <c r="P87" s="71" t="b">
        <v>0</v>
      </c>
      <c r="Q87" s="71" t="b">
        <v>0</v>
      </c>
      <c r="R87" s="72" t="b">
        <v>0</v>
      </c>
      <c r="S87" s="76" t="b">
        <v>0</v>
      </c>
      <c r="T87" s="71" t="b">
        <v>0</v>
      </c>
      <c r="U87" s="74" t="b">
        <v>1</v>
      </c>
      <c r="V87" s="73" t="b">
        <v>0</v>
      </c>
      <c r="W87" s="73" t="b">
        <v>0</v>
      </c>
      <c r="X87" s="75"/>
    </row>
    <row r="88">
      <c r="A88" s="62">
        <f t="shared" si="2"/>
        <v>84</v>
      </c>
      <c r="B88" s="63" t="s">
        <v>573</v>
      </c>
      <c r="C88" s="64">
        <v>2019.0</v>
      </c>
      <c r="D88" s="65" t="s">
        <v>574</v>
      </c>
      <c r="E88" s="66" t="s">
        <v>575</v>
      </c>
      <c r="F88" s="67" t="b">
        <f t="shared" si="1"/>
        <v>1</v>
      </c>
      <c r="G88" s="62" t="s">
        <v>125</v>
      </c>
      <c r="H88" s="62" t="s">
        <v>576</v>
      </c>
      <c r="I88" s="62" t="s">
        <v>577</v>
      </c>
      <c r="J88" s="62" t="s">
        <v>70</v>
      </c>
      <c r="L88" s="62" t="s">
        <v>11</v>
      </c>
      <c r="M88" s="69" t="b">
        <v>1</v>
      </c>
      <c r="N88" s="72" t="b">
        <v>0</v>
      </c>
      <c r="O88" s="71" t="b">
        <v>0</v>
      </c>
      <c r="P88" s="71" t="b">
        <v>0</v>
      </c>
      <c r="Q88" s="71" t="b">
        <v>0</v>
      </c>
      <c r="R88" s="72" t="b">
        <v>0</v>
      </c>
      <c r="S88" s="76" t="b">
        <v>1</v>
      </c>
      <c r="T88" s="76" t="b">
        <v>1</v>
      </c>
      <c r="U88" s="73" t="b">
        <v>0</v>
      </c>
      <c r="V88" s="73" t="b">
        <v>0</v>
      </c>
      <c r="W88" s="74" t="b">
        <v>1</v>
      </c>
      <c r="X88" s="75"/>
    </row>
    <row r="89">
      <c r="A89" s="62">
        <f t="shared" si="2"/>
        <v>85</v>
      </c>
      <c r="B89" s="63" t="s">
        <v>578</v>
      </c>
      <c r="C89" s="64">
        <v>2019.0</v>
      </c>
      <c r="D89" s="65" t="s">
        <v>579</v>
      </c>
      <c r="E89" s="66" t="s">
        <v>580</v>
      </c>
      <c r="F89" s="67" t="b">
        <f t="shared" si="1"/>
        <v>1</v>
      </c>
      <c r="G89" s="62" t="s">
        <v>581</v>
      </c>
      <c r="H89" s="62" t="s">
        <v>582</v>
      </c>
      <c r="I89" s="62" t="s">
        <v>583</v>
      </c>
      <c r="J89" s="62" t="s">
        <v>70</v>
      </c>
      <c r="L89" s="62" t="s">
        <v>11</v>
      </c>
      <c r="M89" s="69" t="b">
        <v>1</v>
      </c>
      <c r="N89" s="72" t="b">
        <v>0</v>
      </c>
      <c r="O89" s="71" t="b">
        <v>0</v>
      </c>
      <c r="P89" s="71" t="b">
        <v>0</v>
      </c>
      <c r="Q89" s="71" t="b">
        <v>0</v>
      </c>
      <c r="R89" s="72" t="b">
        <v>0</v>
      </c>
      <c r="S89" s="76" t="b">
        <v>1</v>
      </c>
      <c r="T89" s="76" t="b">
        <v>1</v>
      </c>
      <c r="U89" s="73" t="b">
        <v>0</v>
      </c>
      <c r="V89" s="73" t="b">
        <v>0</v>
      </c>
      <c r="W89" s="73" t="b">
        <v>0</v>
      </c>
      <c r="X89" s="75"/>
    </row>
    <row r="90">
      <c r="A90" s="84">
        <f t="shared" si="2"/>
        <v>86</v>
      </c>
      <c r="B90" s="85" t="s">
        <v>584</v>
      </c>
      <c r="C90" s="86">
        <v>2019.0</v>
      </c>
      <c r="D90" s="87" t="s">
        <v>585</v>
      </c>
      <c r="E90" s="88" t="s">
        <v>586</v>
      </c>
      <c r="F90" s="67" t="b">
        <f t="shared" si="1"/>
        <v>1</v>
      </c>
      <c r="G90" s="62" t="s">
        <v>587</v>
      </c>
      <c r="H90" s="62" t="s">
        <v>588</v>
      </c>
      <c r="I90" s="62" t="s">
        <v>589</v>
      </c>
      <c r="J90" s="62" t="s">
        <v>70</v>
      </c>
      <c r="L90" s="62" t="s">
        <v>11</v>
      </c>
      <c r="M90" s="69" t="b">
        <v>1</v>
      </c>
      <c r="N90" s="72" t="b">
        <v>0</v>
      </c>
      <c r="O90" s="71" t="b">
        <v>0</v>
      </c>
      <c r="P90" s="71" t="b">
        <v>0</v>
      </c>
      <c r="Q90" s="71" t="b">
        <v>0</v>
      </c>
      <c r="R90" s="70" t="b">
        <v>1</v>
      </c>
      <c r="S90" s="71" t="b">
        <v>0</v>
      </c>
      <c r="T90" s="71" t="b">
        <v>0</v>
      </c>
      <c r="U90" s="73" t="b">
        <v>0</v>
      </c>
      <c r="V90" s="73" t="b">
        <v>0</v>
      </c>
      <c r="W90" s="73" t="b">
        <v>0</v>
      </c>
      <c r="X90" s="75"/>
    </row>
    <row r="91">
      <c r="A91" s="62">
        <f t="shared" si="2"/>
        <v>87</v>
      </c>
      <c r="B91" s="63" t="s">
        <v>590</v>
      </c>
      <c r="C91" s="64">
        <v>2019.0</v>
      </c>
      <c r="D91" s="65" t="s">
        <v>591</v>
      </c>
      <c r="E91" s="66" t="s">
        <v>592</v>
      </c>
      <c r="F91" s="67" t="b">
        <f t="shared" si="1"/>
        <v>1</v>
      </c>
      <c r="G91" s="62" t="s">
        <v>593</v>
      </c>
      <c r="H91" s="62" t="s">
        <v>594</v>
      </c>
      <c r="I91" s="62" t="s">
        <v>595</v>
      </c>
      <c r="J91" s="62" t="s">
        <v>70</v>
      </c>
      <c r="L91" s="62" t="s">
        <v>11</v>
      </c>
      <c r="M91" s="69" t="b">
        <v>1</v>
      </c>
      <c r="N91" s="72" t="b">
        <v>0</v>
      </c>
      <c r="O91" s="71" t="b">
        <v>0</v>
      </c>
      <c r="P91" s="71" t="b">
        <v>0</v>
      </c>
      <c r="Q91" s="71" t="b">
        <v>0</v>
      </c>
      <c r="R91" s="70" t="b">
        <v>1</v>
      </c>
      <c r="S91" s="76" t="b">
        <v>1</v>
      </c>
      <c r="T91" s="71" t="b">
        <v>0</v>
      </c>
      <c r="U91" s="73" t="b">
        <v>0</v>
      </c>
      <c r="V91" s="73" t="b">
        <v>0</v>
      </c>
      <c r="W91" s="74" t="b">
        <v>1</v>
      </c>
      <c r="X91" s="75"/>
    </row>
    <row r="92">
      <c r="A92" s="62">
        <f t="shared" si="2"/>
        <v>88</v>
      </c>
      <c r="B92" s="63" t="s">
        <v>596</v>
      </c>
      <c r="C92" s="64">
        <v>2019.0</v>
      </c>
      <c r="D92" s="65" t="s">
        <v>597</v>
      </c>
      <c r="E92" s="66" t="s">
        <v>598</v>
      </c>
      <c r="F92" s="67" t="b">
        <f t="shared" si="1"/>
        <v>1</v>
      </c>
      <c r="G92" s="62" t="s">
        <v>599</v>
      </c>
      <c r="H92" s="62" t="s">
        <v>600</v>
      </c>
      <c r="I92" s="62" t="s">
        <v>601</v>
      </c>
      <c r="J92" s="62" t="s">
        <v>70</v>
      </c>
      <c r="L92" s="62" t="s">
        <v>11</v>
      </c>
      <c r="M92" s="69" t="b">
        <v>1</v>
      </c>
      <c r="N92" s="72" t="b">
        <v>0</v>
      </c>
      <c r="O92" s="71" t="b">
        <v>0</v>
      </c>
      <c r="P92" s="71" t="b">
        <v>0</v>
      </c>
      <c r="Q92" s="71" t="b">
        <v>0</v>
      </c>
      <c r="R92" s="70" t="b">
        <v>1</v>
      </c>
      <c r="S92" s="71" t="b">
        <v>0</v>
      </c>
      <c r="T92" s="71" t="b">
        <v>0</v>
      </c>
      <c r="U92" s="74" t="b">
        <v>1</v>
      </c>
      <c r="V92" s="73" t="b">
        <v>0</v>
      </c>
      <c r="W92" s="74" t="b">
        <v>1</v>
      </c>
      <c r="X92" s="89" t="s">
        <v>561</v>
      </c>
    </row>
    <row r="93">
      <c r="A93" s="84">
        <f t="shared" si="2"/>
        <v>89</v>
      </c>
      <c r="B93" s="85" t="s">
        <v>602</v>
      </c>
      <c r="C93" s="86">
        <v>2019.0</v>
      </c>
      <c r="D93" s="87" t="s">
        <v>603</v>
      </c>
      <c r="E93" s="88" t="s">
        <v>604</v>
      </c>
      <c r="F93" s="67" t="b">
        <f t="shared" si="1"/>
        <v>1</v>
      </c>
      <c r="G93" s="62" t="s">
        <v>605</v>
      </c>
      <c r="H93" s="62" t="s">
        <v>606</v>
      </c>
      <c r="I93" s="62" t="s">
        <v>607</v>
      </c>
      <c r="J93" s="62" t="s">
        <v>70</v>
      </c>
      <c r="L93" s="62" t="s">
        <v>11</v>
      </c>
      <c r="M93" s="69" t="b">
        <v>1</v>
      </c>
      <c r="N93" s="72" t="b">
        <v>0</v>
      </c>
      <c r="O93" s="71" t="b">
        <v>0</v>
      </c>
      <c r="P93" s="71" t="b">
        <v>0</v>
      </c>
      <c r="Q93" s="71" t="b">
        <v>0</v>
      </c>
      <c r="R93" s="70" t="b">
        <v>1</v>
      </c>
      <c r="S93" s="71" t="b">
        <v>0</v>
      </c>
      <c r="T93" s="71" t="b">
        <v>0</v>
      </c>
      <c r="U93" s="73" t="b">
        <v>0</v>
      </c>
      <c r="V93" s="73" t="b">
        <v>0</v>
      </c>
      <c r="W93" s="73" t="b">
        <v>0</v>
      </c>
      <c r="X93" s="77" t="s">
        <v>608</v>
      </c>
    </row>
    <row r="94">
      <c r="A94" s="62">
        <f t="shared" si="2"/>
        <v>90</v>
      </c>
      <c r="B94" s="63" t="s">
        <v>609</v>
      </c>
      <c r="C94" s="64">
        <v>2019.0</v>
      </c>
      <c r="D94" s="65" t="s">
        <v>610</v>
      </c>
      <c r="E94" s="66" t="s">
        <v>611</v>
      </c>
      <c r="F94" s="67" t="b">
        <f t="shared" si="1"/>
        <v>1</v>
      </c>
      <c r="G94" s="62" t="s">
        <v>612</v>
      </c>
      <c r="H94" s="62" t="s">
        <v>613</v>
      </c>
      <c r="I94" s="62" t="s">
        <v>614</v>
      </c>
      <c r="J94" s="62" t="s">
        <v>70</v>
      </c>
      <c r="L94" s="62" t="s">
        <v>11</v>
      </c>
      <c r="M94" s="69" t="b">
        <v>1</v>
      </c>
      <c r="N94" s="72" t="b">
        <v>0</v>
      </c>
      <c r="O94" s="71" t="b">
        <v>0</v>
      </c>
      <c r="P94" s="71" t="b">
        <v>0</v>
      </c>
      <c r="Q94" s="71" t="b">
        <v>0</v>
      </c>
      <c r="R94" s="70" t="b">
        <v>1</v>
      </c>
      <c r="S94" s="71" t="b">
        <v>0</v>
      </c>
      <c r="T94" s="71" t="b">
        <v>0</v>
      </c>
      <c r="U94" s="74" t="b">
        <v>1</v>
      </c>
      <c r="V94" s="73" t="b">
        <v>0</v>
      </c>
      <c r="W94" s="73" t="b">
        <v>0</v>
      </c>
      <c r="X94" s="89" t="s">
        <v>561</v>
      </c>
    </row>
    <row r="95">
      <c r="A95" s="62">
        <f t="shared" si="2"/>
        <v>91</v>
      </c>
      <c r="B95" s="63" t="s">
        <v>615</v>
      </c>
      <c r="C95" s="64">
        <v>2019.0</v>
      </c>
      <c r="D95" s="65" t="s">
        <v>616</v>
      </c>
      <c r="E95" s="66" t="s">
        <v>617</v>
      </c>
      <c r="F95" s="67" t="b">
        <f t="shared" si="1"/>
        <v>1</v>
      </c>
      <c r="G95" s="62" t="s">
        <v>618</v>
      </c>
      <c r="H95" s="62" t="s">
        <v>619</v>
      </c>
      <c r="I95" s="62" t="s">
        <v>620</v>
      </c>
      <c r="J95" s="62" t="s">
        <v>70</v>
      </c>
      <c r="K95" s="62" t="s">
        <v>77</v>
      </c>
      <c r="L95" s="62" t="s">
        <v>11</v>
      </c>
      <c r="M95" s="69" t="b">
        <v>1</v>
      </c>
      <c r="N95" s="72" t="b">
        <v>0</v>
      </c>
      <c r="O95" s="71" t="b">
        <v>0</v>
      </c>
      <c r="P95" s="71" t="b">
        <v>0</v>
      </c>
      <c r="Q95" s="71" t="b">
        <v>0</v>
      </c>
      <c r="R95" s="70" t="b">
        <v>1</v>
      </c>
      <c r="S95" s="71" t="b">
        <v>0</v>
      </c>
      <c r="T95" s="71" t="b">
        <v>0</v>
      </c>
      <c r="U95" s="73" t="b">
        <v>0</v>
      </c>
      <c r="V95" s="73" t="b">
        <v>0</v>
      </c>
      <c r="W95" s="73" t="b">
        <v>0</v>
      </c>
      <c r="X95" s="89" t="s">
        <v>561</v>
      </c>
    </row>
    <row r="96">
      <c r="A96" s="84">
        <f t="shared" si="2"/>
        <v>92</v>
      </c>
      <c r="B96" s="85" t="s">
        <v>621</v>
      </c>
      <c r="C96" s="86">
        <v>2019.0</v>
      </c>
      <c r="D96" s="87" t="s">
        <v>622</v>
      </c>
      <c r="E96" s="88" t="s">
        <v>623</v>
      </c>
      <c r="F96" s="67" t="b">
        <f t="shared" si="1"/>
        <v>1</v>
      </c>
      <c r="G96" s="62" t="s">
        <v>624</v>
      </c>
      <c r="H96" s="62" t="s">
        <v>625</v>
      </c>
      <c r="I96" s="62" t="s">
        <v>626</v>
      </c>
      <c r="J96" s="62" t="s">
        <v>70</v>
      </c>
      <c r="L96" s="62" t="s">
        <v>11</v>
      </c>
      <c r="M96" s="69" t="b">
        <v>1</v>
      </c>
      <c r="N96" s="72" t="b">
        <v>0</v>
      </c>
      <c r="O96" s="71" t="b">
        <v>0</v>
      </c>
      <c r="P96" s="71" t="b">
        <v>0</v>
      </c>
      <c r="Q96" s="71" t="b">
        <v>0</v>
      </c>
      <c r="R96" s="72" t="b">
        <v>0</v>
      </c>
      <c r="S96" s="76" t="b">
        <v>1</v>
      </c>
      <c r="T96" s="71" t="b">
        <v>0</v>
      </c>
      <c r="U96" s="73" t="b">
        <v>0</v>
      </c>
      <c r="V96" s="73" t="b">
        <v>0</v>
      </c>
      <c r="W96" s="73" t="b">
        <v>0</v>
      </c>
      <c r="X96" s="77" t="s">
        <v>627</v>
      </c>
    </row>
    <row r="97">
      <c r="A97" s="62">
        <f t="shared" si="2"/>
        <v>93</v>
      </c>
      <c r="B97" s="63" t="s">
        <v>628</v>
      </c>
      <c r="C97" s="64">
        <v>2019.0</v>
      </c>
      <c r="D97" s="65" t="s">
        <v>629</v>
      </c>
      <c r="E97" s="66" t="s">
        <v>630</v>
      </c>
      <c r="F97" s="67" t="b">
        <f t="shared" si="1"/>
        <v>0</v>
      </c>
      <c r="G97" s="62" t="s">
        <v>631</v>
      </c>
      <c r="H97" s="62"/>
      <c r="I97" s="62" t="s">
        <v>632</v>
      </c>
      <c r="J97" s="62" t="s">
        <v>58</v>
      </c>
      <c r="K97" s="68"/>
      <c r="L97" s="62" t="s">
        <v>11</v>
      </c>
      <c r="M97" s="69" t="b">
        <v>1</v>
      </c>
      <c r="N97" s="70" t="b">
        <v>1</v>
      </c>
      <c r="O97" s="71" t="b">
        <v>0</v>
      </c>
      <c r="P97" s="71" t="b">
        <v>0</v>
      </c>
      <c r="Q97" s="71" t="b">
        <v>0</v>
      </c>
      <c r="R97" s="72" t="b">
        <v>0</v>
      </c>
      <c r="S97" s="71" t="b">
        <v>0</v>
      </c>
      <c r="T97" s="71" t="b">
        <v>0</v>
      </c>
      <c r="U97" s="73" t="b">
        <v>0</v>
      </c>
      <c r="V97" s="73" t="b">
        <v>0</v>
      </c>
      <c r="W97" s="73" t="b">
        <v>0</v>
      </c>
      <c r="X97" s="75"/>
    </row>
    <row r="98">
      <c r="A98" s="62">
        <f t="shared" si="2"/>
        <v>94</v>
      </c>
      <c r="B98" s="63" t="s">
        <v>633</v>
      </c>
      <c r="C98" s="64">
        <v>2019.0</v>
      </c>
      <c r="D98" s="65" t="s">
        <v>634</v>
      </c>
      <c r="E98" s="66" t="s">
        <v>635</v>
      </c>
      <c r="F98" s="67" t="b">
        <f t="shared" si="1"/>
        <v>1</v>
      </c>
      <c r="G98" s="62" t="s">
        <v>636</v>
      </c>
      <c r="H98" s="62"/>
      <c r="I98" s="62" t="s">
        <v>637</v>
      </c>
      <c r="J98" s="62" t="s">
        <v>58</v>
      </c>
      <c r="K98" s="68"/>
      <c r="L98" s="62" t="s">
        <v>11</v>
      </c>
      <c r="M98" s="69" t="b">
        <v>1</v>
      </c>
      <c r="N98" s="72" t="b">
        <v>0</v>
      </c>
      <c r="O98" s="71" t="b">
        <v>0</v>
      </c>
      <c r="P98" s="71" t="b">
        <v>0</v>
      </c>
      <c r="Q98" s="71" t="b">
        <v>0</v>
      </c>
      <c r="R98" s="72" t="b">
        <v>0</v>
      </c>
      <c r="S98" s="76" t="b">
        <v>1</v>
      </c>
      <c r="T98" s="76" t="b">
        <v>1</v>
      </c>
      <c r="U98" s="73" t="b">
        <v>0</v>
      </c>
      <c r="V98" s="73" t="b">
        <v>0</v>
      </c>
      <c r="W98" s="73" t="b">
        <v>0</v>
      </c>
      <c r="X98" s="77" t="s">
        <v>638</v>
      </c>
    </row>
    <row r="99">
      <c r="A99" s="62">
        <f t="shared" si="2"/>
        <v>95</v>
      </c>
      <c r="B99" s="63" t="s">
        <v>639</v>
      </c>
      <c r="C99" s="64">
        <v>2019.0</v>
      </c>
      <c r="D99" s="65" t="s">
        <v>640</v>
      </c>
      <c r="E99" s="66" t="s">
        <v>641</v>
      </c>
      <c r="F99" s="67" t="b">
        <f t="shared" si="1"/>
        <v>0</v>
      </c>
      <c r="G99" s="62" t="s">
        <v>642</v>
      </c>
      <c r="H99" s="62" t="s">
        <v>643</v>
      </c>
      <c r="I99" s="62" t="s">
        <v>644</v>
      </c>
      <c r="J99" s="62" t="s">
        <v>58</v>
      </c>
      <c r="K99" s="68"/>
      <c r="L99" s="62" t="s">
        <v>11</v>
      </c>
      <c r="M99" s="69" t="b">
        <v>1</v>
      </c>
      <c r="N99" s="70" t="b">
        <v>1</v>
      </c>
      <c r="O99" s="71" t="b">
        <v>0</v>
      </c>
      <c r="P99" s="71" t="b">
        <v>0</v>
      </c>
      <c r="Q99" s="71" t="b">
        <v>0</v>
      </c>
      <c r="R99" s="72" t="b">
        <v>0</v>
      </c>
      <c r="S99" s="71" t="b">
        <v>0</v>
      </c>
      <c r="T99" s="71" t="b">
        <v>0</v>
      </c>
      <c r="U99" s="73" t="b">
        <v>0</v>
      </c>
      <c r="V99" s="73" t="b">
        <v>0</v>
      </c>
      <c r="W99" s="73" t="b">
        <v>0</v>
      </c>
      <c r="X99" s="77" t="s">
        <v>290</v>
      </c>
    </row>
    <row r="100">
      <c r="A100" s="62">
        <f t="shared" si="2"/>
        <v>96</v>
      </c>
      <c r="B100" s="63" t="s">
        <v>645</v>
      </c>
      <c r="C100" s="64">
        <v>2019.0</v>
      </c>
      <c r="D100" s="65" t="s">
        <v>646</v>
      </c>
      <c r="E100" s="66" t="s">
        <v>647</v>
      </c>
      <c r="F100" s="67" t="b">
        <f t="shared" si="1"/>
        <v>0</v>
      </c>
      <c r="G100" s="62" t="s">
        <v>648</v>
      </c>
      <c r="H100" s="62" t="s">
        <v>649</v>
      </c>
      <c r="I100" s="62" t="s">
        <v>650</v>
      </c>
      <c r="J100" s="62" t="s">
        <v>70</v>
      </c>
      <c r="L100" s="62" t="s">
        <v>11</v>
      </c>
      <c r="M100" s="69" t="b">
        <v>1</v>
      </c>
      <c r="N100" s="70" t="b">
        <v>1</v>
      </c>
      <c r="O100" s="71" t="b">
        <v>0</v>
      </c>
      <c r="P100" s="71" t="b">
        <v>0</v>
      </c>
      <c r="Q100" s="71" t="b">
        <v>0</v>
      </c>
      <c r="R100" s="72" t="b">
        <v>0</v>
      </c>
      <c r="S100" s="71" t="b">
        <v>0</v>
      </c>
      <c r="T100" s="71" t="b">
        <v>0</v>
      </c>
      <c r="U100" s="73" t="b">
        <v>0</v>
      </c>
      <c r="V100" s="73" t="b">
        <v>0</v>
      </c>
      <c r="W100" s="73" t="b">
        <v>0</v>
      </c>
      <c r="X100" s="75"/>
    </row>
    <row r="101">
      <c r="A101" s="62">
        <f t="shared" si="2"/>
        <v>97</v>
      </c>
      <c r="B101" s="63" t="s">
        <v>651</v>
      </c>
      <c r="C101" s="64">
        <v>2019.0</v>
      </c>
      <c r="D101" s="65" t="s">
        <v>652</v>
      </c>
      <c r="E101" s="66" t="s">
        <v>653</v>
      </c>
      <c r="F101" s="67" t="b">
        <f t="shared" si="1"/>
        <v>0</v>
      </c>
      <c r="G101" s="62" t="s">
        <v>654</v>
      </c>
      <c r="H101" s="62"/>
      <c r="I101" s="62" t="s">
        <v>655</v>
      </c>
      <c r="J101" s="62" t="s">
        <v>70</v>
      </c>
      <c r="L101" s="62" t="s">
        <v>11</v>
      </c>
      <c r="M101" s="69" t="b">
        <v>1</v>
      </c>
      <c r="N101" s="70" t="b">
        <v>1</v>
      </c>
      <c r="O101" s="71" t="b">
        <v>0</v>
      </c>
      <c r="P101" s="71" t="b">
        <v>0</v>
      </c>
      <c r="Q101" s="71" t="b">
        <v>0</v>
      </c>
      <c r="R101" s="72" t="b">
        <v>0</v>
      </c>
      <c r="S101" s="71" t="b">
        <v>0</v>
      </c>
      <c r="T101" s="71" t="b">
        <v>0</v>
      </c>
      <c r="U101" s="73" t="b">
        <v>0</v>
      </c>
      <c r="V101" s="73" t="b">
        <v>0</v>
      </c>
      <c r="W101" s="73" t="b">
        <v>0</v>
      </c>
      <c r="X101" s="75"/>
    </row>
    <row r="102">
      <c r="A102" s="62">
        <f t="shared" si="2"/>
        <v>98</v>
      </c>
      <c r="B102" s="63" t="s">
        <v>656</v>
      </c>
      <c r="C102" s="64">
        <v>2019.0</v>
      </c>
      <c r="D102" s="65" t="s">
        <v>657</v>
      </c>
      <c r="E102" s="66" t="s">
        <v>658</v>
      </c>
      <c r="F102" s="67" t="b">
        <f t="shared" si="1"/>
        <v>1</v>
      </c>
      <c r="G102" s="62" t="s">
        <v>659</v>
      </c>
      <c r="H102" s="62" t="s">
        <v>660</v>
      </c>
      <c r="I102" s="62" t="s">
        <v>661</v>
      </c>
      <c r="J102" s="62" t="s">
        <v>70</v>
      </c>
      <c r="K102" s="62" t="s">
        <v>240</v>
      </c>
      <c r="L102" s="62" t="s">
        <v>11</v>
      </c>
      <c r="M102" s="69" t="b">
        <v>1</v>
      </c>
      <c r="N102" s="72" t="b">
        <v>0</v>
      </c>
      <c r="O102" s="71" t="b">
        <v>0</v>
      </c>
      <c r="P102" s="71" t="b">
        <v>0</v>
      </c>
      <c r="Q102" s="71" t="b">
        <v>0</v>
      </c>
      <c r="R102" s="70" t="b">
        <v>1</v>
      </c>
      <c r="S102" s="71" t="b">
        <v>0</v>
      </c>
      <c r="T102" s="71" t="b">
        <v>0</v>
      </c>
      <c r="U102" s="73" t="b">
        <v>0</v>
      </c>
      <c r="V102" s="73" t="b">
        <v>0</v>
      </c>
      <c r="W102" s="73" t="b">
        <v>0</v>
      </c>
      <c r="X102" s="75"/>
    </row>
    <row r="103">
      <c r="A103" s="62">
        <f t="shared" si="2"/>
        <v>99</v>
      </c>
      <c r="B103" s="63" t="s">
        <v>662</v>
      </c>
      <c r="C103" s="64">
        <v>2019.0</v>
      </c>
      <c r="D103" s="65" t="s">
        <v>663</v>
      </c>
      <c r="E103" s="66" t="s">
        <v>664</v>
      </c>
      <c r="F103" s="67" t="b">
        <f t="shared" si="1"/>
        <v>1</v>
      </c>
      <c r="G103" s="62" t="s">
        <v>665</v>
      </c>
      <c r="H103" s="62" t="s">
        <v>666</v>
      </c>
      <c r="I103" s="62" t="s">
        <v>667</v>
      </c>
      <c r="J103" s="62" t="s">
        <v>70</v>
      </c>
      <c r="K103" s="62" t="s">
        <v>240</v>
      </c>
      <c r="L103" s="62" t="s">
        <v>11</v>
      </c>
      <c r="M103" s="69" t="b">
        <v>1</v>
      </c>
      <c r="N103" s="72" t="b">
        <v>0</v>
      </c>
      <c r="O103" s="71" t="b">
        <v>0</v>
      </c>
      <c r="P103" s="71" t="b">
        <v>0</v>
      </c>
      <c r="Q103" s="71" t="b">
        <v>0</v>
      </c>
      <c r="R103" s="70" t="b">
        <v>1</v>
      </c>
      <c r="S103" s="76" t="b">
        <v>1</v>
      </c>
      <c r="T103" s="71" t="b">
        <v>0</v>
      </c>
      <c r="U103" s="73" t="b">
        <v>0</v>
      </c>
      <c r="V103" s="73" t="b">
        <v>0</v>
      </c>
      <c r="W103" s="73" t="b">
        <v>0</v>
      </c>
      <c r="X103" s="77" t="s">
        <v>227</v>
      </c>
    </row>
    <row r="104">
      <c r="A104" s="62">
        <f t="shared" si="2"/>
        <v>100</v>
      </c>
      <c r="B104" s="63" t="s">
        <v>668</v>
      </c>
      <c r="C104" s="64">
        <v>2019.0</v>
      </c>
      <c r="D104" s="65" t="s">
        <v>669</v>
      </c>
      <c r="E104" s="66" t="s">
        <v>670</v>
      </c>
      <c r="F104" s="67" t="b">
        <f t="shared" si="1"/>
        <v>0</v>
      </c>
      <c r="G104" s="62" t="s">
        <v>671</v>
      </c>
      <c r="H104" s="62"/>
      <c r="I104" s="62" t="s">
        <v>672</v>
      </c>
      <c r="J104" s="62" t="s">
        <v>70</v>
      </c>
      <c r="K104" s="62" t="s">
        <v>240</v>
      </c>
      <c r="L104" s="62" t="s">
        <v>11</v>
      </c>
      <c r="M104" s="69" t="b">
        <v>1</v>
      </c>
      <c r="N104" s="70" t="b">
        <v>1</v>
      </c>
      <c r="O104" s="71" t="b">
        <v>0</v>
      </c>
      <c r="P104" s="71" t="b">
        <v>0</v>
      </c>
      <c r="Q104" s="71" t="b">
        <v>0</v>
      </c>
      <c r="R104" s="72" t="b">
        <v>0</v>
      </c>
      <c r="S104" s="71" t="b">
        <v>0</v>
      </c>
      <c r="T104" s="71" t="b">
        <v>0</v>
      </c>
      <c r="U104" s="73" t="b">
        <v>0</v>
      </c>
      <c r="V104" s="73" t="b">
        <v>0</v>
      </c>
      <c r="W104" s="73" t="b">
        <v>0</v>
      </c>
      <c r="X104" s="75"/>
    </row>
    <row r="105">
      <c r="A105" s="62">
        <f t="shared" si="2"/>
        <v>101</v>
      </c>
      <c r="B105" s="63" t="s">
        <v>673</v>
      </c>
      <c r="C105" s="64">
        <v>2019.0</v>
      </c>
      <c r="D105" s="65" t="s">
        <v>674</v>
      </c>
      <c r="E105" s="66" t="s">
        <v>675</v>
      </c>
      <c r="F105" s="67" t="b">
        <f t="shared" si="1"/>
        <v>0</v>
      </c>
      <c r="G105" s="62" t="s">
        <v>676</v>
      </c>
      <c r="H105" s="62" t="s">
        <v>677</v>
      </c>
      <c r="I105" s="62" t="s">
        <v>678</v>
      </c>
      <c r="J105" s="62" t="s">
        <v>58</v>
      </c>
      <c r="K105" s="62" t="s">
        <v>77</v>
      </c>
      <c r="L105" s="62" t="s">
        <v>11</v>
      </c>
      <c r="M105" s="69" t="b">
        <v>1</v>
      </c>
      <c r="N105" s="70" t="b">
        <v>1</v>
      </c>
      <c r="O105" s="71" t="b">
        <v>0</v>
      </c>
      <c r="P105" s="71" t="b">
        <v>0</v>
      </c>
      <c r="Q105" s="71" t="b">
        <v>0</v>
      </c>
      <c r="R105" s="72" t="b">
        <v>0</v>
      </c>
      <c r="S105" s="71" t="b">
        <v>0</v>
      </c>
      <c r="T105" s="71" t="b">
        <v>0</v>
      </c>
      <c r="U105" s="73" t="b">
        <v>0</v>
      </c>
      <c r="V105" s="73" t="b">
        <v>0</v>
      </c>
      <c r="W105" s="73" t="b">
        <v>0</v>
      </c>
      <c r="X105" s="75"/>
    </row>
    <row r="106">
      <c r="A106" s="62">
        <f t="shared" si="2"/>
        <v>102</v>
      </c>
      <c r="B106" s="63" t="s">
        <v>679</v>
      </c>
      <c r="C106" s="64">
        <v>2018.0</v>
      </c>
      <c r="D106" s="65" t="s">
        <v>680</v>
      </c>
      <c r="E106" s="66" t="s">
        <v>681</v>
      </c>
      <c r="F106" s="67" t="b">
        <f t="shared" si="1"/>
        <v>0</v>
      </c>
      <c r="G106" s="62" t="s">
        <v>682</v>
      </c>
      <c r="H106" s="62" t="s">
        <v>683</v>
      </c>
      <c r="I106" s="62" t="s">
        <v>684</v>
      </c>
      <c r="J106" s="62" t="s">
        <v>70</v>
      </c>
      <c r="L106" s="62" t="s">
        <v>11</v>
      </c>
      <c r="M106" s="69" t="b">
        <v>1</v>
      </c>
      <c r="N106" s="70" t="b">
        <v>1</v>
      </c>
      <c r="O106" s="71" t="b">
        <v>0</v>
      </c>
      <c r="P106" s="71" t="b">
        <v>0</v>
      </c>
      <c r="Q106" s="71" t="b">
        <v>0</v>
      </c>
      <c r="R106" s="72" t="b">
        <v>0</v>
      </c>
      <c r="S106" s="71" t="b">
        <v>0</v>
      </c>
      <c r="T106" s="71" t="b">
        <v>0</v>
      </c>
      <c r="U106" s="73" t="b">
        <v>0</v>
      </c>
      <c r="V106" s="73" t="b">
        <v>0</v>
      </c>
      <c r="W106" s="73" t="b">
        <v>0</v>
      </c>
      <c r="X106" s="75"/>
    </row>
    <row r="107">
      <c r="A107" s="62">
        <f t="shared" si="2"/>
        <v>103</v>
      </c>
      <c r="B107" s="63" t="s">
        <v>685</v>
      </c>
      <c r="C107" s="64">
        <v>2018.0</v>
      </c>
      <c r="D107" s="65" t="s">
        <v>686</v>
      </c>
      <c r="E107" s="66" t="s">
        <v>687</v>
      </c>
      <c r="F107" s="67" t="b">
        <f t="shared" si="1"/>
        <v>0</v>
      </c>
      <c r="G107" s="62" t="s">
        <v>688</v>
      </c>
      <c r="H107" s="62" t="s">
        <v>689</v>
      </c>
      <c r="I107" s="62" t="s">
        <v>690</v>
      </c>
      <c r="J107" s="62" t="s">
        <v>70</v>
      </c>
      <c r="L107" s="62" t="s">
        <v>11</v>
      </c>
      <c r="M107" s="69" t="b">
        <v>1</v>
      </c>
      <c r="N107" s="70" t="b">
        <v>1</v>
      </c>
      <c r="O107" s="71" t="b">
        <v>0</v>
      </c>
      <c r="P107" s="71" t="b">
        <v>0</v>
      </c>
      <c r="Q107" s="71" t="b">
        <v>0</v>
      </c>
      <c r="R107" s="72" t="b">
        <v>0</v>
      </c>
      <c r="S107" s="71" t="b">
        <v>0</v>
      </c>
      <c r="T107" s="71" t="b">
        <v>0</v>
      </c>
      <c r="U107" s="73" t="b">
        <v>0</v>
      </c>
      <c r="V107" s="73" t="b">
        <v>0</v>
      </c>
      <c r="W107" s="71" t="b">
        <v>0</v>
      </c>
      <c r="X107" s="90" t="s">
        <v>170</v>
      </c>
    </row>
    <row r="108">
      <c r="A108" s="62">
        <f t="shared" si="2"/>
        <v>104</v>
      </c>
      <c r="B108" s="63" t="s">
        <v>691</v>
      </c>
      <c r="C108" s="64">
        <v>2018.0</v>
      </c>
      <c r="D108" s="65" t="s">
        <v>692</v>
      </c>
      <c r="E108" s="66" t="s">
        <v>693</v>
      </c>
      <c r="F108" s="67" t="b">
        <f t="shared" si="1"/>
        <v>0</v>
      </c>
      <c r="G108" s="62" t="s">
        <v>694</v>
      </c>
      <c r="H108" s="62" t="s">
        <v>695</v>
      </c>
      <c r="I108" s="62" t="s">
        <v>696</v>
      </c>
      <c r="J108" s="62" t="s">
        <v>70</v>
      </c>
      <c r="K108" s="62" t="s">
        <v>77</v>
      </c>
      <c r="L108" s="62" t="s">
        <v>11</v>
      </c>
      <c r="M108" s="69" t="b">
        <v>1</v>
      </c>
      <c r="N108" s="70" t="b">
        <v>1</v>
      </c>
      <c r="O108" s="71" t="b">
        <v>0</v>
      </c>
      <c r="P108" s="71" t="b">
        <v>0</v>
      </c>
      <c r="Q108" s="71" t="b">
        <v>0</v>
      </c>
      <c r="R108" s="72" t="b">
        <v>0</v>
      </c>
      <c r="S108" s="71" t="b">
        <v>0</v>
      </c>
      <c r="T108" s="71" t="b">
        <v>0</v>
      </c>
      <c r="U108" s="73" t="b">
        <v>0</v>
      </c>
      <c r="V108" s="73" t="b">
        <v>0</v>
      </c>
      <c r="W108" s="73" t="b">
        <v>0</v>
      </c>
      <c r="X108" s="90" t="s">
        <v>170</v>
      </c>
    </row>
    <row r="109">
      <c r="A109" s="62">
        <f t="shared" si="2"/>
        <v>105</v>
      </c>
      <c r="B109" s="63" t="s">
        <v>697</v>
      </c>
      <c r="C109" s="64">
        <v>2018.0</v>
      </c>
      <c r="D109" s="65" t="s">
        <v>698</v>
      </c>
      <c r="E109" s="66" t="s">
        <v>699</v>
      </c>
      <c r="F109" s="67" t="b">
        <f t="shared" si="1"/>
        <v>1</v>
      </c>
      <c r="G109" s="62" t="s">
        <v>700</v>
      </c>
      <c r="H109" s="62" t="s">
        <v>701</v>
      </c>
      <c r="I109" s="62" t="s">
        <v>702</v>
      </c>
      <c r="J109" s="62" t="s">
        <v>70</v>
      </c>
      <c r="K109" s="62" t="s">
        <v>77</v>
      </c>
      <c r="L109" s="62" t="s">
        <v>11</v>
      </c>
      <c r="M109" s="69" t="b">
        <v>1</v>
      </c>
      <c r="N109" s="72" t="b">
        <v>0</v>
      </c>
      <c r="O109" s="71" t="b">
        <v>0</v>
      </c>
      <c r="P109" s="71" t="b">
        <v>0</v>
      </c>
      <c r="Q109" s="71" t="b">
        <v>0</v>
      </c>
      <c r="R109" s="72" t="b">
        <v>0</v>
      </c>
      <c r="S109" s="76" t="b">
        <v>1</v>
      </c>
      <c r="T109" s="76" t="b">
        <v>1</v>
      </c>
      <c r="U109" s="73" t="b">
        <v>0</v>
      </c>
      <c r="V109" s="73" t="b">
        <v>0</v>
      </c>
      <c r="W109" s="73" t="b">
        <v>0</v>
      </c>
      <c r="X109" s="77" t="s">
        <v>638</v>
      </c>
    </row>
    <row r="110">
      <c r="A110" s="62">
        <f t="shared" si="2"/>
        <v>106</v>
      </c>
      <c r="B110" s="63" t="s">
        <v>703</v>
      </c>
      <c r="C110" s="64">
        <v>2018.0</v>
      </c>
      <c r="D110" s="65" t="s">
        <v>704</v>
      </c>
      <c r="E110" s="66" t="s">
        <v>705</v>
      </c>
      <c r="F110" s="67" t="b">
        <f t="shared" si="1"/>
        <v>1</v>
      </c>
      <c r="G110" s="62" t="s">
        <v>706</v>
      </c>
      <c r="H110" s="62" t="s">
        <v>707</v>
      </c>
      <c r="I110" s="62" t="s">
        <v>708</v>
      </c>
      <c r="J110" s="62" t="s">
        <v>70</v>
      </c>
      <c r="L110" s="62" t="s">
        <v>11</v>
      </c>
      <c r="M110" s="69" t="b">
        <v>1</v>
      </c>
      <c r="N110" s="72" t="b">
        <v>0</v>
      </c>
      <c r="O110" s="71" t="b">
        <v>0</v>
      </c>
      <c r="P110" s="71" t="b">
        <v>0</v>
      </c>
      <c r="Q110" s="71" t="b">
        <v>0</v>
      </c>
      <c r="R110" s="72" t="b">
        <v>0</v>
      </c>
      <c r="S110" s="76" t="b">
        <v>1</v>
      </c>
      <c r="T110" s="71" t="b">
        <v>0</v>
      </c>
      <c r="U110" s="73" t="b">
        <v>0</v>
      </c>
      <c r="V110" s="73" t="b">
        <v>0</v>
      </c>
      <c r="W110" s="73" t="b">
        <v>0</v>
      </c>
      <c r="X110" s="75"/>
    </row>
    <row r="111">
      <c r="A111" s="62">
        <f t="shared" si="2"/>
        <v>107</v>
      </c>
      <c r="B111" s="63" t="s">
        <v>709</v>
      </c>
      <c r="C111" s="64">
        <v>2018.0</v>
      </c>
      <c r="D111" s="65" t="s">
        <v>710</v>
      </c>
      <c r="E111" s="66" t="s">
        <v>711</v>
      </c>
      <c r="F111" s="67" t="b">
        <f t="shared" si="1"/>
        <v>0</v>
      </c>
      <c r="G111" s="62" t="s">
        <v>712</v>
      </c>
      <c r="H111" s="62"/>
      <c r="I111" s="62" t="s">
        <v>713</v>
      </c>
      <c r="J111" s="62" t="s">
        <v>70</v>
      </c>
      <c r="L111" s="62" t="s">
        <v>11</v>
      </c>
      <c r="M111" s="69" t="b">
        <v>1</v>
      </c>
      <c r="N111" s="70" t="b">
        <v>1</v>
      </c>
      <c r="O111" s="71" t="b">
        <v>0</v>
      </c>
      <c r="P111" s="71" t="b">
        <v>0</v>
      </c>
      <c r="Q111" s="71" t="b">
        <v>0</v>
      </c>
      <c r="R111" s="72" t="b">
        <v>0</v>
      </c>
      <c r="S111" s="71" t="b">
        <v>0</v>
      </c>
      <c r="T111" s="71" t="b">
        <v>0</v>
      </c>
      <c r="U111" s="73" t="b">
        <v>0</v>
      </c>
      <c r="V111" s="73" t="b">
        <v>0</v>
      </c>
      <c r="W111" s="73" t="b">
        <v>0</v>
      </c>
      <c r="X111" s="75"/>
    </row>
    <row r="112">
      <c r="A112" s="62">
        <f t="shared" si="2"/>
        <v>108</v>
      </c>
      <c r="B112" s="63" t="s">
        <v>714</v>
      </c>
      <c r="C112" s="64">
        <v>2018.0</v>
      </c>
      <c r="D112" s="65" t="s">
        <v>715</v>
      </c>
      <c r="E112" s="66" t="s">
        <v>716</v>
      </c>
      <c r="F112" s="67" t="b">
        <f t="shared" si="1"/>
        <v>0</v>
      </c>
      <c r="G112" s="62" t="s">
        <v>717</v>
      </c>
      <c r="H112" s="62" t="s">
        <v>718</v>
      </c>
      <c r="I112" s="62" t="s">
        <v>719</v>
      </c>
      <c r="J112" s="62" t="s">
        <v>70</v>
      </c>
      <c r="L112" s="62" t="s">
        <v>11</v>
      </c>
      <c r="M112" s="69" t="b">
        <v>1</v>
      </c>
      <c r="N112" s="70" t="b">
        <v>1</v>
      </c>
      <c r="O112" s="71" t="b">
        <v>0</v>
      </c>
      <c r="P112" s="71" t="b">
        <v>0</v>
      </c>
      <c r="Q112" s="71" t="b">
        <v>0</v>
      </c>
      <c r="R112" s="72" t="b">
        <v>0</v>
      </c>
      <c r="S112" s="71" t="b">
        <v>0</v>
      </c>
      <c r="T112" s="71" t="b">
        <v>0</v>
      </c>
      <c r="U112" s="73" t="b">
        <v>0</v>
      </c>
      <c r="V112" s="73" t="b">
        <v>0</v>
      </c>
      <c r="W112" s="73" t="b">
        <v>0</v>
      </c>
      <c r="X112" s="75"/>
    </row>
    <row r="113">
      <c r="A113" s="62">
        <f t="shared" si="2"/>
        <v>109</v>
      </c>
      <c r="B113" s="63" t="s">
        <v>720</v>
      </c>
      <c r="C113" s="64">
        <v>2018.0</v>
      </c>
      <c r="D113" s="65" t="s">
        <v>721</v>
      </c>
      <c r="E113" s="66" t="s">
        <v>722</v>
      </c>
      <c r="F113" s="67" t="b">
        <f t="shared" si="1"/>
        <v>0</v>
      </c>
      <c r="G113" s="62" t="s">
        <v>723</v>
      </c>
      <c r="H113" s="62" t="s">
        <v>724</v>
      </c>
      <c r="I113" s="62" t="s">
        <v>725</v>
      </c>
      <c r="J113" s="62" t="s">
        <v>70</v>
      </c>
      <c r="L113" s="62" t="s">
        <v>11</v>
      </c>
      <c r="M113" s="69" t="b">
        <v>1</v>
      </c>
      <c r="N113" s="70" t="b">
        <v>1</v>
      </c>
      <c r="O113" s="71" t="b">
        <v>0</v>
      </c>
      <c r="P113" s="71" t="b">
        <v>0</v>
      </c>
      <c r="Q113" s="71" t="b">
        <v>0</v>
      </c>
      <c r="R113" s="72" t="b">
        <v>0</v>
      </c>
      <c r="S113" s="71" t="b">
        <v>0</v>
      </c>
      <c r="T113" s="71" t="b">
        <v>0</v>
      </c>
      <c r="U113" s="73" t="b">
        <v>0</v>
      </c>
      <c r="V113" s="73" t="b">
        <v>0</v>
      </c>
      <c r="W113" s="73" t="b">
        <v>0</v>
      </c>
      <c r="X113" s="90" t="s">
        <v>170</v>
      </c>
    </row>
    <row r="114">
      <c r="A114" s="62">
        <f t="shared" si="2"/>
        <v>110</v>
      </c>
      <c r="B114" s="63" t="s">
        <v>726</v>
      </c>
      <c r="C114" s="64">
        <v>2018.0</v>
      </c>
      <c r="D114" s="65" t="s">
        <v>727</v>
      </c>
      <c r="E114" s="66" t="s">
        <v>728</v>
      </c>
      <c r="F114" s="67" t="b">
        <f t="shared" si="1"/>
        <v>0</v>
      </c>
      <c r="G114" s="62" t="s">
        <v>729</v>
      </c>
      <c r="H114" s="62" t="s">
        <v>730</v>
      </c>
      <c r="I114" s="62" t="s">
        <v>731</v>
      </c>
      <c r="J114" s="62" t="s">
        <v>70</v>
      </c>
      <c r="L114" s="62" t="s">
        <v>11</v>
      </c>
      <c r="M114" s="69" t="b">
        <v>1</v>
      </c>
      <c r="N114" s="70" t="b">
        <v>1</v>
      </c>
      <c r="O114" s="71" t="b">
        <v>0</v>
      </c>
      <c r="P114" s="71" t="b">
        <v>0</v>
      </c>
      <c r="Q114" s="71" t="b">
        <v>0</v>
      </c>
      <c r="R114" s="72" t="b">
        <v>0</v>
      </c>
      <c r="S114" s="71" t="b">
        <v>0</v>
      </c>
      <c r="T114" s="71" t="b">
        <v>0</v>
      </c>
      <c r="U114" s="73" t="b">
        <v>0</v>
      </c>
      <c r="V114" s="73" t="b">
        <v>0</v>
      </c>
      <c r="W114" s="74" t="b">
        <v>1</v>
      </c>
      <c r="X114" s="75"/>
    </row>
    <row r="115">
      <c r="A115" s="62">
        <f t="shared" si="2"/>
        <v>111</v>
      </c>
      <c r="B115" s="63" t="s">
        <v>732</v>
      </c>
      <c r="C115" s="64">
        <v>2018.0</v>
      </c>
      <c r="D115" s="65" t="s">
        <v>733</v>
      </c>
      <c r="E115" s="66" t="s">
        <v>734</v>
      </c>
      <c r="F115" s="67" t="b">
        <f t="shared" si="1"/>
        <v>0</v>
      </c>
      <c r="G115" s="62" t="s">
        <v>735</v>
      </c>
      <c r="H115" s="62" t="s">
        <v>736</v>
      </c>
      <c r="I115" s="62" t="s">
        <v>737</v>
      </c>
      <c r="J115" s="62" t="s">
        <v>70</v>
      </c>
      <c r="L115" s="62" t="s">
        <v>11</v>
      </c>
      <c r="M115" s="69" t="b">
        <v>1</v>
      </c>
      <c r="N115" s="70" t="b">
        <v>1</v>
      </c>
      <c r="O115" s="71" t="b">
        <v>0</v>
      </c>
      <c r="P115" s="71" t="b">
        <v>0</v>
      </c>
      <c r="Q115" s="71" t="b">
        <v>0</v>
      </c>
      <c r="R115" s="72" t="b">
        <v>0</v>
      </c>
      <c r="S115" s="71" t="b">
        <v>0</v>
      </c>
      <c r="T115" s="71" t="b">
        <v>0</v>
      </c>
      <c r="U115" s="73" t="b">
        <v>0</v>
      </c>
      <c r="V115" s="73" t="b">
        <v>0</v>
      </c>
      <c r="W115" s="73" t="b">
        <v>0</v>
      </c>
      <c r="X115" s="75"/>
    </row>
    <row r="116">
      <c r="A116" s="62">
        <f t="shared" si="2"/>
        <v>112</v>
      </c>
      <c r="B116" s="63" t="s">
        <v>738</v>
      </c>
      <c r="C116" s="64">
        <v>2018.0</v>
      </c>
      <c r="D116" s="65" t="s">
        <v>739</v>
      </c>
      <c r="E116" s="66" t="s">
        <v>740</v>
      </c>
      <c r="F116" s="67" t="b">
        <f t="shared" si="1"/>
        <v>0</v>
      </c>
      <c r="G116" s="62" t="s">
        <v>741</v>
      </c>
      <c r="H116" s="62" t="s">
        <v>742</v>
      </c>
      <c r="I116" s="62" t="s">
        <v>743</v>
      </c>
      <c r="J116" s="62" t="s">
        <v>70</v>
      </c>
      <c r="L116" s="62" t="s">
        <v>11</v>
      </c>
      <c r="M116" s="69" t="b">
        <v>1</v>
      </c>
      <c r="N116" s="70" t="b">
        <v>1</v>
      </c>
      <c r="O116" s="71" t="b">
        <v>0</v>
      </c>
      <c r="P116" s="71" t="b">
        <v>0</v>
      </c>
      <c r="Q116" s="71" t="b">
        <v>0</v>
      </c>
      <c r="R116" s="72" t="b">
        <v>0</v>
      </c>
      <c r="S116" s="71" t="b">
        <v>0</v>
      </c>
      <c r="T116" s="71" t="b">
        <v>0</v>
      </c>
      <c r="U116" s="73" t="b">
        <v>0</v>
      </c>
      <c r="V116" s="73" t="b">
        <v>0</v>
      </c>
      <c r="W116" s="73" t="b">
        <v>0</v>
      </c>
      <c r="X116" s="75"/>
    </row>
    <row r="117">
      <c r="A117" s="62">
        <f t="shared" si="2"/>
        <v>113</v>
      </c>
      <c r="B117" s="63" t="s">
        <v>744</v>
      </c>
      <c r="C117" s="64">
        <v>2018.0</v>
      </c>
      <c r="D117" s="65" t="s">
        <v>745</v>
      </c>
      <c r="E117" s="66" t="s">
        <v>746</v>
      </c>
      <c r="F117" s="67" t="b">
        <f t="shared" si="1"/>
        <v>0</v>
      </c>
      <c r="G117" s="62" t="s">
        <v>747</v>
      </c>
      <c r="H117" s="62" t="s">
        <v>748</v>
      </c>
      <c r="I117" s="62" t="s">
        <v>749</v>
      </c>
      <c r="J117" s="62" t="s">
        <v>58</v>
      </c>
      <c r="K117" s="68"/>
      <c r="L117" s="62" t="s">
        <v>11</v>
      </c>
      <c r="M117" s="69" t="b">
        <v>1</v>
      </c>
      <c r="N117" s="70" t="b">
        <v>1</v>
      </c>
      <c r="O117" s="71" t="b">
        <v>0</v>
      </c>
      <c r="P117" s="71" t="b">
        <v>0</v>
      </c>
      <c r="Q117" s="71" t="b">
        <v>0</v>
      </c>
      <c r="R117" s="72" t="b">
        <v>0</v>
      </c>
      <c r="S117" s="71" t="b">
        <v>0</v>
      </c>
      <c r="T117" s="71" t="b">
        <v>0</v>
      </c>
      <c r="U117" s="73" t="b">
        <v>0</v>
      </c>
      <c r="V117" s="73" t="b">
        <v>0</v>
      </c>
      <c r="W117" s="73" t="b">
        <v>0</v>
      </c>
      <c r="X117" s="77" t="s">
        <v>290</v>
      </c>
    </row>
    <row r="118">
      <c r="A118" s="62">
        <f t="shared" si="2"/>
        <v>114</v>
      </c>
      <c r="B118" s="63" t="s">
        <v>750</v>
      </c>
      <c r="C118" s="64">
        <v>2017.0</v>
      </c>
      <c r="D118" s="65" t="s">
        <v>751</v>
      </c>
      <c r="E118" s="66" t="s">
        <v>752</v>
      </c>
      <c r="F118" s="67" t="b">
        <f t="shared" si="1"/>
        <v>0</v>
      </c>
      <c r="G118" s="62" t="s">
        <v>753</v>
      </c>
      <c r="H118" s="62" t="s">
        <v>754</v>
      </c>
      <c r="J118" s="62" t="s">
        <v>58</v>
      </c>
      <c r="K118" s="62" t="s">
        <v>755</v>
      </c>
      <c r="L118" s="62" t="s">
        <v>11</v>
      </c>
      <c r="M118" s="69" t="b">
        <v>1</v>
      </c>
      <c r="N118" s="70" t="b">
        <v>1</v>
      </c>
      <c r="O118" s="71" t="b">
        <v>0</v>
      </c>
      <c r="P118" s="71" t="b">
        <v>0</v>
      </c>
      <c r="Q118" s="71" t="b">
        <v>0</v>
      </c>
      <c r="R118" s="72" t="b">
        <v>0</v>
      </c>
      <c r="S118" s="71" t="b">
        <v>0</v>
      </c>
      <c r="T118" s="71" t="b">
        <v>0</v>
      </c>
      <c r="U118" s="73" t="b">
        <v>0</v>
      </c>
      <c r="V118" s="73" t="b">
        <v>0</v>
      </c>
      <c r="W118" s="73" t="b">
        <v>0</v>
      </c>
      <c r="X118" s="77" t="s">
        <v>756</v>
      </c>
    </row>
    <row r="119">
      <c r="A119" s="62">
        <f t="shared" si="2"/>
        <v>115</v>
      </c>
      <c r="B119" s="63" t="s">
        <v>757</v>
      </c>
      <c r="C119" s="64">
        <v>2017.0</v>
      </c>
      <c r="D119" s="65" t="s">
        <v>758</v>
      </c>
      <c r="E119" s="66" t="s">
        <v>759</v>
      </c>
      <c r="F119" s="67" t="b">
        <f t="shared" si="1"/>
        <v>1</v>
      </c>
      <c r="G119" s="62" t="s">
        <v>760</v>
      </c>
      <c r="H119" s="62"/>
      <c r="I119" s="62" t="s">
        <v>761</v>
      </c>
      <c r="J119" s="62" t="s">
        <v>70</v>
      </c>
      <c r="K119" s="62" t="s">
        <v>77</v>
      </c>
      <c r="L119" s="62" t="s">
        <v>11</v>
      </c>
      <c r="M119" s="69" t="b">
        <v>1</v>
      </c>
      <c r="N119" s="72" t="b">
        <v>0</v>
      </c>
      <c r="O119" s="71" t="b">
        <v>0</v>
      </c>
      <c r="P119" s="71" t="b">
        <v>0</v>
      </c>
      <c r="Q119" s="71" t="b">
        <v>0</v>
      </c>
      <c r="R119" s="72" t="b">
        <v>0</v>
      </c>
      <c r="S119" s="76" t="b">
        <v>1</v>
      </c>
      <c r="T119" s="76" t="b">
        <v>1</v>
      </c>
      <c r="U119" s="73" t="b">
        <v>0</v>
      </c>
      <c r="V119" s="73" t="b">
        <v>0</v>
      </c>
      <c r="W119" s="73" t="b">
        <v>0</v>
      </c>
      <c r="X119" s="91" t="s">
        <v>638</v>
      </c>
    </row>
    <row r="120">
      <c r="A120" s="62">
        <f t="shared" si="2"/>
        <v>116</v>
      </c>
      <c r="B120" s="63" t="s">
        <v>762</v>
      </c>
      <c r="C120" s="64">
        <v>2017.0</v>
      </c>
      <c r="D120" s="65" t="s">
        <v>763</v>
      </c>
      <c r="E120" s="66" t="s">
        <v>764</v>
      </c>
      <c r="F120" s="67" t="b">
        <f t="shared" si="1"/>
        <v>1</v>
      </c>
      <c r="G120" s="62" t="s">
        <v>765</v>
      </c>
      <c r="H120" s="62" t="s">
        <v>766</v>
      </c>
      <c r="I120" s="62" t="s">
        <v>767</v>
      </c>
      <c r="J120" s="62" t="s">
        <v>70</v>
      </c>
      <c r="K120" s="62" t="s">
        <v>77</v>
      </c>
      <c r="L120" s="62" t="s">
        <v>11</v>
      </c>
      <c r="M120" s="69" t="b">
        <v>1</v>
      </c>
      <c r="N120" s="72" t="b">
        <v>0</v>
      </c>
      <c r="O120" s="71" t="b">
        <v>0</v>
      </c>
      <c r="P120" s="71" t="b">
        <v>0</v>
      </c>
      <c r="Q120" s="71" t="b">
        <v>0</v>
      </c>
      <c r="R120" s="70" t="b">
        <v>1</v>
      </c>
      <c r="S120" s="71" t="b">
        <v>0</v>
      </c>
      <c r="T120" s="71" t="b">
        <v>0</v>
      </c>
      <c r="U120" s="74" t="b">
        <v>1</v>
      </c>
      <c r="V120" s="73" t="b">
        <v>0</v>
      </c>
      <c r="W120" s="73" t="b">
        <v>0</v>
      </c>
      <c r="X120" s="77" t="s">
        <v>768</v>
      </c>
    </row>
    <row r="121">
      <c r="A121" s="92">
        <f t="shared" si="2"/>
        <v>117</v>
      </c>
      <c r="B121" s="93" t="s">
        <v>769</v>
      </c>
      <c r="C121" s="94">
        <v>2017.0</v>
      </c>
      <c r="D121" s="95" t="s">
        <v>770</v>
      </c>
      <c r="E121" s="96" t="s">
        <v>771</v>
      </c>
      <c r="F121" s="67" t="b">
        <f t="shared" si="1"/>
        <v>0</v>
      </c>
      <c r="G121" s="62" t="s">
        <v>772</v>
      </c>
      <c r="H121" s="62" t="s">
        <v>773</v>
      </c>
      <c r="I121" s="62" t="s">
        <v>774</v>
      </c>
      <c r="J121" s="62" t="s">
        <v>70</v>
      </c>
      <c r="L121" s="62" t="s">
        <v>11</v>
      </c>
      <c r="M121" s="69" t="b">
        <v>1</v>
      </c>
      <c r="N121" s="70" t="b">
        <v>1</v>
      </c>
      <c r="O121" s="71" t="b">
        <v>0</v>
      </c>
      <c r="P121" s="71" t="b">
        <v>0</v>
      </c>
      <c r="Q121" s="71" t="b">
        <v>0</v>
      </c>
      <c r="R121" s="72" t="b">
        <v>0</v>
      </c>
      <c r="S121" s="71" t="b">
        <v>0</v>
      </c>
      <c r="T121" s="71" t="b">
        <v>0</v>
      </c>
      <c r="U121" s="73" t="b">
        <v>0</v>
      </c>
      <c r="V121" s="73" t="b">
        <v>0</v>
      </c>
      <c r="W121" s="73" t="b">
        <v>0</v>
      </c>
      <c r="X121" s="75"/>
    </row>
    <row r="122">
      <c r="A122" s="62">
        <f t="shared" si="2"/>
        <v>118</v>
      </c>
      <c r="B122" s="63" t="s">
        <v>775</v>
      </c>
      <c r="C122" s="64">
        <v>2017.0</v>
      </c>
      <c r="D122" s="65" t="s">
        <v>776</v>
      </c>
      <c r="E122" s="66" t="s">
        <v>777</v>
      </c>
      <c r="F122" s="67" t="b">
        <f t="shared" si="1"/>
        <v>0</v>
      </c>
      <c r="G122" s="62" t="s">
        <v>778</v>
      </c>
      <c r="H122" s="62" t="s">
        <v>779</v>
      </c>
      <c r="I122" s="62" t="s">
        <v>780</v>
      </c>
      <c r="J122" s="62" t="s">
        <v>58</v>
      </c>
      <c r="K122" s="62" t="s">
        <v>77</v>
      </c>
      <c r="L122" s="62" t="s">
        <v>11</v>
      </c>
      <c r="M122" s="69" t="b">
        <v>1</v>
      </c>
      <c r="N122" s="70" t="b">
        <v>1</v>
      </c>
      <c r="O122" s="71" t="b">
        <v>0</v>
      </c>
      <c r="P122" s="71" t="b">
        <v>0</v>
      </c>
      <c r="Q122" s="71" t="b">
        <v>0</v>
      </c>
      <c r="R122" s="72" t="b">
        <v>0</v>
      </c>
      <c r="S122" s="71" t="b">
        <v>0</v>
      </c>
      <c r="T122" s="71" t="b">
        <v>0</v>
      </c>
      <c r="U122" s="73" t="b">
        <v>0</v>
      </c>
      <c r="V122" s="73" t="b">
        <v>0</v>
      </c>
      <c r="W122" s="73" t="b">
        <v>0</v>
      </c>
      <c r="X122" s="77" t="s">
        <v>781</v>
      </c>
    </row>
    <row r="123">
      <c r="A123" s="62">
        <f t="shared" si="2"/>
        <v>119</v>
      </c>
      <c r="B123" s="63" t="s">
        <v>782</v>
      </c>
      <c r="C123" s="64">
        <v>2017.0</v>
      </c>
      <c r="D123" s="65" t="s">
        <v>783</v>
      </c>
      <c r="E123" s="66" t="s">
        <v>784</v>
      </c>
      <c r="F123" s="67" t="b">
        <f t="shared" si="1"/>
        <v>0</v>
      </c>
      <c r="G123" s="62" t="s">
        <v>785</v>
      </c>
      <c r="H123" s="62" t="s">
        <v>786</v>
      </c>
      <c r="I123" s="62" t="s">
        <v>787</v>
      </c>
      <c r="J123" s="62" t="s">
        <v>70</v>
      </c>
      <c r="L123" s="62" t="s">
        <v>11</v>
      </c>
      <c r="M123" s="69" t="b">
        <v>1</v>
      </c>
      <c r="N123" s="70" t="b">
        <v>1</v>
      </c>
      <c r="O123" s="71" t="b">
        <v>0</v>
      </c>
      <c r="P123" s="71" t="b">
        <v>0</v>
      </c>
      <c r="Q123" s="71" t="b">
        <v>0</v>
      </c>
      <c r="R123" s="72" t="b">
        <v>0</v>
      </c>
      <c r="S123" s="71" t="b">
        <v>0</v>
      </c>
      <c r="T123" s="71" t="b">
        <v>0</v>
      </c>
      <c r="U123" s="73" t="b">
        <v>0</v>
      </c>
      <c r="V123" s="73" t="b">
        <v>0</v>
      </c>
      <c r="W123" s="73" t="b">
        <v>0</v>
      </c>
      <c r="X123" s="75"/>
    </row>
    <row r="124">
      <c r="A124" s="62">
        <f t="shared" si="2"/>
        <v>120</v>
      </c>
      <c r="B124" s="63" t="s">
        <v>788</v>
      </c>
      <c r="C124" s="64">
        <v>2017.0</v>
      </c>
      <c r="D124" s="65" t="s">
        <v>789</v>
      </c>
      <c r="E124" s="66" t="s">
        <v>790</v>
      </c>
      <c r="F124" s="67" t="b">
        <f t="shared" si="1"/>
        <v>1</v>
      </c>
      <c r="G124" s="62" t="s">
        <v>791</v>
      </c>
      <c r="H124" s="62" t="s">
        <v>792</v>
      </c>
      <c r="I124" s="62" t="s">
        <v>793</v>
      </c>
      <c r="J124" s="62" t="s">
        <v>70</v>
      </c>
      <c r="L124" s="62" t="s">
        <v>11</v>
      </c>
      <c r="M124" s="69" t="b">
        <v>1</v>
      </c>
      <c r="N124" s="72" t="b">
        <v>0</v>
      </c>
      <c r="O124" s="71" t="b">
        <v>0</v>
      </c>
      <c r="P124" s="71" t="b">
        <v>0</v>
      </c>
      <c r="Q124" s="71" t="b">
        <v>0</v>
      </c>
      <c r="R124" s="70" t="b">
        <v>1</v>
      </c>
      <c r="S124" s="71" t="b">
        <v>0</v>
      </c>
      <c r="T124" s="71" t="b">
        <v>0</v>
      </c>
      <c r="U124" s="74" t="b">
        <v>1</v>
      </c>
      <c r="V124" s="73" t="b">
        <v>0</v>
      </c>
      <c r="W124" s="73" t="b">
        <v>0</v>
      </c>
      <c r="X124" s="77" t="s">
        <v>794</v>
      </c>
    </row>
    <row r="125">
      <c r="A125" s="62">
        <f t="shared" si="2"/>
        <v>121</v>
      </c>
      <c r="B125" s="63" t="s">
        <v>795</v>
      </c>
      <c r="C125" s="64">
        <v>2017.0</v>
      </c>
      <c r="D125" s="65" t="s">
        <v>796</v>
      </c>
      <c r="E125" s="66" t="s">
        <v>797</v>
      </c>
      <c r="F125" s="67" t="b">
        <f t="shared" si="1"/>
        <v>0</v>
      </c>
      <c r="G125" s="62" t="s">
        <v>798</v>
      </c>
      <c r="H125" s="62"/>
      <c r="I125" s="62" t="s">
        <v>799</v>
      </c>
      <c r="J125" s="62" t="s">
        <v>70</v>
      </c>
      <c r="L125" s="62" t="s">
        <v>11</v>
      </c>
      <c r="M125" s="69" t="b">
        <v>1</v>
      </c>
      <c r="N125" s="70" t="b">
        <v>1</v>
      </c>
      <c r="O125" s="71" t="b">
        <v>0</v>
      </c>
      <c r="P125" s="71" t="b">
        <v>0</v>
      </c>
      <c r="Q125" s="71" t="b">
        <v>0</v>
      </c>
      <c r="R125" s="72" t="b">
        <v>0</v>
      </c>
      <c r="S125" s="71" t="b">
        <v>0</v>
      </c>
      <c r="T125" s="71" t="b">
        <v>0</v>
      </c>
      <c r="U125" s="73" t="b">
        <v>0</v>
      </c>
      <c r="V125" s="73" t="b">
        <v>0</v>
      </c>
      <c r="W125" s="73" t="b">
        <v>0</v>
      </c>
      <c r="X125" s="75"/>
    </row>
    <row r="126">
      <c r="A126" s="62">
        <f t="shared" si="2"/>
        <v>122</v>
      </c>
      <c r="B126" s="63" t="s">
        <v>800</v>
      </c>
      <c r="C126" s="64">
        <v>2017.0</v>
      </c>
      <c r="D126" s="65" t="s">
        <v>801</v>
      </c>
      <c r="E126" s="66" t="s">
        <v>802</v>
      </c>
      <c r="F126" s="67" t="b">
        <f t="shared" si="1"/>
        <v>0</v>
      </c>
      <c r="G126" s="62" t="s">
        <v>803</v>
      </c>
      <c r="H126" s="62" t="s">
        <v>804</v>
      </c>
      <c r="I126" s="62" t="s">
        <v>805</v>
      </c>
      <c r="J126" s="62" t="s">
        <v>58</v>
      </c>
      <c r="K126" s="62" t="s">
        <v>77</v>
      </c>
      <c r="L126" s="62" t="s">
        <v>11</v>
      </c>
      <c r="M126" s="69" t="b">
        <v>1</v>
      </c>
      <c r="N126" s="70" t="b">
        <v>1</v>
      </c>
      <c r="O126" s="71" t="b">
        <v>0</v>
      </c>
      <c r="P126" s="71" t="b">
        <v>0</v>
      </c>
      <c r="Q126" s="71" t="b">
        <v>0</v>
      </c>
      <c r="R126" s="72" t="b">
        <v>0</v>
      </c>
      <c r="S126" s="71" t="b">
        <v>0</v>
      </c>
      <c r="T126" s="71" t="b">
        <v>0</v>
      </c>
      <c r="U126" s="73" t="b">
        <v>0</v>
      </c>
      <c r="V126" s="73" t="b">
        <v>0</v>
      </c>
      <c r="W126" s="73" t="b">
        <v>0</v>
      </c>
      <c r="X126" s="75"/>
    </row>
    <row r="127">
      <c r="A127" s="62">
        <f t="shared" si="2"/>
        <v>123</v>
      </c>
      <c r="B127" s="63" t="s">
        <v>806</v>
      </c>
      <c r="C127" s="64">
        <v>2017.0</v>
      </c>
      <c r="D127" s="65" t="s">
        <v>807</v>
      </c>
      <c r="E127" s="66" t="s">
        <v>808</v>
      </c>
      <c r="F127" s="67" t="b">
        <f t="shared" si="1"/>
        <v>0</v>
      </c>
      <c r="G127" s="62" t="s">
        <v>809</v>
      </c>
      <c r="H127" s="62" t="s">
        <v>810</v>
      </c>
      <c r="I127" s="62" t="s">
        <v>811</v>
      </c>
      <c r="J127" s="62" t="s">
        <v>58</v>
      </c>
      <c r="K127" s="62" t="s">
        <v>77</v>
      </c>
      <c r="L127" s="62" t="s">
        <v>11</v>
      </c>
      <c r="M127" s="69" t="b">
        <v>1</v>
      </c>
      <c r="N127" s="70" t="b">
        <v>1</v>
      </c>
      <c r="O127" s="71" t="b">
        <v>0</v>
      </c>
      <c r="P127" s="71" t="b">
        <v>0</v>
      </c>
      <c r="Q127" s="71" t="b">
        <v>0</v>
      </c>
      <c r="R127" s="72" t="b">
        <v>0</v>
      </c>
      <c r="S127" s="71" t="b">
        <v>0</v>
      </c>
      <c r="T127" s="71" t="b">
        <v>0</v>
      </c>
      <c r="U127" s="73" t="b">
        <v>0</v>
      </c>
      <c r="V127" s="73" t="b">
        <v>0</v>
      </c>
      <c r="W127" s="73" t="b">
        <v>0</v>
      </c>
      <c r="X127" s="77" t="s">
        <v>781</v>
      </c>
    </row>
    <row r="128">
      <c r="A128" s="84">
        <f t="shared" si="2"/>
        <v>124</v>
      </c>
      <c r="B128" s="85" t="s">
        <v>812</v>
      </c>
      <c r="C128" s="86">
        <v>2017.0</v>
      </c>
      <c r="D128" s="87" t="s">
        <v>813</v>
      </c>
      <c r="E128" s="88" t="s">
        <v>814</v>
      </c>
      <c r="F128" s="67" t="b">
        <f t="shared" si="1"/>
        <v>1</v>
      </c>
      <c r="G128" s="62" t="s">
        <v>815</v>
      </c>
      <c r="H128" s="62" t="s">
        <v>816</v>
      </c>
      <c r="I128" s="62" t="s">
        <v>817</v>
      </c>
      <c r="J128" s="62" t="s">
        <v>58</v>
      </c>
      <c r="K128" s="68"/>
      <c r="L128" s="62" t="s">
        <v>11</v>
      </c>
      <c r="M128" s="69" t="b">
        <v>1</v>
      </c>
      <c r="N128" s="72" t="b">
        <v>0</v>
      </c>
      <c r="O128" s="71" t="b">
        <v>0</v>
      </c>
      <c r="P128" s="71" t="b">
        <v>0</v>
      </c>
      <c r="Q128" s="71" t="b">
        <v>0</v>
      </c>
      <c r="R128" s="70" t="b">
        <v>1</v>
      </c>
      <c r="S128" s="71" t="b">
        <v>0</v>
      </c>
      <c r="T128" s="71" t="b">
        <v>0</v>
      </c>
      <c r="U128" s="73" t="b">
        <v>0</v>
      </c>
      <c r="V128" s="73" t="b">
        <v>0</v>
      </c>
      <c r="W128" s="73" t="b">
        <v>0</v>
      </c>
      <c r="X128" s="77" t="s">
        <v>608</v>
      </c>
    </row>
    <row r="129">
      <c r="A129" s="62">
        <f t="shared" si="2"/>
        <v>125</v>
      </c>
      <c r="B129" s="63" t="s">
        <v>818</v>
      </c>
      <c r="C129" s="64">
        <v>2017.0</v>
      </c>
      <c r="D129" s="65" t="s">
        <v>819</v>
      </c>
      <c r="E129" s="66" t="s">
        <v>820</v>
      </c>
      <c r="F129" s="67" t="b">
        <f t="shared" si="1"/>
        <v>1</v>
      </c>
      <c r="G129" s="62" t="s">
        <v>821</v>
      </c>
      <c r="H129" s="62" t="s">
        <v>822</v>
      </c>
      <c r="I129" s="62" t="s">
        <v>823</v>
      </c>
      <c r="J129" s="62" t="s">
        <v>70</v>
      </c>
      <c r="K129" s="62" t="s">
        <v>366</v>
      </c>
      <c r="L129" s="62" t="s">
        <v>11</v>
      </c>
      <c r="M129" s="69" t="b">
        <v>1</v>
      </c>
      <c r="N129" s="72" t="b">
        <v>0</v>
      </c>
      <c r="O129" s="71" t="b">
        <v>0</v>
      </c>
      <c r="P129" s="71" t="b">
        <v>0</v>
      </c>
      <c r="Q129" s="71" t="b">
        <v>0</v>
      </c>
      <c r="R129" s="70" t="b">
        <v>1</v>
      </c>
      <c r="S129" s="71" t="b">
        <v>0</v>
      </c>
      <c r="T129" s="76" t="b">
        <v>1</v>
      </c>
      <c r="U129" s="73" t="b">
        <v>0</v>
      </c>
      <c r="V129" s="73" t="b">
        <v>0</v>
      </c>
      <c r="W129" s="73" t="b">
        <v>0</v>
      </c>
      <c r="X129" s="75"/>
    </row>
    <row r="130">
      <c r="A130" s="62">
        <f t="shared" si="2"/>
        <v>126</v>
      </c>
      <c r="B130" s="63" t="s">
        <v>824</v>
      </c>
      <c r="C130" s="64">
        <v>2016.0</v>
      </c>
      <c r="D130" s="65" t="s">
        <v>825</v>
      </c>
      <c r="E130" s="66" t="s">
        <v>826</v>
      </c>
      <c r="F130" s="67" t="b">
        <f t="shared" si="1"/>
        <v>0</v>
      </c>
      <c r="G130" s="62" t="s">
        <v>827</v>
      </c>
      <c r="H130" s="62" t="s">
        <v>828</v>
      </c>
      <c r="I130" s="62" t="s">
        <v>829</v>
      </c>
      <c r="J130" s="62" t="s">
        <v>70</v>
      </c>
      <c r="K130" s="62" t="s">
        <v>240</v>
      </c>
      <c r="L130" s="62" t="s">
        <v>11</v>
      </c>
      <c r="M130" s="69" t="b">
        <v>1</v>
      </c>
      <c r="N130" s="70" t="b">
        <v>1</v>
      </c>
      <c r="O130" s="71" t="b">
        <v>0</v>
      </c>
      <c r="P130" s="71" t="b">
        <v>0</v>
      </c>
      <c r="Q130" s="71" t="b">
        <v>0</v>
      </c>
      <c r="R130" s="72" t="b">
        <v>0</v>
      </c>
      <c r="S130" s="71" t="b">
        <v>0</v>
      </c>
      <c r="T130" s="71" t="b">
        <v>0</v>
      </c>
      <c r="U130" s="73" t="b">
        <v>0</v>
      </c>
      <c r="V130" s="73" t="b">
        <v>0</v>
      </c>
      <c r="W130" s="73" t="b">
        <v>0</v>
      </c>
      <c r="X130" s="75"/>
    </row>
    <row r="131">
      <c r="A131" s="84">
        <f t="shared" si="2"/>
        <v>127</v>
      </c>
      <c r="B131" s="85" t="s">
        <v>830</v>
      </c>
      <c r="C131" s="86">
        <v>2016.0</v>
      </c>
      <c r="D131" s="87" t="s">
        <v>831</v>
      </c>
      <c r="E131" s="88" t="s">
        <v>832</v>
      </c>
      <c r="F131" s="67" t="b">
        <f t="shared" si="1"/>
        <v>1</v>
      </c>
      <c r="G131" s="62" t="s">
        <v>833</v>
      </c>
      <c r="H131" s="62" t="s">
        <v>834</v>
      </c>
      <c r="I131" s="62" t="s">
        <v>835</v>
      </c>
      <c r="J131" s="62" t="s">
        <v>70</v>
      </c>
      <c r="L131" s="62" t="s">
        <v>11</v>
      </c>
      <c r="M131" s="69" t="b">
        <v>1</v>
      </c>
      <c r="N131" s="72" t="b">
        <v>0</v>
      </c>
      <c r="O131" s="71" t="b">
        <v>0</v>
      </c>
      <c r="P131" s="71" t="b">
        <v>0</v>
      </c>
      <c r="Q131" s="71" t="b">
        <v>0</v>
      </c>
      <c r="R131" s="70" t="b">
        <v>1</v>
      </c>
      <c r="S131" s="76" t="b">
        <v>1</v>
      </c>
      <c r="T131" s="76" t="b">
        <v>1</v>
      </c>
      <c r="U131" s="74" t="b">
        <v>1</v>
      </c>
      <c r="V131" s="73" t="b">
        <v>0</v>
      </c>
      <c r="W131" s="73" t="b">
        <v>0</v>
      </c>
      <c r="X131" s="77" t="s">
        <v>608</v>
      </c>
    </row>
    <row r="132">
      <c r="A132" s="62">
        <f t="shared" si="2"/>
        <v>128</v>
      </c>
      <c r="B132" s="63" t="s">
        <v>836</v>
      </c>
      <c r="C132" s="64">
        <v>2016.0</v>
      </c>
      <c r="D132" s="65" t="s">
        <v>837</v>
      </c>
      <c r="E132" s="66" t="s">
        <v>838</v>
      </c>
      <c r="F132" s="67" t="b">
        <f t="shared" si="1"/>
        <v>0</v>
      </c>
      <c r="G132" s="62" t="s">
        <v>803</v>
      </c>
      <c r="H132" s="62" t="s">
        <v>839</v>
      </c>
      <c r="I132" s="62" t="s">
        <v>840</v>
      </c>
      <c r="J132" s="62" t="s">
        <v>58</v>
      </c>
      <c r="K132" s="62" t="s">
        <v>77</v>
      </c>
      <c r="L132" s="62" t="s">
        <v>11</v>
      </c>
      <c r="M132" s="69" t="b">
        <v>1</v>
      </c>
      <c r="N132" s="70" t="b">
        <v>1</v>
      </c>
      <c r="O132" s="71" t="b">
        <v>0</v>
      </c>
      <c r="P132" s="71" t="b">
        <v>0</v>
      </c>
      <c r="Q132" s="71" t="b">
        <v>0</v>
      </c>
      <c r="R132" s="72" t="b">
        <v>0</v>
      </c>
      <c r="S132" s="71" t="b">
        <v>0</v>
      </c>
      <c r="T132" s="71" t="b">
        <v>0</v>
      </c>
      <c r="U132" s="73" t="b">
        <v>0</v>
      </c>
      <c r="V132" s="73" t="b">
        <v>0</v>
      </c>
      <c r="W132" s="73" t="b">
        <v>0</v>
      </c>
      <c r="X132" s="75"/>
    </row>
    <row r="133">
      <c r="A133" s="62">
        <f t="shared" si="2"/>
        <v>129</v>
      </c>
      <c r="B133" s="63" t="s">
        <v>841</v>
      </c>
      <c r="C133" s="64">
        <v>2016.0</v>
      </c>
      <c r="D133" s="65" t="s">
        <v>842</v>
      </c>
      <c r="E133" s="66" t="s">
        <v>843</v>
      </c>
      <c r="F133" s="67" t="b">
        <f t="shared" si="1"/>
        <v>0</v>
      </c>
      <c r="G133" s="62" t="s">
        <v>844</v>
      </c>
      <c r="H133" s="62"/>
      <c r="I133" s="62" t="s">
        <v>845</v>
      </c>
      <c r="J133" s="62" t="s">
        <v>58</v>
      </c>
      <c r="K133" s="62" t="s">
        <v>303</v>
      </c>
      <c r="L133" s="62" t="s">
        <v>11</v>
      </c>
      <c r="M133" s="69" t="b">
        <v>1</v>
      </c>
      <c r="N133" s="70" t="b">
        <v>1</v>
      </c>
      <c r="O133" s="71" t="b">
        <v>0</v>
      </c>
      <c r="P133" s="71" t="b">
        <v>0</v>
      </c>
      <c r="Q133" s="71" t="b">
        <v>0</v>
      </c>
      <c r="R133" s="72" t="b">
        <v>0</v>
      </c>
      <c r="S133" s="71" t="b">
        <v>0</v>
      </c>
      <c r="T133" s="71" t="b">
        <v>0</v>
      </c>
      <c r="U133" s="73" t="b">
        <v>0</v>
      </c>
      <c r="V133" s="73" t="b">
        <v>0</v>
      </c>
      <c r="W133" s="73" t="b">
        <v>0</v>
      </c>
      <c r="X133" s="75"/>
    </row>
    <row r="134">
      <c r="A134" s="62">
        <f t="shared" si="2"/>
        <v>130</v>
      </c>
      <c r="B134" s="63" t="s">
        <v>846</v>
      </c>
      <c r="C134" s="64">
        <v>2016.0</v>
      </c>
      <c r="D134" s="65" t="s">
        <v>847</v>
      </c>
      <c r="E134" s="66" t="s">
        <v>848</v>
      </c>
      <c r="F134" s="67" t="b">
        <f t="shared" si="1"/>
        <v>0</v>
      </c>
      <c r="G134" s="62" t="s">
        <v>849</v>
      </c>
      <c r="H134" s="62" t="s">
        <v>850</v>
      </c>
      <c r="I134" s="62" t="s">
        <v>851</v>
      </c>
      <c r="J134" s="62" t="s">
        <v>70</v>
      </c>
      <c r="L134" s="62" t="s">
        <v>11</v>
      </c>
      <c r="M134" s="69" t="b">
        <v>1</v>
      </c>
      <c r="N134" s="70" t="b">
        <v>1</v>
      </c>
      <c r="O134" s="71" t="b">
        <v>0</v>
      </c>
      <c r="P134" s="71" t="b">
        <v>0</v>
      </c>
      <c r="Q134" s="71" t="b">
        <v>0</v>
      </c>
      <c r="R134" s="72" t="b">
        <v>0</v>
      </c>
      <c r="S134" s="71" t="b">
        <v>0</v>
      </c>
      <c r="T134" s="71" t="b">
        <v>0</v>
      </c>
      <c r="U134" s="73" t="b">
        <v>0</v>
      </c>
      <c r="V134" s="73" t="b">
        <v>0</v>
      </c>
      <c r="W134" s="73" t="b">
        <v>0</v>
      </c>
      <c r="X134" s="75"/>
    </row>
    <row r="135">
      <c r="A135" s="62">
        <f t="shared" si="2"/>
        <v>131</v>
      </c>
      <c r="B135" s="63" t="s">
        <v>852</v>
      </c>
      <c r="C135" s="64">
        <v>2015.0</v>
      </c>
      <c r="D135" s="65" t="s">
        <v>853</v>
      </c>
      <c r="E135" s="66" t="s">
        <v>854</v>
      </c>
      <c r="F135" s="67" t="b">
        <f t="shared" si="1"/>
        <v>0</v>
      </c>
      <c r="G135" s="62" t="s">
        <v>855</v>
      </c>
      <c r="H135" s="62"/>
      <c r="I135" s="62" t="s">
        <v>856</v>
      </c>
      <c r="J135" s="62" t="s">
        <v>70</v>
      </c>
      <c r="L135" s="62" t="s">
        <v>11</v>
      </c>
      <c r="M135" s="69" t="b">
        <v>1</v>
      </c>
      <c r="N135" s="70" t="b">
        <v>1</v>
      </c>
      <c r="O135" s="71" t="b">
        <v>0</v>
      </c>
      <c r="P135" s="71" t="b">
        <v>0</v>
      </c>
      <c r="Q135" s="71" t="b">
        <v>0</v>
      </c>
      <c r="R135" s="72" t="b">
        <v>0</v>
      </c>
      <c r="S135" s="71" t="b">
        <v>0</v>
      </c>
      <c r="T135" s="71" t="b">
        <v>0</v>
      </c>
      <c r="U135" s="73" t="b">
        <v>0</v>
      </c>
      <c r="V135" s="73" t="b">
        <v>0</v>
      </c>
      <c r="W135" s="73" t="b">
        <v>0</v>
      </c>
      <c r="X135" s="75"/>
    </row>
    <row r="136">
      <c r="A136" s="62">
        <f t="shared" si="2"/>
        <v>132</v>
      </c>
      <c r="B136" s="63" t="s">
        <v>857</v>
      </c>
      <c r="C136" s="64">
        <v>2015.0</v>
      </c>
      <c r="D136" s="65" t="s">
        <v>858</v>
      </c>
      <c r="E136" s="66" t="s">
        <v>859</v>
      </c>
      <c r="F136" s="67" t="b">
        <f t="shared" si="1"/>
        <v>0</v>
      </c>
      <c r="G136" s="62" t="s">
        <v>803</v>
      </c>
      <c r="H136" s="62" t="s">
        <v>860</v>
      </c>
      <c r="I136" s="62" t="s">
        <v>861</v>
      </c>
      <c r="J136" s="62" t="s">
        <v>58</v>
      </c>
      <c r="K136" s="68"/>
      <c r="L136" s="62" t="s">
        <v>11</v>
      </c>
      <c r="M136" s="69" t="b">
        <v>1</v>
      </c>
      <c r="N136" s="70" t="b">
        <v>1</v>
      </c>
      <c r="O136" s="71" t="b">
        <v>0</v>
      </c>
      <c r="P136" s="71" t="b">
        <v>0</v>
      </c>
      <c r="Q136" s="71" t="b">
        <v>0</v>
      </c>
      <c r="R136" s="72" t="b">
        <v>0</v>
      </c>
      <c r="S136" s="71" t="b">
        <v>0</v>
      </c>
      <c r="T136" s="71" t="b">
        <v>0</v>
      </c>
      <c r="U136" s="73" t="b">
        <v>0</v>
      </c>
      <c r="V136" s="73" t="b">
        <v>0</v>
      </c>
      <c r="W136" s="73" t="b">
        <v>0</v>
      </c>
      <c r="X136" s="75"/>
    </row>
    <row r="137">
      <c r="A137" s="62">
        <f t="shared" si="2"/>
        <v>133</v>
      </c>
      <c r="B137" s="63" t="s">
        <v>862</v>
      </c>
      <c r="C137" s="64">
        <v>2014.0</v>
      </c>
      <c r="D137" s="65" t="s">
        <v>863</v>
      </c>
      <c r="E137" s="66" t="s">
        <v>864</v>
      </c>
      <c r="F137" s="67" t="b">
        <f t="shared" si="1"/>
        <v>0</v>
      </c>
      <c r="G137" s="62" t="s">
        <v>865</v>
      </c>
      <c r="H137" s="62" t="s">
        <v>866</v>
      </c>
      <c r="I137" s="62" t="s">
        <v>867</v>
      </c>
      <c r="J137" s="62" t="s">
        <v>70</v>
      </c>
      <c r="L137" s="62" t="s">
        <v>11</v>
      </c>
      <c r="M137" s="69" t="b">
        <v>1</v>
      </c>
      <c r="N137" s="72" t="b">
        <v>0</v>
      </c>
      <c r="O137" s="76" t="b">
        <v>1</v>
      </c>
      <c r="P137" s="71" t="b">
        <v>0</v>
      </c>
      <c r="Q137" s="71" t="b">
        <v>0</v>
      </c>
      <c r="R137" s="72" t="b">
        <v>0</v>
      </c>
      <c r="S137" s="71" t="b">
        <v>0</v>
      </c>
      <c r="T137" s="71" t="b">
        <v>0</v>
      </c>
      <c r="U137" s="73" t="b">
        <v>0</v>
      </c>
      <c r="V137" s="73" t="b">
        <v>0</v>
      </c>
      <c r="W137" s="73" t="b">
        <v>0</v>
      </c>
      <c r="X137" s="75"/>
    </row>
    <row r="138">
      <c r="A138" s="62">
        <f t="shared" si="2"/>
        <v>134</v>
      </c>
      <c r="B138" s="63" t="s">
        <v>868</v>
      </c>
      <c r="C138" s="64">
        <v>2014.0</v>
      </c>
      <c r="D138" s="65" t="s">
        <v>869</v>
      </c>
      <c r="E138" s="66" t="s">
        <v>870</v>
      </c>
      <c r="F138" s="67" t="b">
        <f t="shared" si="1"/>
        <v>0</v>
      </c>
      <c r="G138" s="62" t="s">
        <v>871</v>
      </c>
      <c r="H138" s="62" t="s">
        <v>872</v>
      </c>
      <c r="I138" s="62" t="s">
        <v>873</v>
      </c>
      <c r="J138" s="62" t="s">
        <v>58</v>
      </c>
      <c r="K138" s="68"/>
      <c r="L138" s="62" t="s">
        <v>11</v>
      </c>
      <c r="M138" s="69" t="b">
        <v>1</v>
      </c>
      <c r="N138" s="70" t="b">
        <v>1</v>
      </c>
      <c r="O138" s="71" t="b">
        <v>0</v>
      </c>
      <c r="P138" s="71" t="b">
        <v>0</v>
      </c>
      <c r="Q138" s="71" t="b">
        <v>0</v>
      </c>
      <c r="R138" s="72" t="b">
        <v>0</v>
      </c>
      <c r="S138" s="71" t="b">
        <v>0</v>
      </c>
      <c r="T138" s="71" t="b">
        <v>0</v>
      </c>
      <c r="U138" s="73" t="b">
        <v>0</v>
      </c>
      <c r="V138" s="73" t="b">
        <v>0</v>
      </c>
      <c r="W138" s="73" t="b">
        <v>0</v>
      </c>
      <c r="X138" s="75"/>
    </row>
    <row r="139">
      <c r="A139" s="62">
        <f t="shared" si="2"/>
        <v>135</v>
      </c>
      <c r="B139" s="63" t="s">
        <v>874</v>
      </c>
      <c r="C139" s="64">
        <v>2014.0</v>
      </c>
      <c r="D139" s="65" t="s">
        <v>875</v>
      </c>
      <c r="E139" s="66" t="s">
        <v>876</v>
      </c>
      <c r="F139" s="67" t="b">
        <f t="shared" si="1"/>
        <v>0</v>
      </c>
      <c r="G139" s="62" t="s">
        <v>877</v>
      </c>
      <c r="H139" s="62" t="s">
        <v>878</v>
      </c>
      <c r="I139" s="62" t="s">
        <v>879</v>
      </c>
      <c r="J139" s="62" t="s">
        <v>58</v>
      </c>
      <c r="K139" s="68"/>
      <c r="L139" s="62" t="s">
        <v>11</v>
      </c>
      <c r="M139" s="69" t="b">
        <v>1</v>
      </c>
      <c r="N139" s="70" t="b">
        <v>1</v>
      </c>
      <c r="O139" s="71" t="b">
        <v>0</v>
      </c>
      <c r="P139" s="71" t="b">
        <v>0</v>
      </c>
      <c r="Q139" s="71" t="b">
        <v>0</v>
      </c>
      <c r="R139" s="72" t="b">
        <v>0</v>
      </c>
      <c r="S139" s="71" t="b">
        <v>0</v>
      </c>
      <c r="T139" s="71" t="b">
        <v>0</v>
      </c>
      <c r="U139" s="73" t="b">
        <v>0</v>
      </c>
      <c r="V139" s="73" t="b">
        <v>0</v>
      </c>
      <c r="W139" s="73" t="b">
        <v>0</v>
      </c>
      <c r="X139" s="75"/>
    </row>
    <row r="140">
      <c r="A140" s="62">
        <f t="shared" si="2"/>
        <v>136</v>
      </c>
      <c r="B140" s="63" t="s">
        <v>880</v>
      </c>
      <c r="C140" s="64">
        <v>2013.0</v>
      </c>
      <c r="D140" s="65" t="s">
        <v>881</v>
      </c>
      <c r="E140" s="66" t="s">
        <v>882</v>
      </c>
      <c r="F140" s="67" t="b">
        <f t="shared" si="1"/>
        <v>0</v>
      </c>
      <c r="G140" s="62" t="s">
        <v>883</v>
      </c>
      <c r="H140" s="62"/>
      <c r="I140" s="62" t="s">
        <v>884</v>
      </c>
      <c r="J140" s="62" t="s">
        <v>70</v>
      </c>
      <c r="L140" s="62" t="s">
        <v>11</v>
      </c>
      <c r="M140" s="69" t="b">
        <v>1</v>
      </c>
      <c r="N140" s="72" t="b">
        <v>0</v>
      </c>
      <c r="O140" s="71" t="b">
        <v>0</v>
      </c>
      <c r="P140" s="71" t="b">
        <v>0</v>
      </c>
      <c r="Q140" s="76" t="b">
        <v>1</v>
      </c>
      <c r="R140" s="70" t="b">
        <v>1</v>
      </c>
      <c r="S140" s="71" t="b">
        <v>0</v>
      </c>
      <c r="T140" s="71" t="b">
        <v>0</v>
      </c>
      <c r="U140" s="74" t="b">
        <v>1</v>
      </c>
      <c r="V140" s="73" t="b">
        <v>0</v>
      </c>
      <c r="W140" s="73" t="b">
        <v>0</v>
      </c>
      <c r="X140" s="75"/>
    </row>
    <row r="141">
      <c r="A141" s="62">
        <f t="shared" si="2"/>
        <v>137</v>
      </c>
      <c r="B141" s="63" t="s">
        <v>885</v>
      </c>
      <c r="C141" s="64">
        <v>2012.0</v>
      </c>
      <c r="D141" s="65" t="s">
        <v>886</v>
      </c>
      <c r="E141" s="66" t="s">
        <v>887</v>
      </c>
      <c r="F141" s="67" t="b">
        <f t="shared" si="1"/>
        <v>0</v>
      </c>
      <c r="G141" s="62" t="s">
        <v>888</v>
      </c>
      <c r="H141" s="62"/>
      <c r="I141" s="62" t="s">
        <v>889</v>
      </c>
      <c r="J141" s="62" t="s">
        <v>70</v>
      </c>
      <c r="L141" s="62" t="s">
        <v>11</v>
      </c>
      <c r="M141" s="69" t="b">
        <v>1</v>
      </c>
      <c r="N141" s="70" t="b">
        <v>1</v>
      </c>
      <c r="O141" s="71" t="b">
        <v>0</v>
      </c>
      <c r="P141" s="71" t="b">
        <v>0</v>
      </c>
      <c r="Q141" s="71" t="b">
        <v>0</v>
      </c>
      <c r="R141" s="72" t="b">
        <v>0</v>
      </c>
      <c r="S141" s="71" t="b">
        <v>0</v>
      </c>
      <c r="T141" s="71" t="b">
        <v>0</v>
      </c>
      <c r="U141" s="73" t="b">
        <v>0</v>
      </c>
      <c r="V141" s="73" t="b">
        <v>0</v>
      </c>
      <c r="W141" s="73" t="b">
        <v>0</v>
      </c>
      <c r="X141" s="75"/>
    </row>
    <row r="142">
      <c r="A142" s="62">
        <f t="shared" si="2"/>
        <v>138</v>
      </c>
      <c r="B142" s="63" t="s">
        <v>890</v>
      </c>
      <c r="C142" s="64">
        <v>2011.0</v>
      </c>
      <c r="D142" s="65" t="s">
        <v>891</v>
      </c>
      <c r="E142" s="66" t="s">
        <v>892</v>
      </c>
      <c r="F142" s="67" t="b">
        <f t="shared" si="1"/>
        <v>0</v>
      </c>
      <c r="G142" s="62" t="s">
        <v>893</v>
      </c>
      <c r="H142" s="62" t="s">
        <v>894</v>
      </c>
      <c r="I142" s="62" t="s">
        <v>895</v>
      </c>
      <c r="J142" s="62" t="s">
        <v>70</v>
      </c>
      <c r="L142" s="62" t="s">
        <v>11</v>
      </c>
      <c r="M142" s="69" t="b">
        <v>1</v>
      </c>
      <c r="N142" s="72" t="b">
        <v>0</v>
      </c>
      <c r="O142" s="71" t="b">
        <v>0</v>
      </c>
      <c r="P142" s="71" t="b">
        <v>0</v>
      </c>
      <c r="Q142" s="76" t="b">
        <v>1</v>
      </c>
      <c r="R142" s="72" t="b">
        <v>0</v>
      </c>
      <c r="S142" s="71" t="b">
        <v>0</v>
      </c>
      <c r="T142" s="71" t="b">
        <v>0</v>
      </c>
      <c r="U142" s="73" t="b">
        <v>0</v>
      </c>
      <c r="V142" s="73" t="b">
        <v>0</v>
      </c>
      <c r="W142" s="73" t="b">
        <v>0</v>
      </c>
      <c r="X142" s="75"/>
    </row>
    <row r="143">
      <c r="A143" s="62">
        <f t="shared" si="2"/>
        <v>139</v>
      </c>
      <c r="B143" s="63" t="s">
        <v>896</v>
      </c>
      <c r="C143" s="64">
        <v>2010.0</v>
      </c>
      <c r="D143" s="65" t="s">
        <v>897</v>
      </c>
      <c r="E143" s="66" t="s">
        <v>898</v>
      </c>
      <c r="F143" s="67" t="b">
        <f t="shared" si="1"/>
        <v>0</v>
      </c>
      <c r="G143" s="62" t="s">
        <v>899</v>
      </c>
      <c r="H143" s="62"/>
      <c r="I143" s="62" t="s">
        <v>900</v>
      </c>
      <c r="J143" s="62" t="s">
        <v>70</v>
      </c>
      <c r="L143" s="62" t="s">
        <v>11</v>
      </c>
      <c r="M143" s="69" t="b">
        <v>1</v>
      </c>
      <c r="N143" s="72" t="b">
        <v>0</v>
      </c>
      <c r="O143" s="71" t="b">
        <v>0</v>
      </c>
      <c r="P143" s="71" t="b">
        <v>0</v>
      </c>
      <c r="Q143" s="76" t="b">
        <v>1</v>
      </c>
      <c r="R143" s="72" t="b">
        <v>0</v>
      </c>
      <c r="S143" s="71" t="b">
        <v>0</v>
      </c>
      <c r="T143" s="71" t="b">
        <v>0</v>
      </c>
      <c r="U143" s="73" t="b">
        <v>0</v>
      </c>
      <c r="V143" s="73" t="b">
        <v>0</v>
      </c>
      <c r="W143" s="73" t="b">
        <v>0</v>
      </c>
      <c r="X143" s="75"/>
    </row>
    <row r="144">
      <c r="A144" s="62">
        <f t="shared" si="2"/>
        <v>140</v>
      </c>
      <c r="B144" s="63" t="s">
        <v>901</v>
      </c>
      <c r="C144" s="64">
        <v>2010.0</v>
      </c>
      <c r="D144" s="65" t="s">
        <v>902</v>
      </c>
      <c r="E144" s="66" t="s">
        <v>903</v>
      </c>
      <c r="F144" s="67" t="b">
        <f t="shared" si="1"/>
        <v>0</v>
      </c>
      <c r="G144" s="62" t="s">
        <v>904</v>
      </c>
      <c r="H144" s="62" t="s">
        <v>905</v>
      </c>
      <c r="I144" s="62" t="s">
        <v>906</v>
      </c>
      <c r="J144" s="62" t="s">
        <v>70</v>
      </c>
      <c r="K144" s="62" t="s">
        <v>77</v>
      </c>
      <c r="L144" s="62" t="s">
        <v>11</v>
      </c>
      <c r="M144" s="69" t="b">
        <v>1</v>
      </c>
      <c r="N144" s="72" t="b">
        <v>0</v>
      </c>
      <c r="O144" s="71" t="b">
        <v>0</v>
      </c>
      <c r="P144" s="71" t="b">
        <v>0</v>
      </c>
      <c r="Q144" s="76" t="b">
        <v>1</v>
      </c>
      <c r="R144" s="72" t="b">
        <v>0</v>
      </c>
      <c r="S144" s="71" t="b">
        <v>0</v>
      </c>
      <c r="T144" s="71" t="b">
        <v>0</v>
      </c>
      <c r="U144" s="73" t="b">
        <v>0</v>
      </c>
      <c r="V144" s="73" t="b">
        <v>0</v>
      </c>
      <c r="W144" s="73" t="b">
        <v>0</v>
      </c>
      <c r="X144" s="75"/>
    </row>
    <row r="145">
      <c r="A145" s="62">
        <f t="shared" si="2"/>
        <v>141</v>
      </c>
      <c r="B145" s="63" t="s">
        <v>907</v>
      </c>
      <c r="C145" s="64">
        <v>2010.0</v>
      </c>
      <c r="D145" s="65" t="s">
        <v>908</v>
      </c>
      <c r="E145" s="66" t="s">
        <v>909</v>
      </c>
      <c r="F145" s="67" t="b">
        <f t="shared" si="1"/>
        <v>0</v>
      </c>
      <c r="G145" s="62" t="s">
        <v>910</v>
      </c>
      <c r="H145" s="62"/>
      <c r="I145" s="62" t="s">
        <v>911</v>
      </c>
      <c r="J145" s="62" t="s">
        <v>70</v>
      </c>
      <c r="L145" s="62" t="s">
        <v>11</v>
      </c>
      <c r="M145" s="69" t="b">
        <v>1</v>
      </c>
      <c r="N145" s="72" t="b">
        <v>0</v>
      </c>
      <c r="O145" s="71" t="b">
        <v>0</v>
      </c>
      <c r="P145" s="71" t="b">
        <v>0</v>
      </c>
      <c r="Q145" s="76" t="b">
        <v>1</v>
      </c>
      <c r="R145" s="72" t="b">
        <v>0</v>
      </c>
      <c r="S145" s="71" t="b">
        <v>0</v>
      </c>
      <c r="T145" s="71" t="b">
        <v>0</v>
      </c>
      <c r="U145" s="73" t="b">
        <v>0</v>
      </c>
      <c r="V145" s="73" t="b">
        <v>0</v>
      </c>
      <c r="W145" s="73" t="b">
        <v>0</v>
      </c>
      <c r="X145" s="75"/>
    </row>
    <row r="146">
      <c r="A146" s="62">
        <f t="shared" si="2"/>
        <v>142</v>
      </c>
      <c r="B146" s="63" t="s">
        <v>912</v>
      </c>
      <c r="C146" s="64">
        <v>2007.0</v>
      </c>
      <c r="D146" s="65" t="s">
        <v>913</v>
      </c>
      <c r="E146" s="66" t="s">
        <v>914</v>
      </c>
      <c r="F146" s="67" t="b">
        <f t="shared" si="1"/>
        <v>0</v>
      </c>
      <c r="G146" s="62" t="s">
        <v>915</v>
      </c>
      <c r="H146" s="62" t="s">
        <v>916</v>
      </c>
      <c r="I146" s="62" t="s">
        <v>917</v>
      </c>
      <c r="J146" s="62" t="s">
        <v>70</v>
      </c>
      <c r="L146" s="62" t="s">
        <v>11</v>
      </c>
      <c r="M146" s="69" t="b">
        <v>1</v>
      </c>
      <c r="N146" s="72" t="b">
        <v>0</v>
      </c>
      <c r="O146" s="71" t="b">
        <v>0</v>
      </c>
      <c r="P146" s="71" t="b">
        <v>0</v>
      </c>
      <c r="Q146" s="76" t="b">
        <v>1</v>
      </c>
      <c r="R146" s="72" t="b">
        <v>0</v>
      </c>
      <c r="S146" s="71" t="b">
        <v>0</v>
      </c>
      <c r="T146" s="71" t="b">
        <v>0</v>
      </c>
      <c r="U146" s="73" t="b">
        <v>0</v>
      </c>
      <c r="V146" s="73" t="b">
        <v>0</v>
      </c>
      <c r="W146" s="73" t="b">
        <v>0</v>
      </c>
      <c r="X146" s="75"/>
    </row>
    <row r="147">
      <c r="A147" s="62">
        <f t="shared" si="2"/>
        <v>143</v>
      </c>
      <c r="B147" s="63" t="s">
        <v>918</v>
      </c>
      <c r="C147" s="64">
        <v>2007.0</v>
      </c>
      <c r="D147" s="65" t="s">
        <v>919</v>
      </c>
      <c r="E147" s="66" t="s">
        <v>920</v>
      </c>
      <c r="F147" s="67" t="b">
        <f t="shared" si="1"/>
        <v>0</v>
      </c>
      <c r="G147" s="62" t="s">
        <v>921</v>
      </c>
      <c r="H147" s="62" t="s">
        <v>922</v>
      </c>
      <c r="I147" s="62" t="s">
        <v>923</v>
      </c>
      <c r="J147" s="62" t="s">
        <v>70</v>
      </c>
      <c r="L147" s="62" t="s">
        <v>11</v>
      </c>
      <c r="M147" s="69" t="b">
        <v>1</v>
      </c>
      <c r="N147" s="72" t="b">
        <v>0</v>
      </c>
      <c r="O147" s="71" t="b">
        <v>0</v>
      </c>
      <c r="P147" s="71" t="b">
        <v>0</v>
      </c>
      <c r="Q147" s="76" t="b">
        <v>1</v>
      </c>
      <c r="R147" s="72" t="b">
        <v>0</v>
      </c>
      <c r="S147" s="71" t="b">
        <v>0</v>
      </c>
      <c r="T147" s="71" t="b">
        <v>0</v>
      </c>
      <c r="U147" s="73" t="b">
        <v>0</v>
      </c>
      <c r="V147" s="73" t="b">
        <v>0</v>
      </c>
      <c r="W147" s="73" t="b">
        <v>0</v>
      </c>
      <c r="X147" s="75"/>
    </row>
    <row r="148">
      <c r="A148" s="62">
        <f t="shared" si="2"/>
        <v>144</v>
      </c>
      <c r="B148" s="63" t="s">
        <v>924</v>
      </c>
      <c r="C148" s="64">
        <v>2006.0</v>
      </c>
      <c r="D148" s="65" t="s">
        <v>925</v>
      </c>
      <c r="E148" s="66" t="s">
        <v>926</v>
      </c>
      <c r="F148" s="67" t="b">
        <f t="shared" si="1"/>
        <v>0</v>
      </c>
      <c r="G148" s="62" t="s">
        <v>927</v>
      </c>
      <c r="H148" s="62" t="s">
        <v>928</v>
      </c>
      <c r="I148" s="62" t="s">
        <v>929</v>
      </c>
      <c r="J148" s="62" t="s">
        <v>70</v>
      </c>
      <c r="L148" s="62" t="s">
        <v>11</v>
      </c>
      <c r="M148" s="69" t="b">
        <v>1</v>
      </c>
      <c r="N148" s="72" t="b">
        <v>0</v>
      </c>
      <c r="O148" s="71" t="b">
        <v>0</v>
      </c>
      <c r="P148" s="71" t="b">
        <v>0</v>
      </c>
      <c r="Q148" s="76" t="b">
        <v>1</v>
      </c>
      <c r="R148" s="72" t="b">
        <v>0</v>
      </c>
      <c r="S148" s="71" t="b">
        <v>0</v>
      </c>
      <c r="T148" s="71" t="b">
        <v>0</v>
      </c>
      <c r="U148" s="73" t="b">
        <v>0</v>
      </c>
      <c r="V148" s="73" t="b">
        <v>0</v>
      </c>
      <c r="W148" s="73" t="b">
        <v>0</v>
      </c>
      <c r="X148" s="75"/>
    </row>
    <row r="149">
      <c r="A149" s="62">
        <f t="shared" si="2"/>
        <v>145</v>
      </c>
      <c r="B149" s="63" t="s">
        <v>924</v>
      </c>
      <c r="C149" s="64">
        <v>2006.0</v>
      </c>
      <c r="D149" s="65" t="s">
        <v>925</v>
      </c>
      <c r="E149" s="66" t="s">
        <v>930</v>
      </c>
      <c r="F149" s="67" t="b">
        <f t="shared" si="1"/>
        <v>0</v>
      </c>
      <c r="G149" s="62" t="s">
        <v>927</v>
      </c>
      <c r="H149" s="62" t="s">
        <v>928</v>
      </c>
      <c r="I149" s="62" t="s">
        <v>931</v>
      </c>
      <c r="J149" s="62" t="s">
        <v>58</v>
      </c>
      <c r="K149" s="68"/>
      <c r="L149" s="62" t="s">
        <v>11</v>
      </c>
      <c r="M149" s="69" t="b">
        <v>1</v>
      </c>
      <c r="N149" s="72" t="b">
        <v>0</v>
      </c>
      <c r="O149" s="71" t="b">
        <v>0</v>
      </c>
      <c r="P149" s="71" t="b">
        <v>0</v>
      </c>
      <c r="Q149" s="76" t="b">
        <v>1</v>
      </c>
      <c r="R149" s="72" t="b">
        <v>0</v>
      </c>
      <c r="S149" s="71" t="b">
        <v>0</v>
      </c>
      <c r="T149" s="71" t="b">
        <v>0</v>
      </c>
      <c r="U149" s="73" t="b">
        <v>0</v>
      </c>
      <c r="V149" s="73" t="b">
        <v>0</v>
      </c>
      <c r="W149" s="73" t="b">
        <v>0</v>
      </c>
      <c r="X149" s="75"/>
    </row>
    <row r="150">
      <c r="A150" s="62">
        <f t="shared" si="2"/>
        <v>146</v>
      </c>
      <c r="B150" s="63" t="s">
        <v>932</v>
      </c>
      <c r="C150" s="64">
        <v>2006.0</v>
      </c>
      <c r="D150" s="65" t="s">
        <v>933</v>
      </c>
      <c r="E150" s="66" t="s">
        <v>934</v>
      </c>
      <c r="F150" s="67" t="b">
        <f t="shared" si="1"/>
        <v>0</v>
      </c>
      <c r="G150" s="62" t="s">
        <v>935</v>
      </c>
      <c r="H150" s="62"/>
      <c r="I150" s="62" t="s">
        <v>936</v>
      </c>
      <c r="J150" s="62" t="s">
        <v>70</v>
      </c>
      <c r="L150" s="62" t="s">
        <v>11</v>
      </c>
      <c r="M150" s="69" t="b">
        <v>1</v>
      </c>
      <c r="N150" s="72" t="b">
        <v>0</v>
      </c>
      <c r="O150" s="71" t="b">
        <v>0</v>
      </c>
      <c r="P150" s="71" t="b">
        <v>0</v>
      </c>
      <c r="Q150" s="76" t="b">
        <v>1</v>
      </c>
      <c r="R150" s="72" t="b">
        <v>0</v>
      </c>
      <c r="S150" s="71" t="b">
        <v>0</v>
      </c>
      <c r="T150" s="71" t="b">
        <v>0</v>
      </c>
      <c r="U150" s="73" t="b">
        <v>0</v>
      </c>
      <c r="V150" s="73" t="b">
        <v>0</v>
      </c>
      <c r="W150" s="73" t="b">
        <v>0</v>
      </c>
      <c r="X150" s="75"/>
    </row>
    <row r="151">
      <c r="A151" s="62">
        <f t="shared" si="2"/>
        <v>147</v>
      </c>
      <c r="B151" s="63" t="s">
        <v>932</v>
      </c>
      <c r="C151" s="64">
        <v>2006.0</v>
      </c>
      <c r="D151" s="65" t="s">
        <v>933</v>
      </c>
      <c r="E151" s="66" t="s">
        <v>937</v>
      </c>
      <c r="F151" s="67" t="b">
        <f t="shared" si="1"/>
        <v>0</v>
      </c>
      <c r="G151" s="62" t="s">
        <v>935</v>
      </c>
      <c r="H151" s="62"/>
      <c r="I151" s="62" t="s">
        <v>938</v>
      </c>
      <c r="J151" s="62" t="s">
        <v>70</v>
      </c>
      <c r="L151" s="62" t="s">
        <v>11</v>
      </c>
      <c r="M151" s="69" t="b">
        <v>1</v>
      </c>
      <c r="N151" s="72" t="b">
        <v>0</v>
      </c>
      <c r="O151" s="71" t="b">
        <v>0</v>
      </c>
      <c r="P151" s="71" t="b">
        <v>0</v>
      </c>
      <c r="Q151" s="76" t="b">
        <v>1</v>
      </c>
      <c r="R151" s="72" t="b">
        <v>0</v>
      </c>
      <c r="S151" s="71" t="b">
        <v>0</v>
      </c>
      <c r="T151" s="71" t="b">
        <v>0</v>
      </c>
      <c r="U151" s="73" t="b">
        <v>0</v>
      </c>
      <c r="V151" s="73" t="b">
        <v>0</v>
      </c>
      <c r="W151" s="73" t="b">
        <v>0</v>
      </c>
      <c r="X151" s="75"/>
    </row>
    <row r="152">
      <c r="A152" s="62">
        <f t="shared" si="2"/>
        <v>148</v>
      </c>
      <c r="B152" s="63" t="s">
        <v>939</v>
      </c>
      <c r="C152" s="64">
        <v>2005.0</v>
      </c>
      <c r="D152" s="65" t="s">
        <v>940</v>
      </c>
      <c r="E152" s="66" t="s">
        <v>941</v>
      </c>
      <c r="F152" s="67" t="b">
        <f t="shared" si="1"/>
        <v>0</v>
      </c>
      <c r="G152" s="62" t="s">
        <v>942</v>
      </c>
      <c r="H152" s="62"/>
      <c r="I152" s="62" t="s">
        <v>943</v>
      </c>
      <c r="J152" s="62" t="s">
        <v>70</v>
      </c>
      <c r="K152" s="62" t="s">
        <v>77</v>
      </c>
      <c r="L152" s="62" t="s">
        <v>11</v>
      </c>
      <c r="M152" s="69" t="b">
        <v>1</v>
      </c>
      <c r="N152" s="72" t="b">
        <v>0</v>
      </c>
      <c r="O152" s="71" t="b">
        <v>0</v>
      </c>
      <c r="P152" s="71" t="b">
        <v>0</v>
      </c>
      <c r="Q152" s="76" t="b">
        <v>1</v>
      </c>
      <c r="R152" s="72" t="b">
        <v>0</v>
      </c>
      <c r="S152" s="71" t="b">
        <v>0</v>
      </c>
      <c r="T152" s="71" t="b">
        <v>0</v>
      </c>
      <c r="U152" s="73" t="b">
        <v>0</v>
      </c>
      <c r="V152" s="73" t="b">
        <v>0</v>
      </c>
      <c r="W152" s="73" t="b">
        <v>0</v>
      </c>
      <c r="X152" s="75"/>
    </row>
    <row r="153">
      <c r="A153" s="62">
        <f t="shared" si="2"/>
        <v>149</v>
      </c>
      <c r="B153" s="63" t="s">
        <v>944</v>
      </c>
      <c r="C153" s="64">
        <v>2005.0</v>
      </c>
      <c r="D153" s="65" t="s">
        <v>945</v>
      </c>
      <c r="E153" s="66" t="s">
        <v>946</v>
      </c>
      <c r="F153" s="67" t="b">
        <f t="shared" si="1"/>
        <v>0</v>
      </c>
      <c r="G153" s="62" t="s">
        <v>947</v>
      </c>
      <c r="H153" s="62"/>
      <c r="I153" s="62" t="s">
        <v>948</v>
      </c>
      <c r="J153" s="62" t="s">
        <v>70</v>
      </c>
      <c r="L153" s="62" t="s">
        <v>11</v>
      </c>
      <c r="M153" s="69" t="b">
        <v>1</v>
      </c>
      <c r="N153" s="72" t="b">
        <v>0</v>
      </c>
      <c r="O153" s="71" t="b">
        <v>0</v>
      </c>
      <c r="P153" s="71" t="b">
        <v>0</v>
      </c>
      <c r="Q153" s="76" t="b">
        <v>1</v>
      </c>
      <c r="R153" s="72" t="b">
        <v>0</v>
      </c>
      <c r="S153" s="71" t="b">
        <v>0</v>
      </c>
      <c r="T153" s="71" t="b">
        <v>0</v>
      </c>
      <c r="U153" s="73" t="b">
        <v>0</v>
      </c>
      <c r="V153" s="73" t="b">
        <v>0</v>
      </c>
      <c r="W153" s="73" t="b">
        <v>0</v>
      </c>
      <c r="X153" s="75"/>
    </row>
    <row r="154">
      <c r="A154" s="62">
        <f t="shared" si="2"/>
        <v>150</v>
      </c>
      <c r="B154" s="63" t="s">
        <v>949</v>
      </c>
      <c r="C154" s="64">
        <v>2003.0</v>
      </c>
      <c r="D154" s="65" t="s">
        <v>950</v>
      </c>
      <c r="E154" s="66" t="s">
        <v>951</v>
      </c>
      <c r="F154" s="67" t="b">
        <f t="shared" si="1"/>
        <v>0</v>
      </c>
      <c r="G154" s="62" t="s">
        <v>952</v>
      </c>
      <c r="H154" s="62"/>
      <c r="I154" s="62" t="s">
        <v>953</v>
      </c>
      <c r="J154" s="62" t="s">
        <v>70</v>
      </c>
      <c r="L154" s="62" t="s">
        <v>11</v>
      </c>
      <c r="M154" s="69" t="b">
        <v>1</v>
      </c>
      <c r="N154" s="72" t="b">
        <v>0</v>
      </c>
      <c r="O154" s="71" t="b">
        <v>0</v>
      </c>
      <c r="P154" s="71" t="b">
        <v>0</v>
      </c>
      <c r="Q154" s="76" t="b">
        <v>1</v>
      </c>
      <c r="R154" s="72" t="b">
        <v>0</v>
      </c>
      <c r="S154" s="71" t="b">
        <v>0</v>
      </c>
      <c r="T154" s="71" t="b">
        <v>0</v>
      </c>
      <c r="U154" s="73" t="b">
        <v>0</v>
      </c>
      <c r="V154" s="73" t="b">
        <v>0</v>
      </c>
      <c r="W154" s="73" t="b">
        <v>0</v>
      </c>
      <c r="X154" s="75"/>
    </row>
    <row r="155">
      <c r="A155" s="62">
        <f t="shared" si="2"/>
        <v>151</v>
      </c>
      <c r="B155" s="63" t="s">
        <v>954</v>
      </c>
      <c r="C155" s="64">
        <v>2003.0</v>
      </c>
      <c r="D155" s="65" t="s">
        <v>955</v>
      </c>
      <c r="E155" s="66" t="s">
        <v>956</v>
      </c>
      <c r="F155" s="67" t="b">
        <f t="shared" si="1"/>
        <v>0</v>
      </c>
      <c r="G155" s="62" t="s">
        <v>957</v>
      </c>
      <c r="H155" s="62" t="s">
        <v>958</v>
      </c>
      <c r="I155" s="62" t="s">
        <v>959</v>
      </c>
      <c r="J155" s="62" t="s">
        <v>58</v>
      </c>
      <c r="K155" s="68"/>
      <c r="L155" s="62" t="s">
        <v>11</v>
      </c>
      <c r="M155" s="69" t="b">
        <v>1</v>
      </c>
      <c r="N155" s="72" t="b">
        <v>0</v>
      </c>
      <c r="O155" s="71" t="b">
        <v>0</v>
      </c>
      <c r="P155" s="71" t="b">
        <v>0</v>
      </c>
      <c r="Q155" s="76" t="b">
        <v>1</v>
      </c>
      <c r="R155" s="72" t="b">
        <v>0</v>
      </c>
      <c r="S155" s="71" t="b">
        <v>0</v>
      </c>
      <c r="T155" s="71" t="b">
        <v>0</v>
      </c>
      <c r="U155" s="73" t="b">
        <v>0</v>
      </c>
      <c r="V155" s="73" t="b">
        <v>0</v>
      </c>
      <c r="W155" s="73" t="b">
        <v>0</v>
      </c>
      <c r="X155" s="75"/>
    </row>
    <row r="156">
      <c r="A156" s="62">
        <f t="shared" si="2"/>
        <v>152</v>
      </c>
      <c r="B156" s="63" t="s">
        <v>960</v>
      </c>
      <c r="C156" s="64">
        <v>1998.0</v>
      </c>
      <c r="D156" s="65" t="s">
        <v>961</v>
      </c>
      <c r="E156" s="66" t="s">
        <v>962</v>
      </c>
      <c r="F156" s="67" t="b">
        <f t="shared" si="1"/>
        <v>0</v>
      </c>
      <c r="G156" s="62" t="s">
        <v>963</v>
      </c>
      <c r="H156" s="62"/>
      <c r="I156" s="62" t="s">
        <v>964</v>
      </c>
      <c r="J156" s="62" t="s">
        <v>70</v>
      </c>
      <c r="L156" s="62" t="s">
        <v>11</v>
      </c>
      <c r="M156" s="69" t="b">
        <v>1</v>
      </c>
      <c r="N156" s="72" t="b">
        <v>0</v>
      </c>
      <c r="O156" s="71" t="b">
        <v>0</v>
      </c>
      <c r="P156" s="71" t="b">
        <v>0</v>
      </c>
      <c r="Q156" s="76" t="b">
        <v>1</v>
      </c>
      <c r="R156" s="72" t="b">
        <v>0</v>
      </c>
      <c r="S156" s="71" t="b">
        <v>0</v>
      </c>
      <c r="T156" s="71" t="b">
        <v>0</v>
      </c>
      <c r="U156" s="73" t="b">
        <v>0</v>
      </c>
      <c r="V156" s="74" t="b">
        <v>1</v>
      </c>
      <c r="W156" s="73" t="b">
        <v>0</v>
      </c>
      <c r="X156" s="75"/>
    </row>
    <row r="157">
      <c r="B157" s="97"/>
      <c r="D157" s="15"/>
      <c r="M157" s="98"/>
      <c r="N157" s="72"/>
      <c r="R157" s="72"/>
      <c r="U157" s="73"/>
      <c r="V157" s="73"/>
      <c r="X157" s="75"/>
    </row>
    <row r="158">
      <c r="B158" s="97"/>
      <c r="D158" s="15"/>
      <c r="M158" s="98"/>
      <c r="N158" s="72"/>
      <c r="R158" s="72"/>
      <c r="U158" s="73"/>
      <c r="V158" s="73"/>
      <c r="X158" s="75"/>
    </row>
    <row r="159">
      <c r="B159" s="97"/>
      <c r="D159" s="15"/>
      <c r="M159" s="98"/>
      <c r="N159" s="72"/>
      <c r="R159" s="72"/>
      <c r="U159" s="73"/>
      <c r="V159" s="73"/>
      <c r="X159" s="75"/>
    </row>
    <row r="160">
      <c r="B160" s="97"/>
      <c r="D160" s="15"/>
      <c r="M160" s="98"/>
      <c r="N160" s="72"/>
      <c r="R160" s="72"/>
      <c r="U160" s="73"/>
      <c r="V160" s="73"/>
      <c r="X160" s="75"/>
    </row>
    <row r="161">
      <c r="B161" s="97"/>
      <c r="D161" s="15"/>
      <c r="M161" s="98"/>
      <c r="N161" s="72"/>
      <c r="R161" s="72"/>
      <c r="U161" s="73"/>
      <c r="V161" s="73"/>
      <c r="X161" s="75"/>
    </row>
    <row r="162">
      <c r="B162" s="97"/>
      <c r="D162" s="15"/>
      <c r="M162" s="98"/>
      <c r="N162" s="72"/>
      <c r="R162" s="72"/>
      <c r="U162" s="73"/>
      <c r="V162" s="73"/>
      <c r="X162" s="75"/>
    </row>
    <row r="163">
      <c r="B163" s="97"/>
      <c r="D163" s="15"/>
      <c r="M163" s="98"/>
      <c r="N163" s="72"/>
      <c r="R163" s="72"/>
      <c r="U163" s="73"/>
      <c r="V163" s="73"/>
      <c r="X163" s="75"/>
    </row>
    <row r="164">
      <c r="B164" s="97"/>
      <c r="D164" s="15"/>
      <c r="M164" s="98"/>
      <c r="N164" s="72"/>
      <c r="R164" s="72"/>
      <c r="U164" s="73"/>
      <c r="V164" s="73"/>
      <c r="X164" s="75"/>
    </row>
    <row r="165">
      <c r="B165" s="97"/>
      <c r="D165" s="15"/>
      <c r="M165" s="98"/>
      <c r="N165" s="72"/>
      <c r="R165" s="72"/>
      <c r="U165" s="73"/>
      <c r="V165" s="73"/>
      <c r="X165" s="75"/>
    </row>
    <row r="166">
      <c r="B166" s="97"/>
      <c r="D166" s="15"/>
      <c r="M166" s="98"/>
      <c r="N166" s="72"/>
      <c r="R166" s="72"/>
      <c r="U166" s="73"/>
      <c r="V166" s="73"/>
      <c r="X166" s="75"/>
    </row>
    <row r="167">
      <c r="B167" s="97"/>
      <c r="D167" s="15"/>
      <c r="M167" s="98"/>
      <c r="N167" s="72"/>
      <c r="R167" s="72"/>
      <c r="U167" s="73"/>
      <c r="V167" s="73"/>
      <c r="X167" s="75"/>
    </row>
    <row r="168">
      <c r="B168" s="97"/>
      <c r="D168" s="15"/>
      <c r="M168" s="98"/>
      <c r="N168" s="72"/>
      <c r="R168" s="72"/>
      <c r="U168" s="73"/>
      <c r="V168" s="73"/>
      <c r="X168" s="75"/>
    </row>
    <row r="169">
      <c r="B169" s="97"/>
      <c r="D169" s="15"/>
      <c r="M169" s="98"/>
      <c r="N169" s="72"/>
      <c r="R169" s="72"/>
      <c r="U169" s="73"/>
      <c r="V169" s="73"/>
      <c r="X169" s="75"/>
    </row>
    <row r="170">
      <c r="B170" s="97"/>
      <c r="D170" s="15"/>
      <c r="M170" s="98"/>
      <c r="N170" s="72"/>
      <c r="R170" s="72"/>
      <c r="U170" s="73"/>
      <c r="V170" s="73"/>
      <c r="X170" s="75"/>
    </row>
    <row r="171">
      <c r="B171" s="97"/>
      <c r="D171" s="15"/>
      <c r="M171" s="98"/>
      <c r="N171" s="72"/>
      <c r="R171" s="72"/>
      <c r="U171" s="73"/>
      <c r="V171" s="73"/>
      <c r="X171" s="75"/>
    </row>
    <row r="172">
      <c r="B172" s="97"/>
      <c r="D172" s="15"/>
      <c r="M172" s="98"/>
      <c r="N172" s="72"/>
      <c r="R172" s="72"/>
      <c r="U172" s="73"/>
      <c r="V172" s="73"/>
      <c r="X172" s="75"/>
    </row>
    <row r="173">
      <c r="B173" s="97"/>
      <c r="D173" s="15"/>
      <c r="M173" s="98"/>
      <c r="N173" s="72"/>
      <c r="R173" s="72"/>
      <c r="U173" s="73"/>
      <c r="V173" s="73"/>
      <c r="X173" s="75"/>
    </row>
    <row r="174">
      <c r="B174" s="97"/>
      <c r="D174" s="15"/>
      <c r="M174" s="98"/>
      <c r="N174" s="72"/>
      <c r="R174" s="72"/>
      <c r="U174" s="73"/>
      <c r="V174" s="73"/>
      <c r="X174" s="75"/>
    </row>
    <row r="175">
      <c r="B175" s="97"/>
      <c r="D175" s="15"/>
      <c r="M175" s="98"/>
      <c r="N175" s="72"/>
      <c r="R175" s="72"/>
      <c r="U175" s="73"/>
      <c r="V175" s="73"/>
      <c r="X175" s="75"/>
    </row>
    <row r="176">
      <c r="B176" s="97"/>
      <c r="D176" s="15"/>
      <c r="M176" s="98"/>
      <c r="N176" s="72"/>
      <c r="R176" s="72"/>
      <c r="U176" s="73"/>
      <c r="V176" s="73"/>
      <c r="X176" s="75"/>
    </row>
    <row r="177">
      <c r="B177" s="97"/>
      <c r="D177" s="15"/>
      <c r="M177" s="98"/>
      <c r="N177" s="72"/>
      <c r="R177" s="72"/>
      <c r="U177" s="73"/>
      <c r="V177" s="73"/>
      <c r="X177" s="75"/>
    </row>
    <row r="178">
      <c r="B178" s="97"/>
      <c r="D178" s="15"/>
      <c r="M178" s="98"/>
      <c r="N178" s="72"/>
      <c r="R178" s="72"/>
      <c r="U178" s="73"/>
      <c r="V178" s="73"/>
      <c r="X178" s="75"/>
    </row>
    <row r="179">
      <c r="B179" s="97"/>
      <c r="D179" s="15"/>
      <c r="M179" s="98"/>
      <c r="N179" s="72"/>
      <c r="R179" s="72"/>
      <c r="U179" s="73"/>
      <c r="V179" s="73"/>
      <c r="X179" s="75"/>
    </row>
    <row r="180">
      <c r="B180" s="97"/>
      <c r="D180" s="15"/>
      <c r="M180" s="98"/>
      <c r="N180" s="72"/>
      <c r="R180" s="72"/>
      <c r="U180" s="73"/>
      <c r="V180" s="73"/>
      <c r="X180" s="75"/>
    </row>
    <row r="181">
      <c r="B181" s="97"/>
      <c r="D181" s="15"/>
      <c r="M181" s="98"/>
      <c r="N181" s="72"/>
      <c r="R181" s="72"/>
      <c r="U181" s="73"/>
      <c r="V181" s="73"/>
      <c r="X181" s="75"/>
    </row>
    <row r="182">
      <c r="B182" s="97"/>
      <c r="D182" s="15"/>
      <c r="M182" s="98"/>
      <c r="N182" s="72"/>
      <c r="R182" s="72"/>
      <c r="U182" s="73"/>
      <c r="V182" s="73"/>
      <c r="X182" s="75"/>
    </row>
    <row r="183">
      <c r="B183" s="97"/>
      <c r="D183" s="15"/>
      <c r="M183" s="98"/>
      <c r="N183" s="72"/>
      <c r="R183" s="72"/>
      <c r="U183" s="73"/>
      <c r="V183" s="73"/>
      <c r="X183" s="75"/>
    </row>
    <row r="184">
      <c r="B184" s="97"/>
      <c r="D184" s="15"/>
      <c r="M184" s="98"/>
      <c r="N184" s="72"/>
      <c r="R184" s="72"/>
      <c r="U184" s="73"/>
      <c r="V184" s="73"/>
      <c r="X184" s="75"/>
    </row>
    <row r="185">
      <c r="B185" s="97"/>
      <c r="D185" s="15"/>
      <c r="M185" s="98"/>
      <c r="N185" s="72"/>
      <c r="R185" s="72"/>
      <c r="U185" s="73"/>
      <c r="V185" s="73"/>
      <c r="X185" s="75"/>
    </row>
    <row r="186">
      <c r="B186" s="97"/>
      <c r="D186" s="15"/>
      <c r="M186" s="98"/>
      <c r="N186" s="72"/>
      <c r="R186" s="72"/>
      <c r="U186" s="73"/>
      <c r="V186" s="73"/>
      <c r="X186" s="75"/>
    </row>
    <row r="187">
      <c r="B187" s="97"/>
      <c r="D187" s="15"/>
      <c r="M187" s="98"/>
      <c r="N187" s="72"/>
      <c r="R187" s="72"/>
      <c r="U187" s="73"/>
      <c r="V187" s="73"/>
      <c r="X187" s="75"/>
    </row>
    <row r="188">
      <c r="B188" s="97"/>
      <c r="D188" s="15"/>
      <c r="M188" s="98"/>
      <c r="N188" s="72"/>
      <c r="R188" s="72"/>
      <c r="U188" s="73"/>
      <c r="V188" s="73"/>
      <c r="X188" s="75"/>
    </row>
    <row r="189">
      <c r="B189" s="97"/>
      <c r="D189" s="15"/>
      <c r="M189" s="98"/>
      <c r="N189" s="72"/>
      <c r="R189" s="72"/>
      <c r="U189" s="73"/>
      <c r="V189" s="73"/>
      <c r="X189" s="75"/>
    </row>
    <row r="190">
      <c r="B190" s="97"/>
      <c r="D190" s="15"/>
      <c r="M190" s="98"/>
      <c r="N190" s="72"/>
      <c r="R190" s="72"/>
      <c r="U190" s="73"/>
      <c r="V190" s="73"/>
      <c r="X190" s="75"/>
    </row>
    <row r="191">
      <c r="B191" s="97"/>
      <c r="D191" s="15"/>
      <c r="M191" s="98"/>
      <c r="N191" s="72"/>
      <c r="R191" s="72"/>
      <c r="U191" s="73"/>
      <c r="V191" s="73"/>
      <c r="X191" s="75"/>
    </row>
    <row r="192">
      <c r="B192" s="97"/>
      <c r="D192" s="15"/>
      <c r="M192" s="98"/>
      <c r="N192" s="72"/>
      <c r="R192" s="72"/>
      <c r="U192" s="73"/>
      <c r="V192" s="73"/>
      <c r="X192" s="75"/>
    </row>
    <row r="193">
      <c r="B193" s="97"/>
      <c r="D193" s="15"/>
      <c r="M193" s="98"/>
      <c r="N193" s="72"/>
      <c r="R193" s="72"/>
      <c r="U193" s="73"/>
      <c r="V193" s="73"/>
      <c r="X193" s="75"/>
    </row>
    <row r="194">
      <c r="B194" s="97"/>
      <c r="D194" s="15"/>
      <c r="M194" s="98"/>
      <c r="N194" s="72"/>
      <c r="R194" s="72"/>
      <c r="U194" s="73"/>
      <c r="V194" s="73"/>
      <c r="X194" s="75"/>
    </row>
    <row r="195">
      <c r="B195" s="97"/>
      <c r="D195" s="15"/>
      <c r="M195" s="98"/>
      <c r="N195" s="72"/>
      <c r="R195" s="72"/>
      <c r="U195" s="73"/>
      <c r="V195" s="73"/>
      <c r="X195" s="75"/>
    </row>
    <row r="196">
      <c r="B196" s="97"/>
      <c r="D196" s="15"/>
      <c r="M196" s="98"/>
      <c r="N196" s="72"/>
      <c r="R196" s="72"/>
      <c r="U196" s="73"/>
      <c r="V196" s="73"/>
      <c r="X196" s="75"/>
    </row>
    <row r="197">
      <c r="B197" s="97"/>
      <c r="D197" s="15"/>
      <c r="M197" s="98"/>
      <c r="N197" s="72"/>
      <c r="R197" s="72"/>
      <c r="U197" s="73"/>
      <c r="V197" s="73"/>
      <c r="X197" s="75"/>
    </row>
    <row r="198">
      <c r="B198" s="97"/>
      <c r="D198" s="15"/>
      <c r="M198" s="98"/>
      <c r="N198" s="72"/>
      <c r="R198" s="72"/>
      <c r="U198" s="73"/>
      <c r="V198" s="73"/>
      <c r="X198" s="75"/>
    </row>
    <row r="199">
      <c r="B199" s="97"/>
      <c r="D199" s="15"/>
      <c r="M199" s="98"/>
      <c r="N199" s="72"/>
      <c r="R199" s="72"/>
      <c r="U199" s="73"/>
      <c r="V199" s="73"/>
      <c r="X199" s="75"/>
    </row>
    <row r="200">
      <c r="B200" s="97"/>
      <c r="D200" s="15"/>
      <c r="M200" s="98"/>
      <c r="N200" s="72"/>
      <c r="R200" s="72"/>
      <c r="U200" s="73"/>
      <c r="V200" s="73"/>
      <c r="X200" s="75"/>
    </row>
    <row r="201">
      <c r="B201" s="97"/>
      <c r="D201" s="15"/>
      <c r="M201" s="98"/>
      <c r="N201" s="72"/>
      <c r="R201" s="72"/>
      <c r="U201" s="73"/>
      <c r="V201" s="73"/>
      <c r="X201" s="75"/>
    </row>
    <row r="202">
      <c r="B202" s="97"/>
      <c r="D202" s="15"/>
      <c r="M202" s="98"/>
      <c r="N202" s="72"/>
      <c r="R202" s="72"/>
      <c r="U202" s="73"/>
      <c r="V202" s="73"/>
      <c r="X202" s="75"/>
    </row>
    <row r="203">
      <c r="B203" s="97"/>
      <c r="D203" s="15"/>
      <c r="M203" s="98"/>
      <c r="N203" s="72"/>
      <c r="R203" s="72"/>
      <c r="U203" s="73"/>
      <c r="V203" s="73"/>
      <c r="X203" s="75"/>
    </row>
    <row r="204">
      <c r="B204" s="97"/>
      <c r="D204" s="15"/>
      <c r="M204" s="98"/>
      <c r="N204" s="72"/>
      <c r="R204" s="72"/>
      <c r="U204" s="73"/>
      <c r="V204" s="73"/>
      <c r="X204" s="75"/>
    </row>
    <row r="205">
      <c r="B205" s="97"/>
      <c r="D205" s="15"/>
      <c r="M205" s="98"/>
      <c r="N205" s="72"/>
      <c r="R205" s="72"/>
      <c r="U205" s="73"/>
      <c r="V205" s="73"/>
      <c r="X205" s="75"/>
    </row>
    <row r="206">
      <c r="B206" s="97"/>
      <c r="D206" s="15"/>
      <c r="M206" s="98"/>
      <c r="N206" s="72"/>
      <c r="R206" s="72"/>
      <c r="U206" s="73"/>
      <c r="V206" s="73"/>
      <c r="X206" s="75"/>
    </row>
    <row r="207">
      <c r="B207" s="97"/>
      <c r="D207" s="15"/>
      <c r="M207" s="98"/>
      <c r="N207" s="72"/>
      <c r="R207" s="72"/>
      <c r="U207" s="73"/>
      <c r="V207" s="73"/>
      <c r="X207" s="75"/>
    </row>
    <row r="208">
      <c r="B208" s="97"/>
      <c r="D208" s="15"/>
      <c r="M208" s="98"/>
      <c r="N208" s="72"/>
      <c r="R208" s="72"/>
      <c r="U208" s="73"/>
      <c r="V208" s="73"/>
      <c r="X208" s="75"/>
    </row>
    <row r="209">
      <c r="B209" s="97"/>
      <c r="D209" s="15"/>
      <c r="M209" s="98"/>
      <c r="N209" s="72"/>
      <c r="R209" s="72"/>
      <c r="U209" s="73"/>
      <c r="V209" s="73"/>
      <c r="X209" s="75"/>
    </row>
    <row r="210">
      <c r="B210" s="97"/>
      <c r="D210" s="15"/>
      <c r="M210" s="98"/>
      <c r="N210" s="72"/>
      <c r="R210" s="72"/>
      <c r="U210" s="73"/>
      <c r="V210" s="73"/>
      <c r="X210" s="75"/>
    </row>
    <row r="211">
      <c r="B211" s="97"/>
      <c r="D211" s="15"/>
      <c r="M211" s="98"/>
      <c r="N211" s="72"/>
      <c r="R211" s="72"/>
      <c r="U211" s="73"/>
      <c r="V211" s="73"/>
      <c r="X211" s="75"/>
    </row>
    <row r="212">
      <c r="B212" s="97"/>
      <c r="D212" s="15"/>
      <c r="M212" s="98"/>
      <c r="N212" s="72"/>
      <c r="R212" s="72"/>
      <c r="U212" s="73"/>
      <c r="V212" s="73"/>
      <c r="X212" s="75"/>
    </row>
    <row r="213">
      <c r="B213" s="97"/>
      <c r="D213" s="15"/>
      <c r="M213" s="98"/>
      <c r="N213" s="72"/>
      <c r="R213" s="72"/>
      <c r="U213" s="73"/>
      <c r="V213" s="73"/>
      <c r="X213" s="75"/>
    </row>
    <row r="214">
      <c r="B214" s="97"/>
      <c r="D214" s="15"/>
      <c r="M214" s="98"/>
      <c r="N214" s="72"/>
      <c r="R214" s="72"/>
      <c r="U214" s="73"/>
      <c r="V214" s="73"/>
      <c r="X214" s="75"/>
    </row>
    <row r="215">
      <c r="B215" s="97"/>
      <c r="D215" s="15"/>
      <c r="M215" s="98"/>
      <c r="N215" s="72"/>
      <c r="R215" s="72"/>
      <c r="U215" s="73"/>
      <c r="V215" s="73"/>
      <c r="X215" s="75"/>
    </row>
    <row r="216">
      <c r="B216" s="97"/>
      <c r="D216" s="15"/>
      <c r="M216" s="98"/>
      <c r="N216" s="72"/>
      <c r="R216" s="72"/>
      <c r="U216" s="73"/>
      <c r="V216" s="73"/>
      <c r="X216" s="75"/>
    </row>
    <row r="217">
      <c r="B217" s="97"/>
      <c r="D217" s="15"/>
      <c r="M217" s="98"/>
      <c r="N217" s="72"/>
      <c r="R217" s="72"/>
      <c r="U217" s="73"/>
      <c r="V217" s="73"/>
      <c r="X217" s="75"/>
    </row>
    <row r="218">
      <c r="B218" s="97"/>
      <c r="D218" s="15"/>
      <c r="M218" s="98"/>
      <c r="N218" s="72"/>
      <c r="R218" s="72"/>
      <c r="U218" s="73"/>
      <c r="V218" s="73"/>
      <c r="X218" s="75"/>
    </row>
    <row r="219">
      <c r="B219" s="97"/>
      <c r="D219" s="15"/>
      <c r="M219" s="98"/>
      <c r="N219" s="72"/>
      <c r="R219" s="72"/>
      <c r="U219" s="73"/>
      <c r="V219" s="73"/>
      <c r="X219" s="75"/>
    </row>
    <row r="220">
      <c r="B220" s="97"/>
      <c r="D220" s="15"/>
      <c r="M220" s="98"/>
      <c r="N220" s="72"/>
      <c r="R220" s="72"/>
      <c r="U220" s="73"/>
      <c r="V220" s="73"/>
      <c r="X220" s="75"/>
    </row>
    <row r="221">
      <c r="B221" s="97"/>
      <c r="D221" s="15"/>
      <c r="M221" s="98"/>
      <c r="N221" s="72"/>
      <c r="R221" s="72"/>
      <c r="U221" s="73"/>
      <c r="V221" s="73"/>
      <c r="X221" s="75"/>
    </row>
    <row r="222">
      <c r="B222" s="97"/>
      <c r="D222" s="15"/>
      <c r="M222" s="98"/>
      <c r="N222" s="72"/>
      <c r="R222" s="72"/>
      <c r="U222" s="73"/>
      <c r="V222" s="73"/>
      <c r="X222" s="75"/>
    </row>
    <row r="223">
      <c r="B223" s="97"/>
      <c r="D223" s="15"/>
      <c r="M223" s="98"/>
      <c r="N223" s="72"/>
      <c r="R223" s="72"/>
      <c r="U223" s="73"/>
      <c r="V223" s="73"/>
      <c r="X223" s="75"/>
    </row>
    <row r="224">
      <c r="B224" s="97"/>
      <c r="D224" s="15"/>
      <c r="M224" s="98"/>
      <c r="N224" s="72"/>
      <c r="R224" s="72"/>
      <c r="U224" s="73"/>
      <c r="V224" s="73"/>
      <c r="X224" s="75"/>
    </row>
    <row r="225">
      <c r="B225" s="97"/>
      <c r="D225" s="15"/>
      <c r="M225" s="98"/>
      <c r="N225" s="72"/>
      <c r="R225" s="72"/>
      <c r="U225" s="73"/>
      <c r="V225" s="73"/>
      <c r="X225" s="75"/>
    </row>
    <row r="226">
      <c r="B226" s="97"/>
      <c r="D226" s="15"/>
      <c r="M226" s="98"/>
      <c r="N226" s="72"/>
      <c r="R226" s="72"/>
      <c r="U226" s="73"/>
      <c r="V226" s="73"/>
      <c r="X226" s="75"/>
    </row>
    <row r="227">
      <c r="B227" s="97"/>
      <c r="D227" s="15"/>
      <c r="M227" s="98"/>
      <c r="N227" s="72"/>
      <c r="R227" s="72"/>
      <c r="U227" s="73"/>
      <c r="V227" s="73"/>
      <c r="X227" s="75"/>
    </row>
    <row r="228">
      <c r="B228" s="97"/>
      <c r="D228" s="15"/>
      <c r="M228" s="98"/>
      <c r="N228" s="72"/>
      <c r="R228" s="72"/>
      <c r="U228" s="73"/>
      <c r="V228" s="73"/>
      <c r="X228" s="75"/>
    </row>
    <row r="229">
      <c r="B229" s="97"/>
      <c r="D229" s="15"/>
      <c r="M229" s="98"/>
      <c r="N229" s="72"/>
      <c r="R229" s="72"/>
      <c r="U229" s="73"/>
      <c r="V229" s="73"/>
      <c r="X229" s="75"/>
    </row>
    <row r="230">
      <c r="B230" s="97"/>
      <c r="D230" s="15"/>
      <c r="M230" s="98"/>
      <c r="N230" s="72"/>
      <c r="R230" s="72"/>
      <c r="U230" s="73"/>
      <c r="V230" s="73"/>
      <c r="X230" s="75"/>
    </row>
    <row r="231">
      <c r="B231" s="97"/>
      <c r="D231" s="15"/>
      <c r="M231" s="98"/>
      <c r="N231" s="72"/>
      <c r="R231" s="72"/>
      <c r="U231" s="73"/>
      <c r="V231" s="73"/>
      <c r="X231" s="75"/>
    </row>
    <row r="232">
      <c r="B232" s="97"/>
      <c r="D232" s="15"/>
      <c r="M232" s="98"/>
      <c r="N232" s="72"/>
      <c r="R232" s="72"/>
      <c r="U232" s="73"/>
      <c r="V232" s="73"/>
      <c r="X232" s="75"/>
    </row>
    <row r="233">
      <c r="B233" s="97"/>
      <c r="D233" s="15"/>
      <c r="M233" s="98"/>
      <c r="N233" s="72"/>
      <c r="R233" s="72"/>
      <c r="U233" s="73"/>
      <c r="V233" s="73"/>
      <c r="X233" s="75"/>
    </row>
    <row r="234">
      <c r="B234" s="97"/>
      <c r="D234" s="15"/>
      <c r="M234" s="98"/>
      <c r="N234" s="72"/>
      <c r="R234" s="72"/>
      <c r="U234" s="73"/>
      <c r="V234" s="73"/>
      <c r="X234" s="75"/>
    </row>
    <row r="235">
      <c r="B235" s="97"/>
      <c r="D235" s="15"/>
      <c r="M235" s="98"/>
      <c r="N235" s="72"/>
      <c r="R235" s="72"/>
      <c r="U235" s="73"/>
      <c r="V235" s="73"/>
      <c r="X235" s="75"/>
    </row>
    <row r="236">
      <c r="B236" s="97"/>
      <c r="D236" s="15"/>
      <c r="M236" s="98"/>
      <c r="N236" s="72"/>
      <c r="R236" s="72"/>
      <c r="U236" s="73"/>
      <c r="V236" s="73"/>
      <c r="X236" s="75"/>
    </row>
    <row r="237">
      <c r="B237" s="97"/>
      <c r="D237" s="15"/>
      <c r="M237" s="98"/>
      <c r="N237" s="72"/>
      <c r="R237" s="72"/>
      <c r="U237" s="73"/>
      <c r="V237" s="73"/>
      <c r="X237" s="75"/>
    </row>
    <row r="238">
      <c r="B238" s="97"/>
      <c r="D238" s="15"/>
      <c r="M238" s="98"/>
      <c r="N238" s="72"/>
      <c r="R238" s="72"/>
      <c r="U238" s="73"/>
      <c r="V238" s="73"/>
      <c r="X238" s="75"/>
    </row>
    <row r="239">
      <c r="B239" s="97"/>
      <c r="D239" s="15"/>
      <c r="M239" s="98"/>
      <c r="N239" s="72"/>
      <c r="R239" s="72"/>
      <c r="U239" s="73"/>
      <c r="V239" s="73"/>
      <c r="X239" s="75"/>
    </row>
    <row r="240">
      <c r="B240" s="97"/>
      <c r="D240" s="15"/>
      <c r="M240" s="98"/>
      <c r="N240" s="72"/>
      <c r="R240" s="72"/>
      <c r="U240" s="73"/>
      <c r="V240" s="73"/>
      <c r="X240" s="75"/>
    </row>
    <row r="241">
      <c r="B241" s="97"/>
      <c r="D241" s="15"/>
      <c r="M241" s="98"/>
      <c r="N241" s="72"/>
      <c r="R241" s="72"/>
      <c r="U241" s="73"/>
      <c r="V241" s="73"/>
      <c r="X241" s="75"/>
    </row>
    <row r="242">
      <c r="B242" s="97"/>
      <c r="D242" s="15"/>
      <c r="M242" s="98"/>
      <c r="N242" s="72"/>
      <c r="R242" s="72"/>
      <c r="U242" s="73"/>
      <c r="V242" s="73"/>
      <c r="X242" s="75"/>
    </row>
    <row r="243">
      <c r="B243" s="97"/>
      <c r="D243" s="15"/>
      <c r="M243" s="98"/>
      <c r="N243" s="72"/>
      <c r="R243" s="72"/>
      <c r="U243" s="73"/>
      <c r="V243" s="73"/>
      <c r="X243" s="75"/>
    </row>
    <row r="244">
      <c r="B244" s="97"/>
      <c r="D244" s="15"/>
      <c r="M244" s="98"/>
      <c r="N244" s="72"/>
      <c r="R244" s="72"/>
      <c r="U244" s="73"/>
      <c r="V244" s="73"/>
      <c r="X244" s="75"/>
    </row>
    <row r="245">
      <c r="B245" s="97"/>
      <c r="D245" s="15"/>
      <c r="M245" s="98"/>
      <c r="N245" s="72"/>
      <c r="R245" s="72"/>
      <c r="U245" s="73"/>
      <c r="V245" s="73"/>
      <c r="X245" s="75"/>
    </row>
    <row r="246">
      <c r="B246" s="97"/>
      <c r="D246" s="15"/>
      <c r="M246" s="98"/>
      <c r="N246" s="72"/>
      <c r="R246" s="72"/>
      <c r="U246" s="73"/>
      <c r="V246" s="73"/>
      <c r="X246" s="75"/>
    </row>
    <row r="247">
      <c r="B247" s="97"/>
      <c r="D247" s="15"/>
      <c r="M247" s="98"/>
      <c r="N247" s="72"/>
      <c r="R247" s="72"/>
      <c r="U247" s="73"/>
      <c r="V247" s="73"/>
      <c r="X247" s="75"/>
    </row>
    <row r="248">
      <c r="B248" s="97"/>
      <c r="D248" s="15"/>
      <c r="M248" s="98"/>
      <c r="N248" s="72"/>
      <c r="R248" s="72"/>
      <c r="U248" s="73"/>
      <c r="V248" s="73"/>
      <c r="X248" s="75"/>
    </row>
    <row r="249">
      <c r="B249" s="97"/>
      <c r="D249" s="15"/>
      <c r="M249" s="98"/>
      <c r="N249" s="72"/>
      <c r="R249" s="72"/>
      <c r="U249" s="73"/>
      <c r="V249" s="73"/>
      <c r="X249" s="75"/>
    </row>
    <row r="250">
      <c r="B250" s="97"/>
      <c r="D250" s="15"/>
      <c r="M250" s="98"/>
      <c r="N250" s="72"/>
      <c r="R250" s="72"/>
      <c r="U250" s="73"/>
      <c r="V250" s="73"/>
      <c r="X250" s="75"/>
    </row>
    <row r="251">
      <c r="B251" s="97"/>
      <c r="D251" s="15"/>
      <c r="M251" s="98"/>
      <c r="N251" s="72"/>
      <c r="R251" s="72"/>
      <c r="U251" s="73"/>
      <c r="V251" s="73"/>
      <c r="X251" s="75"/>
    </row>
    <row r="252">
      <c r="B252" s="97"/>
      <c r="D252" s="15"/>
      <c r="M252" s="98"/>
      <c r="N252" s="72"/>
      <c r="R252" s="72"/>
      <c r="U252" s="73"/>
      <c r="V252" s="73"/>
      <c r="X252" s="75"/>
    </row>
    <row r="253">
      <c r="B253" s="97"/>
      <c r="D253" s="15"/>
      <c r="M253" s="98"/>
      <c r="N253" s="72"/>
      <c r="R253" s="72"/>
      <c r="U253" s="73"/>
      <c r="V253" s="73"/>
      <c r="X253" s="75"/>
    </row>
    <row r="254">
      <c r="B254" s="97"/>
      <c r="D254" s="15"/>
      <c r="M254" s="98"/>
      <c r="N254" s="72"/>
      <c r="R254" s="72"/>
      <c r="U254" s="73"/>
      <c r="V254" s="73"/>
      <c r="X254" s="75"/>
    </row>
    <row r="255">
      <c r="B255" s="97"/>
      <c r="D255" s="15"/>
      <c r="M255" s="98"/>
      <c r="N255" s="72"/>
      <c r="R255" s="72"/>
      <c r="U255" s="73"/>
      <c r="V255" s="73"/>
      <c r="X255" s="75"/>
    </row>
    <row r="256">
      <c r="B256" s="97"/>
      <c r="D256" s="15"/>
      <c r="M256" s="98"/>
      <c r="N256" s="72"/>
      <c r="R256" s="72"/>
      <c r="U256" s="73"/>
      <c r="V256" s="73"/>
      <c r="X256" s="75"/>
    </row>
    <row r="257">
      <c r="B257" s="97"/>
      <c r="D257" s="15"/>
      <c r="M257" s="98"/>
      <c r="N257" s="72"/>
      <c r="R257" s="72"/>
      <c r="U257" s="73"/>
      <c r="V257" s="73"/>
      <c r="X257" s="75"/>
    </row>
    <row r="258">
      <c r="B258" s="97"/>
      <c r="D258" s="15"/>
      <c r="M258" s="98"/>
      <c r="N258" s="72"/>
      <c r="R258" s="72"/>
      <c r="U258" s="73"/>
      <c r="V258" s="73"/>
      <c r="X258" s="75"/>
    </row>
    <row r="259">
      <c r="B259" s="97"/>
      <c r="D259" s="15"/>
      <c r="M259" s="98"/>
      <c r="N259" s="72"/>
      <c r="R259" s="72"/>
      <c r="U259" s="73"/>
      <c r="V259" s="73"/>
      <c r="X259" s="75"/>
    </row>
    <row r="260">
      <c r="B260" s="97"/>
      <c r="D260" s="15"/>
      <c r="M260" s="98"/>
      <c r="N260" s="72"/>
      <c r="R260" s="72"/>
      <c r="U260" s="73"/>
      <c r="V260" s="73"/>
      <c r="X260" s="75"/>
    </row>
    <row r="261">
      <c r="B261" s="97"/>
      <c r="D261" s="15"/>
      <c r="M261" s="98"/>
      <c r="N261" s="72"/>
      <c r="R261" s="72"/>
      <c r="U261" s="73"/>
      <c r="V261" s="73"/>
      <c r="X261" s="75"/>
    </row>
    <row r="262">
      <c r="B262" s="97"/>
      <c r="D262" s="15"/>
      <c r="M262" s="98"/>
      <c r="N262" s="72"/>
      <c r="R262" s="72"/>
      <c r="U262" s="73"/>
      <c r="V262" s="73"/>
      <c r="X262" s="75"/>
    </row>
    <row r="263">
      <c r="B263" s="97"/>
      <c r="D263" s="15"/>
      <c r="M263" s="98"/>
      <c r="N263" s="72"/>
      <c r="R263" s="72"/>
      <c r="U263" s="73"/>
      <c r="V263" s="73"/>
      <c r="X263" s="75"/>
    </row>
    <row r="264">
      <c r="B264" s="97"/>
      <c r="D264" s="15"/>
      <c r="M264" s="98"/>
      <c r="N264" s="72"/>
      <c r="R264" s="72"/>
      <c r="U264" s="73"/>
      <c r="V264" s="73"/>
      <c r="X264" s="75"/>
    </row>
    <row r="265">
      <c r="B265" s="97"/>
      <c r="D265" s="15"/>
      <c r="M265" s="98"/>
      <c r="N265" s="72"/>
      <c r="R265" s="72"/>
      <c r="U265" s="73"/>
      <c r="V265" s="73"/>
      <c r="X265" s="75"/>
    </row>
    <row r="266">
      <c r="B266" s="97"/>
      <c r="D266" s="15"/>
      <c r="M266" s="98"/>
      <c r="N266" s="72"/>
      <c r="R266" s="72"/>
      <c r="U266" s="73"/>
      <c r="V266" s="73"/>
      <c r="X266" s="75"/>
    </row>
    <row r="267">
      <c r="B267" s="97"/>
      <c r="D267" s="15"/>
      <c r="M267" s="98"/>
      <c r="N267" s="72"/>
      <c r="R267" s="72"/>
      <c r="U267" s="73"/>
      <c r="V267" s="73"/>
      <c r="X267" s="75"/>
    </row>
    <row r="268">
      <c r="B268" s="97"/>
      <c r="D268" s="15"/>
      <c r="M268" s="98"/>
      <c r="N268" s="72"/>
      <c r="R268" s="72"/>
      <c r="U268" s="73"/>
      <c r="V268" s="73"/>
      <c r="X268" s="75"/>
    </row>
    <row r="269">
      <c r="B269" s="97"/>
      <c r="D269" s="15"/>
      <c r="M269" s="98"/>
      <c r="N269" s="72"/>
      <c r="R269" s="72"/>
      <c r="U269" s="73"/>
      <c r="V269" s="73"/>
      <c r="X269" s="75"/>
    </row>
    <row r="270">
      <c r="B270" s="97"/>
      <c r="D270" s="15"/>
      <c r="M270" s="98"/>
      <c r="N270" s="72"/>
      <c r="R270" s="72"/>
      <c r="U270" s="73"/>
      <c r="V270" s="73"/>
      <c r="X270" s="75"/>
    </row>
    <row r="271">
      <c r="B271" s="97"/>
      <c r="D271" s="15"/>
      <c r="M271" s="98"/>
      <c r="N271" s="72"/>
      <c r="R271" s="72"/>
      <c r="U271" s="73"/>
      <c r="V271" s="73"/>
      <c r="X271" s="75"/>
    </row>
    <row r="272">
      <c r="B272" s="97"/>
      <c r="D272" s="15"/>
      <c r="M272" s="98"/>
      <c r="N272" s="72"/>
      <c r="R272" s="72"/>
      <c r="U272" s="73"/>
      <c r="V272" s="73"/>
      <c r="X272" s="75"/>
    </row>
    <row r="273">
      <c r="B273" s="97"/>
      <c r="D273" s="15"/>
      <c r="M273" s="98"/>
      <c r="N273" s="72"/>
      <c r="R273" s="72"/>
      <c r="U273" s="73"/>
      <c r="V273" s="73"/>
      <c r="X273" s="75"/>
    </row>
    <row r="274">
      <c r="B274" s="97"/>
      <c r="D274" s="15"/>
      <c r="M274" s="98"/>
      <c r="N274" s="72"/>
      <c r="R274" s="72"/>
      <c r="U274" s="73"/>
      <c r="V274" s="73"/>
      <c r="X274" s="75"/>
    </row>
    <row r="275">
      <c r="B275" s="97"/>
      <c r="D275" s="15"/>
      <c r="M275" s="98"/>
      <c r="N275" s="72"/>
      <c r="R275" s="72"/>
      <c r="U275" s="73"/>
      <c r="V275" s="73"/>
      <c r="X275" s="75"/>
    </row>
    <row r="276">
      <c r="B276" s="97"/>
      <c r="D276" s="15"/>
      <c r="M276" s="98"/>
      <c r="N276" s="72"/>
      <c r="R276" s="72"/>
      <c r="U276" s="73"/>
      <c r="V276" s="73"/>
      <c r="X276" s="75"/>
    </row>
    <row r="277">
      <c r="B277" s="97"/>
      <c r="D277" s="15"/>
      <c r="M277" s="98"/>
      <c r="N277" s="72"/>
      <c r="R277" s="72"/>
      <c r="U277" s="73"/>
      <c r="V277" s="73"/>
      <c r="X277" s="75"/>
    </row>
    <row r="278">
      <c r="B278" s="97"/>
      <c r="D278" s="15"/>
      <c r="M278" s="98"/>
      <c r="N278" s="72"/>
      <c r="R278" s="72"/>
      <c r="U278" s="73"/>
      <c r="V278" s="73"/>
      <c r="X278" s="75"/>
    </row>
    <row r="279">
      <c r="B279" s="97"/>
      <c r="D279" s="15"/>
      <c r="M279" s="98"/>
      <c r="N279" s="72"/>
      <c r="R279" s="72"/>
      <c r="U279" s="73"/>
      <c r="V279" s="73"/>
      <c r="X279" s="75"/>
    </row>
    <row r="280">
      <c r="B280" s="97"/>
      <c r="D280" s="15"/>
      <c r="M280" s="98"/>
      <c r="N280" s="72"/>
      <c r="R280" s="72"/>
      <c r="U280" s="73"/>
      <c r="V280" s="73"/>
      <c r="X280" s="75"/>
    </row>
    <row r="281">
      <c r="B281" s="97"/>
      <c r="D281" s="15"/>
      <c r="M281" s="98"/>
      <c r="N281" s="72"/>
      <c r="R281" s="72"/>
      <c r="U281" s="73"/>
      <c r="V281" s="73"/>
      <c r="X281" s="75"/>
    </row>
    <row r="282">
      <c r="B282" s="97"/>
      <c r="D282" s="15"/>
      <c r="M282" s="98"/>
      <c r="N282" s="72"/>
      <c r="R282" s="72"/>
      <c r="U282" s="73"/>
      <c r="V282" s="73"/>
      <c r="X282" s="75"/>
    </row>
    <row r="283">
      <c r="B283" s="97"/>
      <c r="D283" s="15"/>
      <c r="M283" s="98"/>
      <c r="N283" s="72"/>
      <c r="R283" s="72"/>
      <c r="U283" s="73"/>
      <c r="V283" s="73"/>
      <c r="X283" s="75"/>
    </row>
    <row r="284">
      <c r="B284" s="97"/>
      <c r="D284" s="15"/>
      <c r="M284" s="98"/>
      <c r="N284" s="72"/>
      <c r="R284" s="72"/>
      <c r="U284" s="73"/>
      <c r="V284" s="73"/>
      <c r="X284" s="75"/>
    </row>
    <row r="285">
      <c r="B285" s="97"/>
      <c r="D285" s="15"/>
      <c r="M285" s="98"/>
      <c r="N285" s="72"/>
      <c r="R285" s="72"/>
      <c r="U285" s="73"/>
      <c r="V285" s="73"/>
      <c r="X285" s="75"/>
    </row>
    <row r="286">
      <c r="B286" s="97"/>
      <c r="D286" s="15"/>
      <c r="M286" s="98"/>
      <c r="N286" s="72"/>
      <c r="R286" s="72"/>
      <c r="U286" s="73"/>
      <c r="V286" s="73"/>
      <c r="X286" s="75"/>
    </row>
    <row r="287">
      <c r="B287" s="97"/>
      <c r="D287" s="15"/>
      <c r="M287" s="98"/>
      <c r="N287" s="72"/>
      <c r="R287" s="72"/>
      <c r="U287" s="73"/>
      <c r="V287" s="73"/>
      <c r="X287" s="75"/>
    </row>
    <row r="288">
      <c r="B288" s="97"/>
      <c r="D288" s="15"/>
      <c r="M288" s="98"/>
      <c r="N288" s="72"/>
      <c r="R288" s="72"/>
      <c r="U288" s="73"/>
      <c r="V288" s="73"/>
      <c r="X288" s="75"/>
    </row>
    <row r="289">
      <c r="B289" s="97"/>
      <c r="D289" s="15"/>
      <c r="M289" s="98"/>
      <c r="N289" s="72"/>
      <c r="R289" s="72"/>
      <c r="U289" s="73"/>
      <c r="V289" s="73"/>
      <c r="X289" s="75"/>
    </row>
    <row r="290">
      <c r="B290" s="97"/>
      <c r="D290" s="15"/>
      <c r="M290" s="98"/>
      <c r="N290" s="72"/>
      <c r="R290" s="72"/>
      <c r="U290" s="73"/>
      <c r="V290" s="73"/>
      <c r="X290" s="75"/>
    </row>
    <row r="291">
      <c r="B291" s="97"/>
      <c r="D291" s="15"/>
      <c r="M291" s="98"/>
      <c r="N291" s="72"/>
      <c r="R291" s="72"/>
      <c r="U291" s="73"/>
      <c r="V291" s="73"/>
      <c r="X291" s="75"/>
    </row>
    <row r="292">
      <c r="B292" s="97"/>
      <c r="D292" s="15"/>
      <c r="M292" s="98"/>
      <c r="N292" s="72"/>
      <c r="R292" s="72"/>
      <c r="U292" s="73"/>
      <c r="V292" s="73"/>
      <c r="X292" s="75"/>
    </row>
    <row r="293">
      <c r="B293" s="97"/>
      <c r="D293" s="15"/>
      <c r="M293" s="98"/>
      <c r="N293" s="72"/>
      <c r="R293" s="72"/>
      <c r="U293" s="73"/>
      <c r="V293" s="73"/>
      <c r="X293" s="75"/>
    </row>
    <row r="294">
      <c r="B294" s="97"/>
      <c r="D294" s="15"/>
      <c r="M294" s="98"/>
      <c r="N294" s="72"/>
      <c r="R294" s="72"/>
      <c r="U294" s="73"/>
      <c r="V294" s="73"/>
      <c r="X294" s="75"/>
    </row>
    <row r="295">
      <c r="B295" s="97"/>
      <c r="D295" s="15"/>
      <c r="M295" s="98"/>
      <c r="N295" s="72"/>
      <c r="R295" s="72"/>
      <c r="U295" s="73"/>
      <c r="V295" s="73"/>
      <c r="X295" s="75"/>
    </row>
    <row r="296">
      <c r="B296" s="97"/>
      <c r="D296" s="15"/>
      <c r="M296" s="98"/>
      <c r="N296" s="72"/>
      <c r="R296" s="72"/>
      <c r="U296" s="73"/>
      <c r="V296" s="73"/>
      <c r="X296" s="75"/>
    </row>
    <row r="297">
      <c r="B297" s="97"/>
      <c r="D297" s="15"/>
      <c r="M297" s="98"/>
      <c r="N297" s="72"/>
      <c r="R297" s="72"/>
      <c r="U297" s="73"/>
      <c r="V297" s="73"/>
      <c r="X297" s="75"/>
    </row>
    <row r="298">
      <c r="B298" s="97"/>
      <c r="D298" s="15"/>
      <c r="M298" s="98"/>
      <c r="N298" s="72"/>
      <c r="R298" s="72"/>
      <c r="U298" s="73"/>
      <c r="V298" s="73"/>
      <c r="X298" s="75"/>
    </row>
    <row r="299">
      <c r="B299" s="97"/>
      <c r="D299" s="15"/>
      <c r="M299" s="98"/>
      <c r="N299" s="72"/>
      <c r="R299" s="72"/>
      <c r="U299" s="73"/>
      <c r="V299" s="73"/>
      <c r="X299" s="75"/>
    </row>
    <row r="300">
      <c r="B300" s="97"/>
      <c r="D300" s="15"/>
      <c r="M300" s="98"/>
      <c r="N300" s="72"/>
      <c r="R300" s="72"/>
      <c r="U300" s="73"/>
      <c r="V300" s="73"/>
      <c r="X300" s="75"/>
    </row>
    <row r="301">
      <c r="B301" s="97"/>
      <c r="D301" s="15"/>
      <c r="M301" s="98"/>
      <c r="N301" s="72"/>
      <c r="R301" s="72"/>
      <c r="U301" s="73"/>
      <c r="V301" s="73"/>
      <c r="X301" s="75"/>
    </row>
    <row r="302">
      <c r="B302" s="97"/>
      <c r="D302" s="15"/>
      <c r="M302" s="98"/>
      <c r="N302" s="72"/>
      <c r="R302" s="72"/>
      <c r="U302" s="73"/>
      <c r="V302" s="73"/>
      <c r="X302" s="75"/>
    </row>
    <row r="303">
      <c r="B303" s="97"/>
      <c r="D303" s="15"/>
      <c r="M303" s="98"/>
      <c r="N303" s="72"/>
      <c r="R303" s="72"/>
      <c r="U303" s="73"/>
      <c r="V303" s="73"/>
      <c r="X303" s="75"/>
    </row>
    <row r="304">
      <c r="B304" s="97"/>
      <c r="D304" s="15"/>
      <c r="M304" s="98"/>
      <c r="N304" s="72"/>
      <c r="R304" s="72"/>
      <c r="U304" s="73"/>
      <c r="V304" s="73"/>
      <c r="X304" s="75"/>
    </row>
    <row r="305">
      <c r="B305" s="97"/>
      <c r="D305" s="15"/>
      <c r="M305" s="98"/>
      <c r="N305" s="72"/>
      <c r="R305" s="72"/>
      <c r="U305" s="73"/>
      <c r="V305" s="73"/>
      <c r="X305" s="75"/>
    </row>
    <row r="306">
      <c r="B306" s="97"/>
      <c r="D306" s="15"/>
      <c r="M306" s="98"/>
      <c r="N306" s="72"/>
      <c r="R306" s="72"/>
      <c r="U306" s="73"/>
      <c r="V306" s="73"/>
      <c r="X306" s="75"/>
    </row>
    <row r="307">
      <c r="B307" s="97"/>
      <c r="D307" s="15"/>
      <c r="M307" s="98"/>
      <c r="N307" s="72"/>
      <c r="R307" s="72"/>
      <c r="U307" s="73"/>
      <c r="V307" s="73"/>
      <c r="X307" s="75"/>
    </row>
    <row r="308">
      <c r="B308" s="97"/>
      <c r="D308" s="15"/>
      <c r="M308" s="98"/>
      <c r="N308" s="72"/>
      <c r="R308" s="72"/>
      <c r="U308" s="73"/>
      <c r="V308" s="73"/>
      <c r="X308" s="75"/>
    </row>
    <row r="309">
      <c r="B309" s="97"/>
      <c r="D309" s="15"/>
      <c r="M309" s="98"/>
      <c r="N309" s="72"/>
      <c r="R309" s="72"/>
      <c r="U309" s="73"/>
      <c r="V309" s="73"/>
      <c r="X309" s="75"/>
    </row>
    <row r="310">
      <c r="B310" s="97"/>
      <c r="D310" s="15"/>
      <c r="M310" s="98"/>
      <c r="N310" s="72"/>
      <c r="R310" s="72"/>
      <c r="U310" s="73"/>
      <c r="V310" s="73"/>
      <c r="X310" s="75"/>
    </row>
    <row r="311">
      <c r="B311" s="97"/>
      <c r="D311" s="15"/>
      <c r="M311" s="98"/>
      <c r="N311" s="72"/>
      <c r="R311" s="72"/>
      <c r="U311" s="73"/>
      <c r="V311" s="73"/>
      <c r="X311" s="75"/>
    </row>
    <row r="312">
      <c r="B312" s="97"/>
      <c r="D312" s="15"/>
      <c r="M312" s="98"/>
      <c r="N312" s="72"/>
      <c r="R312" s="72"/>
      <c r="U312" s="73"/>
      <c r="V312" s="73"/>
      <c r="X312" s="75"/>
    </row>
    <row r="313">
      <c r="B313" s="97"/>
      <c r="D313" s="15"/>
      <c r="M313" s="98"/>
      <c r="N313" s="72"/>
      <c r="R313" s="72"/>
      <c r="U313" s="73"/>
      <c r="V313" s="73"/>
      <c r="X313" s="75"/>
    </row>
    <row r="314">
      <c r="B314" s="97"/>
      <c r="D314" s="15"/>
      <c r="M314" s="98"/>
      <c r="N314" s="72"/>
      <c r="R314" s="72"/>
      <c r="U314" s="73"/>
      <c r="V314" s="73"/>
      <c r="X314" s="75"/>
    </row>
    <row r="315">
      <c r="B315" s="97"/>
      <c r="D315" s="15"/>
      <c r="M315" s="98"/>
      <c r="N315" s="72"/>
      <c r="R315" s="72"/>
      <c r="U315" s="73"/>
      <c r="V315" s="73"/>
      <c r="X315" s="75"/>
    </row>
    <row r="316">
      <c r="B316" s="97"/>
      <c r="D316" s="15"/>
      <c r="M316" s="98"/>
      <c r="N316" s="72"/>
      <c r="R316" s="72"/>
      <c r="U316" s="73"/>
      <c r="V316" s="73"/>
      <c r="X316" s="75"/>
    </row>
    <row r="317">
      <c r="B317" s="97"/>
      <c r="D317" s="15"/>
      <c r="M317" s="98"/>
      <c r="N317" s="72"/>
      <c r="R317" s="72"/>
      <c r="U317" s="73"/>
      <c r="V317" s="73"/>
      <c r="X317" s="75"/>
    </row>
    <row r="318">
      <c r="B318" s="97"/>
      <c r="D318" s="15"/>
      <c r="M318" s="98"/>
      <c r="N318" s="72"/>
      <c r="R318" s="72"/>
      <c r="U318" s="73"/>
      <c r="V318" s="73"/>
      <c r="X318" s="75"/>
    </row>
    <row r="319">
      <c r="B319" s="97"/>
      <c r="D319" s="15"/>
      <c r="M319" s="98"/>
      <c r="N319" s="72"/>
      <c r="R319" s="72"/>
      <c r="U319" s="73"/>
      <c r="V319" s="73"/>
      <c r="X319" s="75"/>
    </row>
    <row r="320">
      <c r="B320" s="97"/>
      <c r="D320" s="15"/>
      <c r="M320" s="98"/>
      <c r="N320" s="72"/>
      <c r="R320" s="72"/>
      <c r="U320" s="73"/>
      <c r="V320" s="73"/>
      <c r="X320" s="75"/>
    </row>
    <row r="321">
      <c r="B321" s="97"/>
      <c r="D321" s="15"/>
      <c r="M321" s="98"/>
      <c r="N321" s="72"/>
      <c r="R321" s="72"/>
      <c r="U321" s="73"/>
      <c r="V321" s="73"/>
      <c r="X321" s="75"/>
    </row>
    <row r="322">
      <c r="B322" s="97"/>
      <c r="D322" s="15"/>
      <c r="M322" s="98"/>
      <c r="N322" s="72"/>
      <c r="R322" s="72"/>
      <c r="U322" s="73"/>
      <c r="V322" s="73"/>
      <c r="X322" s="75"/>
    </row>
    <row r="323">
      <c r="B323" s="97"/>
      <c r="D323" s="15"/>
      <c r="M323" s="98"/>
      <c r="N323" s="72"/>
      <c r="R323" s="72"/>
      <c r="U323" s="73"/>
      <c r="V323" s="73"/>
      <c r="X323" s="75"/>
    </row>
    <row r="324">
      <c r="B324" s="97"/>
      <c r="D324" s="15"/>
      <c r="M324" s="98"/>
      <c r="N324" s="72"/>
      <c r="R324" s="72"/>
      <c r="U324" s="73"/>
      <c r="V324" s="73"/>
      <c r="X324" s="75"/>
    </row>
    <row r="325">
      <c r="B325" s="97"/>
      <c r="D325" s="15"/>
      <c r="M325" s="98"/>
      <c r="N325" s="72"/>
      <c r="R325" s="72"/>
      <c r="U325" s="73"/>
      <c r="V325" s="73"/>
      <c r="X325" s="75"/>
    </row>
    <row r="326">
      <c r="B326" s="97"/>
      <c r="D326" s="15"/>
      <c r="M326" s="98"/>
      <c r="N326" s="72"/>
      <c r="R326" s="72"/>
      <c r="U326" s="73"/>
      <c r="V326" s="73"/>
      <c r="X326" s="75"/>
    </row>
    <row r="327">
      <c r="B327" s="97"/>
      <c r="D327" s="15"/>
      <c r="M327" s="98"/>
      <c r="N327" s="72"/>
      <c r="R327" s="72"/>
      <c r="U327" s="73"/>
      <c r="V327" s="73"/>
      <c r="X327" s="75"/>
    </row>
    <row r="328">
      <c r="B328" s="97"/>
      <c r="D328" s="15"/>
      <c r="M328" s="98"/>
      <c r="N328" s="72"/>
      <c r="R328" s="72"/>
      <c r="U328" s="73"/>
      <c r="V328" s="73"/>
      <c r="X328" s="75"/>
    </row>
    <row r="329">
      <c r="B329" s="97"/>
      <c r="D329" s="15"/>
      <c r="M329" s="98"/>
      <c r="N329" s="72"/>
      <c r="R329" s="72"/>
      <c r="U329" s="73"/>
      <c r="V329" s="73"/>
      <c r="X329" s="75"/>
    </row>
    <row r="330">
      <c r="B330" s="97"/>
      <c r="D330" s="15"/>
      <c r="M330" s="98"/>
      <c r="N330" s="72"/>
      <c r="R330" s="72"/>
      <c r="U330" s="73"/>
      <c r="V330" s="73"/>
      <c r="X330" s="75"/>
    </row>
    <row r="331">
      <c r="B331" s="97"/>
      <c r="D331" s="15"/>
      <c r="M331" s="98"/>
      <c r="N331" s="72"/>
      <c r="R331" s="72"/>
      <c r="U331" s="73"/>
      <c r="V331" s="73"/>
      <c r="X331" s="75"/>
    </row>
    <row r="332">
      <c r="B332" s="97"/>
      <c r="D332" s="15"/>
      <c r="M332" s="98"/>
      <c r="N332" s="72"/>
      <c r="R332" s="72"/>
      <c r="U332" s="73"/>
      <c r="V332" s="73"/>
      <c r="X332" s="75"/>
    </row>
    <row r="333">
      <c r="B333" s="97"/>
      <c r="D333" s="15"/>
      <c r="M333" s="98"/>
      <c r="N333" s="72"/>
      <c r="R333" s="72"/>
      <c r="U333" s="73"/>
      <c r="V333" s="73"/>
      <c r="X333" s="75"/>
    </row>
    <row r="334">
      <c r="B334" s="97"/>
      <c r="D334" s="15"/>
      <c r="M334" s="98"/>
      <c r="N334" s="72"/>
      <c r="R334" s="72"/>
      <c r="U334" s="73"/>
      <c r="V334" s="73"/>
      <c r="X334" s="75"/>
    </row>
    <row r="335">
      <c r="B335" s="97"/>
      <c r="D335" s="15"/>
      <c r="M335" s="98"/>
      <c r="N335" s="72"/>
      <c r="R335" s="72"/>
      <c r="U335" s="73"/>
      <c r="V335" s="73"/>
      <c r="X335" s="75"/>
    </row>
    <row r="336">
      <c r="B336" s="97"/>
      <c r="D336" s="15"/>
      <c r="M336" s="98"/>
      <c r="N336" s="72"/>
      <c r="R336" s="72"/>
      <c r="U336" s="73"/>
      <c r="V336" s="73"/>
      <c r="X336" s="75"/>
    </row>
    <row r="337">
      <c r="B337" s="97"/>
      <c r="D337" s="15"/>
      <c r="M337" s="98"/>
      <c r="N337" s="72"/>
      <c r="R337" s="72"/>
      <c r="U337" s="73"/>
      <c r="V337" s="73"/>
      <c r="X337" s="75"/>
    </row>
    <row r="338">
      <c r="B338" s="97"/>
      <c r="D338" s="15"/>
      <c r="M338" s="98"/>
      <c r="N338" s="72"/>
      <c r="R338" s="72"/>
      <c r="U338" s="73"/>
      <c r="V338" s="73"/>
      <c r="X338" s="75"/>
    </row>
    <row r="339">
      <c r="B339" s="97"/>
      <c r="D339" s="15"/>
      <c r="M339" s="98"/>
      <c r="N339" s="72"/>
      <c r="R339" s="72"/>
      <c r="U339" s="73"/>
      <c r="V339" s="73"/>
      <c r="X339" s="75"/>
    </row>
    <row r="340">
      <c r="B340" s="97"/>
      <c r="D340" s="15"/>
      <c r="M340" s="98"/>
      <c r="N340" s="72"/>
      <c r="R340" s="72"/>
      <c r="U340" s="73"/>
      <c r="V340" s="73"/>
      <c r="X340" s="75"/>
    </row>
    <row r="341">
      <c r="B341" s="97"/>
      <c r="D341" s="15"/>
      <c r="M341" s="98"/>
      <c r="N341" s="72"/>
      <c r="R341" s="72"/>
      <c r="U341" s="73"/>
      <c r="V341" s="73"/>
      <c r="X341" s="75"/>
    </row>
    <row r="342">
      <c r="B342" s="97"/>
      <c r="D342" s="15"/>
      <c r="M342" s="98"/>
      <c r="N342" s="72"/>
      <c r="R342" s="72"/>
      <c r="U342" s="73"/>
      <c r="V342" s="73"/>
      <c r="X342" s="75"/>
    </row>
    <row r="343">
      <c r="B343" s="97"/>
      <c r="D343" s="15"/>
      <c r="M343" s="98"/>
      <c r="N343" s="72"/>
      <c r="R343" s="72"/>
      <c r="U343" s="73"/>
      <c r="V343" s="73"/>
      <c r="X343" s="75"/>
    </row>
    <row r="344">
      <c r="B344" s="97"/>
      <c r="D344" s="15"/>
      <c r="M344" s="98"/>
      <c r="N344" s="72"/>
      <c r="R344" s="72"/>
      <c r="U344" s="73"/>
      <c r="V344" s="73"/>
      <c r="X344" s="75"/>
    </row>
    <row r="345">
      <c r="B345" s="97"/>
      <c r="D345" s="15"/>
      <c r="M345" s="98"/>
      <c r="N345" s="72"/>
      <c r="R345" s="72"/>
      <c r="U345" s="73"/>
      <c r="V345" s="73"/>
      <c r="X345" s="75"/>
    </row>
    <row r="346">
      <c r="B346" s="97"/>
      <c r="D346" s="15"/>
      <c r="M346" s="98"/>
      <c r="N346" s="72"/>
      <c r="R346" s="72"/>
      <c r="U346" s="73"/>
      <c r="V346" s="73"/>
      <c r="X346" s="75"/>
    </row>
    <row r="347">
      <c r="B347" s="97"/>
      <c r="D347" s="15"/>
      <c r="M347" s="98"/>
      <c r="N347" s="72"/>
      <c r="R347" s="72"/>
      <c r="U347" s="73"/>
      <c r="V347" s="73"/>
      <c r="X347" s="75"/>
    </row>
    <row r="348">
      <c r="B348" s="97"/>
      <c r="D348" s="15"/>
      <c r="M348" s="98"/>
      <c r="N348" s="72"/>
      <c r="R348" s="72"/>
      <c r="U348" s="73"/>
      <c r="V348" s="73"/>
      <c r="X348" s="75"/>
    </row>
    <row r="349">
      <c r="B349" s="97"/>
      <c r="D349" s="15"/>
      <c r="M349" s="98"/>
      <c r="N349" s="72"/>
      <c r="R349" s="72"/>
      <c r="U349" s="73"/>
      <c r="V349" s="73"/>
      <c r="X349" s="75"/>
    </row>
    <row r="350">
      <c r="B350" s="97"/>
      <c r="D350" s="15"/>
      <c r="M350" s="98"/>
      <c r="N350" s="72"/>
      <c r="R350" s="72"/>
      <c r="U350" s="73"/>
      <c r="V350" s="73"/>
      <c r="X350" s="75"/>
    </row>
    <row r="351">
      <c r="B351" s="97"/>
      <c r="D351" s="15"/>
      <c r="M351" s="98"/>
      <c r="N351" s="72"/>
      <c r="R351" s="72"/>
      <c r="U351" s="73"/>
      <c r="V351" s="73"/>
      <c r="X351" s="75"/>
    </row>
    <row r="352">
      <c r="B352" s="97"/>
      <c r="D352" s="15"/>
      <c r="M352" s="98"/>
      <c r="N352" s="72"/>
      <c r="R352" s="72"/>
      <c r="U352" s="73"/>
      <c r="V352" s="73"/>
      <c r="X352" s="75"/>
    </row>
    <row r="353">
      <c r="B353" s="97"/>
      <c r="D353" s="15"/>
      <c r="M353" s="98"/>
      <c r="N353" s="72"/>
      <c r="R353" s="72"/>
      <c r="U353" s="73"/>
      <c r="V353" s="73"/>
      <c r="X353" s="75"/>
    </row>
    <row r="354">
      <c r="B354" s="97"/>
      <c r="D354" s="15"/>
      <c r="M354" s="98"/>
      <c r="N354" s="72"/>
      <c r="R354" s="72"/>
      <c r="U354" s="73"/>
      <c r="V354" s="73"/>
      <c r="X354" s="75"/>
    </row>
    <row r="355">
      <c r="B355" s="97"/>
      <c r="D355" s="15"/>
      <c r="M355" s="98"/>
      <c r="N355" s="72"/>
      <c r="R355" s="72"/>
      <c r="U355" s="73"/>
      <c r="V355" s="73"/>
      <c r="X355" s="75"/>
    </row>
    <row r="356">
      <c r="B356" s="97"/>
      <c r="D356" s="15"/>
      <c r="M356" s="98"/>
      <c r="N356" s="72"/>
      <c r="R356" s="72"/>
      <c r="U356" s="73"/>
      <c r="V356" s="73"/>
      <c r="X356" s="75"/>
    </row>
    <row r="357">
      <c r="B357" s="97"/>
      <c r="D357" s="15"/>
      <c r="M357" s="98"/>
      <c r="N357" s="72"/>
      <c r="R357" s="72"/>
      <c r="U357" s="73"/>
      <c r="V357" s="73"/>
      <c r="X357" s="75"/>
    </row>
    <row r="358">
      <c r="B358" s="97"/>
      <c r="D358" s="15"/>
      <c r="M358" s="98"/>
      <c r="N358" s="72"/>
      <c r="R358" s="72"/>
      <c r="U358" s="73"/>
      <c r="V358" s="73"/>
      <c r="X358" s="75"/>
    </row>
    <row r="359">
      <c r="B359" s="97"/>
      <c r="D359" s="15"/>
      <c r="M359" s="98"/>
      <c r="N359" s="72"/>
      <c r="R359" s="72"/>
      <c r="U359" s="73"/>
      <c r="V359" s="73"/>
      <c r="X359" s="75"/>
    </row>
    <row r="360">
      <c r="B360" s="97"/>
      <c r="D360" s="15"/>
      <c r="M360" s="98"/>
      <c r="N360" s="72"/>
      <c r="R360" s="72"/>
      <c r="U360" s="73"/>
      <c r="V360" s="73"/>
      <c r="X360" s="75"/>
    </row>
    <row r="361">
      <c r="B361" s="97"/>
      <c r="D361" s="15"/>
      <c r="M361" s="98"/>
      <c r="N361" s="72"/>
      <c r="R361" s="72"/>
      <c r="U361" s="73"/>
      <c r="V361" s="73"/>
      <c r="X361" s="75"/>
    </row>
    <row r="362">
      <c r="B362" s="97"/>
      <c r="D362" s="15"/>
      <c r="M362" s="98"/>
      <c r="N362" s="72"/>
      <c r="R362" s="72"/>
      <c r="U362" s="73"/>
      <c r="V362" s="73"/>
      <c r="X362" s="75"/>
    </row>
    <row r="363">
      <c r="B363" s="97"/>
      <c r="D363" s="15"/>
      <c r="M363" s="98"/>
      <c r="N363" s="72"/>
      <c r="R363" s="72"/>
      <c r="U363" s="73"/>
      <c r="V363" s="73"/>
      <c r="X363" s="75"/>
    </row>
    <row r="364">
      <c r="B364" s="97"/>
      <c r="D364" s="15"/>
      <c r="M364" s="98"/>
      <c r="N364" s="72"/>
      <c r="R364" s="72"/>
      <c r="U364" s="73"/>
      <c r="V364" s="73"/>
      <c r="X364" s="75"/>
    </row>
    <row r="365">
      <c r="B365" s="97"/>
      <c r="D365" s="15"/>
      <c r="M365" s="98"/>
      <c r="N365" s="72"/>
      <c r="R365" s="72"/>
      <c r="U365" s="73"/>
      <c r="V365" s="73"/>
      <c r="X365" s="75"/>
    </row>
    <row r="366">
      <c r="B366" s="97"/>
      <c r="D366" s="15"/>
      <c r="M366" s="98"/>
      <c r="N366" s="72"/>
      <c r="R366" s="72"/>
      <c r="U366" s="73"/>
      <c r="V366" s="73"/>
      <c r="X366" s="75"/>
    </row>
    <row r="367">
      <c r="B367" s="97"/>
      <c r="D367" s="15"/>
      <c r="M367" s="98"/>
      <c r="N367" s="72"/>
      <c r="R367" s="72"/>
      <c r="U367" s="73"/>
      <c r="V367" s="73"/>
      <c r="X367" s="75"/>
    </row>
    <row r="368">
      <c r="B368" s="97"/>
      <c r="D368" s="15"/>
      <c r="M368" s="98"/>
      <c r="N368" s="72"/>
      <c r="R368" s="72"/>
      <c r="U368" s="73"/>
      <c r="V368" s="73"/>
      <c r="X368" s="75"/>
    </row>
    <row r="369">
      <c r="B369" s="97"/>
      <c r="D369" s="15"/>
      <c r="M369" s="98"/>
      <c r="N369" s="72"/>
      <c r="R369" s="72"/>
      <c r="U369" s="73"/>
      <c r="V369" s="73"/>
      <c r="X369" s="75"/>
    </row>
    <row r="370">
      <c r="B370" s="97"/>
      <c r="D370" s="15"/>
      <c r="M370" s="98"/>
      <c r="N370" s="72"/>
      <c r="R370" s="72"/>
      <c r="U370" s="73"/>
      <c r="V370" s="73"/>
      <c r="X370" s="75"/>
    </row>
    <row r="371">
      <c r="B371" s="97"/>
      <c r="D371" s="15"/>
      <c r="M371" s="98"/>
      <c r="N371" s="72"/>
      <c r="R371" s="72"/>
      <c r="U371" s="73"/>
      <c r="V371" s="73"/>
      <c r="X371" s="75"/>
    </row>
    <row r="372">
      <c r="B372" s="97"/>
      <c r="D372" s="15"/>
      <c r="M372" s="98"/>
      <c r="N372" s="72"/>
      <c r="R372" s="72"/>
      <c r="U372" s="73"/>
      <c r="V372" s="73"/>
      <c r="X372" s="75"/>
    </row>
    <row r="373">
      <c r="B373" s="97"/>
      <c r="D373" s="15"/>
      <c r="M373" s="98"/>
      <c r="N373" s="72"/>
      <c r="R373" s="72"/>
      <c r="U373" s="73"/>
      <c r="V373" s="73"/>
      <c r="X373" s="75"/>
    </row>
    <row r="374">
      <c r="B374" s="97"/>
      <c r="D374" s="15"/>
      <c r="M374" s="98"/>
      <c r="N374" s="72"/>
      <c r="R374" s="72"/>
      <c r="U374" s="73"/>
      <c r="V374" s="73"/>
      <c r="X374" s="75"/>
    </row>
    <row r="375">
      <c r="B375" s="97"/>
      <c r="D375" s="15"/>
      <c r="M375" s="98"/>
      <c r="N375" s="72"/>
      <c r="R375" s="72"/>
      <c r="U375" s="73"/>
      <c r="V375" s="73"/>
      <c r="X375" s="75"/>
    </row>
    <row r="376">
      <c r="B376" s="97"/>
      <c r="D376" s="15"/>
      <c r="M376" s="98"/>
      <c r="N376" s="72"/>
      <c r="R376" s="72"/>
      <c r="U376" s="73"/>
      <c r="V376" s="73"/>
      <c r="X376" s="75"/>
    </row>
    <row r="377">
      <c r="B377" s="97"/>
      <c r="D377" s="15"/>
      <c r="M377" s="98"/>
      <c r="N377" s="72"/>
      <c r="R377" s="72"/>
      <c r="U377" s="73"/>
      <c r="V377" s="73"/>
      <c r="X377" s="75"/>
    </row>
    <row r="378">
      <c r="B378" s="97"/>
      <c r="D378" s="15"/>
      <c r="M378" s="98"/>
      <c r="N378" s="72"/>
      <c r="R378" s="72"/>
      <c r="U378" s="73"/>
      <c r="V378" s="73"/>
      <c r="X378" s="75"/>
    </row>
    <row r="379">
      <c r="B379" s="97"/>
      <c r="D379" s="15"/>
      <c r="M379" s="98"/>
      <c r="N379" s="72"/>
      <c r="R379" s="72"/>
      <c r="U379" s="73"/>
      <c r="V379" s="73"/>
      <c r="X379" s="75"/>
    </row>
    <row r="380">
      <c r="B380" s="97"/>
      <c r="D380" s="15"/>
      <c r="M380" s="98"/>
      <c r="N380" s="72"/>
      <c r="R380" s="72"/>
      <c r="U380" s="73"/>
      <c r="V380" s="73"/>
      <c r="X380" s="75"/>
    </row>
    <row r="381">
      <c r="B381" s="97"/>
      <c r="D381" s="15"/>
      <c r="M381" s="98"/>
      <c r="N381" s="72"/>
      <c r="R381" s="72"/>
      <c r="U381" s="73"/>
      <c r="V381" s="73"/>
      <c r="X381" s="75"/>
    </row>
    <row r="382">
      <c r="B382" s="97"/>
      <c r="D382" s="15"/>
      <c r="M382" s="98"/>
      <c r="N382" s="72"/>
      <c r="R382" s="72"/>
      <c r="U382" s="73"/>
      <c r="V382" s="73"/>
      <c r="X382" s="75"/>
    </row>
    <row r="383">
      <c r="B383" s="97"/>
      <c r="D383" s="15"/>
      <c r="M383" s="98"/>
      <c r="N383" s="72"/>
      <c r="R383" s="72"/>
      <c r="U383" s="73"/>
      <c r="V383" s="73"/>
      <c r="X383" s="75"/>
    </row>
    <row r="384">
      <c r="B384" s="97"/>
      <c r="D384" s="15"/>
      <c r="M384" s="98"/>
      <c r="N384" s="72"/>
      <c r="R384" s="72"/>
      <c r="U384" s="73"/>
      <c r="V384" s="73"/>
      <c r="X384" s="75"/>
    </row>
    <row r="385">
      <c r="B385" s="97"/>
      <c r="D385" s="15"/>
      <c r="M385" s="98"/>
      <c r="N385" s="72"/>
      <c r="R385" s="72"/>
      <c r="U385" s="73"/>
      <c r="V385" s="73"/>
      <c r="X385" s="75"/>
    </row>
    <row r="386">
      <c r="B386" s="97"/>
      <c r="D386" s="15"/>
      <c r="M386" s="98"/>
      <c r="N386" s="72"/>
      <c r="R386" s="72"/>
      <c r="U386" s="73"/>
      <c r="V386" s="73"/>
      <c r="X386" s="75"/>
    </row>
    <row r="387">
      <c r="B387" s="97"/>
      <c r="D387" s="15"/>
      <c r="M387" s="98"/>
      <c r="N387" s="72"/>
      <c r="R387" s="72"/>
      <c r="U387" s="73"/>
      <c r="V387" s="73"/>
      <c r="X387" s="75"/>
    </row>
    <row r="388">
      <c r="B388" s="97"/>
      <c r="D388" s="15"/>
      <c r="M388" s="98"/>
      <c r="N388" s="72"/>
      <c r="R388" s="72"/>
      <c r="U388" s="73"/>
      <c r="V388" s="73"/>
      <c r="X388" s="75"/>
    </row>
    <row r="389">
      <c r="B389" s="97"/>
      <c r="D389" s="15"/>
      <c r="M389" s="98"/>
      <c r="N389" s="72"/>
      <c r="R389" s="72"/>
      <c r="U389" s="73"/>
      <c r="V389" s="73"/>
      <c r="X389" s="75"/>
    </row>
    <row r="390">
      <c r="B390" s="97"/>
      <c r="D390" s="15"/>
      <c r="M390" s="98"/>
      <c r="N390" s="72"/>
      <c r="R390" s="72"/>
      <c r="U390" s="73"/>
      <c r="V390" s="73"/>
      <c r="X390" s="75"/>
    </row>
    <row r="391">
      <c r="B391" s="97"/>
      <c r="D391" s="15"/>
      <c r="M391" s="98"/>
      <c r="N391" s="72"/>
      <c r="R391" s="72"/>
      <c r="U391" s="73"/>
      <c r="V391" s="73"/>
      <c r="X391" s="75"/>
    </row>
    <row r="392">
      <c r="B392" s="97"/>
      <c r="D392" s="15"/>
      <c r="M392" s="98"/>
      <c r="N392" s="72"/>
      <c r="R392" s="72"/>
      <c r="U392" s="73"/>
      <c r="V392" s="73"/>
      <c r="X392" s="75"/>
    </row>
    <row r="393">
      <c r="B393" s="97"/>
      <c r="D393" s="15"/>
      <c r="M393" s="98"/>
      <c r="N393" s="72"/>
      <c r="R393" s="72"/>
      <c r="U393" s="73"/>
      <c r="V393" s="73"/>
      <c r="X393" s="75"/>
    </row>
    <row r="394">
      <c r="B394" s="97"/>
      <c r="D394" s="15"/>
      <c r="M394" s="98"/>
      <c r="N394" s="72"/>
      <c r="R394" s="72"/>
      <c r="U394" s="73"/>
      <c r="V394" s="73"/>
      <c r="X394" s="75"/>
    </row>
    <row r="395">
      <c r="B395" s="97"/>
      <c r="D395" s="15"/>
      <c r="M395" s="98"/>
      <c r="N395" s="72"/>
      <c r="R395" s="72"/>
      <c r="U395" s="73"/>
      <c r="V395" s="73"/>
      <c r="X395" s="75"/>
    </row>
    <row r="396">
      <c r="B396" s="97"/>
      <c r="D396" s="15"/>
      <c r="M396" s="98"/>
      <c r="N396" s="72"/>
      <c r="R396" s="72"/>
      <c r="U396" s="73"/>
      <c r="V396" s="73"/>
      <c r="X396" s="75"/>
    </row>
    <row r="397">
      <c r="B397" s="97"/>
      <c r="D397" s="15"/>
      <c r="M397" s="98"/>
      <c r="N397" s="72"/>
      <c r="R397" s="72"/>
      <c r="U397" s="73"/>
      <c r="V397" s="73"/>
      <c r="X397" s="75"/>
    </row>
    <row r="398">
      <c r="B398" s="97"/>
      <c r="D398" s="15"/>
      <c r="M398" s="98"/>
      <c r="N398" s="72"/>
      <c r="R398" s="72"/>
      <c r="U398" s="73"/>
      <c r="V398" s="73"/>
      <c r="X398" s="75"/>
    </row>
    <row r="399">
      <c r="B399" s="97"/>
      <c r="D399" s="15"/>
      <c r="M399" s="98"/>
      <c r="N399" s="72"/>
      <c r="R399" s="72"/>
      <c r="U399" s="73"/>
      <c r="V399" s="73"/>
      <c r="X399" s="75"/>
    </row>
    <row r="400">
      <c r="B400" s="97"/>
      <c r="D400" s="15"/>
      <c r="M400" s="98"/>
      <c r="N400" s="72"/>
      <c r="R400" s="72"/>
      <c r="U400" s="73"/>
      <c r="V400" s="73"/>
      <c r="X400" s="75"/>
    </row>
    <row r="401">
      <c r="B401" s="97"/>
      <c r="D401" s="15"/>
      <c r="M401" s="98"/>
      <c r="N401" s="72"/>
      <c r="R401" s="72"/>
      <c r="U401" s="73"/>
      <c r="V401" s="73"/>
      <c r="X401" s="75"/>
    </row>
    <row r="402">
      <c r="B402" s="97"/>
      <c r="D402" s="15"/>
      <c r="M402" s="98"/>
      <c r="N402" s="72"/>
      <c r="R402" s="72"/>
      <c r="U402" s="73"/>
      <c r="V402" s="73"/>
      <c r="X402" s="75"/>
    </row>
    <row r="403">
      <c r="B403" s="97"/>
      <c r="D403" s="15"/>
      <c r="M403" s="98"/>
      <c r="N403" s="72"/>
      <c r="R403" s="72"/>
      <c r="U403" s="73"/>
      <c r="V403" s="73"/>
      <c r="X403" s="75"/>
    </row>
    <row r="404">
      <c r="B404" s="97"/>
      <c r="D404" s="15"/>
      <c r="M404" s="98"/>
      <c r="N404" s="72"/>
      <c r="R404" s="72"/>
      <c r="U404" s="73"/>
      <c r="V404" s="73"/>
      <c r="X404" s="75"/>
    </row>
    <row r="405">
      <c r="B405" s="97"/>
      <c r="D405" s="15"/>
      <c r="M405" s="98"/>
      <c r="N405" s="72"/>
      <c r="R405" s="72"/>
      <c r="U405" s="73"/>
      <c r="V405" s="73"/>
      <c r="X405" s="75"/>
    </row>
    <row r="406">
      <c r="B406" s="97"/>
      <c r="D406" s="15"/>
      <c r="M406" s="98"/>
      <c r="N406" s="72"/>
      <c r="R406" s="72"/>
      <c r="U406" s="73"/>
      <c r="V406" s="73"/>
      <c r="X406" s="75"/>
    </row>
    <row r="407">
      <c r="B407" s="97"/>
      <c r="D407" s="15"/>
      <c r="M407" s="98"/>
      <c r="N407" s="72"/>
      <c r="R407" s="72"/>
      <c r="U407" s="73"/>
      <c r="V407" s="73"/>
      <c r="X407" s="75"/>
    </row>
    <row r="408">
      <c r="B408" s="97"/>
      <c r="D408" s="15"/>
      <c r="M408" s="98"/>
      <c r="N408" s="72"/>
      <c r="R408" s="72"/>
      <c r="U408" s="73"/>
      <c r="V408" s="73"/>
      <c r="X408" s="75"/>
    </row>
    <row r="409">
      <c r="B409" s="97"/>
      <c r="D409" s="15"/>
      <c r="M409" s="98"/>
      <c r="N409" s="72"/>
      <c r="R409" s="72"/>
      <c r="U409" s="73"/>
      <c r="V409" s="73"/>
      <c r="X409" s="75"/>
    </row>
    <row r="410">
      <c r="B410" s="97"/>
      <c r="D410" s="15"/>
      <c r="M410" s="98"/>
      <c r="N410" s="72"/>
      <c r="R410" s="72"/>
      <c r="U410" s="73"/>
      <c r="V410" s="73"/>
      <c r="X410" s="75"/>
    </row>
    <row r="411">
      <c r="B411" s="97"/>
      <c r="D411" s="15"/>
      <c r="M411" s="98"/>
      <c r="N411" s="72"/>
      <c r="R411" s="72"/>
      <c r="U411" s="73"/>
      <c r="V411" s="73"/>
      <c r="X411" s="75"/>
    </row>
    <row r="412">
      <c r="B412" s="97"/>
      <c r="D412" s="15"/>
      <c r="M412" s="98"/>
      <c r="N412" s="72"/>
      <c r="R412" s="72"/>
      <c r="U412" s="73"/>
      <c r="V412" s="73"/>
      <c r="X412" s="75"/>
    </row>
    <row r="413">
      <c r="B413" s="97"/>
      <c r="D413" s="15"/>
      <c r="M413" s="98"/>
      <c r="N413" s="72"/>
      <c r="R413" s="72"/>
      <c r="U413" s="73"/>
      <c r="V413" s="73"/>
      <c r="X413" s="75"/>
    </row>
    <row r="414">
      <c r="B414" s="97"/>
      <c r="D414" s="15"/>
      <c r="M414" s="98"/>
      <c r="N414" s="72"/>
      <c r="R414" s="72"/>
      <c r="U414" s="73"/>
      <c r="V414" s="73"/>
      <c r="X414" s="75"/>
    </row>
    <row r="415">
      <c r="B415" s="97"/>
      <c r="D415" s="15"/>
      <c r="M415" s="98"/>
      <c r="N415" s="72"/>
      <c r="R415" s="72"/>
      <c r="U415" s="73"/>
      <c r="V415" s="73"/>
      <c r="X415" s="75"/>
    </row>
    <row r="416">
      <c r="B416" s="97"/>
      <c r="D416" s="15"/>
      <c r="M416" s="98"/>
      <c r="N416" s="72"/>
      <c r="R416" s="72"/>
      <c r="U416" s="73"/>
      <c r="V416" s="73"/>
      <c r="X416" s="75"/>
    </row>
    <row r="417">
      <c r="B417" s="97"/>
      <c r="D417" s="15"/>
      <c r="M417" s="98"/>
      <c r="N417" s="72"/>
      <c r="R417" s="72"/>
      <c r="U417" s="73"/>
      <c r="V417" s="73"/>
      <c r="X417" s="75"/>
    </row>
    <row r="418">
      <c r="B418" s="97"/>
      <c r="D418" s="15"/>
      <c r="M418" s="98"/>
      <c r="N418" s="72"/>
      <c r="R418" s="72"/>
      <c r="U418" s="73"/>
      <c r="V418" s="73"/>
      <c r="X418" s="75"/>
    </row>
    <row r="419">
      <c r="B419" s="97"/>
      <c r="D419" s="15"/>
      <c r="M419" s="98"/>
      <c r="N419" s="72"/>
      <c r="R419" s="72"/>
      <c r="U419" s="73"/>
      <c r="V419" s="73"/>
      <c r="X419" s="75"/>
    </row>
    <row r="420">
      <c r="B420" s="97"/>
      <c r="D420" s="15"/>
      <c r="M420" s="98"/>
      <c r="N420" s="72"/>
      <c r="R420" s="72"/>
      <c r="U420" s="73"/>
      <c r="V420" s="73"/>
      <c r="X420" s="75"/>
    </row>
    <row r="421">
      <c r="B421" s="97"/>
      <c r="D421" s="15"/>
      <c r="M421" s="98"/>
      <c r="N421" s="72"/>
      <c r="R421" s="72"/>
      <c r="U421" s="73"/>
      <c r="V421" s="73"/>
      <c r="X421" s="75"/>
    </row>
    <row r="422">
      <c r="B422" s="97"/>
      <c r="D422" s="15"/>
      <c r="M422" s="98"/>
      <c r="N422" s="72"/>
      <c r="R422" s="72"/>
      <c r="U422" s="73"/>
      <c r="V422" s="73"/>
      <c r="X422" s="75"/>
    </row>
    <row r="423">
      <c r="B423" s="97"/>
      <c r="D423" s="15"/>
      <c r="M423" s="98"/>
      <c r="N423" s="72"/>
      <c r="R423" s="72"/>
      <c r="U423" s="73"/>
      <c r="V423" s="73"/>
      <c r="X423" s="75"/>
    </row>
    <row r="424">
      <c r="B424" s="97"/>
      <c r="D424" s="15"/>
      <c r="M424" s="98"/>
      <c r="N424" s="72"/>
      <c r="R424" s="72"/>
      <c r="U424" s="73"/>
      <c r="V424" s="73"/>
      <c r="X424" s="75"/>
    </row>
    <row r="425">
      <c r="B425" s="97"/>
      <c r="D425" s="15"/>
      <c r="M425" s="98"/>
      <c r="N425" s="72"/>
      <c r="R425" s="72"/>
      <c r="U425" s="73"/>
      <c r="V425" s="73"/>
      <c r="X425" s="75"/>
    </row>
    <row r="426">
      <c r="B426" s="97"/>
      <c r="D426" s="15"/>
      <c r="M426" s="98"/>
      <c r="N426" s="72"/>
      <c r="R426" s="72"/>
      <c r="U426" s="73"/>
      <c r="V426" s="73"/>
      <c r="X426" s="75"/>
    </row>
    <row r="427">
      <c r="B427" s="97"/>
      <c r="D427" s="15"/>
      <c r="M427" s="98"/>
      <c r="N427" s="72"/>
      <c r="R427" s="72"/>
      <c r="U427" s="73"/>
      <c r="V427" s="73"/>
      <c r="X427" s="75"/>
    </row>
    <row r="428">
      <c r="B428" s="97"/>
      <c r="D428" s="15"/>
      <c r="M428" s="98"/>
      <c r="N428" s="72"/>
      <c r="R428" s="72"/>
      <c r="U428" s="73"/>
      <c r="V428" s="73"/>
      <c r="X428" s="75"/>
    </row>
    <row r="429">
      <c r="B429" s="97"/>
      <c r="D429" s="15"/>
      <c r="M429" s="98"/>
      <c r="N429" s="72"/>
      <c r="R429" s="72"/>
      <c r="U429" s="73"/>
      <c r="V429" s="73"/>
      <c r="X429" s="75"/>
    </row>
    <row r="430">
      <c r="B430" s="97"/>
      <c r="D430" s="15"/>
      <c r="M430" s="98"/>
      <c r="N430" s="72"/>
      <c r="R430" s="72"/>
      <c r="U430" s="73"/>
      <c r="V430" s="73"/>
      <c r="X430" s="75"/>
    </row>
    <row r="431">
      <c r="B431" s="97"/>
      <c r="D431" s="15"/>
      <c r="M431" s="98"/>
      <c r="N431" s="72"/>
      <c r="R431" s="72"/>
      <c r="U431" s="73"/>
      <c r="V431" s="73"/>
      <c r="X431" s="75"/>
    </row>
    <row r="432">
      <c r="B432" s="97"/>
      <c r="D432" s="15"/>
      <c r="M432" s="98"/>
      <c r="N432" s="72"/>
      <c r="R432" s="72"/>
      <c r="U432" s="73"/>
      <c r="V432" s="73"/>
      <c r="X432" s="75"/>
    </row>
    <row r="433">
      <c r="B433" s="97"/>
      <c r="D433" s="15"/>
      <c r="M433" s="98"/>
      <c r="N433" s="72"/>
      <c r="R433" s="72"/>
      <c r="U433" s="73"/>
      <c r="V433" s="73"/>
      <c r="X433" s="75"/>
    </row>
    <row r="434">
      <c r="B434" s="97"/>
      <c r="D434" s="15"/>
      <c r="M434" s="98"/>
      <c r="N434" s="72"/>
      <c r="R434" s="72"/>
      <c r="U434" s="73"/>
      <c r="V434" s="73"/>
      <c r="X434" s="75"/>
    </row>
    <row r="435">
      <c r="B435" s="97"/>
      <c r="D435" s="15"/>
      <c r="M435" s="98"/>
      <c r="N435" s="72"/>
      <c r="R435" s="72"/>
      <c r="U435" s="73"/>
      <c r="V435" s="73"/>
      <c r="X435" s="75"/>
    </row>
    <row r="436">
      <c r="B436" s="97"/>
      <c r="D436" s="15"/>
      <c r="M436" s="98"/>
      <c r="N436" s="72"/>
      <c r="R436" s="72"/>
      <c r="U436" s="73"/>
      <c r="V436" s="73"/>
      <c r="X436" s="75"/>
    </row>
    <row r="437">
      <c r="B437" s="97"/>
      <c r="D437" s="15"/>
      <c r="M437" s="98"/>
      <c r="N437" s="72"/>
      <c r="R437" s="72"/>
      <c r="U437" s="73"/>
      <c r="V437" s="73"/>
      <c r="X437" s="75"/>
    </row>
    <row r="438">
      <c r="B438" s="97"/>
      <c r="D438" s="15"/>
      <c r="M438" s="98"/>
      <c r="N438" s="72"/>
      <c r="R438" s="72"/>
      <c r="U438" s="73"/>
      <c r="V438" s="73"/>
      <c r="X438" s="75"/>
    </row>
    <row r="439">
      <c r="B439" s="97"/>
      <c r="D439" s="15"/>
      <c r="M439" s="98"/>
      <c r="N439" s="72"/>
      <c r="R439" s="72"/>
      <c r="U439" s="73"/>
      <c r="V439" s="73"/>
      <c r="X439" s="75"/>
    </row>
    <row r="440">
      <c r="B440" s="97"/>
      <c r="D440" s="15"/>
      <c r="M440" s="98"/>
      <c r="N440" s="72"/>
      <c r="R440" s="72"/>
      <c r="U440" s="73"/>
      <c r="V440" s="73"/>
      <c r="X440" s="75"/>
    </row>
    <row r="441">
      <c r="B441" s="97"/>
      <c r="D441" s="15"/>
      <c r="M441" s="98"/>
      <c r="N441" s="72"/>
      <c r="R441" s="72"/>
      <c r="U441" s="73"/>
      <c r="V441" s="73"/>
      <c r="X441" s="75"/>
    </row>
    <row r="442">
      <c r="B442" s="97"/>
      <c r="D442" s="15"/>
      <c r="M442" s="98"/>
      <c r="N442" s="72"/>
      <c r="R442" s="72"/>
      <c r="U442" s="73"/>
      <c r="V442" s="73"/>
      <c r="X442" s="75"/>
    </row>
    <row r="443">
      <c r="B443" s="97"/>
      <c r="D443" s="15"/>
      <c r="M443" s="98"/>
      <c r="N443" s="72"/>
      <c r="R443" s="72"/>
      <c r="U443" s="73"/>
      <c r="V443" s="73"/>
      <c r="X443" s="75"/>
    </row>
    <row r="444">
      <c r="B444" s="97"/>
      <c r="D444" s="15"/>
      <c r="M444" s="98"/>
      <c r="N444" s="72"/>
      <c r="R444" s="72"/>
      <c r="U444" s="73"/>
      <c r="V444" s="73"/>
      <c r="X444" s="75"/>
    </row>
    <row r="445">
      <c r="B445" s="97"/>
      <c r="D445" s="15"/>
      <c r="M445" s="98"/>
      <c r="N445" s="72"/>
      <c r="R445" s="72"/>
      <c r="U445" s="73"/>
      <c r="V445" s="73"/>
      <c r="X445" s="75"/>
    </row>
    <row r="446">
      <c r="B446" s="97"/>
      <c r="D446" s="15"/>
      <c r="M446" s="98"/>
      <c r="N446" s="72"/>
      <c r="R446" s="72"/>
      <c r="U446" s="73"/>
      <c r="V446" s="73"/>
      <c r="X446" s="75"/>
    </row>
    <row r="447">
      <c r="B447" s="97"/>
      <c r="D447" s="15"/>
      <c r="M447" s="98"/>
      <c r="N447" s="72"/>
      <c r="R447" s="72"/>
      <c r="U447" s="73"/>
      <c r="V447" s="73"/>
      <c r="X447" s="75"/>
    </row>
    <row r="448">
      <c r="B448" s="97"/>
      <c r="D448" s="15"/>
      <c r="M448" s="98"/>
      <c r="N448" s="72"/>
      <c r="R448" s="72"/>
      <c r="U448" s="73"/>
      <c r="V448" s="73"/>
      <c r="X448" s="75"/>
    </row>
    <row r="449">
      <c r="B449" s="97"/>
      <c r="D449" s="15"/>
      <c r="M449" s="98"/>
      <c r="N449" s="72"/>
      <c r="R449" s="72"/>
      <c r="U449" s="73"/>
      <c r="V449" s="73"/>
      <c r="X449" s="75"/>
    </row>
    <row r="450">
      <c r="B450" s="97"/>
      <c r="D450" s="15"/>
      <c r="M450" s="98"/>
      <c r="N450" s="72"/>
      <c r="R450" s="72"/>
      <c r="U450" s="73"/>
      <c r="V450" s="73"/>
      <c r="X450" s="75"/>
    </row>
    <row r="451">
      <c r="B451" s="97"/>
      <c r="D451" s="15"/>
      <c r="M451" s="98"/>
      <c r="N451" s="72"/>
      <c r="R451" s="72"/>
      <c r="U451" s="73"/>
      <c r="V451" s="73"/>
      <c r="X451" s="75"/>
    </row>
    <row r="452">
      <c r="B452" s="97"/>
      <c r="D452" s="15"/>
      <c r="M452" s="98"/>
      <c r="N452" s="72"/>
      <c r="R452" s="72"/>
      <c r="U452" s="73"/>
      <c r="V452" s="73"/>
      <c r="X452" s="75"/>
    </row>
    <row r="453">
      <c r="B453" s="97"/>
      <c r="D453" s="15"/>
      <c r="M453" s="98"/>
      <c r="N453" s="72"/>
      <c r="R453" s="72"/>
      <c r="U453" s="73"/>
      <c r="V453" s="73"/>
      <c r="X453" s="75"/>
    </row>
    <row r="454">
      <c r="B454" s="97"/>
      <c r="D454" s="15"/>
      <c r="M454" s="98"/>
      <c r="N454" s="72"/>
      <c r="R454" s="72"/>
      <c r="U454" s="73"/>
      <c r="V454" s="73"/>
      <c r="X454" s="75"/>
    </row>
    <row r="455">
      <c r="B455" s="97"/>
      <c r="D455" s="15"/>
      <c r="M455" s="98"/>
      <c r="N455" s="72"/>
      <c r="R455" s="72"/>
      <c r="U455" s="73"/>
      <c r="V455" s="73"/>
      <c r="X455" s="75"/>
    </row>
    <row r="456">
      <c r="B456" s="97"/>
      <c r="D456" s="15"/>
      <c r="M456" s="98"/>
      <c r="N456" s="72"/>
      <c r="R456" s="72"/>
      <c r="U456" s="73"/>
      <c r="V456" s="73"/>
      <c r="X456" s="75"/>
    </row>
    <row r="457">
      <c r="B457" s="97"/>
      <c r="D457" s="15"/>
      <c r="M457" s="98"/>
      <c r="N457" s="72"/>
      <c r="R457" s="72"/>
      <c r="U457" s="73"/>
      <c r="V457" s="73"/>
      <c r="X457" s="75"/>
    </row>
    <row r="458">
      <c r="B458" s="97"/>
      <c r="D458" s="15"/>
      <c r="M458" s="98"/>
      <c r="N458" s="72"/>
      <c r="R458" s="72"/>
      <c r="U458" s="73"/>
      <c r="V458" s="73"/>
      <c r="X458" s="75"/>
    </row>
    <row r="459">
      <c r="B459" s="97"/>
      <c r="D459" s="15"/>
      <c r="M459" s="98"/>
      <c r="N459" s="72"/>
      <c r="R459" s="72"/>
      <c r="U459" s="73"/>
      <c r="V459" s="73"/>
      <c r="X459" s="75"/>
    </row>
    <row r="460">
      <c r="B460" s="97"/>
      <c r="D460" s="15"/>
      <c r="M460" s="98"/>
      <c r="N460" s="72"/>
      <c r="R460" s="72"/>
      <c r="U460" s="73"/>
      <c r="V460" s="73"/>
      <c r="X460" s="75"/>
    </row>
    <row r="461">
      <c r="B461" s="97"/>
      <c r="D461" s="15"/>
      <c r="M461" s="98"/>
      <c r="N461" s="72"/>
      <c r="R461" s="72"/>
      <c r="U461" s="73"/>
      <c r="V461" s="73"/>
      <c r="X461" s="75"/>
    </row>
    <row r="462">
      <c r="B462" s="97"/>
      <c r="D462" s="15"/>
      <c r="M462" s="98"/>
      <c r="N462" s="72"/>
      <c r="R462" s="72"/>
      <c r="U462" s="73"/>
      <c r="V462" s="73"/>
      <c r="X462" s="75"/>
    </row>
    <row r="463">
      <c r="B463" s="97"/>
      <c r="D463" s="15"/>
      <c r="M463" s="98"/>
      <c r="N463" s="72"/>
      <c r="R463" s="72"/>
      <c r="U463" s="73"/>
      <c r="V463" s="73"/>
      <c r="X463" s="75"/>
    </row>
    <row r="464">
      <c r="B464" s="97"/>
      <c r="D464" s="15"/>
      <c r="M464" s="98"/>
      <c r="N464" s="72"/>
      <c r="R464" s="72"/>
      <c r="U464" s="73"/>
      <c r="V464" s="73"/>
      <c r="X464" s="75"/>
    </row>
    <row r="465">
      <c r="B465" s="97"/>
      <c r="D465" s="15"/>
      <c r="M465" s="98"/>
      <c r="N465" s="72"/>
      <c r="R465" s="72"/>
      <c r="U465" s="73"/>
      <c r="V465" s="73"/>
      <c r="X465" s="75"/>
    </row>
    <row r="466">
      <c r="B466" s="97"/>
      <c r="D466" s="15"/>
      <c r="M466" s="98"/>
      <c r="N466" s="72"/>
      <c r="R466" s="72"/>
      <c r="U466" s="73"/>
      <c r="V466" s="73"/>
      <c r="X466" s="75"/>
    </row>
    <row r="467">
      <c r="B467" s="97"/>
      <c r="D467" s="15"/>
      <c r="M467" s="98"/>
      <c r="N467" s="72"/>
      <c r="R467" s="72"/>
      <c r="U467" s="73"/>
      <c r="V467" s="73"/>
      <c r="X467" s="75"/>
    </row>
    <row r="468">
      <c r="B468" s="97"/>
      <c r="D468" s="15"/>
      <c r="M468" s="98"/>
      <c r="N468" s="72"/>
      <c r="R468" s="72"/>
      <c r="U468" s="73"/>
      <c r="V468" s="73"/>
      <c r="X468" s="75"/>
    </row>
    <row r="469">
      <c r="B469" s="97"/>
      <c r="D469" s="15"/>
      <c r="M469" s="98"/>
      <c r="N469" s="72"/>
      <c r="R469" s="72"/>
      <c r="U469" s="73"/>
      <c r="V469" s="73"/>
      <c r="X469" s="75"/>
    </row>
    <row r="470">
      <c r="B470" s="97"/>
      <c r="D470" s="15"/>
      <c r="M470" s="98"/>
      <c r="N470" s="72"/>
      <c r="R470" s="72"/>
      <c r="U470" s="73"/>
      <c r="V470" s="73"/>
      <c r="X470" s="75"/>
    </row>
    <row r="471">
      <c r="B471" s="97"/>
      <c r="D471" s="15"/>
      <c r="M471" s="98"/>
      <c r="N471" s="72"/>
      <c r="R471" s="72"/>
      <c r="U471" s="73"/>
      <c r="V471" s="73"/>
      <c r="X471" s="75"/>
    </row>
    <row r="472">
      <c r="B472" s="97"/>
      <c r="D472" s="15"/>
      <c r="M472" s="98"/>
      <c r="N472" s="72"/>
      <c r="R472" s="72"/>
      <c r="U472" s="73"/>
      <c r="V472" s="73"/>
      <c r="X472" s="75"/>
    </row>
    <row r="473">
      <c r="B473" s="97"/>
      <c r="D473" s="15"/>
      <c r="M473" s="98"/>
      <c r="N473" s="72"/>
      <c r="R473" s="72"/>
      <c r="U473" s="73"/>
      <c r="V473" s="73"/>
      <c r="X473" s="75"/>
    </row>
    <row r="474">
      <c r="B474" s="97"/>
      <c r="D474" s="15"/>
      <c r="M474" s="98"/>
      <c r="N474" s="72"/>
      <c r="R474" s="72"/>
      <c r="U474" s="73"/>
      <c r="V474" s="73"/>
      <c r="X474" s="75"/>
    </row>
    <row r="475">
      <c r="B475" s="97"/>
      <c r="D475" s="15"/>
      <c r="M475" s="98"/>
      <c r="N475" s="72"/>
      <c r="R475" s="72"/>
      <c r="U475" s="73"/>
      <c r="V475" s="73"/>
      <c r="X475" s="75"/>
    </row>
    <row r="476">
      <c r="B476" s="97"/>
      <c r="D476" s="15"/>
      <c r="M476" s="98"/>
      <c r="N476" s="72"/>
      <c r="R476" s="72"/>
      <c r="U476" s="73"/>
      <c r="V476" s="73"/>
      <c r="X476" s="75"/>
    </row>
    <row r="477">
      <c r="B477" s="97"/>
      <c r="D477" s="15"/>
      <c r="M477" s="98"/>
      <c r="N477" s="72"/>
      <c r="R477" s="72"/>
      <c r="U477" s="73"/>
      <c r="V477" s="73"/>
      <c r="X477" s="75"/>
    </row>
    <row r="478">
      <c r="B478" s="97"/>
      <c r="D478" s="15"/>
      <c r="M478" s="98"/>
      <c r="N478" s="72"/>
      <c r="R478" s="72"/>
      <c r="U478" s="73"/>
      <c r="V478" s="73"/>
      <c r="X478" s="75"/>
    </row>
    <row r="479">
      <c r="B479" s="97"/>
      <c r="D479" s="15"/>
      <c r="M479" s="98"/>
      <c r="N479" s="72"/>
      <c r="R479" s="72"/>
      <c r="U479" s="73"/>
      <c r="V479" s="73"/>
      <c r="X479" s="75"/>
    </row>
    <row r="480">
      <c r="B480" s="97"/>
      <c r="D480" s="15"/>
      <c r="M480" s="98"/>
      <c r="N480" s="72"/>
      <c r="R480" s="72"/>
      <c r="U480" s="73"/>
      <c r="V480" s="73"/>
      <c r="X480" s="75"/>
    </row>
    <row r="481">
      <c r="B481" s="97"/>
      <c r="D481" s="15"/>
      <c r="M481" s="98"/>
      <c r="N481" s="72"/>
      <c r="R481" s="72"/>
      <c r="U481" s="73"/>
      <c r="V481" s="73"/>
      <c r="X481" s="75"/>
    </row>
    <row r="482">
      <c r="B482" s="97"/>
      <c r="D482" s="15"/>
      <c r="M482" s="98"/>
      <c r="N482" s="72"/>
      <c r="R482" s="72"/>
      <c r="U482" s="73"/>
      <c r="V482" s="73"/>
      <c r="X482" s="75"/>
    </row>
    <row r="483">
      <c r="B483" s="97"/>
      <c r="D483" s="15"/>
      <c r="M483" s="98"/>
      <c r="N483" s="72"/>
      <c r="R483" s="72"/>
      <c r="U483" s="73"/>
      <c r="V483" s="73"/>
      <c r="X483" s="75"/>
    </row>
    <row r="484">
      <c r="B484" s="97"/>
      <c r="D484" s="15"/>
      <c r="M484" s="98"/>
      <c r="N484" s="72"/>
      <c r="R484" s="72"/>
      <c r="U484" s="73"/>
      <c r="V484" s="73"/>
      <c r="X484" s="75"/>
    </row>
    <row r="485">
      <c r="B485" s="97"/>
      <c r="D485" s="15"/>
      <c r="M485" s="98"/>
      <c r="N485" s="72"/>
      <c r="R485" s="72"/>
      <c r="U485" s="73"/>
      <c r="V485" s="73"/>
      <c r="X485" s="75"/>
    </row>
    <row r="486">
      <c r="B486" s="97"/>
      <c r="D486" s="15"/>
      <c r="M486" s="98"/>
      <c r="N486" s="72"/>
      <c r="R486" s="72"/>
      <c r="U486" s="73"/>
      <c r="V486" s="73"/>
      <c r="X486" s="75"/>
    </row>
    <row r="487">
      <c r="B487" s="97"/>
      <c r="D487" s="15"/>
      <c r="M487" s="98"/>
      <c r="N487" s="72"/>
      <c r="R487" s="72"/>
      <c r="U487" s="73"/>
      <c r="V487" s="73"/>
      <c r="X487" s="75"/>
    </row>
    <row r="488">
      <c r="B488" s="97"/>
      <c r="D488" s="15"/>
      <c r="M488" s="98"/>
      <c r="N488" s="72"/>
      <c r="R488" s="72"/>
      <c r="U488" s="73"/>
      <c r="V488" s="73"/>
      <c r="X488" s="75"/>
    </row>
    <row r="489">
      <c r="B489" s="97"/>
      <c r="D489" s="15"/>
      <c r="M489" s="98"/>
      <c r="N489" s="72"/>
      <c r="R489" s="72"/>
      <c r="U489" s="73"/>
      <c r="V489" s="73"/>
      <c r="X489" s="75"/>
    </row>
    <row r="490">
      <c r="B490" s="97"/>
      <c r="D490" s="15"/>
      <c r="M490" s="98"/>
      <c r="N490" s="72"/>
      <c r="R490" s="72"/>
      <c r="U490" s="73"/>
      <c r="V490" s="73"/>
      <c r="X490" s="75"/>
    </row>
    <row r="491">
      <c r="B491" s="97"/>
      <c r="D491" s="15"/>
      <c r="M491" s="98"/>
      <c r="N491" s="72"/>
      <c r="R491" s="72"/>
      <c r="U491" s="73"/>
      <c r="V491" s="73"/>
      <c r="X491" s="75"/>
    </row>
    <row r="492">
      <c r="B492" s="97"/>
      <c r="D492" s="15"/>
      <c r="M492" s="98"/>
      <c r="N492" s="72"/>
      <c r="R492" s="72"/>
      <c r="U492" s="73"/>
      <c r="V492" s="73"/>
      <c r="X492" s="75"/>
    </row>
    <row r="493">
      <c r="B493" s="97"/>
      <c r="D493" s="15"/>
      <c r="M493" s="98"/>
      <c r="N493" s="72"/>
      <c r="R493" s="72"/>
      <c r="U493" s="73"/>
      <c r="V493" s="73"/>
      <c r="X493" s="75"/>
    </row>
    <row r="494">
      <c r="B494" s="97"/>
      <c r="D494" s="15"/>
      <c r="M494" s="98"/>
      <c r="N494" s="72"/>
      <c r="R494" s="72"/>
      <c r="U494" s="73"/>
      <c r="V494" s="73"/>
      <c r="X494" s="75"/>
    </row>
    <row r="495">
      <c r="B495" s="97"/>
      <c r="D495" s="15"/>
      <c r="M495" s="98"/>
      <c r="N495" s="72"/>
      <c r="R495" s="72"/>
      <c r="U495" s="73"/>
      <c r="V495" s="73"/>
      <c r="X495" s="75"/>
    </row>
    <row r="496">
      <c r="B496" s="97"/>
      <c r="D496" s="15"/>
      <c r="M496" s="98"/>
      <c r="N496" s="72"/>
      <c r="R496" s="72"/>
      <c r="U496" s="73"/>
      <c r="V496" s="73"/>
      <c r="X496" s="75"/>
    </row>
    <row r="497">
      <c r="B497" s="97"/>
      <c r="D497" s="15"/>
      <c r="M497" s="98"/>
      <c r="N497" s="72"/>
      <c r="R497" s="72"/>
      <c r="U497" s="73"/>
      <c r="V497" s="73"/>
      <c r="X497" s="75"/>
    </row>
    <row r="498">
      <c r="B498" s="97"/>
      <c r="D498" s="15"/>
      <c r="M498" s="98"/>
      <c r="N498" s="72"/>
      <c r="R498" s="72"/>
      <c r="U498" s="73"/>
      <c r="V498" s="73"/>
      <c r="X498" s="75"/>
    </row>
    <row r="499">
      <c r="B499" s="97"/>
      <c r="D499" s="15"/>
      <c r="M499" s="98"/>
      <c r="N499" s="72"/>
      <c r="R499" s="72"/>
      <c r="U499" s="73"/>
      <c r="V499" s="73"/>
      <c r="X499" s="75"/>
    </row>
    <row r="500">
      <c r="B500" s="97"/>
      <c r="D500" s="15"/>
      <c r="M500" s="98"/>
      <c r="N500" s="72"/>
      <c r="R500" s="72"/>
      <c r="U500" s="73"/>
      <c r="V500" s="73"/>
      <c r="X500" s="75"/>
    </row>
    <row r="501">
      <c r="B501" s="97"/>
      <c r="D501" s="15"/>
      <c r="M501" s="98"/>
      <c r="N501" s="72"/>
      <c r="R501" s="72"/>
      <c r="U501" s="73"/>
      <c r="V501" s="73"/>
      <c r="X501" s="75"/>
    </row>
    <row r="502">
      <c r="B502" s="97"/>
      <c r="D502" s="15"/>
      <c r="M502" s="98"/>
      <c r="N502" s="72"/>
      <c r="R502" s="72"/>
      <c r="U502" s="73"/>
      <c r="V502" s="73"/>
      <c r="X502" s="75"/>
    </row>
    <row r="503">
      <c r="B503" s="97"/>
      <c r="D503" s="15"/>
      <c r="M503" s="98"/>
      <c r="N503" s="72"/>
      <c r="R503" s="72"/>
      <c r="U503" s="73"/>
      <c r="V503" s="73"/>
      <c r="X503" s="75"/>
    </row>
    <row r="504">
      <c r="B504" s="97"/>
      <c r="D504" s="15"/>
      <c r="M504" s="98"/>
      <c r="N504" s="72"/>
      <c r="R504" s="72"/>
      <c r="U504" s="73"/>
      <c r="V504" s="73"/>
      <c r="X504" s="75"/>
    </row>
    <row r="505">
      <c r="B505" s="97"/>
      <c r="D505" s="15"/>
      <c r="M505" s="98"/>
      <c r="N505" s="72"/>
      <c r="R505" s="72"/>
      <c r="U505" s="73"/>
      <c r="V505" s="73"/>
      <c r="X505" s="75"/>
    </row>
    <row r="506">
      <c r="B506" s="97"/>
      <c r="D506" s="15"/>
      <c r="M506" s="98"/>
      <c r="N506" s="72"/>
      <c r="R506" s="72"/>
      <c r="U506" s="73"/>
      <c r="V506" s="73"/>
      <c r="X506" s="75"/>
    </row>
    <row r="507">
      <c r="B507" s="97"/>
      <c r="D507" s="15"/>
      <c r="M507" s="98"/>
      <c r="N507" s="72"/>
      <c r="R507" s="72"/>
      <c r="U507" s="73"/>
      <c r="V507" s="73"/>
      <c r="X507" s="75"/>
    </row>
    <row r="508">
      <c r="B508" s="97"/>
      <c r="D508" s="15"/>
      <c r="M508" s="98"/>
      <c r="N508" s="72"/>
      <c r="R508" s="72"/>
      <c r="U508" s="73"/>
      <c r="V508" s="73"/>
      <c r="X508" s="75"/>
    </row>
    <row r="509">
      <c r="B509" s="97"/>
      <c r="D509" s="15"/>
      <c r="M509" s="98"/>
      <c r="N509" s="72"/>
      <c r="R509" s="72"/>
      <c r="U509" s="73"/>
      <c r="V509" s="73"/>
      <c r="X509" s="75"/>
    </row>
    <row r="510">
      <c r="B510" s="97"/>
      <c r="D510" s="15"/>
      <c r="M510" s="98"/>
      <c r="N510" s="72"/>
      <c r="R510" s="72"/>
      <c r="U510" s="73"/>
      <c r="V510" s="73"/>
      <c r="X510" s="75"/>
    </row>
    <row r="511">
      <c r="B511" s="97"/>
      <c r="D511" s="15"/>
      <c r="M511" s="98"/>
      <c r="N511" s="72"/>
      <c r="R511" s="72"/>
      <c r="U511" s="73"/>
      <c r="V511" s="73"/>
      <c r="X511" s="75"/>
    </row>
    <row r="512">
      <c r="B512" s="97"/>
      <c r="D512" s="15"/>
      <c r="M512" s="98"/>
      <c r="N512" s="72"/>
      <c r="R512" s="72"/>
      <c r="U512" s="73"/>
      <c r="V512" s="73"/>
      <c r="X512" s="75"/>
    </row>
    <row r="513">
      <c r="B513" s="97"/>
      <c r="D513" s="15"/>
      <c r="M513" s="98"/>
      <c r="N513" s="72"/>
      <c r="R513" s="72"/>
      <c r="U513" s="73"/>
      <c r="V513" s="73"/>
      <c r="X513" s="75"/>
    </row>
    <row r="514">
      <c r="B514" s="97"/>
      <c r="D514" s="15"/>
      <c r="M514" s="98"/>
      <c r="N514" s="72"/>
      <c r="R514" s="72"/>
      <c r="U514" s="73"/>
      <c r="V514" s="73"/>
      <c r="X514" s="75"/>
    </row>
    <row r="515">
      <c r="B515" s="97"/>
      <c r="D515" s="15"/>
      <c r="M515" s="98"/>
      <c r="N515" s="72"/>
      <c r="R515" s="72"/>
      <c r="U515" s="73"/>
      <c r="V515" s="73"/>
      <c r="X515" s="75"/>
    </row>
    <row r="516">
      <c r="B516" s="97"/>
      <c r="D516" s="15"/>
      <c r="M516" s="98"/>
      <c r="N516" s="72"/>
      <c r="R516" s="72"/>
      <c r="U516" s="73"/>
      <c r="V516" s="73"/>
      <c r="X516" s="75"/>
    </row>
    <row r="517">
      <c r="B517" s="97"/>
      <c r="D517" s="15"/>
      <c r="M517" s="98"/>
      <c r="N517" s="72"/>
      <c r="R517" s="72"/>
      <c r="U517" s="73"/>
      <c r="V517" s="73"/>
      <c r="X517" s="75"/>
    </row>
    <row r="518">
      <c r="B518" s="97"/>
      <c r="D518" s="15"/>
      <c r="M518" s="98"/>
      <c r="N518" s="72"/>
      <c r="R518" s="72"/>
      <c r="U518" s="73"/>
      <c r="V518" s="73"/>
      <c r="X518" s="75"/>
    </row>
    <row r="519">
      <c r="B519" s="97"/>
      <c r="D519" s="15"/>
      <c r="M519" s="98"/>
      <c r="N519" s="72"/>
      <c r="R519" s="72"/>
      <c r="U519" s="73"/>
      <c r="V519" s="73"/>
      <c r="X519" s="75"/>
    </row>
    <row r="520">
      <c r="B520" s="97"/>
      <c r="D520" s="15"/>
      <c r="M520" s="98"/>
      <c r="N520" s="72"/>
      <c r="R520" s="72"/>
      <c r="U520" s="73"/>
      <c r="V520" s="73"/>
      <c r="X520" s="75"/>
    </row>
    <row r="521">
      <c r="B521" s="97"/>
      <c r="D521" s="15"/>
      <c r="M521" s="98"/>
      <c r="N521" s="72"/>
      <c r="R521" s="72"/>
      <c r="U521" s="73"/>
      <c r="V521" s="73"/>
      <c r="X521" s="75"/>
    </row>
    <row r="522">
      <c r="B522" s="97"/>
      <c r="D522" s="15"/>
      <c r="M522" s="98"/>
      <c r="N522" s="72"/>
      <c r="R522" s="72"/>
      <c r="U522" s="73"/>
      <c r="V522" s="73"/>
      <c r="X522" s="75"/>
    </row>
    <row r="523">
      <c r="B523" s="97"/>
      <c r="D523" s="15"/>
      <c r="M523" s="98"/>
      <c r="N523" s="72"/>
      <c r="R523" s="72"/>
      <c r="U523" s="73"/>
      <c r="V523" s="73"/>
      <c r="X523" s="75"/>
    </row>
    <row r="524">
      <c r="B524" s="97"/>
      <c r="D524" s="15"/>
      <c r="M524" s="98"/>
      <c r="N524" s="72"/>
      <c r="R524" s="72"/>
      <c r="U524" s="73"/>
      <c r="V524" s="73"/>
      <c r="X524" s="75"/>
    </row>
    <row r="525">
      <c r="B525" s="97"/>
      <c r="D525" s="15"/>
      <c r="M525" s="98"/>
      <c r="N525" s="72"/>
      <c r="R525" s="72"/>
      <c r="U525" s="73"/>
      <c r="V525" s="73"/>
      <c r="X525" s="75"/>
    </row>
    <row r="526">
      <c r="B526" s="97"/>
      <c r="D526" s="15"/>
      <c r="M526" s="98"/>
      <c r="N526" s="72"/>
      <c r="R526" s="72"/>
      <c r="U526" s="73"/>
      <c r="V526" s="73"/>
      <c r="X526" s="75"/>
    </row>
    <row r="527">
      <c r="B527" s="97"/>
      <c r="D527" s="15"/>
      <c r="M527" s="98"/>
      <c r="N527" s="72"/>
      <c r="R527" s="72"/>
      <c r="U527" s="73"/>
      <c r="V527" s="73"/>
      <c r="X527" s="75"/>
    </row>
    <row r="528">
      <c r="B528" s="97"/>
      <c r="D528" s="15"/>
      <c r="M528" s="98"/>
      <c r="N528" s="72"/>
      <c r="R528" s="72"/>
      <c r="U528" s="73"/>
      <c r="V528" s="73"/>
      <c r="X528" s="75"/>
    </row>
    <row r="529">
      <c r="B529" s="97"/>
      <c r="D529" s="15"/>
      <c r="M529" s="98"/>
      <c r="N529" s="72"/>
      <c r="R529" s="72"/>
      <c r="U529" s="73"/>
      <c r="V529" s="73"/>
      <c r="X529" s="75"/>
    </row>
    <row r="530">
      <c r="B530" s="97"/>
      <c r="D530" s="15"/>
      <c r="M530" s="98"/>
      <c r="N530" s="72"/>
      <c r="R530" s="72"/>
      <c r="U530" s="73"/>
      <c r="V530" s="73"/>
      <c r="X530" s="75"/>
    </row>
    <row r="531">
      <c r="B531" s="97"/>
      <c r="D531" s="15"/>
      <c r="M531" s="98"/>
      <c r="N531" s="72"/>
      <c r="R531" s="72"/>
      <c r="U531" s="73"/>
      <c r="V531" s="73"/>
      <c r="X531" s="75"/>
    </row>
    <row r="532">
      <c r="B532" s="97"/>
      <c r="D532" s="15"/>
      <c r="M532" s="98"/>
      <c r="N532" s="72"/>
      <c r="R532" s="72"/>
      <c r="U532" s="73"/>
      <c r="V532" s="73"/>
      <c r="X532" s="75"/>
    </row>
    <row r="533">
      <c r="B533" s="97"/>
      <c r="D533" s="15"/>
      <c r="M533" s="98"/>
      <c r="N533" s="72"/>
      <c r="R533" s="72"/>
      <c r="U533" s="73"/>
      <c r="V533" s="73"/>
      <c r="X533" s="75"/>
    </row>
    <row r="534">
      <c r="B534" s="97"/>
      <c r="D534" s="15"/>
      <c r="M534" s="98"/>
      <c r="N534" s="72"/>
      <c r="R534" s="72"/>
      <c r="U534" s="73"/>
      <c r="V534" s="73"/>
      <c r="X534" s="75"/>
    </row>
    <row r="535">
      <c r="B535" s="97"/>
      <c r="D535" s="15"/>
      <c r="M535" s="98"/>
      <c r="N535" s="72"/>
      <c r="R535" s="72"/>
      <c r="U535" s="73"/>
      <c r="V535" s="73"/>
      <c r="X535" s="75"/>
    </row>
    <row r="536">
      <c r="B536" s="97"/>
      <c r="D536" s="15"/>
      <c r="M536" s="98"/>
      <c r="N536" s="72"/>
      <c r="R536" s="72"/>
      <c r="U536" s="73"/>
      <c r="V536" s="73"/>
      <c r="X536" s="75"/>
    </row>
    <row r="537">
      <c r="B537" s="97"/>
      <c r="D537" s="15"/>
      <c r="M537" s="98"/>
      <c r="N537" s="72"/>
      <c r="R537" s="72"/>
      <c r="U537" s="73"/>
      <c r="V537" s="73"/>
      <c r="X537" s="75"/>
    </row>
    <row r="538">
      <c r="B538" s="97"/>
      <c r="D538" s="15"/>
      <c r="M538" s="98"/>
      <c r="N538" s="72"/>
      <c r="R538" s="72"/>
      <c r="U538" s="73"/>
      <c r="V538" s="73"/>
      <c r="X538" s="75"/>
    </row>
    <row r="539">
      <c r="B539" s="97"/>
      <c r="D539" s="15"/>
      <c r="M539" s="98"/>
      <c r="N539" s="72"/>
      <c r="R539" s="72"/>
      <c r="U539" s="73"/>
      <c r="V539" s="73"/>
      <c r="X539" s="75"/>
    </row>
    <row r="540">
      <c r="B540" s="97"/>
      <c r="D540" s="15"/>
      <c r="M540" s="98"/>
      <c r="N540" s="72"/>
      <c r="R540" s="72"/>
      <c r="U540" s="73"/>
      <c r="V540" s="73"/>
      <c r="X540" s="75"/>
    </row>
    <row r="541">
      <c r="B541" s="97"/>
      <c r="D541" s="15"/>
      <c r="M541" s="98"/>
      <c r="N541" s="72"/>
      <c r="R541" s="72"/>
      <c r="U541" s="73"/>
      <c r="V541" s="73"/>
      <c r="X541" s="75"/>
    </row>
    <row r="542">
      <c r="B542" s="97"/>
      <c r="D542" s="15"/>
      <c r="M542" s="98"/>
      <c r="N542" s="72"/>
      <c r="R542" s="72"/>
      <c r="U542" s="73"/>
      <c r="V542" s="73"/>
      <c r="X542" s="75"/>
    </row>
    <row r="543">
      <c r="B543" s="97"/>
      <c r="D543" s="15"/>
      <c r="M543" s="98"/>
      <c r="N543" s="72"/>
      <c r="R543" s="72"/>
      <c r="U543" s="73"/>
      <c r="V543" s="73"/>
      <c r="X543" s="75"/>
    </row>
    <row r="544">
      <c r="B544" s="97"/>
      <c r="D544" s="15"/>
      <c r="M544" s="98"/>
      <c r="N544" s="72"/>
      <c r="R544" s="72"/>
      <c r="U544" s="73"/>
      <c r="V544" s="73"/>
      <c r="X544" s="75"/>
    </row>
    <row r="545">
      <c r="B545" s="97"/>
      <c r="D545" s="15"/>
      <c r="M545" s="98"/>
      <c r="N545" s="72"/>
      <c r="R545" s="72"/>
      <c r="U545" s="73"/>
      <c r="V545" s="73"/>
      <c r="X545" s="75"/>
    </row>
    <row r="546">
      <c r="B546" s="97"/>
      <c r="D546" s="15"/>
      <c r="M546" s="98"/>
      <c r="N546" s="72"/>
      <c r="R546" s="72"/>
      <c r="U546" s="73"/>
      <c r="V546" s="73"/>
      <c r="X546" s="75"/>
    </row>
    <row r="547">
      <c r="B547" s="97"/>
      <c r="D547" s="15"/>
      <c r="M547" s="98"/>
      <c r="N547" s="72"/>
      <c r="R547" s="72"/>
      <c r="U547" s="73"/>
      <c r="V547" s="73"/>
      <c r="X547" s="75"/>
    </row>
    <row r="548">
      <c r="B548" s="97"/>
      <c r="D548" s="15"/>
      <c r="M548" s="98"/>
      <c r="N548" s="72"/>
      <c r="R548" s="72"/>
      <c r="U548" s="73"/>
      <c r="V548" s="73"/>
      <c r="X548" s="75"/>
    </row>
    <row r="549">
      <c r="B549" s="97"/>
      <c r="D549" s="15"/>
      <c r="M549" s="98"/>
      <c r="N549" s="72"/>
      <c r="R549" s="72"/>
      <c r="U549" s="73"/>
      <c r="V549" s="73"/>
      <c r="X549" s="75"/>
    </row>
    <row r="550">
      <c r="B550" s="97"/>
      <c r="D550" s="15"/>
      <c r="M550" s="98"/>
      <c r="N550" s="72"/>
      <c r="R550" s="72"/>
      <c r="U550" s="73"/>
      <c r="V550" s="73"/>
      <c r="X550" s="75"/>
    </row>
    <row r="551">
      <c r="B551" s="97"/>
      <c r="D551" s="15"/>
      <c r="M551" s="98"/>
      <c r="N551" s="72"/>
      <c r="R551" s="72"/>
      <c r="U551" s="73"/>
      <c r="V551" s="73"/>
      <c r="X551" s="75"/>
    </row>
    <row r="552">
      <c r="B552" s="97"/>
      <c r="D552" s="15"/>
      <c r="M552" s="98"/>
      <c r="N552" s="72"/>
      <c r="R552" s="72"/>
      <c r="U552" s="73"/>
      <c r="V552" s="73"/>
      <c r="X552" s="75"/>
    </row>
    <row r="553">
      <c r="B553" s="97"/>
      <c r="D553" s="15"/>
      <c r="M553" s="98"/>
      <c r="N553" s="72"/>
      <c r="R553" s="72"/>
      <c r="U553" s="73"/>
      <c r="V553" s="73"/>
      <c r="X553" s="75"/>
    </row>
    <row r="554">
      <c r="B554" s="97"/>
      <c r="D554" s="15"/>
      <c r="M554" s="98"/>
      <c r="N554" s="72"/>
      <c r="R554" s="72"/>
      <c r="U554" s="73"/>
      <c r="V554" s="73"/>
      <c r="X554" s="75"/>
    </row>
    <row r="555">
      <c r="B555" s="97"/>
      <c r="D555" s="15"/>
      <c r="M555" s="98"/>
      <c r="N555" s="72"/>
      <c r="R555" s="72"/>
      <c r="U555" s="73"/>
      <c r="V555" s="73"/>
      <c r="X555" s="75"/>
    </row>
    <row r="556">
      <c r="B556" s="97"/>
      <c r="D556" s="15"/>
      <c r="M556" s="98"/>
      <c r="N556" s="72"/>
      <c r="R556" s="72"/>
      <c r="U556" s="73"/>
      <c r="V556" s="73"/>
      <c r="X556" s="75"/>
    </row>
    <row r="557">
      <c r="B557" s="97"/>
      <c r="D557" s="15"/>
      <c r="M557" s="98"/>
      <c r="N557" s="72"/>
      <c r="R557" s="72"/>
      <c r="U557" s="73"/>
      <c r="V557" s="73"/>
      <c r="X557" s="75"/>
    </row>
    <row r="558">
      <c r="B558" s="97"/>
      <c r="D558" s="15"/>
      <c r="M558" s="98"/>
      <c r="N558" s="72"/>
      <c r="R558" s="72"/>
      <c r="U558" s="73"/>
      <c r="V558" s="73"/>
      <c r="X558" s="75"/>
    </row>
    <row r="559">
      <c r="B559" s="97"/>
      <c r="D559" s="15"/>
      <c r="M559" s="98"/>
      <c r="N559" s="72"/>
      <c r="R559" s="72"/>
      <c r="U559" s="73"/>
      <c r="V559" s="73"/>
      <c r="X559" s="75"/>
    </row>
    <row r="560">
      <c r="B560" s="97"/>
      <c r="D560" s="15"/>
      <c r="M560" s="98"/>
      <c r="N560" s="72"/>
      <c r="R560" s="72"/>
      <c r="U560" s="73"/>
      <c r="V560" s="73"/>
      <c r="X560" s="75"/>
    </row>
    <row r="561">
      <c r="B561" s="97"/>
      <c r="D561" s="15"/>
      <c r="M561" s="98"/>
      <c r="N561" s="72"/>
      <c r="R561" s="72"/>
      <c r="U561" s="73"/>
      <c r="V561" s="73"/>
      <c r="X561" s="75"/>
    </row>
    <row r="562">
      <c r="B562" s="97"/>
      <c r="D562" s="15"/>
      <c r="M562" s="98"/>
      <c r="N562" s="72"/>
      <c r="R562" s="72"/>
      <c r="U562" s="73"/>
      <c r="V562" s="73"/>
      <c r="X562" s="75"/>
    </row>
    <row r="563">
      <c r="B563" s="97"/>
      <c r="D563" s="15"/>
      <c r="M563" s="98"/>
      <c r="N563" s="72"/>
      <c r="R563" s="72"/>
      <c r="U563" s="73"/>
      <c r="V563" s="73"/>
      <c r="X563" s="75"/>
    </row>
    <row r="564">
      <c r="B564" s="97"/>
      <c r="D564" s="15"/>
      <c r="M564" s="98"/>
      <c r="N564" s="72"/>
      <c r="R564" s="72"/>
      <c r="U564" s="73"/>
      <c r="V564" s="73"/>
      <c r="X564" s="75"/>
    </row>
    <row r="565">
      <c r="B565" s="97"/>
      <c r="D565" s="15"/>
      <c r="M565" s="98"/>
      <c r="N565" s="72"/>
      <c r="R565" s="72"/>
      <c r="U565" s="73"/>
      <c r="V565" s="73"/>
      <c r="X565" s="75"/>
    </row>
    <row r="566">
      <c r="B566" s="97"/>
      <c r="D566" s="15"/>
      <c r="M566" s="98"/>
      <c r="N566" s="72"/>
      <c r="R566" s="72"/>
      <c r="U566" s="73"/>
      <c r="V566" s="73"/>
      <c r="X566" s="75"/>
    </row>
    <row r="567">
      <c r="B567" s="97"/>
      <c r="D567" s="15"/>
      <c r="M567" s="98"/>
      <c r="N567" s="72"/>
      <c r="R567" s="72"/>
      <c r="U567" s="73"/>
      <c r="V567" s="73"/>
      <c r="X567" s="75"/>
    </row>
    <row r="568">
      <c r="B568" s="97"/>
      <c r="D568" s="15"/>
      <c r="M568" s="98"/>
      <c r="N568" s="72"/>
      <c r="R568" s="72"/>
      <c r="U568" s="73"/>
      <c r="V568" s="73"/>
      <c r="X568" s="75"/>
    </row>
    <row r="569">
      <c r="B569" s="97"/>
      <c r="D569" s="15"/>
      <c r="M569" s="98"/>
      <c r="N569" s="72"/>
      <c r="R569" s="72"/>
      <c r="U569" s="73"/>
      <c r="V569" s="73"/>
      <c r="X569" s="75"/>
    </row>
    <row r="570">
      <c r="B570" s="97"/>
      <c r="D570" s="15"/>
      <c r="M570" s="98"/>
      <c r="N570" s="72"/>
      <c r="R570" s="72"/>
      <c r="U570" s="73"/>
      <c r="V570" s="73"/>
      <c r="X570" s="75"/>
    </row>
    <row r="571">
      <c r="B571" s="97"/>
      <c r="D571" s="15"/>
      <c r="M571" s="98"/>
      <c r="N571" s="72"/>
      <c r="R571" s="72"/>
      <c r="U571" s="73"/>
      <c r="V571" s="73"/>
      <c r="X571" s="75"/>
    </row>
    <row r="572">
      <c r="B572" s="97"/>
      <c r="D572" s="15"/>
      <c r="M572" s="98"/>
      <c r="N572" s="72"/>
      <c r="R572" s="72"/>
      <c r="U572" s="73"/>
      <c r="V572" s="73"/>
      <c r="X572" s="75"/>
    </row>
    <row r="573">
      <c r="B573" s="97"/>
      <c r="D573" s="15"/>
      <c r="M573" s="98"/>
      <c r="N573" s="72"/>
      <c r="R573" s="72"/>
      <c r="U573" s="73"/>
      <c r="V573" s="73"/>
      <c r="X573" s="75"/>
    </row>
    <row r="574">
      <c r="B574" s="97"/>
      <c r="D574" s="15"/>
      <c r="M574" s="98"/>
      <c r="N574" s="72"/>
      <c r="R574" s="72"/>
      <c r="U574" s="73"/>
      <c r="V574" s="73"/>
      <c r="X574" s="75"/>
    </row>
    <row r="575">
      <c r="B575" s="97"/>
      <c r="D575" s="15"/>
      <c r="M575" s="98"/>
      <c r="N575" s="72"/>
      <c r="R575" s="72"/>
      <c r="U575" s="73"/>
      <c r="V575" s="73"/>
      <c r="X575" s="75"/>
    </row>
    <row r="576">
      <c r="B576" s="97"/>
      <c r="D576" s="15"/>
      <c r="M576" s="98"/>
      <c r="N576" s="72"/>
      <c r="R576" s="72"/>
      <c r="U576" s="73"/>
      <c r="V576" s="73"/>
      <c r="X576" s="75"/>
    </row>
    <row r="577">
      <c r="B577" s="97"/>
      <c r="D577" s="15"/>
      <c r="M577" s="98"/>
      <c r="N577" s="72"/>
      <c r="R577" s="72"/>
      <c r="U577" s="73"/>
      <c r="V577" s="73"/>
      <c r="X577" s="75"/>
    </row>
    <row r="578">
      <c r="B578" s="97"/>
      <c r="D578" s="15"/>
      <c r="M578" s="98"/>
      <c r="N578" s="72"/>
      <c r="R578" s="72"/>
      <c r="U578" s="73"/>
      <c r="V578" s="73"/>
      <c r="X578" s="75"/>
    </row>
    <row r="579">
      <c r="B579" s="97"/>
      <c r="D579" s="15"/>
      <c r="M579" s="98"/>
      <c r="N579" s="72"/>
      <c r="R579" s="72"/>
      <c r="U579" s="73"/>
      <c r="V579" s="73"/>
      <c r="X579" s="75"/>
    </row>
    <row r="580">
      <c r="B580" s="97"/>
      <c r="D580" s="15"/>
      <c r="M580" s="98"/>
      <c r="N580" s="72"/>
      <c r="R580" s="72"/>
      <c r="U580" s="73"/>
      <c r="V580" s="73"/>
      <c r="X580" s="75"/>
    </row>
    <row r="581">
      <c r="B581" s="97"/>
      <c r="D581" s="15"/>
      <c r="M581" s="98"/>
      <c r="N581" s="72"/>
      <c r="R581" s="72"/>
      <c r="U581" s="73"/>
      <c r="V581" s="73"/>
      <c r="X581" s="75"/>
    </row>
    <row r="582">
      <c r="B582" s="97"/>
      <c r="D582" s="15"/>
      <c r="M582" s="98"/>
      <c r="N582" s="72"/>
      <c r="R582" s="72"/>
      <c r="U582" s="73"/>
      <c r="V582" s="73"/>
      <c r="X582" s="75"/>
    </row>
    <row r="583">
      <c r="B583" s="97"/>
      <c r="D583" s="15"/>
      <c r="M583" s="98"/>
      <c r="N583" s="72"/>
      <c r="R583" s="72"/>
      <c r="U583" s="73"/>
      <c r="V583" s="73"/>
      <c r="X583" s="75"/>
    </row>
    <row r="584">
      <c r="B584" s="97"/>
      <c r="D584" s="15"/>
      <c r="M584" s="98"/>
      <c r="N584" s="72"/>
      <c r="R584" s="72"/>
      <c r="U584" s="73"/>
      <c r="V584" s="73"/>
      <c r="X584" s="75"/>
    </row>
    <row r="585">
      <c r="B585" s="97"/>
      <c r="D585" s="15"/>
      <c r="M585" s="98"/>
      <c r="N585" s="72"/>
      <c r="R585" s="72"/>
      <c r="U585" s="73"/>
      <c r="V585" s="73"/>
      <c r="X585" s="75"/>
    </row>
    <row r="586">
      <c r="B586" s="97"/>
      <c r="D586" s="15"/>
      <c r="M586" s="98"/>
      <c r="N586" s="72"/>
      <c r="R586" s="72"/>
      <c r="U586" s="73"/>
      <c r="V586" s="73"/>
      <c r="X586" s="75"/>
    </row>
    <row r="587">
      <c r="B587" s="97"/>
      <c r="D587" s="15"/>
      <c r="M587" s="98"/>
      <c r="N587" s="72"/>
      <c r="R587" s="72"/>
      <c r="U587" s="73"/>
      <c r="V587" s="73"/>
      <c r="X587" s="75"/>
    </row>
    <row r="588">
      <c r="B588" s="97"/>
      <c r="D588" s="15"/>
      <c r="M588" s="98"/>
      <c r="N588" s="72"/>
      <c r="R588" s="72"/>
      <c r="U588" s="73"/>
      <c r="V588" s="73"/>
      <c r="X588" s="75"/>
    </row>
    <row r="589">
      <c r="B589" s="97"/>
      <c r="D589" s="15"/>
      <c r="M589" s="98"/>
      <c r="N589" s="72"/>
      <c r="R589" s="72"/>
      <c r="U589" s="73"/>
      <c r="V589" s="73"/>
      <c r="X589" s="75"/>
    </row>
    <row r="590">
      <c r="B590" s="97"/>
      <c r="D590" s="15"/>
      <c r="M590" s="98"/>
      <c r="N590" s="72"/>
      <c r="R590" s="72"/>
      <c r="U590" s="73"/>
      <c r="V590" s="73"/>
      <c r="X590" s="75"/>
    </row>
    <row r="591">
      <c r="B591" s="97"/>
      <c r="D591" s="15"/>
      <c r="M591" s="98"/>
      <c r="N591" s="72"/>
      <c r="R591" s="72"/>
      <c r="U591" s="73"/>
      <c r="V591" s="73"/>
      <c r="X591" s="75"/>
    </row>
    <row r="592">
      <c r="B592" s="97"/>
      <c r="D592" s="15"/>
      <c r="M592" s="98"/>
      <c r="N592" s="72"/>
      <c r="R592" s="72"/>
      <c r="U592" s="73"/>
      <c r="V592" s="73"/>
      <c r="X592" s="75"/>
    </row>
    <row r="593">
      <c r="B593" s="97"/>
      <c r="D593" s="15"/>
      <c r="M593" s="98"/>
      <c r="N593" s="72"/>
      <c r="R593" s="72"/>
      <c r="U593" s="73"/>
      <c r="V593" s="73"/>
      <c r="X593" s="75"/>
    </row>
    <row r="594">
      <c r="B594" s="97"/>
      <c r="D594" s="15"/>
      <c r="M594" s="98"/>
      <c r="N594" s="72"/>
      <c r="R594" s="72"/>
      <c r="U594" s="73"/>
      <c r="V594" s="73"/>
      <c r="X594" s="75"/>
    </row>
    <row r="595">
      <c r="B595" s="97"/>
      <c r="D595" s="15"/>
      <c r="M595" s="98"/>
      <c r="N595" s="72"/>
      <c r="R595" s="72"/>
      <c r="U595" s="73"/>
      <c r="V595" s="73"/>
      <c r="X595" s="75"/>
    </row>
    <row r="596">
      <c r="B596" s="97"/>
      <c r="D596" s="15"/>
      <c r="M596" s="98"/>
      <c r="N596" s="72"/>
      <c r="R596" s="72"/>
      <c r="U596" s="73"/>
      <c r="V596" s="73"/>
      <c r="X596" s="75"/>
    </row>
    <row r="597">
      <c r="B597" s="97"/>
      <c r="D597" s="15"/>
      <c r="M597" s="98"/>
      <c r="N597" s="72"/>
      <c r="R597" s="72"/>
      <c r="U597" s="73"/>
      <c r="V597" s="73"/>
      <c r="X597" s="75"/>
    </row>
    <row r="598">
      <c r="B598" s="97"/>
      <c r="D598" s="15"/>
      <c r="M598" s="98"/>
      <c r="N598" s="72"/>
      <c r="R598" s="72"/>
      <c r="U598" s="73"/>
      <c r="V598" s="73"/>
      <c r="X598" s="75"/>
    </row>
    <row r="599">
      <c r="B599" s="97"/>
      <c r="D599" s="15"/>
      <c r="M599" s="98"/>
      <c r="N599" s="72"/>
      <c r="R599" s="72"/>
      <c r="U599" s="73"/>
      <c r="V599" s="73"/>
      <c r="X599" s="75"/>
    </row>
    <row r="600">
      <c r="B600" s="97"/>
      <c r="D600" s="15"/>
      <c r="M600" s="98"/>
      <c r="N600" s="72"/>
      <c r="R600" s="72"/>
      <c r="U600" s="73"/>
      <c r="V600" s="73"/>
      <c r="X600" s="75"/>
    </row>
    <row r="601">
      <c r="B601" s="97"/>
      <c r="D601" s="15"/>
      <c r="M601" s="98"/>
      <c r="N601" s="72"/>
      <c r="R601" s="72"/>
      <c r="U601" s="73"/>
      <c r="V601" s="73"/>
      <c r="X601" s="75"/>
    </row>
    <row r="602">
      <c r="B602" s="97"/>
      <c r="D602" s="15"/>
      <c r="M602" s="98"/>
      <c r="N602" s="72"/>
      <c r="R602" s="72"/>
      <c r="U602" s="73"/>
      <c r="V602" s="73"/>
      <c r="X602" s="75"/>
    </row>
    <row r="603">
      <c r="B603" s="97"/>
      <c r="D603" s="15"/>
      <c r="M603" s="98"/>
      <c r="N603" s="72"/>
      <c r="R603" s="72"/>
      <c r="U603" s="73"/>
      <c r="V603" s="73"/>
      <c r="X603" s="75"/>
    </row>
    <row r="604">
      <c r="B604" s="97"/>
      <c r="D604" s="15"/>
      <c r="M604" s="98"/>
      <c r="N604" s="72"/>
      <c r="R604" s="72"/>
      <c r="U604" s="73"/>
      <c r="V604" s="73"/>
      <c r="X604" s="75"/>
    </row>
    <row r="605">
      <c r="B605" s="97"/>
      <c r="D605" s="15"/>
      <c r="M605" s="98"/>
      <c r="N605" s="72"/>
      <c r="R605" s="72"/>
      <c r="U605" s="73"/>
      <c r="V605" s="73"/>
      <c r="X605" s="75"/>
    </row>
    <row r="606">
      <c r="B606" s="97"/>
      <c r="D606" s="15"/>
      <c r="M606" s="98"/>
      <c r="N606" s="72"/>
      <c r="R606" s="72"/>
      <c r="U606" s="73"/>
      <c r="V606" s="73"/>
      <c r="X606" s="75"/>
    </row>
    <row r="607">
      <c r="B607" s="97"/>
      <c r="D607" s="15"/>
      <c r="M607" s="98"/>
      <c r="N607" s="72"/>
      <c r="R607" s="72"/>
      <c r="U607" s="73"/>
      <c r="V607" s="73"/>
      <c r="X607" s="75"/>
    </row>
    <row r="608">
      <c r="B608" s="97"/>
      <c r="D608" s="15"/>
      <c r="M608" s="98"/>
      <c r="N608" s="72"/>
      <c r="R608" s="72"/>
      <c r="U608" s="73"/>
      <c r="V608" s="73"/>
      <c r="X608" s="75"/>
    </row>
    <row r="609">
      <c r="B609" s="97"/>
      <c r="D609" s="15"/>
      <c r="M609" s="98"/>
      <c r="N609" s="72"/>
      <c r="R609" s="72"/>
      <c r="U609" s="73"/>
      <c r="V609" s="73"/>
      <c r="X609" s="75"/>
    </row>
    <row r="610">
      <c r="B610" s="97"/>
      <c r="D610" s="15"/>
      <c r="M610" s="98"/>
      <c r="N610" s="72"/>
      <c r="R610" s="72"/>
      <c r="U610" s="73"/>
      <c r="V610" s="73"/>
      <c r="X610" s="75"/>
    </row>
    <row r="611">
      <c r="B611" s="97"/>
      <c r="D611" s="15"/>
      <c r="M611" s="98"/>
      <c r="N611" s="72"/>
      <c r="R611" s="72"/>
      <c r="U611" s="73"/>
      <c r="V611" s="73"/>
      <c r="X611" s="75"/>
    </row>
    <row r="612">
      <c r="B612" s="97"/>
      <c r="D612" s="15"/>
      <c r="M612" s="98"/>
      <c r="N612" s="72"/>
      <c r="R612" s="72"/>
      <c r="U612" s="73"/>
      <c r="V612" s="73"/>
      <c r="X612" s="75"/>
    </row>
    <row r="613">
      <c r="B613" s="97"/>
      <c r="D613" s="15"/>
      <c r="M613" s="98"/>
      <c r="N613" s="72"/>
      <c r="R613" s="72"/>
      <c r="U613" s="73"/>
      <c r="V613" s="73"/>
      <c r="X613" s="75"/>
    </row>
    <row r="614">
      <c r="B614" s="97"/>
      <c r="D614" s="15"/>
      <c r="M614" s="98"/>
      <c r="N614" s="72"/>
      <c r="R614" s="72"/>
      <c r="U614" s="73"/>
      <c r="V614" s="73"/>
      <c r="X614" s="75"/>
    </row>
    <row r="615">
      <c r="B615" s="97"/>
      <c r="D615" s="15"/>
      <c r="M615" s="98"/>
      <c r="N615" s="72"/>
      <c r="R615" s="72"/>
      <c r="U615" s="73"/>
      <c r="V615" s="73"/>
      <c r="X615" s="75"/>
    </row>
    <row r="616">
      <c r="B616" s="97"/>
      <c r="D616" s="15"/>
      <c r="M616" s="98"/>
      <c r="N616" s="72"/>
      <c r="R616" s="72"/>
      <c r="U616" s="73"/>
      <c r="V616" s="73"/>
      <c r="X616" s="75"/>
    </row>
    <row r="617">
      <c r="B617" s="97"/>
      <c r="D617" s="15"/>
      <c r="M617" s="98"/>
      <c r="N617" s="72"/>
      <c r="R617" s="72"/>
      <c r="U617" s="73"/>
      <c r="V617" s="73"/>
      <c r="X617" s="75"/>
    </row>
    <row r="618">
      <c r="B618" s="97"/>
      <c r="D618" s="15"/>
      <c r="M618" s="98"/>
      <c r="N618" s="72"/>
      <c r="R618" s="72"/>
      <c r="U618" s="73"/>
      <c r="V618" s="73"/>
      <c r="X618" s="75"/>
    </row>
    <row r="619">
      <c r="B619" s="97"/>
      <c r="D619" s="15"/>
      <c r="M619" s="98"/>
      <c r="N619" s="72"/>
      <c r="R619" s="72"/>
      <c r="U619" s="73"/>
      <c r="V619" s="73"/>
      <c r="X619" s="75"/>
    </row>
    <row r="620">
      <c r="B620" s="97"/>
      <c r="D620" s="15"/>
      <c r="M620" s="98"/>
      <c r="N620" s="72"/>
      <c r="R620" s="72"/>
      <c r="U620" s="73"/>
      <c r="V620" s="73"/>
      <c r="X620" s="75"/>
    </row>
    <row r="621">
      <c r="B621" s="97"/>
      <c r="D621" s="15"/>
      <c r="M621" s="98"/>
      <c r="N621" s="72"/>
      <c r="R621" s="72"/>
      <c r="U621" s="73"/>
      <c r="V621" s="73"/>
      <c r="X621" s="75"/>
    </row>
    <row r="622">
      <c r="B622" s="97"/>
      <c r="D622" s="15"/>
      <c r="M622" s="98"/>
      <c r="N622" s="72"/>
      <c r="R622" s="72"/>
      <c r="U622" s="73"/>
      <c r="V622" s="73"/>
      <c r="X622" s="75"/>
    </row>
    <row r="623">
      <c r="B623" s="97"/>
      <c r="D623" s="15"/>
      <c r="M623" s="98"/>
      <c r="N623" s="72"/>
      <c r="R623" s="72"/>
      <c r="U623" s="73"/>
      <c r="V623" s="73"/>
      <c r="X623" s="75"/>
    </row>
    <row r="624">
      <c r="B624" s="97"/>
      <c r="D624" s="15"/>
      <c r="M624" s="98"/>
      <c r="N624" s="72"/>
      <c r="R624" s="72"/>
      <c r="U624" s="73"/>
      <c r="V624" s="73"/>
      <c r="X624" s="75"/>
    </row>
    <row r="625">
      <c r="B625" s="97"/>
      <c r="D625" s="15"/>
      <c r="M625" s="98"/>
      <c r="N625" s="72"/>
      <c r="R625" s="72"/>
      <c r="U625" s="73"/>
      <c r="V625" s="73"/>
      <c r="X625" s="75"/>
    </row>
    <row r="626">
      <c r="B626" s="97"/>
      <c r="D626" s="15"/>
      <c r="M626" s="98"/>
      <c r="N626" s="72"/>
      <c r="R626" s="72"/>
      <c r="U626" s="73"/>
      <c r="V626" s="73"/>
      <c r="X626" s="75"/>
    </row>
    <row r="627">
      <c r="B627" s="97"/>
      <c r="D627" s="15"/>
      <c r="M627" s="98"/>
      <c r="N627" s="72"/>
      <c r="R627" s="72"/>
      <c r="U627" s="73"/>
      <c r="V627" s="73"/>
      <c r="X627" s="75"/>
    </row>
    <row r="628">
      <c r="B628" s="97"/>
      <c r="D628" s="15"/>
      <c r="M628" s="98"/>
      <c r="N628" s="72"/>
      <c r="R628" s="72"/>
      <c r="U628" s="73"/>
      <c r="V628" s="73"/>
      <c r="X628" s="75"/>
    </row>
    <row r="629">
      <c r="B629" s="97"/>
      <c r="D629" s="15"/>
      <c r="M629" s="98"/>
      <c r="N629" s="72"/>
      <c r="R629" s="72"/>
      <c r="U629" s="73"/>
      <c r="V629" s="73"/>
      <c r="X629" s="75"/>
    </row>
    <row r="630">
      <c r="B630" s="97"/>
      <c r="D630" s="15"/>
      <c r="M630" s="98"/>
      <c r="N630" s="72"/>
      <c r="R630" s="72"/>
      <c r="U630" s="73"/>
      <c r="V630" s="73"/>
      <c r="X630" s="75"/>
    </row>
    <row r="631">
      <c r="B631" s="97"/>
      <c r="D631" s="15"/>
      <c r="M631" s="98"/>
      <c r="N631" s="72"/>
      <c r="R631" s="72"/>
      <c r="U631" s="73"/>
      <c r="V631" s="73"/>
      <c r="X631" s="75"/>
    </row>
    <row r="632">
      <c r="B632" s="97"/>
      <c r="D632" s="15"/>
      <c r="M632" s="98"/>
      <c r="N632" s="72"/>
      <c r="R632" s="72"/>
      <c r="U632" s="73"/>
      <c r="V632" s="73"/>
      <c r="X632" s="75"/>
    </row>
    <row r="633">
      <c r="B633" s="97"/>
      <c r="D633" s="15"/>
      <c r="M633" s="98"/>
      <c r="N633" s="72"/>
      <c r="R633" s="72"/>
      <c r="U633" s="73"/>
      <c r="V633" s="73"/>
      <c r="X633" s="75"/>
    </row>
    <row r="634">
      <c r="B634" s="97"/>
      <c r="D634" s="15"/>
      <c r="M634" s="98"/>
      <c r="N634" s="72"/>
      <c r="R634" s="72"/>
      <c r="U634" s="73"/>
      <c r="V634" s="73"/>
      <c r="X634" s="75"/>
    </row>
    <row r="635">
      <c r="B635" s="97"/>
      <c r="D635" s="15"/>
      <c r="M635" s="98"/>
      <c r="N635" s="72"/>
      <c r="R635" s="72"/>
      <c r="U635" s="73"/>
      <c r="V635" s="73"/>
      <c r="X635" s="75"/>
    </row>
    <row r="636">
      <c r="B636" s="97"/>
      <c r="D636" s="15"/>
      <c r="M636" s="98"/>
      <c r="N636" s="72"/>
      <c r="R636" s="72"/>
      <c r="U636" s="73"/>
      <c r="V636" s="73"/>
      <c r="X636" s="75"/>
    </row>
    <row r="637">
      <c r="B637" s="97"/>
      <c r="D637" s="15"/>
      <c r="M637" s="98"/>
      <c r="N637" s="72"/>
      <c r="R637" s="72"/>
      <c r="U637" s="73"/>
      <c r="V637" s="73"/>
      <c r="X637" s="75"/>
    </row>
    <row r="638">
      <c r="B638" s="97"/>
      <c r="D638" s="15"/>
      <c r="M638" s="98"/>
      <c r="N638" s="72"/>
      <c r="R638" s="72"/>
      <c r="U638" s="73"/>
      <c r="V638" s="73"/>
      <c r="X638" s="75"/>
    </row>
    <row r="639">
      <c r="B639" s="97"/>
      <c r="D639" s="15"/>
      <c r="M639" s="98"/>
      <c r="N639" s="72"/>
      <c r="R639" s="72"/>
      <c r="U639" s="73"/>
      <c r="V639" s="73"/>
      <c r="X639" s="75"/>
    </row>
    <row r="640">
      <c r="B640" s="97"/>
      <c r="D640" s="15"/>
      <c r="M640" s="98"/>
      <c r="N640" s="72"/>
      <c r="R640" s="72"/>
      <c r="U640" s="73"/>
      <c r="V640" s="73"/>
      <c r="X640" s="75"/>
    </row>
    <row r="641">
      <c r="B641" s="97"/>
      <c r="D641" s="15"/>
      <c r="M641" s="98"/>
      <c r="N641" s="72"/>
      <c r="R641" s="72"/>
      <c r="U641" s="73"/>
      <c r="V641" s="73"/>
      <c r="X641" s="75"/>
    </row>
    <row r="642">
      <c r="B642" s="97"/>
      <c r="D642" s="15"/>
      <c r="M642" s="98"/>
      <c r="N642" s="72"/>
      <c r="R642" s="72"/>
      <c r="U642" s="73"/>
      <c r="V642" s="73"/>
      <c r="X642" s="75"/>
    </row>
    <row r="643">
      <c r="B643" s="97"/>
      <c r="D643" s="15"/>
      <c r="M643" s="98"/>
      <c r="N643" s="72"/>
      <c r="R643" s="72"/>
      <c r="U643" s="73"/>
      <c r="V643" s="73"/>
      <c r="X643" s="75"/>
    </row>
    <row r="644">
      <c r="B644" s="97"/>
      <c r="D644" s="15"/>
      <c r="M644" s="98"/>
      <c r="N644" s="72"/>
      <c r="R644" s="72"/>
      <c r="U644" s="73"/>
      <c r="V644" s="73"/>
      <c r="X644" s="75"/>
    </row>
    <row r="645">
      <c r="B645" s="97"/>
      <c r="D645" s="15"/>
      <c r="M645" s="98"/>
      <c r="N645" s="72"/>
      <c r="R645" s="72"/>
      <c r="U645" s="73"/>
      <c r="V645" s="73"/>
      <c r="X645" s="75"/>
    </row>
    <row r="646">
      <c r="B646" s="97"/>
      <c r="D646" s="15"/>
      <c r="M646" s="98"/>
      <c r="N646" s="72"/>
      <c r="R646" s="72"/>
      <c r="U646" s="73"/>
      <c r="V646" s="73"/>
      <c r="X646" s="75"/>
    </row>
    <row r="647">
      <c r="B647" s="97"/>
      <c r="D647" s="15"/>
      <c r="M647" s="98"/>
      <c r="N647" s="72"/>
      <c r="R647" s="72"/>
      <c r="U647" s="73"/>
      <c r="V647" s="73"/>
      <c r="X647" s="75"/>
    </row>
    <row r="648">
      <c r="B648" s="97"/>
      <c r="D648" s="15"/>
      <c r="M648" s="98"/>
      <c r="N648" s="72"/>
      <c r="R648" s="72"/>
      <c r="U648" s="73"/>
      <c r="V648" s="73"/>
      <c r="X648" s="75"/>
    </row>
    <row r="649">
      <c r="B649" s="97"/>
      <c r="D649" s="15"/>
      <c r="M649" s="98"/>
      <c r="N649" s="72"/>
      <c r="R649" s="72"/>
      <c r="U649" s="73"/>
      <c r="V649" s="73"/>
      <c r="X649" s="75"/>
    </row>
    <row r="650">
      <c r="B650" s="97"/>
      <c r="D650" s="15"/>
      <c r="M650" s="98"/>
      <c r="N650" s="72"/>
      <c r="R650" s="72"/>
      <c r="U650" s="73"/>
      <c r="V650" s="73"/>
      <c r="X650" s="75"/>
    </row>
    <row r="651">
      <c r="B651" s="97"/>
      <c r="D651" s="15"/>
      <c r="M651" s="98"/>
      <c r="N651" s="72"/>
      <c r="R651" s="72"/>
      <c r="U651" s="73"/>
      <c r="V651" s="73"/>
      <c r="X651" s="75"/>
    </row>
    <row r="652">
      <c r="B652" s="97"/>
      <c r="D652" s="15"/>
      <c r="M652" s="98"/>
      <c r="N652" s="72"/>
      <c r="R652" s="72"/>
      <c r="U652" s="73"/>
      <c r="V652" s="73"/>
      <c r="X652" s="75"/>
    </row>
    <row r="653">
      <c r="B653" s="97"/>
      <c r="D653" s="15"/>
      <c r="M653" s="98"/>
      <c r="N653" s="72"/>
      <c r="R653" s="72"/>
      <c r="U653" s="73"/>
      <c r="V653" s="73"/>
      <c r="X653" s="75"/>
    </row>
    <row r="654">
      <c r="B654" s="97"/>
      <c r="D654" s="15"/>
      <c r="M654" s="98"/>
      <c r="N654" s="72"/>
      <c r="R654" s="72"/>
      <c r="U654" s="73"/>
      <c r="V654" s="73"/>
      <c r="X654" s="75"/>
    </row>
    <row r="655">
      <c r="B655" s="97"/>
      <c r="D655" s="15"/>
      <c r="M655" s="98"/>
      <c r="N655" s="72"/>
      <c r="R655" s="72"/>
      <c r="U655" s="73"/>
      <c r="V655" s="73"/>
      <c r="X655" s="75"/>
    </row>
    <row r="656">
      <c r="B656" s="97"/>
      <c r="D656" s="15"/>
      <c r="M656" s="98"/>
      <c r="N656" s="72"/>
      <c r="R656" s="72"/>
      <c r="U656" s="73"/>
      <c r="V656" s="73"/>
      <c r="X656" s="75"/>
    </row>
    <row r="657">
      <c r="B657" s="97"/>
      <c r="D657" s="15"/>
      <c r="M657" s="98"/>
      <c r="N657" s="72"/>
      <c r="R657" s="72"/>
      <c r="U657" s="73"/>
      <c r="V657" s="73"/>
      <c r="X657" s="75"/>
    </row>
    <row r="658">
      <c r="B658" s="97"/>
      <c r="D658" s="15"/>
      <c r="M658" s="98"/>
      <c r="N658" s="72"/>
      <c r="R658" s="72"/>
      <c r="U658" s="73"/>
      <c r="V658" s="73"/>
      <c r="X658" s="75"/>
    </row>
    <row r="659">
      <c r="B659" s="97"/>
      <c r="D659" s="15"/>
      <c r="M659" s="98"/>
      <c r="N659" s="72"/>
      <c r="R659" s="72"/>
      <c r="U659" s="73"/>
      <c r="V659" s="73"/>
      <c r="X659" s="75"/>
    </row>
    <row r="660">
      <c r="B660" s="97"/>
      <c r="D660" s="15"/>
      <c r="M660" s="98"/>
      <c r="N660" s="72"/>
      <c r="R660" s="72"/>
      <c r="U660" s="73"/>
      <c r="V660" s="73"/>
      <c r="X660" s="75"/>
    </row>
    <row r="661">
      <c r="B661" s="97"/>
      <c r="D661" s="15"/>
      <c r="M661" s="98"/>
      <c r="N661" s="72"/>
      <c r="R661" s="72"/>
      <c r="U661" s="73"/>
      <c r="V661" s="73"/>
      <c r="X661" s="75"/>
    </row>
    <row r="662">
      <c r="B662" s="97"/>
      <c r="D662" s="15"/>
      <c r="M662" s="98"/>
      <c r="N662" s="72"/>
      <c r="R662" s="72"/>
      <c r="U662" s="73"/>
      <c r="V662" s="73"/>
      <c r="X662" s="75"/>
    </row>
    <row r="663">
      <c r="B663" s="97"/>
      <c r="D663" s="15"/>
      <c r="M663" s="98"/>
      <c r="N663" s="72"/>
      <c r="R663" s="72"/>
      <c r="U663" s="73"/>
      <c r="V663" s="73"/>
      <c r="X663" s="75"/>
    </row>
    <row r="664">
      <c r="B664" s="97"/>
      <c r="D664" s="15"/>
      <c r="M664" s="98"/>
      <c r="N664" s="72"/>
      <c r="R664" s="72"/>
      <c r="U664" s="73"/>
      <c r="V664" s="73"/>
      <c r="X664" s="75"/>
    </row>
    <row r="665">
      <c r="B665" s="97"/>
      <c r="D665" s="15"/>
      <c r="M665" s="98"/>
      <c r="N665" s="72"/>
      <c r="R665" s="72"/>
      <c r="U665" s="73"/>
      <c r="V665" s="73"/>
      <c r="X665" s="75"/>
    </row>
    <row r="666">
      <c r="B666" s="97"/>
      <c r="D666" s="15"/>
      <c r="M666" s="98"/>
      <c r="N666" s="72"/>
      <c r="R666" s="72"/>
      <c r="U666" s="73"/>
      <c r="V666" s="73"/>
      <c r="X666" s="75"/>
    </row>
    <row r="667">
      <c r="B667" s="97"/>
      <c r="D667" s="15"/>
      <c r="M667" s="98"/>
      <c r="N667" s="72"/>
      <c r="R667" s="72"/>
      <c r="U667" s="73"/>
      <c r="V667" s="73"/>
      <c r="X667" s="75"/>
    </row>
    <row r="668">
      <c r="B668" s="97"/>
      <c r="D668" s="15"/>
      <c r="M668" s="98"/>
      <c r="N668" s="72"/>
      <c r="R668" s="72"/>
      <c r="U668" s="73"/>
      <c r="V668" s="73"/>
      <c r="X668" s="75"/>
    </row>
    <row r="669">
      <c r="B669" s="97"/>
      <c r="D669" s="15"/>
      <c r="M669" s="98"/>
      <c r="N669" s="72"/>
      <c r="R669" s="72"/>
      <c r="U669" s="73"/>
      <c r="V669" s="73"/>
      <c r="X669" s="75"/>
    </row>
    <row r="670">
      <c r="B670" s="97"/>
      <c r="D670" s="15"/>
      <c r="M670" s="98"/>
      <c r="N670" s="72"/>
      <c r="R670" s="72"/>
      <c r="U670" s="73"/>
      <c r="V670" s="73"/>
      <c r="X670" s="75"/>
    </row>
    <row r="671">
      <c r="B671" s="97"/>
      <c r="D671" s="15"/>
      <c r="M671" s="98"/>
      <c r="N671" s="72"/>
      <c r="R671" s="72"/>
      <c r="U671" s="73"/>
      <c r="V671" s="73"/>
      <c r="X671" s="75"/>
    </row>
    <row r="672">
      <c r="B672" s="97"/>
      <c r="D672" s="15"/>
      <c r="M672" s="98"/>
      <c r="N672" s="72"/>
      <c r="R672" s="72"/>
      <c r="U672" s="73"/>
      <c r="V672" s="73"/>
      <c r="X672" s="75"/>
    </row>
    <row r="673">
      <c r="B673" s="97"/>
      <c r="D673" s="15"/>
      <c r="M673" s="98"/>
      <c r="N673" s="72"/>
      <c r="R673" s="72"/>
      <c r="U673" s="73"/>
      <c r="V673" s="73"/>
      <c r="X673" s="75"/>
    </row>
    <row r="674">
      <c r="B674" s="97"/>
      <c r="D674" s="15"/>
      <c r="M674" s="98"/>
      <c r="N674" s="72"/>
      <c r="R674" s="72"/>
      <c r="U674" s="73"/>
      <c r="V674" s="73"/>
      <c r="X674" s="75"/>
    </row>
    <row r="675">
      <c r="B675" s="97"/>
      <c r="D675" s="15"/>
      <c r="M675" s="98"/>
      <c r="N675" s="72"/>
      <c r="R675" s="72"/>
      <c r="U675" s="73"/>
      <c r="V675" s="73"/>
      <c r="X675" s="75"/>
    </row>
    <row r="676">
      <c r="B676" s="97"/>
      <c r="D676" s="15"/>
      <c r="M676" s="98"/>
      <c r="N676" s="72"/>
      <c r="R676" s="72"/>
      <c r="U676" s="73"/>
      <c r="V676" s="73"/>
      <c r="X676" s="75"/>
    </row>
    <row r="677">
      <c r="B677" s="97"/>
      <c r="D677" s="15"/>
      <c r="M677" s="98"/>
      <c r="N677" s="72"/>
      <c r="R677" s="72"/>
      <c r="U677" s="73"/>
      <c r="V677" s="73"/>
      <c r="X677" s="75"/>
    </row>
    <row r="678">
      <c r="B678" s="97"/>
      <c r="D678" s="15"/>
      <c r="M678" s="98"/>
      <c r="N678" s="72"/>
      <c r="R678" s="72"/>
      <c r="U678" s="73"/>
      <c r="V678" s="73"/>
      <c r="X678" s="75"/>
    </row>
    <row r="679">
      <c r="B679" s="97"/>
      <c r="D679" s="15"/>
      <c r="M679" s="98"/>
      <c r="N679" s="72"/>
      <c r="R679" s="72"/>
      <c r="U679" s="73"/>
      <c r="V679" s="73"/>
      <c r="X679" s="75"/>
    </row>
    <row r="680">
      <c r="B680" s="97"/>
      <c r="D680" s="15"/>
      <c r="M680" s="98"/>
      <c r="N680" s="72"/>
      <c r="R680" s="72"/>
      <c r="U680" s="73"/>
      <c r="V680" s="73"/>
      <c r="X680" s="75"/>
    </row>
    <row r="681">
      <c r="B681" s="97"/>
      <c r="D681" s="15"/>
      <c r="M681" s="98"/>
      <c r="N681" s="72"/>
      <c r="R681" s="72"/>
      <c r="U681" s="73"/>
      <c r="V681" s="73"/>
      <c r="X681" s="75"/>
    </row>
    <row r="682">
      <c r="B682" s="97"/>
      <c r="D682" s="15"/>
      <c r="M682" s="98"/>
      <c r="N682" s="72"/>
      <c r="R682" s="72"/>
      <c r="U682" s="73"/>
      <c r="V682" s="73"/>
      <c r="X682" s="75"/>
    </row>
    <row r="683">
      <c r="B683" s="97"/>
      <c r="D683" s="15"/>
      <c r="M683" s="98"/>
      <c r="N683" s="72"/>
      <c r="R683" s="72"/>
      <c r="U683" s="73"/>
      <c r="V683" s="73"/>
      <c r="X683" s="75"/>
    </row>
    <row r="684">
      <c r="B684" s="97"/>
      <c r="D684" s="15"/>
      <c r="M684" s="98"/>
      <c r="N684" s="72"/>
      <c r="R684" s="72"/>
      <c r="U684" s="73"/>
      <c r="V684" s="73"/>
      <c r="X684" s="75"/>
    </row>
    <row r="685">
      <c r="B685" s="97"/>
      <c r="D685" s="15"/>
      <c r="M685" s="98"/>
      <c r="N685" s="72"/>
      <c r="R685" s="72"/>
      <c r="U685" s="73"/>
      <c r="V685" s="73"/>
      <c r="X685" s="75"/>
    </row>
    <row r="686">
      <c r="B686" s="97"/>
      <c r="D686" s="15"/>
      <c r="M686" s="98"/>
      <c r="N686" s="72"/>
      <c r="R686" s="72"/>
      <c r="U686" s="73"/>
      <c r="V686" s="73"/>
      <c r="X686" s="75"/>
    </row>
    <row r="687">
      <c r="B687" s="97"/>
      <c r="D687" s="15"/>
      <c r="M687" s="98"/>
      <c r="N687" s="72"/>
      <c r="R687" s="72"/>
      <c r="U687" s="73"/>
      <c r="V687" s="73"/>
      <c r="X687" s="75"/>
    </row>
    <row r="688">
      <c r="B688" s="97"/>
      <c r="D688" s="15"/>
      <c r="M688" s="98"/>
      <c r="N688" s="72"/>
      <c r="R688" s="72"/>
      <c r="U688" s="73"/>
      <c r="V688" s="73"/>
      <c r="X688" s="75"/>
    </row>
    <row r="689">
      <c r="B689" s="97"/>
      <c r="D689" s="15"/>
      <c r="M689" s="98"/>
      <c r="N689" s="72"/>
      <c r="R689" s="72"/>
      <c r="U689" s="73"/>
      <c r="V689" s="73"/>
      <c r="X689" s="75"/>
    </row>
    <row r="690">
      <c r="B690" s="97"/>
      <c r="D690" s="15"/>
      <c r="M690" s="98"/>
      <c r="N690" s="72"/>
      <c r="R690" s="72"/>
      <c r="U690" s="73"/>
      <c r="V690" s="73"/>
      <c r="X690" s="75"/>
    </row>
    <row r="691">
      <c r="B691" s="97"/>
      <c r="D691" s="15"/>
      <c r="M691" s="98"/>
      <c r="N691" s="72"/>
      <c r="R691" s="72"/>
      <c r="U691" s="73"/>
      <c r="V691" s="73"/>
      <c r="X691" s="75"/>
    </row>
    <row r="692">
      <c r="B692" s="97"/>
      <c r="D692" s="15"/>
      <c r="M692" s="98"/>
      <c r="N692" s="72"/>
      <c r="R692" s="72"/>
      <c r="U692" s="73"/>
      <c r="V692" s="73"/>
      <c r="X692" s="75"/>
    </row>
    <row r="693">
      <c r="B693" s="97"/>
      <c r="D693" s="15"/>
      <c r="M693" s="98"/>
      <c r="N693" s="72"/>
      <c r="R693" s="72"/>
      <c r="U693" s="73"/>
      <c r="V693" s="73"/>
      <c r="X693" s="75"/>
    </row>
    <row r="694">
      <c r="B694" s="97"/>
      <c r="D694" s="15"/>
      <c r="M694" s="98"/>
      <c r="N694" s="72"/>
      <c r="R694" s="72"/>
      <c r="U694" s="73"/>
      <c r="V694" s="73"/>
      <c r="X694" s="75"/>
    </row>
    <row r="695">
      <c r="B695" s="97"/>
      <c r="D695" s="15"/>
      <c r="M695" s="98"/>
      <c r="N695" s="72"/>
      <c r="R695" s="72"/>
      <c r="U695" s="73"/>
      <c r="V695" s="73"/>
      <c r="X695" s="75"/>
    </row>
    <row r="696">
      <c r="B696" s="97"/>
      <c r="D696" s="15"/>
      <c r="M696" s="98"/>
      <c r="N696" s="72"/>
      <c r="R696" s="72"/>
      <c r="U696" s="73"/>
      <c r="V696" s="73"/>
      <c r="X696" s="75"/>
    </row>
    <row r="697">
      <c r="B697" s="97"/>
      <c r="D697" s="15"/>
      <c r="M697" s="98"/>
      <c r="N697" s="72"/>
      <c r="R697" s="72"/>
      <c r="U697" s="73"/>
      <c r="V697" s="73"/>
      <c r="X697" s="75"/>
    </row>
    <row r="698">
      <c r="B698" s="97"/>
      <c r="D698" s="15"/>
      <c r="M698" s="98"/>
      <c r="N698" s="72"/>
      <c r="R698" s="72"/>
      <c r="U698" s="73"/>
      <c r="V698" s="73"/>
      <c r="X698" s="75"/>
    </row>
    <row r="699">
      <c r="B699" s="97"/>
      <c r="D699" s="15"/>
      <c r="M699" s="98"/>
      <c r="N699" s="72"/>
      <c r="R699" s="72"/>
      <c r="U699" s="73"/>
      <c r="V699" s="73"/>
      <c r="X699" s="75"/>
    </row>
    <row r="700">
      <c r="B700" s="97"/>
      <c r="D700" s="15"/>
      <c r="M700" s="98"/>
      <c r="N700" s="72"/>
      <c r="R700" s="72"/>
      <c r="U700" s="73"/>
      <c r="V700" s="73"/>
      <c r="X700" s="75"/>
    </row>
    <row r="701">
      <c r="B701" s="97"/>
      <c r="D701" s="15"/>
      <c r="M701" s="98"/>
      <c r="N701" s="72"/>
      <c r="R701" s="72"/>
      <c r="U701" s="73"/>
      <c r="V701" s="73"/>
      <c r="X701" s="75"/>
    </row>
    <row r="702">
      <c r="B702" s="97"/>
      <c r="D702" s="15"/>
      <c r="M702" s="98"/>
      <c r="N702" s="72"/>
      <c r="R702" s="72"/>
      <c r="U702" s="73"/>
      <c r="V702" s="73"/>
      <c r="X702" s="75"/>
    </row>
    <row r="703">
      <c r="B703" s="97"/>
      <c r="D703" s="15"/>
      <c r="M703" s="98"/>
      <c r="N703" s="72"/>
      <c r="R703" s="72"/>
      <c r="U703" s="73"/>
      <c r="V703" s="73"/>
      <c r="X703" s="75"/>
    </row>
    <row r="704">
      <c r="B704" s="97"/>
      <c r="D704" s="15"/>
      <c r="M704" s="98"/>
      <c r="N704" s="72"/>
      <c r="R704" s="72"/>
      <c r="U704" s="73"/>
      <c r="V704" s="73"/>
      <c r="X704" s="75"/>
    </row>
    <row r="705">
      <c r="B705" s="97"/>
      <c r="D705" s="15"/>
      <c r="M705" s="98"/>
      <c r="N705" s="72"/>
      <c r="R705" s="72"/>
      <c r="U705" s="73"/>
      <c r="V705" s="73"/>
      <c r="X705" s="75"/>
    </row>
    <row r="706">
      <c r="B706" s="97"/>
      <c r="D706" s="15"/>
      <c r="M706" s="98"/>
      <c r="N706" s="72"/>
      <c r="R706" s="72"/>
      <c r="U706" s="73"/>
      <c r="V706" s="73"/>
      <c r="X706" s="75"/>
    </row>
    <row r="707">
      <c r="B707" s="97"/>
      <c r="D707" s="15"/>
      <c r="M707" s="98"/>
      <c r="N707" s="72"/>
      <c r="R707" s="72"/>
      <c r="U707" s="73"/>
      <c r="V707" s="73"/>
      <c r="X707" s="75"/>
    </row>
    <row r="708">
      <c r="B708" s="97"/>
      <c r="D708" s="15"/>
      <c r="M708" s="98"/>
      <c r="N708" s="72"/>
      <c r="R708" s="72"/>
      <c r="U708" s="73"/>
      <c r="V708" s="73"/>
      <c r="X708" s="75"/>
    </row>
    <row r="709">
      <c r="B709" s="97"/>
      <c r="D709" s="15"/>
      <c r="M709" s="98"/>
      <c r="N709" s="72"/>
      <c r="R709" s="72"/>
      <c r="U709" s="73"/>
      <c r="V709" s="73"/>
      <c r="X709" s="75"/>
    </row>
    <row r="710">
      <c r="B710" s="97"/>
      <c r="D710" s="15"/>
      <c r="M710" s="98"/>
      <c r="N710" s="72"/>
      <c r="R710" s="72"/>
      <c r="U710" s="73"/>
      <c r="V710" s="73"/>
      <c r="X710" s="75"/>
    </row>
    <row r="711">
      <c r="B711" s="97"/>
      <c r="D711" s="15"/>
      <c r="M711" s="98"/>
      <c r="N711" s="72"/>
      <c r="R711" s="72"/>
      <c r="U711" s="73"/>
      <c r="V711" s="73"/>
      <c r="X711" s="75"/>
    </row>
    <row r="712">
      <c r="B712" s="97"/>
      <c r="D712" s="15"/>
      <c r="M712" s="98"/>
      <c r="N712" s="72"/>
      <c r="R712" s="72"/>
      <c r="U712" s="73"/>
      <c r="V712" s="73"/>
      <c r="X712" s="75"/>
    </row>
    <row r="713">
      <c r="B713" s="97"/>
      <c r="D713" s="15"/>
      <c r="M713" s="98"/>
      <c r="N713" s="72"/>
      <c r="R713" s="72"/>
      <c r="U713" s="73"/>
      <c r="V713" s="73"/>
      <c r="X713" s="75"/>
    </row>
    <row r="714">
      <c r="B714" s="97"/>
      <c r="D714" s="15"/>
      <c r="M714" s="98"/>
      <c r="N714" s="72"/>
      <c r="R714" s="72"/>
      <c r="U714" s="73"/>
      <c r="V714" s="73"/>
      <c r="X714" s="75"/>
    </row>
    <row r="715">
      <c r="B715" s="97"/>
      <c r="D715" s="15"/>
      <c r="M715" s="98"/>
      <c r="N715" s="72"/>
      <c r="R715" s="72"/>
      <c r="U715" s="73"/>
      <c r="V715" s="73"/>
      <c r="X715" s="75"/>
    </row>
    <row r="716">
      <c r="B716" s="97"/>
      <c r="D716" s="15"/>
      <c r="M716" s="98"/>
      <c r="N716" s="72"/>
      <c r="R716" s="72"/>
      <c r="U716" s="73"/>
      <c r="V716" s="73"/>
      <c r="X716" s="75"/>
    </row>
    <row r="717">
      <c r="B717" s="97"/>
      <c r="D717" s="15"/>
      <c r="M717" s="98"/>
      <c r="N717" s="72"/>
      <c r="R717" s="72"/>
      <c r="U717" s="73"/>
      <c r="V717" s="73"/>
      <c r="X717" s="75"/>
    </row>
    <row r="718">
      <c r="B718" s="97"/>
      <c r="D718" s="15"/>
      <c r="M718" s="98"/>
      <c r="N718" s="72"/>
      <c r="R718" s="72"/>
      <c r="U718" s="73"/>
      <c r="V718" s="73"/>
      <c r="X718" s="75"/>
    </row>
    <row r="719">
      <c r="B719" s="97"/>
      <c r="D719" s="15"/>
      <c r="M719" s="98"/>
      <c r="N719" s="72"/>
      <c r="R719" s="72"/>
      <c r="U719" s="73"/>
      <c r="V719" s="73"/>
      <c r="X719" s="75"/>
    </row>
    <row r="720">
      <c r="B720" s="97"/>
      <c r="D720" s="15"/>
      <c r="M720" s="98"/>
      <c r="N720" s="72"/>
      <c r="R720" s="72"/>
      <c r="U720" s="73"/>
      <c r="V720" s="73"/>
      <c r="X720" s="75"/>
    </row>
    <row r="721">
      <c r="B721" s="97"/>
      <c r="D721" s="15"/>
      <c r="M721" s="98"/>
      <c r="N721" s="72"/>
      <c r="R721" s="72"/>
      <c r="U721" s="73"/>
      <c r="V721" s="73"/>
      <c r="X721" s="75"/>
    </row>
    <row r="722">
      <c r="B722" s="97"/>
      <c r="D722" s="15"/>
      <c r="M722" s="98"/>
      <c r="N722" s="72"/>
      <c r="R722" s="72"/>
      <c r="U722" s="73"/>
      <c r="V722" s="73"/>
      <c r="X722" s="75"/>
    </row>
    <row r="723">
      <c r="B723" s="97"/>
      <c r="D723" s="15"/>
      <c r="M723" s="98"/>
      <c r="N723" s="72"/>
      <c r="R723" s="72"/>
      <c r="U723" s="73"/>
      <c r="V723" s="73"/>
      <c r="X723" s="75"/>
    </row>
    <row r="724">
      <c r="B724" s="97"/>
      <c r="D724" s="15"/>
      <c r="M724" s="98"/>
      <c r="N724" s="72"/>
      <c r="R724" s="72"/>
      <c r="U724" s="73"/>
      <c r="V724" s="73"/>
      <c r="X724" s="75"/>
    </row>
    <row r="725">
      <c r="B725" s="97"/>
      <c r="D725" s="15"/>
      <c r="M725" s="98"/>
      <c r="N725" s="72"/>
      <c r="R725" s="72"/>
      <c r="U725" s="73"/>
      <c r="V725" s="73"/>
      <c r="X725" s="75"/>
    </row>
    <row r="726">
      <c r="B726" s="97"/>
      <c r="D726" s="15"/>
      <c r="M726" s="98"/>
      <c r="N726" s="72"/>
      <c r="R726" s="72"/>
      <c r="U726" s="73"/>
      <c r="V726" s="73"/>
      <c r="X726" s="75"/>
    </row>
    <row r="727">
      <c r="B727" s="97"/>
      <c r="D727" s="15"/>
      <c r="M727" s="98"/>
      <c r="N727" s="72"/>
      <c r="R727" s="72"/>
      <c r="U727" s="73"/>
      <c r="V727" s="73"/>
      <c r="X727" s="75"/>
    </row>
    <row r="728">
      <c r="B728" s="97"/>
      <c r="D728" s="15"/>
      <c r="M728" s="98"/>
      <c r="N728" s="72"/>
      <c r="R728" s="72"/>
      <c r="U728" s="73"/>
      <c r="V728" s="73"/>
      <c r="X728" s="75"/>
    </row>
    <row r="729">
      <c r="B729" s="97"/>
      <c r="D729" s="15"/>
      <c r="M729" s="98"/>
      <c r="N729" s="72"/>
      <c r="R729" s="72"/>
      <c r="U729" s="73"/>
      <c r="V729" s="73"/>
      <c r="X729" s="75"/>
    </row>
    <row r="730">
      <c r="B730" s="97"/>
      <c r="D730" s="15"/>
      <c r="M730" s="98"/>
      <c r="N730" s="72"/>
      <c r="R730" s="72"/>
      <c r="U730" s="73"/>
      <c r="V730" s="73"/>
      <c r="X730" s="75"/>
    </row>
    <row r="731">
      <c r="B731" s="97"/>
      <c r="D731" s="15"/>
      <c r="M731" s="98"/>
      <c r="N731" s="72"/>
      <c r="R731" s="72"/>
      <c r="U731" s="73"/>
      <c r="V731" s="73"/>
      <c r="X731" s="75"/>
    </row>
    <row r="732">
      <c r="B732" s="97"/>
      <c r="D732" s="15"/>
      <c r="M732" s="98"/>
      <c r="N732" s="72"/>
      <c r="R732" s="72"/>
      <c r="U732" s="73"/>
      <c r="V732" s="73"/>
      <c r="X732" s="75"/>
    </row>
    <row r="733">
      <c r="B733" s="97"/>
      <c r="D733" s="15"/>
      <c r="M733" s="98"/>
      <c r="N733" s="72"/>
      <c r="R733" s="72"/>
      <c r="U733" s="73"/>
      <c r="V733" s="73"/>
      <c r="X733" s="75"/>
    </row>
    <row r="734">
      <c r="B734" s="97"/>
      <c r="D734" s="15"/>
      <c r="M734" s="98"/>
      <c r="N734" s="72"/>
      <c r="R734" s="72"/>
      <c r="U734" s="73"/>
      <c r="V734" s="73"/>
      <c r="X734" s="75"/>
    </row>
    <row r="735">
      <c r="B735" s="97"/>
      <c r="D735" s="15"/>
      <c r="M735" s="98"/>
      <c r="N735" s="72"/>
      <c r="R735" s="72"/>
      <c r="U735" s="73"/>
      <c r="V735" s="73"/>
      <c r="X735" s="75"/>
    </row>
    <row r="736">
      <c r="B736" s="97"/>
      <c r="D736" s="15"/>
      <c r="M736" s="98"/>
      <c r="N736" s="72"/>
      <c r="R736" s="72"/>
      <c r="U736" s="73"/>
      <c r="V736" s="73"/>
      <c r="X736" s="75"/>
    </row>
    <row r="737">
      <c r="B737" s="97"/>
      <c r="D737" s="15"/>
      <c r="M737" s="98"/>
      <c r="N737" s="72"/>
      <c r="R737" s="72"/>
      <c r="U737" s="73"/>
      <c r="V737" s="73"/>
      <c r="X737" s="75"/>
    </row>
    <row r="738">
      <c r="B738" s="97"/>
      <c r="D738" s="15"/>
      <c r="M738" s="98"/>
      <c r="N738" s="72"/>
      <c r="R738" s="72"/>
      <c r="U738" s="73"/>
      <c r="V738" s="73"/>
      <c r="X738" s="75"/>
    </row>
    <row r="739">
      <c r="B739" s="97"/>
      <c r="D739" s="15"/>
      <c r="M739" s="98"/>
      <c r="N739" s="72"/>
      <c r="R739" s="72"/>
      <c r="U739" s="73"/>
      <c r="V739" s="73"/>
      <c r="X739" s="75"/>
    </row>
    <row r="740">
      <c r="B740" s="97"/>
      <c r="D740" s="15"/>
      <c r="M740" s="98"/>
      <c r="N740" s="72"/>
      <c r="R740" s="72"/>
      <c r="U740" s="73"/>
      <c r="V740" s="73"/>
      <c r="X740" s="75"/>
    </row>
    <row r="741">
      <c r="B741" s="97"/>
      <c r="D741" s="15"/>
      <c r="M741" s="98"/>
      <c r="N741" s="72"/>
      <c r="R741" s="72"/>
      <c r="U741" s="73"/>
      <c r="V741" s="73"/>
      <c r="X741" s="75"/>
    </row>
    <row r="742">
      <c r="B742" s="97"/>
      <c r="D742" s="15"/>
      <c r="M742" s="98"/>
      <c r="N742" s="72"/>
      <c r="R742" s="72"/>
      <c r="U742" s="73"/>
      <c r="V742" s="73"/>
      <c r="X742" s="75"/>
    </row>
    <row r="743">
      <c r="B743" s="97"/>
      <c r="D743" s="15"/>
      <c r="M743" s="98"/>
      <c r="N743" s="72"/>
      <c r="R743" s="72"/>
      <c r="U743" s="73"/>
      <c r="V743" s="73"/>
      <c r="X743" s="75"/>
    </row>
    <row r="744">
      <c r="B744" s="97"/>
      <c r="D744" s="15"/>
      <c r="M744" s="98"/>
      <c r="N744" s="72"/>
      <c r="R744" s="72"/>
      <c r="U744" s="73"/>
      <c r="V744" s="73"/>
      <c r="X744" s="75"/>
    </row>
    <row r="745">
      <c r="B745" s="97"/>
      <c r="D745" s="15"/>
      <c r="M745" s="98"/>
      <c r="N745" s="72"/>
      <c r="R745" s="72"/>
      <c r="U745" s="73"/>
      <c r="V745" s="73"/>
      <c r="X745" s="75"/>
    </row>
    <row r="746">
      <c r="B746" s="97"/>
      <c r="D746" s="15"/>
      <c r="M746" s="98"/>
      <c r="N746" s="72"/>
      <c r="R746" s="72"/>
      <c r="U746" s="73"/>
      <c r="V746" s="73"/>
      <c r="X746" s="75"/>
    </row>
    <row r="747">
      <c r="B747" s="97"/>
      <c r="D747" s="15"/>
      <c r="M747" s="98"/>
      <c r="N747" s="72"/>
      <c r="R747" s="72"/>
      <c r="U747" s="73"/>
      <c r="V747" s="73"/>
      <c r="X747" s="75"/>
    </row>
    <row r="748">
      <c r="B748" s="97"/>
      <c r="D748" s="15"/>
      <c r="M748" s="98"/>
      <c r="N748" s="72"/>
      <c r="R748" s="72"/>
      <c r="U748" s="73"/>
      <c r="V748" s="73"/>
      <c r="X748" s="75"/>
    </row>
    <row r="749">
      <c r="B749" s="97"/>
      <c r="D749" s="15"/>
      <c r="M749" s="98"/>
      <c r="N749" s="72"/>
      <c r="R749" s="72"/>
      <c r="U749" s="73"/>
      <c r="V749" s="73"/>
      <c r="X749" s="75"/>
    </row>
    <row r="750">
      <c r="B750" s="97"/>
      <c r="D750" s="15"/>
      <c r="M750" s="98"/>
      <c r="N750" s="72"/>
      <c r="R750" s="72"/>
      <c r="U750" s="73"/>
      <c r="V750" s="73"/>
      <c r="X750" s="75"/>
    </row>
    <row r="751">
      <c r="B751" s="97"/>
      <c r="D751" s="15"/>
      <c r="M751" s="98"/>
      <c r="N751" s="72"/>
      <c r="R751" s="72"/>
      <c r="U751" s="73"/>
      <c r="V751" s="73"/>
      <c r="X751" s="75"/>
    </row>
    <row r="752">
      <c r="B752" s="97"/>
      <c r="D752" s="15"/>
      <c r="M752" s="98"/>
      <c r="N752" s="72"/>
      <c r="R752" s="72"/>
      <c r="U752" s="73"/>
      <c r="V752" s="73"/>
      <c r="X752" s="75"/>
    </row>
    <row r="753">
      <c r="B753" s="97"/>
      <c r="D753" s="15"/>
      <c r="M753" s="98"/>
      <c r="N753" s="72"/>
      <c r="R753" s="72"/>
      <c r="U753" s="73"/>
      <c r="V753" s="73"/>
      <c r="X753" s="75"/>
    </row>
    <row r="754">
      <c r="B754" s="97"/>
      <c r="D754" s="15"/>
      <c r="M754" s="98"/>
      <c r="N754" s="72"/>
      <c r="R754" s="72"/>
      <c r="U754" s="73"/>
      <c r="V754" s="73"/>
      <c r="X754" s="75"/>
    </row>
    <row r="755">
      <c r="B755" s="97"/>
      <c r="D755" s="15"/>
      <c r="M755" s="98"/>
      <c r="N755" s="72"/>
      <c r="R755" s="72"/>
      <c r="U755" s="73"/>
      <c r="V755" s="73"/>
      <c r="X755" s="75"/>
    </row>
    <row r="756">
      <c r="B756" s="97"/>
      <c r="D756" s="15"/>
      <c r="M756" s="98"/>
      <c r="N756" s="72"/>
      <c r="R756" s="72"/>
      <c r="U756" s="73"/>
      <c r="V756" s="73"/>
      <c r="X756" s="75"/>
    </row>
    <row r="757">
      <c r="B757" s="97"/>
      <c r="D757" s="15"/>
      <c r="M757" s="98"/>
      <c r="N757" s="72"/>
      <c r="R757" s="72"/>
      <c r="U757" s="73"/>
      <c r="V757" s="73"/>
      <c r="X757" s="75"/>
    </row>
    <row r="758">
      <c r="B758" s="97"/>
      <c r="D758" s="15"/>
      <c r="M758" s="98"/>
      <c r="N758" s="72"/>
      <c r="R758" s="72"/>
      <c r="U758" s="73"/>
      <c r="V758" s="73"/>
      <c r="X758" s="75"/>
    </row>
    <row r="759">
      <c r="B759" s="97"/>
      <c r="D759" s="15"/>
      <c r="M759" s="98"/>
      <c r="N759" s="72"/>
      <c r="R759" s="72"/>
      <c r="U759" s="73"/>
      <c r="V759" s="73"/>
      <c r="X759" s="75"/>
    </row>
    <row r="760">
      <c r="B760" s="97"/>
      <c r="D760" s="15"/>
      <c r="M760" s="98"/>
      <c r="N760" s="72"/>
      <c r="R760" s="72"/>
      <c r="U760" s="73"/>
      <c r="V760" s="73"/>
      <c r="X760" s="75"/>
    </row>
    <row r="761">
      <c r="B761" s="97"/>
      <c r="D761" s="15"/>
      <c r="M761" s="98"/>
      <c r="N761" s="72"/>
      <c r="R761" s="72"/>
      <c r="U761" s="73"/>
      <c r="V761" s="73"/>
      <c r="X761" s="75"/>
    </row>
    <row r="762">
      <c r="B762" s="97"/>
      <c r="D762" s="15"/>
      <c r="M762" s="98"/>
      <c r="N762" s="72"/>
      <c r="R762" s="72"/>
      <c r="U762" s="73"/>
      <c r="V762" s="73"/>
      <c r="X762" s="75"/>
    </row>
    <row r="763">
      <c r="B763" s="97"/>
      <c r="D763" s="15"/>
      <c r="M763" s="98"/>
      <c r="N763" s="72"/>
      <c r="R763" s="72"/>
      <c r="U763" s="73"/>
      <c r="V763" s="73"/>
      <c r="X763" s="75"/>
    </row>
    <row r="764">
      <c r="B764" s="97"/>
      <c r="D764" s="15"/>
      <c r="M764" s="98"/>
      <c r="N764" s="72"/>
      <c r="R764" s="72"/>
      <c r="U764" s="73"/>
      <c r="V764" s="73"/>
      <c r="X764" s="75"/>
    </row>
    <row r="765">
      <c r="B765" s="97"/>
      <c r="D765" s="15"/>
      <c r="M765" s="98"/>
      <c r="N765" s="72"/>
      <c r="R765" s="72"/>
      <c r="U765" s="73"/>
      <c r="V765" s="73"/>
      <c r="X765" s="75"/>
    </row>
    <row r="766">
      <c r="B766" s="97"/>
      <c r="D766" s="15"/>
      <c r="M766" s="98"/>
      <c r="N766" s="72"/>
      <c r="R766" s="72"/>
      <c r="U766" s="73"/>
      <c r="V766" s="73"/>
      <c r="X766" s="75"/>
    </row>
    <row r="767">
      <c r="B767" s="97"/>
      <c r="D767" s="15"/>
      <c r="M767" s="98"/>
      <c r="N767" s="72"/>
      <c r="R767" s="72"/>
      <c r="U767" s="73"/>
      <c r="V767" s="73"/>
      <c r="X767" s="75"/>
    </row>
    <row r="768">
      <c r="B768" s="97"/>
      <c r="D768" s="15"/>
      <c r="M768" s="98"/>
      <c r="N768" s="72"/>
      <c r="R768" s="72"/>
      <c r="U768" s="73"/>
      <c r="V768" s="73"/>
      <c r="X768" s="75"/>
    </row>
    <row r="769">
      <c r="B769" s="97"/>
      <c r="D769" s="15"/>
      <c r="M769" s="98"/>
      <c r="N769" s="72"/>
      <c r="R769" s="72"/>
      <c r="U769" s="73"/>
      <c r="V769" s="73"/>
      <c r="X769" s="75"/>
    </row>
    <row r="770">
      <c r="B770" s="97"/>
      <c r="D770" s="15"/>
      <c r="M770" s="98"/>
      <c r="N770" s="72"/>
      <c r="R770" s="72"/>
      <c r="U770" s="73"/>
      <c r="V770" s="73"/>
      <c r="X770" s="75"/>
    </row>
    <row r="771">
      <c r="B771" s="97"/>
      <c r="D771" s="15"/>
      <c r="M771" s="98"/>
      <c r="N771" s="72"/>
      <c r="R771" s="72"/>
      <c r="U771" s="73"/>
      <c r="V771" s="73"/>
      <c r="X771" s="75"/>
    </row>
    <row r="772">
      <c r="B772" s="97"/>
      <c r="D772" s="15"/>
      <c r="M772" s="98"/>
      <c r="N772" s="72"/>
      <c r="R772" s="72"/>
      <c r="U772" s="73"/>
      <c r="V772" s="73"/>
      <c r="X772" s="75"/>
    </row>
    <row r="773">
      <c r="B773" s="97"/>
      <c r="D773" s="15"/>
      <c r="M773" s="98"/>
      <c r="N773" s="72"/>
      <c r="R773" s="72"/>
      <c r="U773" s="73"/>
      <c r="V773" s="73"/>
      <c r="X773" s="75"/>
    </row>
    <row r="774">
      <c r="B774" s="97"/>
      <c r="D774" s="15"/>
      <c r="M774" s="98"/>
      <c r="N774" s="72"/>
      <c r="R774" s="72"/>
      <c r="U774" s="73"/>
      <c r="V774" s="73"/>
      <c r="X774" s="75"/>
    </row>
    <row r="775">
      <c r="B775" s="97"/>
      <c r="D775" s="15"/>
      <c r="M775" s="98"/>
      <c r="N775" s="72"/>
      <c r="R775" s="72"/>
      <c r="U775" s="73"/>
      <c r="V775" s="73"/>
      <c r="X775" s="75"/>
    </row>
    <row r="776">
      <c r="B776" s="97"/>
      <c r="D776" s="15"/>
      <c r="M776" s="98"/>
      <c r="N776" s="72"/>
      <c r="R776" s="72"/>
      <c r="U776" s="73"/>
      <c r="V776" s="73"/>
      <c r="X776" s="75"/>
    </row>
    <row r="777">
      <c r="B777" s="97"/>
      <c r="D777" s="15"/>
      <c r="M777" s="98"/>
      <c r="N777" s="72"/>
      <c r="R777" s="72"/>
      <c r="U777" s="73"/>
      <c r="V777" s="73"/>
      <c r="X777" s="75"/>
    </row>
    <row r="778">
      <c r="B778" s="97"/>
      <c r="D778" s="15"/>
      <c r="M778" s="98"/>
      <c r="N778" s="72"/>
      <c r="R778" s="72"/>
      <c r="U778" s="73"/>
      <c r="V778" s="73"/>
      <c r="X778" s="75"/>
    </row>
    <row r="779">
      <c r="B779" s="97"/>
      <c r="D779" s="15"/>
      <c r="M779" s="98"/>
      <c r="N779" s="72"/>
      <c r="R779" s="72"/>
      <c r="U779" s="73"/>
      <c r="V779" s="73"/>
      <c r="X779" s="75"/>
    </row>
    <row r="780">
      <c r="B780" s="97"/>
      <c r="D780" s="15"/>
      <c r="M780" s="98"/>
      <c r="N780" s="72"/>
      <c r="R780" s="72"/>
      <c r="U780" s="73"/>
      <c r="V780" s="73"/>
      <c r="X780" s="75"/>
    </row>
    <row r="781">
      <c r="B781" s="97"/>
      <c r="D781" s="15"/>
      <c r="M781" s="98"/>
      <c r="N781" s="72"/>
      <c r="R781" s="72"/>
      <c r="U781" s="73"/>
      <c r="V781" s="73"/>
      <c r="X781" s="75"/>
    </row>
    <row r="782">
      <c r="B782" s="97"/>
      <c r="D782" s="15"/>
      <c r="M782" s="98"/>
      <c r="N782" s="72"/>
      <c r="R782" s="72"/>
      <c r="U782" s="73"/>
      <c r="V782" s="73"/>
      <c r="X782" s="75"/>
    </row>
    <row r="783">
      <c r="B783" s="97"/>
      <c r="D783" s="15"/>
      <c r="M783" s="98"/>
      <c r="N783" s="72"/>
      <c r="R783" s="72"/>
      <c r="U783" s="73"/>
      <c r="V783" s="73"/>
      <c r="X783" s="75"/>
    </row>
    <row r="784">
      <c r="B784" s="97"/>
      <c r="D784" s="15"/>
      <c r="M784" s="98"/>
      <c r="N784" s="72"/>
      <c r="R784" s="72"/>
      <c r="U784" s="73"/>
      <c r="V784" s="73"/>
      <c r="X784" s="75"/>
    </row>
    <row r="785">
      <c r="B785" s="97"/>
      <c r="D785" s="15"/>
      <c r="M785" s="98"/>
      <c r="N785" s="72"/>
      <c r="R785" s="72"/>
      <c r="U785" s="73"/>
      <c r="V785" s="73"/>
      <c r="X785" s="75"/>
    </row>
    <row r="786">
      <c r="B786" s="97"/>
      <c r="D786" s="15"/>
      <c r="M786" s="98"/>
      <c r="N786" s="72"/>
      <c r="R786" s="72"/>
      <c r="U786" s="73"/>
      <c r="V786" s="73"/>
      <c r="X786" s="75"/>
    </row>
    <row r="787">
      <c r="B787" s="97"/>
      <c r="D787" s="15"/>
      <c r="M787" s="98"/>
      <c r="N787" s="72"/>
      <c r="R787" s="72"/>
      <c r="U787" s="73"/>
      <c r="V787" s="73"/>
      <c r="X787" s="75"/>
    </row>
    <row r="788">
      <c r="B788" s="97"/>
      <c r="D788" s="15"/>
      <c r="M788" s="98"/>
      <c r="N788" s="72"/>
      <c r="R788" s="72"/>
      <c r="U788" s="73"/>
      <c r="V788" s="73"/>
      <c r="X788" s="75"/>
    </row>
    <row r="789">
      <c r="B789" s="97"/>
      <c r="D789" s="15"/>
      <c r="M789" s="98"/>
      <c r="N789" s="72"/>
      <c r="R789" s="72"/>
      <c r="U789" s="73"/>
      <c r="V789" s="73"/>
      <c r="X789" s="75"/>
    </row>
    <row r="790">
      <c r="B790" s="97"/>
      <c r="D790" s="15"/>
      <c r="M790" s="98"/>
      <c r="N790" s="72"/>
      <c r="R790" s="72"/>
      <c r="U790" s="73"/>
      <c r="V790" s="73"/>
      <c r="X790" s="75"/>
    </row>
    <row r="791">
      <c r="B791" s="97"/>
      <c r="D791" s="15"/>
      <c r="M791" s="98"/>
      <c r="N791" s="72"/>
      <c r="R791" s="72"/>
      <c r="U791" s="73"/>
      <c r="V791" s="73"/>
      <c r="X791" s="75"/>
    </row>
    <row r="792">
      <c r="B792" s="97"/>
      <c r="D792" s="15"/>
      <c r="M792" s="98"/>
      <c r="N792" s="72"/>
      <c r="R792" s="72"/>
      <c r="U792" s="73"/>
      <c r="V792" s="73"/>
      <c r="X792" s="75"/>
    </row>
    <row r="793">
      <c r="B793" s="97"/>
      <c r="D793" s="15"/>
      <c r="M793" s="98"/>
      <c r="N793" s="72"/>
      <c r="R793" s="72"/>
      <c r="U793" s="73"/>
      <c r="V793" s="73"/>
      <c r="X793" s="75"/>
    </row>
    <row r="794">
      <c r="B794" s="97"/>
      <c r="D794" s="15"/>
      <c r="M794" s="98"/>
      <c r="N794" s="72"/>
      <c r="R794" s="72"/>
      <c r="U794" s="73"/>
      <c r="V794" s="73"/>
      <c r="X794" s="75"/>
    </row>
    <row r="795">
      <c r="B795" s="97"/>
      <c r="D795" s="15"/>
      <c r="M795" s="98"/>
      <c r="N795" s="72"/>
      <c r="R795" s="72"/>
      <c r="U795" s="73"/>
      <c r="V795" s="73"/>
      <c r="X795" s="75"/>
    </row>
    <row r="796">
      <c r="B796" s="97"/>
      <c r="D796" s="15"/>
      <c r="M796" s="98"/>
      <c r="N796" s="72"/>
      <c r="R796" s="72"/>
      <c r="U796" s="73"/>
      <c r="V796" s="73"/>
      <c r="X796" s="75"/>
    </row>
    <row r="797">
      <c r="B797" s="97"/>
      <c r="D797" s="15"/>
      <c r="M797" s="98"/>
      <c r="N797" s="72"/>
      <c r="R797" s="72"/>
      <c r="U797" s="73"/>
      <c r="V797" s="73"/>
      <c r="X797" s="75"/>
    </row>
    <row r="798">
      <c r="B798" s="97"/>
      <c r="D798" s="15"/>
      <c r="M798" s="98"/>
      <c r="N798" s="72"/>
      <c r="R798" s="72"/>
      <c r="U798" s="73"/>
      <c r="V798" s="73"/>
      <c r="X798" s="75"/>
    </row>
    <row r="799">
      <c r="B799" s="97"/>
      <c r="D799" s="15"/>
      <c r="M799" s="98"/>
      <c r="N799" s="72"/>
      <c r="R799" s="72"/>
      <c r="U799" s="73"/>
      <c r="V799" s="73"/>
      <c r="X799" s="75"/>
    </row>
    <row r="800">
      <c r="B800" s="97"/>
      <c r="D800" s="15"/>
      <c r="M800" s="98"/>
      <c r="N800" s="72"/>
      <c r="R800" s="72"/>
      <c r="U800" s="73"/>
      <c r="V800" s="73"/>
      <c r="X800" s="75"/>
    </row>
    <row r="801">
      <c r="B801" s="97"/>
      <c r="D801" s="15"/>
      <c r="M801" s="98"/>
      <c r="N801" s="72"/>
      <c r="R801" s="72"/>
      <c r="U801" s="73"/>
      <c r="V801" s="73"/>
      <c r="X801" s="75"/>
    </row>
    <row r="802">
      <c r="B802" s="97"/>
      <c r="D802" s="15"/>
      <c r="M802" s="98"/>
      <c r="N802" s="72"/>
      <c r="R802" s="72"/>
      <c r="U802" s="73"/>
      <c r="V802" s="73"/>
      <c r="X802" s="75"/>
    </row>
    <row r="803">
      <c r="B803" s="97"/>
      <c r="D803" s="15"/>
      <c r="M803" s="98"/>
      <c r="N803" s="72"/>
      <c r="R803" s="72"/>
      <c r="U803" s="73"/>
      <c r="V803" s="73"/>
      <c r="X803" s="75"/>
    </row>
    <row r="804">
      <c r="B804" s="97"/>
      <c r="D804" s="15"/>
      <c r="M804" s="98"/>
      <c r="N804" s="72"/>
      <c r="R804" s="72"/>
      <c r="U804" s="73"/>
      <c r="V804" s="73"/>
      <c r="X804" s="75"/>
    </row>
    <row r="805">
      <c r="B805" s="97"/>
      <c r="D805" s="15"/>
      <c r="M805" s="98"/>
      <c r="N805" s="72"/>
      <c r="R805" s="72"/>
      <c r="U805" s="73"/>
      <c r="V805" s="73"/>
      <c r="X805" s="75"/>
    </row>
    <row r="806">
      <c r="B806" s="97"/>
      <c r="D806" s="15"/>
      <c r="M806" s="98"/>
      <c r="N806" s="72"/>
      <c r="R806" s="72"/>
      <c r="U806" s="73"/>
      <c r="V806" s="73"/>
      <c r="X806" s="75"/>
    </row>
    <row r="807">
      <c r="B807" s="97"/>
      <c r="D807" s="15"/>
      <c r="M807" s="98"/>
      <c r="N807" s="72"/>
      <c r="R807" s="72"/>
      <c r="U807" s="73"/>
      <c r="V807" s="73"/>
      <c r="X807" s="75"/>
    </row>
    <row r="808">
      <c r="B808" s="97"/>
      <c r="D808" s="15"/>
      <c r="M808" s="98"/>
      <c r="N808" s="72"/>
      <c r="R808" s="72"/>
      <c r="U808" s="73"/>
      <c r="V808" s="73"/>
      <c r="X808" s="75"/>
    </row>
    <row r="809">
      <c r="B809" s="97"/>
      <c r="D809" s="15"/>
      <c r="M809" s="98"/>
      <c r="N809" s="72"/>
      <c r="R809" s="72"/>
      <c r="U809" s="73"/>
      <c r="V809" s="73"/>
      <c r="X809" s="75"/>
    </row>
    <row r="810">
      <c r="B810" s="97"/>
      <c r="D810" s="15"/>
      <c r="M810" s="98"/>
      <c r="N810" s="72"/>
      <c r="R810" s="72"/>
      <c r="U810" s="73"/>
      <c r="V810" s="73"/>
      <c r="X810" s="75"/>
    </row>
    <row r="811">
      <c r="B811" s="97"/>
      <c r="D811" s="15"/>
      <c r="M811" s="98"/>
      <c r="N811" s="72"/>
      <c r="R811" s="72"/>
      <c r="U811" s="73"/>
      <c r="V811" s="73"/>
      <c r="X811" s="75"/>
    </row>
    <row r="812">
      <c r="B812" s="97"/>
      <c r="D812" s="15"/>
      <c r="M812" s="98"/>
      <c r="N812" s="72"/>
      <c r="R812" s="72"/>
      <c r="U812" s="73"/>
      <c r="V812" s="73"/>
      <c r="X812" s="75"/>
    </row>
    <row r="813">
      <c r="B813" s="97"/>
      <c r="D813" s="15"/>
      <c r="M813" s="98"/>
      <c r="N813" s="72"/>
      <c r="R813" s="72"/>
      <c r="U813" s="73"/>
      <c r="V813" s="73"/>
      <c r="X813" s="75"/>
    </row>
    <row r="814">
      <c r="B814" s="97"/>
      <c r="D814" s="15"/>
      <c r="M814" s="98"/>
      <c r="N814" s="72"/>
      <c r="R814" s="72"/>
      <c r="U814" s="73"/>
      <c r="V814" s="73"/>
      <c r="X814" s="75"/>
    </row>
    <row r="815">
      <c r="B815" s="97"/>
      <c r="D815" s="15"/>
      <c r="M815" s="98"/>
      <c r="N815" s="72"/>
      <c r="R815" s="72"/>
      <c r="U815" s="73"/>
      <c r="V815" s="73"/>
      <c r="X815" s="75"/>
    </row>
    <row r="816">
      <c r="B816" s="97"/>
      <c r="D816" s="15"/>
      <c r="M816" s="98"/>
      <c r="N816" s="72"/>
      <c r="R816" s="72"/>
      <c r="U816" s="73"/>
      <c r="V816" s="73"/>
      <c r="X816" s="75"/>
    </row>
    <row r="817">
      <c r="B817" s="97"/>
      <c r="D817" s="15"/>
      <c r="M817" s="98"/>
      <c r="N817" s="72"/>
      <c r="R817" s="72"/>
      <c r="U817" s="73"/>
      <c r="V817" s="73"/>
      <c r="X817" s="75"/>
    </row>
    <row r="818">
      <c r="B818" s="97"/>
      <c r="D818" s="15"/>
      <c r="M818" s="98"/>
      <c r="N818" s="72"/>
      <c r="R818" s="72"/>
      <c r="U818" s="73"/>
      <c r="V818" s="73"/>
      <c r="X818" s="75"/>
    </row>
    <row r="819">
      <c r="B819" s="97"/>
      <c r="D819" s="15"/>
      <c r="M819" s="98"/>
      <c r="N819" s="72"/>
      <c r="R819" s="72"/>
      <c r="U819" s="73"/>
      <c r="V819" s="73"/>
      <c r="X819" s="75"/>
    </row>
    <row r="820">
      <c r="B820" s="97"/>
      <c r="D820" s="15"/>
      <c r="M820" s="98"/>
      <c r="N820" s="72"/>
      <c r="R820" s="72"/>
      <c r="U820" s="73"/>
      <c r="V820" s="73"/>
      <c r="X820" s="75"/>
    </row>
    <row r="821">
      <c r="B821" s="97"/>
      <c r="D821" s="15"/>
      <c r="M821" s="98"/>
      <c r="N821" s="72"/>
      <c r="R821" s="72"/>
      <c r="U821" s="73"/>
      <c r="V821" s="73"/>
      <c r="X821" s="75"/>
    </row>
    <row r="822">
      <c r="B822" s="97"/>
      <c r="D822" s="15"/>
      <c r="M822" s="98"/>
      <c r="N822" s="72"/>
      <c r="R822" s="72"/>
      <c r="U822" s="73"/>
      <c r="V822" s="73"/>
      <c r="X822" s="75"/>
    </row>
    <row r="823">
      <c r="B823" s="97"/>
      <c r="D823" s="15"/>
      <c r="M823" s="98"/>
      <c r="N823" s="72"/>
      <c r="R823" s="72"/>
      <c r="U823" s="73"/>
      <c r="V823" s="73"/>
      <c r="X823" s="75"/>
    </row>
    <row r="824">
      <c r="B824" s="97"/>
      <c r="D824" s="15"/>
      <c r="M824" s="98"/>
      <c r="N824" s="72"/>
      <c r="R824" s="72"/>
      <c r="U824" s="73"/>
      <c r="V824" s="73"/>
      <c r="X824" s="75"/>
    </row>
    <row r="825">
      <c r="B825" s="97"/>
      <c r="D825" s="15"/>
      <c r="M825" s="98"/>
      <c r="N825" s="72"/>
      <c r="R825" s="72"/>
      <c r="U825" s="73"/>
      <c r="V825" s="73"/>
      <c r="X825" s="75"/>
    </row>
    <row r="826">
      <c r="B826" s="97"/>
      <c r="D826" s="15"/>
      <c r="M826" s="98"/>
      <c r="N826" s="72"/>
      <c r="R826" s="72"/>
      <c r="U826" s="73"/>
      <c r="V826" s="73"/>
      <c r="X826" s="75"/>
    </row>
    <row r="827">
      <c r="B827" s="97"/>
      <c r="D827" s="15"/>
      <c r="M827" s="98"/>
      <c r="N827" s="72"/>
      <c r="R827" s="72"/>
      <c r="U827" s="73"/>
      <c r="V827" s="73"/>
      <c r="X827" s="75"/>
    </row>
    <row r="828">
      <c r="B828" s="97"/>
      <c r="D828" s="15"/>
      <c r="M828" s="98"/>
      <c r="N828" s="72"/>
      <c r="R828" s="72"/>
      <c r="U828" s="73"/>
      <c r="V828" s="73"/>
      <c r="X828" s="75"/>
    </row>
    <row r="829">
      <c r="B829" s="97"/>
      <c r="D829" s="15"/>
      <c r="M829" s="98"/>
      <c r="N829" s="72"/>
      <c r="R829" s="72"/>
      <c r="U829" s="73"/>
      <c r="V829" s="73"/>
      <c r="X829" s="75"/>
    </row>
    <row r="830">
      <c r="B830" s="97"/>
      <c r="D830" s="15"/>
      <c r="M830" s="98"/>
      <c r="N830" s="72"/>
      <c r="R830" s="72"/>
      <c r="U830" s="73"/>
      <c r="V830" s="73"/>
      <c r="X830" s="75"/>
    </row>
    <row r="831">
      <c r="B831" s="97"/>
      <c r="D831" s="15"/>
      <c r="M831" s="98"/>
      <c r="N831" s="72"/>
      <c r="R831" s="72"/>
      <c r="U831" s="73"/>
      <c r="V831" s="73"/>
      <c r="X831" s="75"/>
    </row>
    <row r="832">
      <c r="B832" s="97"/>
      <c r="D832" s="15"/>
      <c r="M832" s="98"/>
      <c r="N832" s="72"/>
      <c r="R832" s="72"/>
      <c r="U832" s="73"/>
      <c r="V832" s="73"/>
      <c r="X832" s="75"/>
    </row>
    <row r="833">
      <c r="B833" s="97"/>
      <c r="D833" s="15"/>
      <c r="M833" s="98"/>
      <c r="N833" s="72"/>
      <c r="R833" s="72"/>
      <c r="U833" s="73"/>
      <c r="V833" s="73"/>
      <c r="X833" s="75"/>
    </row>
    <row r="834">
      <c r="B834" s="97"/>
      <c r="D834" s="15"/>
      <c r="M834" s="98"/>
      <c r="N834" s="72"/>
      <c r="R834" s="72"/>
      <c r="U834" s="73"/>
      <c r="V834" s="73"/>
      <c r="X834" s="75"/>
    </row>
    <row r="835">
      <c r="B835" s="97"/>
      <c r="D835" s="15"/>
      <c r="M835" s="98"/>
      <c r="N835" s="72"/>
      <c r="R835" s="72"/>
      <c r="U835" s="73"/>
      <c r="V835" s="73"/>
      <c r="X835" s="75"/>
    </row>
    <row r="836">
      <c r="B836" s="97"/>
      <c r="D836" s="15"/>
      <c r="M836" s="98"/>
      <c r="N836" s="72"/>
      <c r="R836" s="72"/>
      <c r="U836" s="73"/>
      <c r="V836" s="73"/>
      <c r="X836" s="75"/>
    </row>
    <row r="837">
      <c r="B837" s="97"/>
      <c r="D837" s="15"/>
      <c r="M837" s="98"/>
      <c r="N837" s="72"/>
      <c r="R837" s="72"/>
      <c r="U837" s="73"/>
      <c r="V837" s="73"/>
      <c r="X837" s="75"/>
    </row>
    <row r="838">
      <c r="B838" s="97"/>
      <c r="D838" s="15"/>
      <c r="M838" s="98"/>
      <c r="N838" s="72"/>
      <c r="R838" s="72"/>
      <c r="U838" s="73"/>
      <c r="V838" s="73"/>
      <c r="X838" s="75"/>
    </row>
    <row r="839">
      <c r="B839" s="97"/>
      <c r="D839" s="15"/>
      <c r="M839" s="98"/>
      <c r="N839" s="72"/>
      <c r="R839" s="72"/>
      <c r="U839" s="73"/>
      <c r="V839" s="73"/>
      <c r="X839" s="75"/>
    </row>
    <row r="840">
      <c r="B840" s="97"/>
      <c r="D840" s="15"/>
      <c r="M840" s="98"/>
      <c r="N840" s="72"/>
      <c r="R840" s="72"/>
      <c r="U840" s="73"/>
      <c r="V840" s="73"/>
      <c r="X840" s="75"/>
    </row>
    <row r="841">
      <c r="B841" s="97"/>
      <c r="D841" s="15"/>
      <c r="M841" s="98"/>
      <c r="N841" s="72"/>
      <c r="R841" s="72"/>
      <c r="U841" s="73"/>
      <c r="V841" s="73"/>
      <c r="X841" s="75"/>
    </row>
    <row r="842">
      <c r="B842" s="97"/>
      <c r="D842" s="15"/>
      <c r="M842" s="98"/>
      <c r="N842" s="72"/>
      <c r="R842" s="72"/>
      <c r="U842" s="73"/>
      <c r="V842" s="73"/>
      <c r="X842" s="75"/>
    </row>
    <row r="843">
      <c r="B843" s="97"/>
      <c r="D843" s="15"/>
      <c r="M843" s="98"/>
      <c r="N843" s="72"/>
      <c r="R843" s="72"/>
      <c r="U843" s="73"/>
      <c r="V843" s="73"/>
      <c r="X843" s="75"/>
    </row>
    <row r="844">
      <c r="B844" s="97"/>
      <c r="D844" s="15"/>
      <c r="M844" s="98"/>
      <c r="N844" s="72"/>
      <c r="R844" s="72"/>
      <c r="U844" s="73"/>
      <c r="V844" s="73"/>
      <c r="X844" s="75"/>
    </row>
    <row r="845">
      <c r="B845" s="97"/>
      <c r="D845" s="15"/>
      <c r="M845" s="98"/>
      <c r="N845" s="72"/>
      <c r="R845" s="72"/>
      <c r="U845" s="73"/>
      <c r="V845" s="73"/>
      <c r="X845" s="75"/>
    </row>
    <row r="846">
      <c r="B846" s="97"/>
      <c r="D846" s="15"/>
      <c r="M846" s="98"/>
      <c r="N846" s="72"/>
      <c r="R846" s="72"/>
      <c r="U846" s="73"/>
      <c r="V846" s="73"/>
      <c r="X846" s="75"/>
    </row>
    <row r="847">
      <c r="B847" s="97"/>
      <c r="D847" s="15"/>
      <c r="M847" s="98"/>
      <c r="N847" s="72"/>
      <c r="R847" s="72"/>
      <c r="U847" s="73"/>
      <c r="V847" s="73"/>
      <c r="X847" s="75"/>
    </row>
    <row r="848">
      <c r="B848" s="97"/>
      <c r="D848" s="15"/>
      <c r="M848" s="98"/>
      <c r="N848" s="72"/>
      <c r="R848" s="72"/>
      <c r="U848" s="73"/>
      <c r="V848" s="73"/>
      <c r="X848" s="75"/>
    </row>
    <row r="849">
      <c r="B849" s="97"/>
      <c r="D849" s="15"/>
      <c r="M849" s="98"/>
      <c r="N849" s="72"/>
      <c r="R849" s="72"/>
      <c r="U849" s="73"/>
      <c r="V849" s="73"/>
      <c r="X849" s="75"/>
    </row>
    <row r="850">
      <c r="B850" s="97"/>
      <c r="D850" s="15"/>
      <c r="M850" s="98"/>
      <c r="N850" s="72"/>
      <c r="R850" s="72"/>
      <c r="U850" s="73"/>
      <c r="V850" s="73"/>
      <c r="X850" s="75"/>
    </row>
    <row r="851">
      <c r="B851" s="97"/>
      <c r="D851" s="15"/>
      <c r="M851" s="98"/>
      <c r="N851" s="72"/>
      <c r="R851" s="72"/>
      <c r="U851" s="73"/>
      <c r="V851" s="73"/>
      <c r="X851" s="75"/>
    </row>
    <row r="852">
      <c r="B852" s="97"/>
      <c r="D852" s="15"/>
      <c r="M852" s="98"/>
      <c r="N852" s="72"/>
      <c r="R852" s="72"/>
      <c r="U852" s="73"/>
      <c r="V852" s="73"/>
      <c r="X852" s="75"/>
    </row>
    <row r="853">
      <c r="B853" s="97"/>
      <c r="D853" s="15"/>
      <c r="M853" s="98"/>
      <c r="N853" s="72"/>
      <c r="R853" s="72"/>
      <c r="U853" s="73"/>
      <c r="V853" s="73"/>
      <c r="X853" s="75"/>
    </row>
    <row r="854">
      <c r="B854" s="97"/>
      <c r="D854" s="15"/>
      <c r="M854" s="98"/>
      <c r="N854" s="72"/>
      <c r="R854" s="72"/>
      <c r="U854" s="73"/>
      <c r="V854" s="73"/>
      <c r="X854" s="75"/>
    </row>
    <row r="855">
      <c r="B855" s="97"/>
      <c r="D855" s="15"/>
      <c r="M855" s="98"/>
      <c r="N855" s="72"/>
      <c r="R855" s="72"/>
      <c r="U855" s="73"/>
      <c r="V855" s="73"/>
      <c r="X855" s="75"/>
    </row>
    <row r="856">
      <c r="B856" s="97"/>
      <c r="D856" s="15"/>
      <c r="M856" s="98"/>
      <c r="N856" s="72"/>
      <c r="R856" s="72"/>
      <c r="U856" s="73"/>
      <c r="V856" s="73"/>
      <c r="X856" s="75"/>
    </row>
    <row r="857">
      <c r="B857" s="97"/>
      <c r="D857" s="15"/>
      <c r="M857" s="98"/>
      <c r="N857" s="72"/>
      <c r="R857" s="72"/>
      <c r="U857" s="73"/>
      <c r="V857" s="73"/>
      <c r="X857" s="75"/>
    </row>
    <row r="858">
      <c r="B858" s="97"/>
      <c r="D858" s="15"/>
      <c r="M858" s="98"/>
      <c r="N858" s="72"/>
      <c r="R858" s="72"/>
      <c r="U858" s="73"/>
      <c r="V858" s="73"/>
      <c r="X858" s="75"/>
    </row>
    <row r="859">
      <c r="B859" s="97"/>
      <c r="D859" s="15"/>
      <c r="M859" s="98"/>
      <c r="N859" s="72"/>
      <c r="R859" s="72"/>
      <c r="U859" s="73"/>
      <c r="V859" s="73"/>
      <c r="X859" s="75"/>
    </row>
    <row r="860">
      <c r="B860" s="97"/>
      <c r="D860" s="15"/>
      <c r="M860" s="98"/>
      <c r="N860" s="72"/>
      <c r="R860" s="72"/>
      <c r="U860" s="73"/>
      <c r="V860" s="73"/>
      <c r="X860" s="75"/>
    </row>
    <row r="861">
      <c r="B861" s="97"/>
      <c r="D861" s="15"/>
      <c r="M861" s="98"/>
      <c r="N861" s="72"/>
      <c r="R861" s="72"/>
      <c r="U861" s="73"/>
      <c r="V861" s="73"/>
      <c r="X861" s="75"/>
    </row>
    <row r="862">
      <c r="B862" s="97"/>
      <c r="D862" s="15"/>
      <c r="M862" s="98"/>
      <c r="N862" s="72"/>
      <c r="R862" s="72"/>
      <c r="U862" s="73"/>
      <c r="V862" s="73"/>
      <c r="X862" s="75"/>
    </row>
    <row r="863">
      <c r="B863" s="97"/>
      <c r="D863" s="15"/>
      <c r="M863" s="98"/>
      <c r="N863" s="72"/>
      <c r="R863" s="72"/>
      <c r="U863" s="73"/>
      <c r="V863" s="73"/>
      <c r="X863" s="75"/>
    </row>
    <row r="864">
      <c r="B864" s="97"/>
      <c r="D864" s="15"/>
      <c r="M864" s="98"/>
      <c r="N864" s="72"/>
      <c r="R864" s="72"/>
      <c r="U864" s="73"/>
      <c r="V864" s="73"/>
      <c r="X864" s="75"/>
    </row>
    <row r="865">
      <c r="B865" s="97"/>
      <c r="D865" s="15"/>
      <c r="M865" s="98"/>
      <c r="N865" s="72"/>
      <c r="R865" s="72"/>
      <c r="U865" s="73"/>
      <c r="V865" s="73"/>
      <c r="X865" s="75"/>
    </row>
    <row r="866">
      <c r="B866" s="97"/>
      <c r="D866" s="15"/>
      <c r="M866" s="98"/>
      <c r="N866" s="72"/>
      <c r="R866" s="72"/>
      <c r="U866" s="73"/>
      <c r="V866" s="73"/>
      <c r="X866" s="75"/>
    </row>
    <row r="867">
      <c r="B867" s="97"/>
      <c r="D867" s="15"/>
      <c r="M867" s="98"/>
      <c r="N867" s="72"/>
      <c r="R867" s="72"/>
      <c r="U867" s="73"/>
      <c r="V867" s="73"/>
      <c r="X867" s="75"/>
    </row>
    <row r="868">
      <c r="B868" s="97"/>
      <c r="D868" s="15"/>
      <c r="M868" s="98"/>
      <c r="N868" s="72"/>
      <c r="R868" s="72"/>
      <c r="U868" s="73"/>
      <c r="V868" s="73"/>
      <c r="X868" s="75"/>
    </row>
    <row r="869">
      <c r="B869" s="97"/>
      <c r="D869" s="15"/>
      <c r="M869" s="98"/>
      <c r="N869" s="72"/>
      <c r="R869" s="72"/>
      <c r="U869" s="73"/>
      <c r="V869" s="73"/>
      <c r="X869" s="75"/>
    </row>
    <row r="870">
      <c r="B870" s="97"/>
      <c r="D870" s="15"/>
      <c r="M870" s="98"/>
      <c r="N870" s="72"/>
      <c r="R870" s="72"/>
      <c r="U870" s="73"/>
      <c r="V870" s="73"/>
      <c r="X870" s="75"/>
    </row>
    <row r="871">
      <c r="B871" s="97"/>
      <c r="D871" s="15"/>
      <c r="M871" s="98"/>
      <c r="N871" s="72"/>
      <c r="R871" s="72"/>
      <c r="U871" s="73"/>
      <c r="V871" s="73"/>
      <c r="X871" s="75"/>
    </row>
    <row r="872">
      <c r="B872" s="97"/>
      <c r="D872" s="15"/>
      <c r="M872" s="98"/>
      <c r="N872" s="72"/>
      <c r="R872" s="72"/>
      <c r="U872" s="73"/>
      <c r="V872" s="73"/>
      <c r="X872" s="75"/>
    </row>
    <row r="873">
      <c r="B873" s="97"/>
      <c r="D873" s="15"/>
      <c r="M873" s="98"/>
      <c r="N873" s="72"/>
      <c r="R873" s="72"/>
      <c r="U873" s="73"/>
      <c r="V873" s="73"/>
      <c r="X873" s="75"/>
    </row>
    <row r="874">
      <c r="B874" s="97"/>
      <c r="D874" s="15"/>
      <c r="M874" s="98"/>
      <c r="N874" s="72"/>
      <c r="R874" s="72"/>
      <c r="U874" s="73"/>
      <c r="V874" s="73"/>
      <c r="X874" s="75"/>
    </row>
    <row r="875">
      <c r="B875" s="97"/>
      <c r="D875" s="15"/>
      <c r="M875" s="98"/>
      <c r="N875" s="72"/>
      <c r="R875" s="72"/>
      <c r="U875" s="73"/>
      <c r="V875" s="73"/>
      <c r="X875" s="75"/>
    </row>
    <row r="876">
      <c r="B876" s="97"/>
      <c r="D876" s="15"/>
      <c r="M876" s="98"/>
      <c r="N876" s="72"/>
      <c r="R876" s="72"/>
      <c r="U876" s="73"/>
      <c r="V876" s="73"/>
      <c r="X876" s="75"/>
    </row>
    <row r="877">
      <c r="B877" s="97"/>
      <c r="D877" s="15"/>
      <c r="M877" s="98"/>
      <c r="N877" s="72"/>
      <c r="R877" s="72"/>
      <c r="U877" s="73"/>
      <c r="V877" s="73"/>
      <c r="X877" s="75"/>
    </row>
    <row r="878">
      <c r="B878" s="97"/>
      <c r="D878" s="15"/>
      <c r="M878" s="98"/>
      <c r="N878" s="72"/>
      <c r="R878" s="72"/>
      <c r="U878" s="73"/>
      <c r="V878" s="73"/>
      <c r="X878" s="75"/>
    </row>
    <row r="879">
      <c r="B879" s="97"/>
      <c r="D879" s="15"/>
      <c r="M879" s="98"/>
      <c r="N879" s="72"/>
      <c r="R879" s="72"/>
      <c r="U879" s="73"/>
      <c r="V879" s="73"/>
      <c r="X879" s="75"/>
    </row>
    <row r="880">
      <c r="B880" s="97"/>
      <c r="D880" s="15"/>
      <c r="M880" s="98"/>
      <c r="N880" s="72"/>
      <c r="R880" s="72"/>
      <c r="U880" s="73"/>
      <c r="V880" s="73"/>
      <c r="X880" s="75"/>
    </row>
    <row r="881">
      <c r="B881" s="97"/>
      <c r="D881" s="15"/>
      <c r="M881" s="98"/>
      <c r="N881" s="72"/>
      <c r="R881" s="72"/>
      <c r="U881" s="73"/>
      <c r="V881" s="73"/>
      <c r="X881" s="75"/>
    </row>
    <row r="882">
      <c r="B882" s="97"/>
      <c r="D882" s="15"/>
      <c r="M882" s="98"/>
      <c r="N882" s="72"/>
      <c r="R882" s="72"/>
      <c r="U882" s="73"/>
      <c r="V882" s="73"/>
      <c r="X882" s="75"/>
    </row>
    <row r="883">
      <c r="B883" s="97"/>
      <c r="D883" s="15"/>
      <c r="M883" s="98"/>
      <c r="N883" s="72"/>
      <c r="R883" s="72"/>
      <c r="U883" s="73"/>
      <c r="V883" s="73"/>
      <c r="X883" s="75"/>
    </row>
    <row r="884">
      <c r="B884" s="97"/>
      <c r="D884" s="15"/>
      <c r="M884" s="98"/>
      <c r="N884" s="72"/>
      <c r="R884" s="72"/>
      <c r="U884" s="73"/>
      <c r="V884" s="73"/>
      <c r="X884" s="75"/>
    </row>
    <row r="885">
      <c r="B885" s="97"/>
      <c r="D885" s="15"/>
      <c r="M885" s="98"/>
      <c r="N885" s="72"/>
      <c r="R885" s="72"/>
      <c r="U885" s="73"/>
      <c r="V885" s="73"/>
      <c r="X885" s="75"/>
    </row>
    <row r="886">
      <c r="B886" s="97"/>
      <c r="D886" s="15"/>
      <c r="M886" s="98"/>
      <c r="N886" s="72"/>
      <c r="R886" s="72"/>
      <c r="U886" s="73"/>
      <c r="V886" s="73"/>
      <c r="X886" s="75"/>
    </row>
    <row r="887">
      <c r="B887" s="97"/>
      <c r="D887" s="15"/>
      <c r="M887" s="98"/>
      <c r="N887" s="72"/>
      <c r="R887" s="72"/>
      <c r="U887" s="73"/>
      <c r="V887" s="73"/>
      <c r="X887" s="75"/>
    </row>
    <row r="888">
      <c r="B888" s="97"/>
      <c r="D888" s="15"/>
      <c r="M888" s="98"/>
      <c r="N888" s="72"/>
      <c r="R888" s="72"/>
      <c r="U888" s="73"/>
      <c r="V888" s="73"/>
      <c r="X888" s="75"/>
    </row>
    <row r="889">
      <c r="B889" s="97"/>
      <c r="D889" s="15"/>
      <c r="M889" s="98"/>
      <c r="N889" s="72"/>
      <c r="R889" s="72"/>
      <c r="U889" s="73"/>
      <c r="V889" s="73"/>
      <c r="X889" s="75"/>
    </row>
    <row r="890">
      <c r="B890" s="97"/>
      <c r="D890" s="15"/>
      <c r="M890" s="98"/>
      <c r="N890" s="72"/>
      <c r="R890" s="72"/>
      <c r="U890" s="73"/>
      <c r="V890" s="73"/>
      <c r="X890" s="75"/>
    </row>
    <row r="891">
      <c r="B891" s="97"/>
      <c r="D891" s="15"/>
      <c r="M891" s="98"/>
      <c r="N891" s="72"/>
      <c r="R891" s="72"/>
      <c r="U891" s="73"/>
      <c r="V891" s="73"/>
      <c r="X891" s="75"/>
    </row>
    <row r="892">
      <c r="B892" s="97"/>
      <c r="D892" s="15"/>
      <c r="M892" s="98"/>
      <c r="N892" s="72"/>
      <c r="R892" s="72"/>
      <c r="U892" s="73"/>
      <c r="V892" s="73"/>
      <c r="X892" s="75"/>
    </row>
    <row r="893">
      <c r="B893" s="97"/>
      <c r="D893" s="15"/>
      <c r="M893" s="98"/>
      <c r="N893" s="72"/>
      <c r="R893" s="72"/>
      <c r="U893" s="73"/>
      <c r="V893" s="73"/>
      <c r="X893" s="75"/>
    </row>
    <row r="894">
      <c r="B894" s="97"/>
      <c r="D894" s="15"/>
      <c r="M894" s="98"/>
      <c r="N894" s="72"/>
      <c r="R894" s="72"/>
      <c r="U894" s="73"/>
      <c r="V894" s="73"/>
      <c r="X894" s="75"/>
    </row>
    <row r="895">
      <c r="B895" s="97"/>
      <c r="D895" s="15"/>
      <c r="M895" s="98"/>
      <c r="N895" s="72"/>
      <c r="R895" s="72"/>
      <c r="U895" s="73"/>
      <c r="V895" s="73"/>
      <c r="X895" s="75"/>
    </row>
    <row r="896">
      <c r="B896" s="97"/>
      <c r="D896" s="15"/>
      <c r="M896" s="98"/>
      <c r="N896" s="72"/>
      <c r="R896" s="72"/>
      <c r="U896" s="73"/>
      <c r="V896" s="73"/>
      <c r="X896" s="75"/>
    </row>
    <row r="897">
      <c r="B897" s="97"/>
      <c r="D897" s="15"/>
      <c r="M897" s="98"/>
      <c r="N897" s="72"/>
      <c r="R897" s="72"/>
      <c r="U897" s="73"/>
      <c r="V897" s="73"/>
      <c r="X897" s="75"/>
    </row>
    <row r="898">
      <c r="B898" s="97"/>
      <c r="D898" s="15"/>
      <c r="M898" s="98"/>
      <c r="N898" s="72"/>
      <c r="R898" s="72"/>
      <c r="U898" s="73"/>
      <c r="V898" s="73"/>
      <c r="X898" s="75"/>
    </row>
    <row r="899">
      <c r="B899" s="97"/>
      <c r="D899" s="15"/>
      <c r="M899" s="98"/>
      <c r="N899" s="72"/>
      <c r="R899" s="72"/>
      <c r="U899" s="73"/>
      <c r="V899" s="73"/>
      <c r="X899" s="75"/>
    </row>
    <row r="900">
      <c r="B900" s="97"/>
      <c r="D900" s="15"/>
      <c r="M900" s="98"/>
      <c r="N900" s="72"/>
      <c r="R900" s="72"/>
      <c r="U900" s="73"/>
      <c r="V900" s="73"/>
      <c r="X900" s="75"/>
    </row>
    <row r="901">
      <c r="B901" s="97"/>
      <c r="D901" s="15"/>
      <c r="M901" s="98"/>
      <c r="N901" s="72"/>
      <c r="R901" s="72"/>
      <c r="U901" s="73"/>
      <c r="V901" s="73"/>
      <c r="X901" s="75"/>
    </row>
    <row r="902">
      <c r="B902" s="97"/>
      <c r="D902" s="15"/>
      <c r="M902" s="98"/>
      <c r="N902" s="72"/>
      <c r="R902" s="72"/>
      <c r="U902" s="73"/>
      <c r="V902" s="73"/>
      <c r="X902" s="75"/>
    </row>
    <row r="903">
      <c r="B903" s="97"/>
      <c r="D903" s="15"/>
      <c r="M903" s="98"/>
      <c r="N903" s="72"/>
      <c r="R903" s="72"/>
      <c r="U903" s="73"/>
      <c r="V903" s="73"/>
      <c r="X903" s="75"/>
    </row>
    <row r="904">
      <c r="B904" s="97"/>
      <c r="D904" s="15"/>
      <c r="M904" s="98"/>
      <c r="N904" s="72"/>
      <c r="R904" s="72"/>
      <c r="U904" s="73"/>
      <c r="V904" s="73"/>
      <c r="X904" s="75"/>
    </row>
    <row r="905">
      <c r="B905" s="97"/>
      <c r="D905" s="15"/>
      <c r="M905" s="98"/>
      <c r="N905" s="72"/>
      <c r="R905" s="72"/>
      <c r="U905" s="73"/>
      <c r="V905" s="73"/>
      <c r="X905" s="75"/>
    </row>
    <row r="906">
      <c r="B906" s="97"/>
      <c r="D906" s="15"/>
      <c r="M906" s="98"/>
      <c r="N906" s="72"/>
      <c r="R906" s="72"/>
      <c r="U906" s="73"/>
      <c r="V906" s="73"/>
      <c r="X906" s="75"/>
    </row>
    <row r="907">
      <c r="B907" s="97"/>
      <c r="D907" s="15"/>
      <c r="M907" s="98"/>
      <c r="N907" s="72"/>
      <c r="R907" s="72"/>
      <c r="U907" s="73"/>
      <c r="V907" s="73"/>
      <c r="X907" s="75"/>
    </row>
    <row r="908">
      <c r="B908" s="97"/>
      <c r="D908" s="15"/>
      <c r="M908" s="98"/>
      <c r="N908" s="72"/>
      <c r="R908" s="72"/>
      <c r="U908" s="73"/>
      <c r="V908" s="73"/>
      <c r="X908" s="75"/>
    </row>
    <row r="909">
      <c r="B909" s="97"/>
      <c r="D909" s="15"/>
      <c r="M909" s="98"/>
      <c r="N909" s="72"/>
      <c r="R909" s="72"/>
      <c r="U909" s="73"/>
      <c r="V909" s="73"/>
      <c r="X909" s="75"/>
    </row>
    <row r="910">
      <c r="B910" s="97"/>
      <c r="D910" s="15"/>
      <c r="M910" s="98"/>
      <c r="N910" s="72"/>
      <c r="R910" s="72"/>
      <c r="U910" s="73"/>
      <c r="V910" s="73"/>
      <c r="X910" s="75"/>
    </row>
    <row r="911">
      <c r="B911" s="97"/>
      <c r="D911" s="15"/>
      <c r="M911" s="98"/>
      <c r="N911" s="72"/>
      <c r="R911" s="72"/>
      <c r="U911" s="73"/>
      <c r="V911" s="73"/>
      <c r="X911" s="75"/>
    </row>
    <row r="912">
      <c r="B912" s="97"/>
      <c r="D912" s="15"/>
      <c r="M912" s="98"/>
      <c r="N912" s="72"/>
      <c r="R912" s="72"/>
      <c r="U912" s="73"/>
      <c r="V912" s="73"/>
      <c r="X912" s="75"/>
    </row>
    <row r="913">
      <c r="B913" s="97"/>
      <c r="D913" s="15"/>
      <c r="M913" s="98"/>
      <c r="N913" s="72"/>
      <c r="R913" s="72"/>
      <c r="U913" s="73"/>
      <c r="V913" s="73"/>
      <c r="X913" s="75"/>
    </row>
    <row r="914">
      <c r="B914" s="97"/>
      <c r="D914" s="15"/>
      <c r="M914" s="98"/>
      <c r="N914" s="72"/>
      <c r="R914" s="72"/>
      <c r="U914" s="73"/>
      <c r="V914" s="73"/>
      <c r="X914" s="75"/>
    </row>
    <row r="915">
      <c r="B915" s="97"/>
      <c r="D915" s="15"/>
      <c r="M915" s="98"/>
      <c r="N915" s="72"/>
      <c r="R915" s="72"/>
      <c r="U915" s="73"/>
      <c r="V915" s="73"/>
      <c r="X915" s="75"/>
    </row>
    <row r="916">
      <c r="B916" s="97"/>
      <c r="D916" s="15"/>
      <c r="M916" s="98"/>
      <c r="N916" s="72"/>
      <c r="R916" s="72"/>
      <c r="U916" s="73"/>
      <c r="V916" s="73"/>
      <c r="X916" s="75"/>
    </row>
    <row r="917">
      <c r="B917" s="97"/>
      <c r="D917" s="15"/>
      <c r="M917" s="98"/>
      <c r="N917" s="72"/>
      <c r="R917" s="72"/>
      <c r="U917" s="73"/>
      <c r="V917" s="73"/>
      <c r="X917" s="75"/>
    </row>
    <row r="918">
      <c r="B918" s="97"/>
      <c r="D918" s="15"/>
      <c r="M918" s="98"/>
      <c r="N918" s="72"/>
      <c r="R918" s="72"/>
      <c r="U918" s="73"/>
      <c r="V918" s="73"/>
      <c r="X918" s="75"/>
    </row>
    <row r="919">
      <c r="B919" s="97"/>
      <c r="D919" s="15"/>
      <c r="M919" s="98"/>
      <c r="N919" s="72"/>
      <c r="R919" s="72"/>
      <c r="U919" s="73"/>
      <c r="V919" s="73"/>
      <c r="X919" s="75"/>
    </row>
    <row r="920">
      <c r="B920" s="97"/>
      <c r="D920" s="15"/>
      <c r="M920" s="98"/>
      <c r="N920" s="72"/>
      <c r="R920" s="72"/>
      <c r="U920" s="73"/>
      <c r="V920" s="73"/>
      <c r="X920" s="75"/>
    </row>
    <row r="921">
      <c r="B921" s="97"/>
      <c r="D921" s="15"/>
      <c r="M921" s="98"/>
      <c r="N921" s="72"/>
      <c r="R921" s="72"/>
      <c r="U921" s="73"/>
      <c r="V921" s="73"/>
      <c r="X921" s="75"/>
    </row>
    <row r="922">
      <c r="B922" s="97"/>
      <c r="D922" s="15"/>
      <c r="M922" s="98"/>
      <c r="N922" s="72"/>
      <c r="R922" s="72"/>
      <c r="U922" s="73"/>
      <c r="V922" s="73"/>
      <c r="X922" s="75"/>
    </row>
    <row r="923">
      <c r="B923" s="97"/>
      <c r="D923" s="15"/>
      <c r="M923" s="98"/>
      <c r="N923" s="72"/>
      <c r="R923" s="72"/>
      <c r="U923" s="73"/>
      <c r="V923" s="73"/>
      <c r="X923" s="75"/>
    </row>
    <row r="924">
      <c r="B924" s="97"/>
      <c r="D924" s="15"/>
      <c r="M924" s="98"/>
      <c r="N924" s="72"/>
      <c r="R924" s="72"/>
      <c r="U924" s="73"/>
      <c r="V924" s="73"/>
      <c r="X924" s="75"/>
    </row>
    <row r="925">
      <c r="B925" s="97"/>
      <c r="D925" s="15"/>
      <c r="M925" s="98"/>
      <c r="N925" s="72"/>
      <c r="R925" s="72"/>
      <c r="U925" s="73"/>
      <c r="V925" s="73"/>
      <c r="X925" s="75"/>
    </row>
    <row r="926">
      <c r="B926" s="97"/>
      <c r="D926" s="15"/>
      <c r="M926" s="98"/>
      <c r="N926" s="72"/>
      <c r="R926" s="72"/>
      <c r="U926" s="73"/>
      <c r="V926" s="73"/>
      <c r="X926" s="75"/>
    </row>
    <row r="927">
      <c r="B927" s="97"/>
      <c r="D927" s="15"/>
      <c r="M927" s="98"/>
      <c r="N927" s="72"/>
      <c r="R927" s="72"/>
      <c r="U927" s="73"/>
      <c r="V927" s="73"/>
      <c r="X927" s="75"/>
    </row>
    <row r="928">
      <c r="B928" s="97"/>
      <c r="D928" s="15"/>
      <c r="M928" s="98"/>
      <c r="N928" s="72"/>
      <c r="R928" s="72"/>
      <c r="U928" s="73"/>
      <c r="V928" s="73"/>
      <c r="X928" s="75"/>
    </row>
    <row r="929">
      <c r="B929" s="97"/>
      <c r="D929" s="15"/>
      <c r="M929" s="98"/>
      <c r="N929" s="72"/>
      <c r="R929" s="72"/>
      <c r="U929" s="73"/>
      <c r="V929" s="73"/>
      <c r="X929" s="75"/>
    </row>
    <row r="930">
      <c r="B930" s="97"/>
      <c r="D930" s="15"/>
      <c r="M930" s="98"/>
      <c r="N930" s="72"/>
      <c r="R930" s="72"/>
      <c r="U930" s="73"/>
      <c r="V930" s="73"/>
      <c r="X930" s="75"/>
    </row>
    <row r="931">
      <c r="B931" s="97"/>
      <c r="D931" s="15"/>
      <c r="M931" s="98"/>
      <c r="N931" s="72"/>
      <c r="R931" s="72"/>
      <c r="U931" s="73"/>
      <c r="V931" s="73"/>
      <c r="X931" s="75"/>
    </row>
    <row r="932">
      <c r="B932" s="97"/>
      <c r="D932" s="15"/>
      <c r="M932" s="98"/>
      <c r="N932" s="72"/>
      <c r="R932" s="72"/>
      <c r="U932" s="73"/>
      <c r="V932" s="73"/>
      <c r="X932" s="75"/>
    </row>
    <row r="933">
      <c r="B933" s="97"/>
      <c r="D933" s="15"/>
      <c r="M933" s="98"/>
      <c r="N933" s="72"/>
      <c r="R933" s="72"/>
      <c r="U933" s="73"/>
      <c r="V933" s="73"/>
      <c r="X933" s="75"/>
    </row>
    <row r="934">
      <c r="B934" s="97"/>
      <c r="D934" s="15"/>
      <c r="M934" s="98"/>
      <c r="N934" s="72"/>
      <c r="R934" s="72"/>
      <c r="U934" s="73"/>
      <c r="V934" s="73"/>
      <c r="X934" s="75"/>
    </row>
    <row r="935">
      <c r="B935" s="97"/>
      <c r="D935" s="15"/>
      <c r="M935" s="98"/>
      <c r="N935" s="72"/>
      <c r="R935" s="72"/>
      <c r="U935" s="73"/>
      <c r="V935" s="73"/>
      <c r="X935" s="75"/>
    </row>
    <row r="936">
      <c r="B936" s="97"/>
      <c r="D936" s="15"/>
      <c r="M936" s="98"/>
      <c r="N936" s="72"/>
      <c r="R936" s="72"/>
      <c r="U936" s="73"/>
      <c r="V936" s="73"/>
      <c r="X936" s="75"/>
    </row>
    <row r="937">
      <c r="B937" s="97"/>
      <c r="D937" s="15"/>
      <c r="M937" s="98"/>
      <c r="N937" s="72"/>
      <c r="R937" s="72"/>
      <c r="U937" s="73"/>
      <c r="V937" s="73"/>
      <c r="X937" s="75"/>
    </row>
    <row r="938">
      <c r="B938" s="97"/>
      <c r="D938" s="15"/>
      <c r="M938" s="98"/>
      <c r="N938" s="72"/>
      <c r="R938" s="72"/>
      <c r="U938" s="73"/>
      <c r="V938" s="73"/>
      <c r="X938" s="75"/>
    </row>
    <row r="939">
      <c r="B939" s="97"/>
      <c r="D939" s="15"/>
      <c r="M939" s="98"/>
      <c r="N939" s="72"/>
      <c r="R939" s="72"/>
      <c r="U939" s="73"/>
      <c r="V939" s="73"/>
      <c r="X939" s="75"/>
    </row>
    <row r="940">
      <c r="B940" s="97"/>
      <c r="D940" s="15"/>
      <c r="M940" s="98"/>
      <c r="N940" s="72"/>
      <c r="R940" s="72"/>
      <c r="U940" s="73"/>
      <c r="V940" s="73"/>
      <c r="X940" s="75"/>
    </row>
    <row r="941">
      <c r="B941" s="97"/>
      <c r="D941" s="15"/>
      <c r="M941" s="98"/>
      <c r="N941" s="72"/>
      <c r="R941" s="72"/>
      <c r="U941" s="73"/>
      <c r="V941" s="73"/>
      <c r="X941" s="75"/>
    </row>
    <row r="942">
      <c r="B942" s="97"/>
      <c r="D942" s="15"/>
      <c r="M942" s="98"/>
      <c r="N942" s="72"/>
      <c r="R942" s="72"/>
      <c r="U942" s="73"/>
      <c r="V942" s="73"/>
      <c r="X942" s="75"/>
    </row>
    <row r="943">
      <c r="B943" s="97"/>
      <c r="D943" s="15"/>
      <c r="M943" s="98"/>
      <c r="N943" s="72"/>
      <c r="R943" s="72"/>
      <c r="U943" s="73"/>
      <c r="V943" s="73"/>
      <c r="X943" s="75"/>
    </row>
    <row r="944">
      <c r="B944" s="97"/>
      <c r="D944" s="15"/>
      <c r="M944" s="98"/>
      <c r="N944" s="72"/>
      <c r="R944" s="72"/>
      <c r="U944" s="73"/>
      <c r="V944" s="73"/>
      <c r="X944" s="75"/>
    </row>
    <row r="945">
      <c r="B945" s="97"/>
      <c r="D945" s="15"/>
      <c r="M945" s="98"/>
      <c r="N945" s="72"/>
      <c r="R945" s="72"/>
      <c r="U945" s="73"/>
      <c r="V945" s="73"/>
      <c r="X945" s="75"/>
    </row>
    <row r="946">
      <c r="B946" s="97"/>
      <c r="D946" s="15"/>
      <c r="M946" s="98"/>
      <c r="N946" s="72"/>
      <c r="R946" s="72"/>
      <c r="U946" s="73"/>
      <c r="V946" s="73"/>
      <c r="X946" s="75"/>
    </row>
    <row r="947">
      <c r="B947" s="97"/>
      <c r="D947" s="15"/>
      <c r="M947" s="98"/>
      <c r="N947" s="72"/>
      <c r="R947" s="72"/>
      <c r="U947" s="73"/>
      <c r="V947" s="73"/>
      <c r="X947" s="75"/>
    </row>
    <row r="948">
      <c r="B948" s="97"/>
      <c r="D948" s="15"/>
      <c r="M948" s="98"/>
      <c r="N948" s="72"/>
      <c r="R948" s="72"/>
      <c r="U948" s="73"/>
      <c r="V948" s="73"/>
      <c r="X948" s="75"/>
    </row>
    <row r="949">
      <c r="B949" s="97"/>
      <c r="D949" s="15"/>
      <c r="M949" s="98"/>
      <c r="N949" s="72"/>
      <c r="R949" s="72"/>
      <c r="U949" s="73"/>
      <c r="V949" s="73"/>
      <c r="X949" s="75"/>
    </row>
    <row r="950">
      <c r="B950" s="97"/>
      <c r="D950" s="15"/>
      <c r="M950" s="98"/>
      <c r="N950" s="72"/>
      <c r="R950" s="72"/>
      <c r="U950" s="73"/>
      <c r="V950" s="73"/>
      <c r="X950" s="75"/>
    </row>
    <row r="951">
      <c r="B951" s="97"/>
      <c r="D951" s="15"/>
      <c r="M951" s="98"/>
      <c r="N951" s="72"/>
      <c r="R951" s="72"/>
      <c r="U951" s="73"/>
      <c r="V951" s="73"/>
      <c r="X951" s="75"/>
    </row>
    <row r="952">
      <c r="B952" s="97"/>
      <c r="D952" s="15"/>
      <c r="M952" s="98"/>
      <c r="N952" s="72"/>
      <c r="R952" s="72"/>
      <c r="U952" s="73"/>
      <c r="V952" s="73"/>
      <c r="X952" s="75"/>
    </row>
    <row r="953">
      <c r="B953" s="97"/>
      <c r="D953" s="15"/>
      <c r="M953" s="98"/>
      <c r="N953" s="72"/>
      <c r="R953" s="72"/>
      <c r="U953" s="73"/>
      <c r="V953" s="73"/>
      <c r="X953" s="75"/>
    </row>
    <row r="954">
      <c r="B954" s="97"/>
      <c r="D954" s="15"/>
      <c r="M954" s="98"/>
      <c r="N954" s="72"/>
      <c r="R954" s="72"/>
      <c r="U954" s="73"/>
      <c r="V954" s="73"/>
      <c r="X954" s="75"/>
    </row>
    <row r="955">
      <c r="B955" s="97"/>
      <c r="D955" s="15"/>
      <c r="M955" s="98"/>
      <c r="N955" s="72"/>
      <c r="R955" s="72"/>
      <c r="U955" s="73"/>
      <c r="V955" s="73"/>
      <c r="X955" s="75"/>
    </row>
    <row r="956">
      <c r="B956" s="97"/>
      <c r="D956" s="15"/>
      <c r="M956" s="98"/>
      <c r="N956" s="72"/>
      <c r="R956" s="72"/>
      <c r="U956" s="73"/>
      <c r="V956" s="73"/>
      <c r="X956" s="75"/>
    </row>
    <row r="957">
      <c r="B957" s="97"/>
      <c r="D957" s="15"/>
      <c r="M957" s="98"/>
      <c r="N957" s="72"/>
      <c r="R957" s="72"/>
      <c r="U957" s="73"/>
      <c r="V957" s="73"/>
      <c r="X957" s="75"/>
    </row>
    <row r="958">
      <c r="B958" s="97"/>
      <c r="D958" s="15"/>
      <c r="M958" s="98"/>
      <c r="N958" s="72"/>
      <c r="R958" s="72"/>
      <c r="U958" s="73"/>
      <c r="V958" s="73"/>
      <c r="X958" s="75"/>
    </row>
    <row r="959">
      <c r="B959" s="97"/>
      <c r="D959" s="15"/>
      <c r="M959" s="98"/>
      <c r="N959" s="72"/>
      <c r="R959" s="72"/>
      <c r="U959" s="73"/>
      <c r="V959" s="73"/>
      <c r="X959" s="75"/>
    </row>
    <row r="960">
      <c r="B960" s="97"/>
      <c r="D960" s="15"/>
      <c r="M960" s="98"/>
      <c r="N960" s="72"/>
      <c r="R960" s="72"/>
      <c r="U960" s="73"/>
      <c r="V960" s="73"/>
      <c r="X960" s="75"/>
    </row>
    <row r="961">
      <c r="B961" s="97"/>
      <c r="D961" s="15"/>
      <c r="M961" s="98"/>
      <c r="N961" s="72"/>
      <c r="R961" s="72"/>
      <c r="U961" s="73"/>
      <c r="V961" s="73"/>
      <c r="X961" s="75"/>
    </row>
    <row r="962">
      <c r="B962" s="97"/>
      <c r="D962" s="15"/>
      <c r="M962" s="98"/>
      <c r="N962" s="72"/>
      <c r="R962" s="72"/>
      <c r="U962" s="73"/>
      <c r="V962" s="73"/>
      <c r="X962" s="75"/>
    </row>
    <row r="963">
      <c r="B963" s="97"/>
      <c r="D963" s="15"/>
      <c r="M963" s="98"/>
      <c r="N963" s="72"/>
      <c r="R963" s="72"/>
      <c r="U963" s="73"/>
      <c r="V963" s="73"/>
      <c r="X963" s="75"/>
    </row>
    <row r="964">
      <c r="B964" s="97"/>
      <c r="D964" s="15"/>
      <c r="M964" s="98"/>
      <c r="N964" s="72"/>
      <c r="R964" s="72"/>
      <c r="U964" s="73"/>
      <c r="V964" s="73"/>
      <c r="X964" s="75"/>
    </row>
    <row r="965">
      <c r="B965" s="97"/>
      <c r="D965" s="15"/>
      <c r="M965" s="98"/>
      <c r="N965" s="72"/>
      <c r="R965" s="72"/>
      <c r="U965" s="73"/>
      <c r="V965" s="73"/>
      <c r="X965" s="75"/>
    </row>
    <row r="966">
      <c r="B966" s="97"/>
      <c r="D966" s="15"/>
      <c r="M966" s="98"/>
      <c r="N966" s="72"/>
      <c r="R966" s="72"/>
      <c r="U966" s="73"/>
      <c r="V966" s="73"/>
      <c r="X966" s="75"/>
    </row>
    <row r="967">
      <c r="B967" s="97"/>
      <c r="D967" s="15"/>
      <c r="M967" s="98"/>
      <c r="N967" s="72"/>
      <c r="R967" s="72"/>
      <c r="U967" s="73"/>
      <c r="V967" s="73"/>
      <c r="X967" s="75"/>
    </row>
    <row r="968">
      <c r="B968" s="97"/>
      <c r="D968" s="15"/>
      <c r="M968" s="98"/>
      <c r="N968" s="72"/>
      <c r="R968" s="72"/>
      <c r="U968" s="73"/>
      <c r="V968" s="73"/>
      <c r="X968" s="75"/>
    </row>
    <row r="969">
      <c r="B969" s="97"/>
      <c r="D969" s="15"/>
      <c r="M969" s="98"/>
      <c r="N969" s="72"/>
      <c r="R969" s="72"/>
      <c r="U969" s="73"/>
      <c r="V969" s="73"/>
      <c r="X969" s="75"/>
    </row>
    <row r="970">
      <c r="B970" s="97"/>
      <c r="D970" s="15"/>
      <c r="M970" s="98"/>
      <c r="N970" s="72"/>
      <c r="R970" s="72"/>
      <c r="U970" s="73"/>
      <c r="V970" s="73"/>
      <c r="X970" s="75"/>
    </row>
    <row r="971">
      <c r="B971" s="97"/>
      <c r="D971" s="15"/>
      <c r="M971" s="98"/>
      <c r="N971" s="72"/>
      <c r="R971" s="72"/>
      <c r="U971" s="73"/>
      <c r="V971" s="73"/>
      <c r="X971" s="75"/>
    </row>
    <row r="972">
      <c r="B972" s="97"/>
      <c r="D972" s="15"/>
      <c r="M972" s="98"/>
      <c r="N972" s="72"/>
      <c r="R972" s="72"/>
      <c r="U972" s="73"/>
      <c r="V972" s="73"/>
      <c r="X972" s="75"/>
    </row>
    <row r="973">
      <c r="B973" s="97"/>
      <c r="D973" s="15"/>
      <c r="M973" s="98"/>
      <c r="N973" s="72"/>
      <c r="R973" s="72"/>
      <c r="U973" s="73"/>
      <c r="V973" s="73"/>
      <c r="X973" s="75"/>
    </row>
    <row r="974">
      <c r="B974" s="97"/>
      <c r="D974" s="15"/>
      <c r="M974" s="98"/>
      <c r="N974" s="72"/>
      <c r="R974" s="72"/>
      <c r="U974" s="73"/>
      <c r="V974" s="73"/>
      <c r="X974" s="75"/>
    </row>
    <row r="975">
      <c r="B975" s="97"/>
      <c r="D975" s="15"/>
      <c r="M975" s="98"/>
      <c r="N975" s="72"/>
      <c r="R975" s="72"/>
      <c r="U975" s="73"/>
      <c r="V975" s="73"/>
      <c r="X975" s="75"/>
    </row>
    <row r="976">
      <c r="B976" s="97"/>
      <c r="D976" s="15"/>
      <c r="M976" s="98"/>
      <c r="N976" s="72"/>
      <c r="R976" s="72"/>
      <c r="U976" s="73"/>
      <c r="V976" s="73"/>
      <c r="X976" s="75"/>
    </row>
    <row r="977">
      <c r="B977" s="97"/>
      <c r="D977" s="15"/>
      <c r="M977" s="98"/>
      <c r="N977" s="72"/>
      <c r="R977" s="72"/>
      <c r="U977" s="73"/>
      <c r="V977" s="73"/>
      <c r="X977" s="75"/>
    </row>
    <row r="978">
      <c r="B978" s="97"/>
      <c r="D978" s="15"/>
      <c r="M978" s="98"/>
      <c r="N978" s="72"/>
      <c r="R978" s="72"/>
      <c r="U978" s="73"/>
      <c r="V978" s="73"/>
      <c r="X978" s="75"/>
    </row>
    <row r="979">
      <c r="B979" s="97"/>
      <c r="D979" s="15"/>
      <c r="M979" s="98"/>
      <c r="N979" s="72"/>
      <c r="R979" s="72"/>
      <c r="U979" s="73"/>
      <c r="V979" s="73"/>
      <c r="X979" s="75"/>
    </row>
    <row r="980">
      <c r="B980" s="97"/>
      <c r="D980" s="15"/>
      <c r="M980" s="98"/>
      <c r="N980" s="72"/>
      <c r="R980" s="72"/>
      <c r="U980" s="73"/>
      <c r="V980" s="73"/>
      <c r="X980" s="75"/>
    </row>
    <row r="981">
      <c r="B981" s="97"/>
      <c r="D981" s="15"/>
      <c r="M981" s="98"/>
      <c r="N981" s="72"/>
      <c r="R981" s="72"/>
      <c r="U981" s="73"/>
      <c r="V981" s="73"/>
      <c r="X981" s="75"/>
    </row>
    <row r="982">
      <c r="B982" s="97"/>
      <c r="D982" s="15"/>
      <c r="M982" s="98"/>
      <c r="N982" s="72"/>
      <c r="R982" s="72"/>
      <c r="U982" s="73"/>
      <c r="V982" s="73"/>
      <c r="X982" s="75"/>
    </row>
    <row r="983">
      <c r="B983" s="97"/>
      <c r="D983" s="15"/>
      <c r="M983" s="98"/>
      <c r="N983" s="72"/>
      <c r="R983" s="72"/>
      <c r="U983" s="73"/>
      <c r="V983" s="73"/>
      <c r="X983" s="75"/>
    </row>
    <row r="984">
      <c r="B984" s="97"/>
      <c r="D984" s="15"/>
      <c r="M984" s="98"/>
      <c r="N984" s="72"/>
      <c r="R984" s="72"/>
      <c r="U984" s="73"/>
      <c r="V984" s="73"/>
      <c r="X984" s="75"/>
    </row>
    <row r="985">
      <c r="B985" s="97"/>
      <c r="D985" s="15"/>
      <c r="M985" s="98"/>
      <c r="N985" s="72"/>
      <c r="R985" s="72"/>
      <c r="U985" s="73"/>
      <c r="V985" s="73"/>
      <c r="X985" s="75"/>
    </row>
    <row r="986">
      <c r="B986" s="97"/>
      <c r="D986" s="15"/>
      <c r="M986" s="98"/>
      <c r="N986" s="72"/>
      <c r="R986" s="72"/>
      <c r="U986" s="73"/>
      <c r="V986" s="73"/>
      <c r="X986" s="75"/>
    </row>
    <row r="987">
      <c r="B987" s="97"/>
      <c r="D987" s="15"/>
      <c r="M987" s="98"/>
      <c r="N987" s="72"/>
      <c r="R987" s="72"/>
      <c r="U987" s="73"/>
      <c r="V987" s="73"/>
      <c r="X987" s="75"/>
    </row>
    <row r="988">
      <c r="B988" s="97"/>
      <c r="D988" s="15"/>
      <c r="M988" s="98"/>
      <c r="N988" s="72"/>
      <c r="R988" s="72"/>
      <c r="U988" s="73"/>
      <c r="V988" s="73"/>
      <c r="X988" s="75"/>
    </row>
    <row r="989">
      <c r="B989" s="97"/>
      <c r="D989" s="15"/>
      <c r="M989" s="98"/>
      <c r="N989" s="72"/>
      <c r="R989" s="72"/>
      <c r="U989" s="73"/>
      <c r="V989" s="73"/>
      <c r="X989" s="75"/>
    </row>
    <row r="990">
      <c r="B990" s="97"/>
      <c r="D990" s="15"/>
      <c r="M990" s="98"/>
      <c r="N990" s="72"/>
      <c r="R990" s="72"/>
      <c r="U990" s="73"/>
      <c r="V990" s="73"/>
      <c r="X990" s="75"/>
    </row>
    <row r="991">
      <c r="B991" s="97"/>
      <c r="D991" s="15"/>
      <c r="M991" s="98"/>
      <c r="N991" s="72"/>
      <c r="R991" s="72"/>
      <c r="U991" s="73"/>
      <c r="V991" s="73"/>
      <c r="X991" s="75"/>
    </row>
    <row r="992">
      <c r="B992" s="97"/>
      <c r="D992" s="15"/>
      <c r="M992" s="98"/>
      <c r="N992" s="72"/>
      <c r="R992" s="72"/>
      <c r="U992" s="73"/>
      <c r="V992" s="73"/>
      <c r="X992" s="75"/>
    </row>
    <row r="993">
      <c r="B993" s="97"/>
      <c r="D993" s="15"/>
      <c r="M993" s="98"/>
      <c r="N993" s="72"/>
      <c r="R993" s="72"/>
      <c r="U993" s="73"/>
      <c r="V993" s="73"/>
      <c r="X993" s="75"/>
    </row>
    <row r="994">
      <c r="B994" s="97"/>
      <c r="D994" s="15"/>
      <c r="M994" s="98"/>
      <c r="N994" s="72"/>
      <c r="R994" s="72"/>
      <c r="U994" s="73"/>
      <c r="V994" s="73"/>
      <c r="X994" s="75"/>
    </row>
    <row r="995">
      <c r="B995" s="97"/>
      <c r="D995" s="15"/>
      <c r="M995" s="98"/>
      <c r="N995" s="72"/>
      <c r="R995" s="72"/>
      <c r="U995" s="73"/>
      <c r="V995" s="73"/>
      <c r="X995" s="75"/>
    </row>
    <row r="996">
      <c r="B996" s="97"/>
      <c r="D996" s="15"/>
      <c r="M996" s="98"/>
      <c r="N996" s="72"/>
      <c r="R996" s="72"/>
      <c r="U996" s="73"/>
      <c r="V996" s="73"/>
      <c r="X996" s="75"/>
    </row>
    <row r="997">
      <c r="B997" s="97"/>
      <c r="D997" s="15"/>
      <c r="M997" s="98"/>
      <c r="N997" s="72"/>
      <c r="R997" s="72"/>
      <c r="U997" s="73"/>
      <c r="V997" s="73"/>
      <c r="X997" s="75"/>
    </row>
    <row r="998">
      <c r="B998" s="97"/>
      <c r="D998" s="15"/>
      <c r="M998" s="98"/>
      <c r="N998" s="72"/>
      <c r="R998" s="72"/>
      <c r="U998" s="73"/>
      <c r="V998" s="73"/>
      <c r="X998" s="75"/>
    </row>
    <row r="999">
      <c r="B999" s="97"/>
      <c r="D999" s="15"/>
      <c r="M999" s="98"/>
      <c r="N999" s="72"/>
      <c r="R999" s="72"/>
      <c r="U999" s="73"/>
      <c r="V999" s="73"/>
      <c r="X999" s="75"/>
    </row>
    <row r="1000">
      <c r="B1000" s="97"/>
      <c r="D1000" s="15"/>
      <c r="M1000" s="98"/>
      <c r="N1000" s="72"/>
      <c r="R1000" s="72"/>
      <c r="U1000" s="73"/>
      <c r="V1000" s="73"/>
      <c r="X1000" s="75"/>
    </row>
    <row r="1001">
      <c r="B1001" s="97"/>
      <c r="D1001" s="15"/>
      <c r="M1001" s="98"/>
      <c r="N1001" s="72"/>
      <c r="R1001" s="72"/>
      <c r="U1001" s="73"/>
      <c r="V1001" s="73"/>
      <c r="X1001" s="75"/>
    </row>
    <row r="1002">
      <c r="B1002" s="97"/>
      <c r="D1002" s="15"/>
      <c r="M1002" s="98"/>
      <c r="N1002" s="72"/>
      <c r="R1002" s="72"/>
      <c r="U1002" s="73"/>
      <c r="V1002" s="73"/>
      <c r="X1002" s="75"/>
    </row>
    <row r="1003">
      <c r="B1003" s="97"/>
      <c r="D1003" s="15"/>
      <c r="M1003" s="98"/>
      <c r="N1003" s="72"/>
      <c r="R1003" s="72"/>
      <c r="U1003" s="73"/>
      <c r="V1003" s="73"/>
      <c r="X1003" s="75"/>
    </row>
  </sheetData>
  <mergeCells count="98">
    <mergeCell ref="J79:K79"/>
    <mergeCell ref="J80:K80"/>
    <mergeCell ref="J81:K81"/>
    <mergeCell ref="J82:K82"/>
    <mergeCell ref="H83:I83"/>
    <mergeCell ref="J84:K84"/>
    <mergeCell ref="J85:K85"/>
    <mergeCell ref="J87:K87"/>
    <mergeCell ref="J88:K88"/>
    <mergeCell ref="J89:K89"/>
    <mergeCell ref="J90:K90"/>
    <mergeCell ref="J91:K91"/>
    <mergeCell ref="J92:K92"/>
    <mergeCell ref="J93:K93"/>
    <mergeCell ref="J94:K94"/>
    <mergeCell ref="J96:K96"/>
    <mergeCell ref="J100:K100"/>
    <mergeCell ref="J101:K101"/>
    <mergeCell ref="J106:K106"/>
    <mergeCell ref="J107:K107"/>
    <mergeCell ref="J110:K110"/>
    <mergeCell ref="J111:K111"/>
    <mergeCell ref="J112:K112"/>
    <mergeCell ref="J113:K113"/>
    <mergeCell ref="J114:K114"/>
    <mergeCell ref="J115:K115"/>
    <mergeCell ref="J116:K116"/>
    <mergeCell ref="H118:I118"/>
    <mergeCell ref="J121:K121"/>
    <mergeCell ref="J123:K123"/>
    <mergeCell ref="J124:K124"/>
    <mergeCell ref="J125:K125"/>
    <mergeCell ref="J131:K131"/>
    <mergeCell ref="J134:K134"/>
    <mergeCell ref="J135:K135"/>
    <mergeCell ref="J147:K147"/>
    <mergeCell ref="J148:K148"/>
    <mergeCell ref="J150:K150"/>
    <mergeCell ref="J151:K151"/>
    <mergeCell ref="J153:K153"/>
    <mergeCell ref="J154:K154"/>
    <mergeCell ref="J156:K156"/>
    <mergeCell ref="J137:K137"/>
    <mergeCell ref="J140:K140"/>
    <mergeCell ref="J141:K141"/>
    <mergeCell ref="J142:K142"/>
    <mergeCell ref="J143:K143"/>
    <mergeCell ref="J145:K145"/>
    <mergeCell ref="J146:K146"/>
    <mergeCell ref="N3:Q3"/>
    <mergeCell ref="R3:U3"/>
    <mergeCell ref="J7:K7"/>
    <mergeCell ref="J10:K10"/>
    <mergeCell ref="J11:K11"/>
    <mergeCell ref="J15:K15"/>
    <mergeCell ref="J18:K18"/>
    <mergeCell ref="J21:K21"/>
    <mergeCell ref="J23:K23"/>
    <mergeCell ref="J25:K25"/>
    <mergeCell ref="J26:K26"/>
    <mergeCell ref="J27:K27"/>
    <mergeCell ref="J30:K30"/>
    <mergeCell ref="J31:K31"/>
    <mergeCell ref="J32:K32"/>
    <mergeCell ref="J33:K33"/>
    <mergeCell ref="J35:K35"/>
    <mergeCell ref="J36:K36"/>
    <mergeCell ref="J39:K39"/>
    <mergeCell ref="J40:K40"/>
    <mergeCell ref="J41:K41"/>
    <mergeCell ref="J42:K42"/>
    <mergeCell ref="J43:K43"/>
    <mergeCell ref="J45:K45"/>
    <mergeCell ref="J46:K46"/>
    <mergeCell ref="J47:K47"/>
    <mergeCell ref="J48:K48"/>
    <mergeCell ref="J50:K50"/>
    <mergeCell ref="J52:K52"/>
    <mergeCell ref="J53:K53"/>
    <mergeCell ref="J55:K55"/>
    <mergeCell ref="J58:K58"/>
    <mergeCell ref="J59:K59"/>
    <mergeCell ref="J60:K60"/>
    <mergeCell ref="J61:K61"/>
    <mergeCell ref="J62:K62"/>
    <mergeCell ref="J63:K63"/>
    <mergeCell ref="J64:K64"/>
    <mergeCell ref="J65:K65"/>
    <mergeCell ref="J66:K66"/>
    <mergeCell ref="J67:K67"/>
    <mergeCell ref="J68:K68"/>
    <mergeCell ref="J69:K69"/>
    <mergeCell ref="J72:K72"/>
    <mergeCell ref="J73:K73"/>
    <mergeCell ref="J74:K74"/>
    <mergeCell ref="J76:K76"/>
    <mergeCell ref="J77:K77"/>
    <mergeCell ref="J78:K78"/>
  </mergeCells>
  <conditionalFormatting sqref="F5:F156">
    <cfRule type="cellIs" dxfId="0" priority="1" operator="equal">
      <formula>"TRUE"</formula>
    </cfRule>
  </conditionalFormatting>
  <conditionalFormatting sqref="F5:F156">
    <cfRule type="cellIs" dxfId="1" priority="2" operator="equal">
      <formula>"FALSE"</formula>
    </cfRule>
  </conditionalFormatting>
  <hyperlinks>
    <hyperlink r:id="rId1" ref="E5"/>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 r:id="rId18" ref="E22"/>
    <hyperlink r:id="rId19" ref="E23"/>
    <hyperlink r:id="rId20" ref="E24"/>
    <hyperlink r:id="rId21" ref="E25"/>
    <hyperlink r:id="rId22" ref="E26"/>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 r:id="rId50" ref="E54"/>
    <hyperlink r:id="rId51" ref="E55"/>
    <hyperlink r:id="rId52" ref="E56"/>
    <hyperlink r:id="rId53" ref="E57"/>
    <hyperlink r:id="rId54" ref="E58"/>
    <hyperlink r:id="rId55" ref="E59"/>
    <hyperlink r:id="rId56" ref="E60"/>
    <hyperlink r:id="rId57" ref="E61"/>
    <hyperlink r:id="rId58" ref="E62"/>
    <hyperlink r:id="rId59" ref="E63"/>
    <hyperlink r:id="rId60" ref="E64"/>
    <hyperlink r:id="rId61" ref="E65"/>
    <hyperlink r:id="rId62" ref="E66"/>
    <hyperlink r:id="rId63" ref="E67"/>
    <hyperlink r:id="rId64" ref="E68"/>
    <hyperlink r:id="rId65" ref="E69"/>
    <hyperlink r:id="rId66" ref="E70"/>
    <hyperlink r:id="rId67" ref="E71"/>
    <hyperlink r:id="rId68" ref="E72"/>
    <hyperlink r:id="rId69" ref="E73"/>
    <hyperlink r:id="rId70" ref="E74"/>
    <hyperlink r:id="rId71" ref="E75"/>
    <hyperlink r:id="rId72" ref="E76"/>
    <hyperlink r:id="rId73" ref="E77"/>
    <hyperlink r:id="rId74" ref="E78"/>
    <hyperlink r:id="rId75" ref="E79"/>
    <hyperlink r:id="rId76" ref="E80"/>
    <hyperlink r:id="rId77" ref="E81"/>
    <hyperlink r:id="rId78" ref="E82"/>
    <hyperlink r:id="rId79" ref="E83"/>
    <hyperlink r:id="rId80" ref="E84"/>
    <hyperlink r:id="rId81" ref="E85"/>
    <hyperlink r:id="rId82" ref="E86"/>
    <hyperlink r:id="rId83" ref="E87"/>
    <hyperlink r:id="rId84" ref="E88"/>
    <hyperlink r:id="rId85" ref="E89"/>
    <hyperlink r:id="rId86" ref="E90"/>
    <hyperlink r:id="rId87" ref="E91"/>
    <hyperlink r:id="rId88" ref="E92"/>
    <hyperlink r:id="rId89" ref="E93"/>
    <hyperlink r:id="rId90" ref="E94"/>
    <hyperlink r:id="rId91" ref="E95"/>
    <hyperlink r:id="rId92" ref="E96"/>
    <hyperlink r:id="rId93" ref="E97"/>
    <hyperlink r:id="rId94" ref="E98"/>
    <hyperlink r:id="rId95" ref="E99"/>
    <hyperlink r:id="rId96" ref="E100"/>
    <hyperlink r:id="rId97" ref="E101"/>
    <hyperlink r:id="rId98" ref="E102"/>
    <hyperlink r:id="rId99" ref="E103"/>
    <hyperlink r:id="rId100" ref="E104"/>
    <hyperlink r:id="rId101" ref="E105"/>
    <hyperlink r:id="rId102" ref="E106"/>
    <hyperlink r:id="rId103" ref="E107"/>
    <hyperlink r:id="rId104" ref="E108"/>
    <hyperlink r:id="rId105" ref="E109"/>
    <hyperlink r:id="rId106" ref="E110"/>
    <hyperlink r:id="rId107" ref="E111"/>
    <hyperlink r:id="rId108" ref="E112"/>
    <hyperlink r:id="rId109" ref="E113"/>
    <hyperlink r:id="rId110" ref="E114"/>
    <hyperlink r:id="rId111" ref="E115"/>
    <hyperlink r:id="rId112" ref="E116"/>
    <hyperlink r:id="rId113" ref="E117"/>
    <hyperlink r:id="rId114" ref="E118"/>
    <hyperlink r:id="rId115" ref="E119"/>
    <hyperlink r:id="rId116" ref="E120"/>
    <hyperlink r:id="rId117" ref="E121"/>
    <hyperlink r:id="rId118" ref="E122"/>
    <hyperlink r:id="rId119" ref="E123"/>
    <hyperlink r:id="rId120" ref="E124"/>
    <hyperlink r:id="rId121" ref="E125"/>
    <hyperlink r:id="rId122" ref="E126"/>
    <hyperlink r:id="rId123" ref="E127"/>
    <hyperlink r:id="rId124" ref="E128"/>
    <hyperlink r:id="rId125" ref="E129"/>
    <hyperlink r:id="rId126" ref="E130"/>
    <hyperlink r:id="rId127" ref="E131"/>
    <hyperlink r:id="rId128" ref="E132"/>
    <hyperlink r:id="rId129" ref="E133"/>
    <hyperlink r:id="rId130" ref="E134"/>
    <hyperlink r:id="rId131" ref="E135"/>
    <hyperlink r:id="rId132" ref="E136"/>
    <hyperlink r:id="rId133" ref="E137"/>
    <hyperlink r:id="rId134" ref="E138"/>
    <hyperlink r:id="rId135" ref="E139"/>
    <hyperlink r:id="rId136" ref="E140"/>
    <hyperlink r:id="rId137" ref="E141"/>
    <hyperlink r:id="rId138" ref="E142"/>
    <hyperlink r:id="rId139" ref="E143"/>
    <hyperlink r:id="rId140" ref="E144"/>
    <hyperlink r:id="rId141" ref="E145"/>
    <hyperlink r:id="rId142" ref="E146"/>
    <hyperlink r:id="rId143" ref="E147"/>
    <hyperlink r:id="rId144" ref="E148"/>
    <hyperlink r:id="rId145" ref="E149"/>
    <hyperlink r:id="rId146" ref="E150"/>
    <hyperlink r:id="rId147" ref="E151"/>
    <hyperlink r:id="rId148" ref="E152"/>
    <hyperlink r:id="rId149" ref="E153"/>
    <hyperlink r:id="rId150" ref="E154"/>
    <hyperlink r:id="rId151" ref="E155"/>
    <hyperlink r:id="rId152" ref="E156"/>
  </hyperlinks>
  <drawing r:id="rId1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2.63" defaultRowHeight="15.75"/>
  <cols>
    <col customWidth="1" min="1" max="1" width="7.75"/>
    <col customWidth="1" min="2" max="2" width="31.38"/>
    <col customWidth="1" min="3" max="3" width="6.38"/>
    <col customWidth="1" min="4" max="4" width="9.25"/>
    <col customWidth="1" min="5" max="6" width="8.5"/>
    <col customWidth="1" min="12" max="12" width="10.5"/>
    <col customWidth="1" min="13" max="13" width="9.0"/>
    <col customWidth="1" min="14" max="15" width="8.88"/>
    <col customWidth="1" min="24" max="24" width="11.38"/>
    <col customWidth="1" min="25" max="25" width="7.25"/>
    <col customWidth="1" min="26" max="26" width="19.13"/>
  </cols>
  <sheetData>
    <row r="1">
      <c r="A1" s="25" t="s">
        <v>22</v>
      </c>
      <c r="B1" s="26" t="s">
        <v>23</v>
      </c>
      <c r="C1" s="27" t="s">
        <v>24</v>
      </c>
      <c r="D1" s="28" t="s">
        <v>25</v>
      </c>
      <c r="E1" s="29"/>
      <c r="F1" s="29"/>
      <c r="G1" s="29"/>
      <c r="H1" s="29"/>
      <c r="I1" s="29"/>
      <c r="J1" s="29"/>
      <c r="K1" s="29"/>
      <c r="L1" s="29"/>
      <c r="M1" s="29"/>
      <c r="N1" s="99"/>
      <c r="O1" s="30"/>
      <c r="P1" s="31"/>
      <c r="Q1" s="31"/>
      <c r="R1" s="31"/>
      <c r="S1" s="31"/>
      <c r="T1" s="32"/>
      <c r="U1" s="32"/>
      <c r="V1" s="32"/>
      <c r="W1" s="32"/>
      <c r="X1" s="33"/>
      <c r="Y1" s="34"/>
      <c r="Z1" s="35"/>
      <c r="AA1" s="36"/>
      <c r="AB1" s="36"/>
      <c r="AC1" s="36"/>
    </row>
    <row r="2">
      <c r="A2" s="37" t="s">
        <v>26</v>
      </c>
      <c r="B2" s="38">
        <f>COUNTIF(F5:F134, TRUE)</f>
        <v>20</v>
      </c>
      <c r="C2" s="37" t="s">
        <v>27</v>
      </c>
      <c r="D2" s="38">
        <f>COUNTIF(F5:F134, FALSE)</f>
        <v>110</v>
      </c>
      <c r="E2" s="39"/>
      <c r="F2" s="39"/>
      <c r="G2" s="29"/>
      <c r="H2" s="29"/>
      <c r="I2" s="29"/>
      <c r="J2" s="29"/>
      <c r="K2" s="29"/>
      <c r="L2" s="29"/>
      <c r="M2" s="29"/>
      <c r="N2" s="99"/>
      <c r="O2" s="30"/>
      <c r="P2" s="31"/>
      <c r="Q2" s="31"/>
      <c r="R2" s="31"/>
      <c r="S2" s="31"/>
      <c r="T2" s="32"/>
      <c r="U2" s="32"/>
      <c r="V2" s="32"/>
      <c r="W2" s="32"/>
      <c r="X2" s="33"/>
      <c r="Y2" s="34"/>
      <c r="Z2" s="35"/>
      <c r="AA2" s="36"/>
      <c r="AB2" s="36"/>
      <c r="AC2" s="36"/>
    </row>
    <row r="3">
      <c r="A3" s="29" t="s">
        <v>1</v>
      </c>
      <c r="B3" s="40" t="s">
        <v>28</v>
      </c>
      <c r="C3" s="29" t="s">
        <v>29</v>
      </c>
      <c r="D3" s="41" t="s">
        <v>30</v>
      </c>
      <c r="E3" s="29" t="s">
        <v>3</v>
      </c>
      <c r="F3" s="29" t="s">
        <v>31</v>
      </c>
      <c r="G3" s="29" t="s">
        <v>32</v>
      </c>
      <c r="H3" s="29" t="s">
        <v>965</v>
      </c>
      <c r="I3" s="29" t="s">
        <v>33</v>
      </c>
      <c r="J3" s="29" t="s">
        <v>34</v>
      </c>
      <c r="K3" s="29" t="s">
        <v>35</v>
      </c>
      <c r="L3" s="29" t="s">
        <v>36</v>
      </c>
      <c r="M3" s="29" t="s">
        <v>37</v>
      </c>
      <c r="N3" s="42"/>
      <c r="O3" s="42"/>
      <c r="P3" s="43" t="s">
        <v>38</v>
      </c>
      <c r="Q3" s="44"/>
      <c r="R3" s="44"/>
      <c r="S3" s="45"/>
      <c r="T3" s="46" t="s">
        <v>39</v>
      </c>
      <c r="U3" s="44"/>
      <c r="V3" s="44"/>
      <c r="W3" s="45"/>
      <c r="X3" s="47"/>
      <c r="Y3" s="48"/>
      <c r="Z3" s="49"/>
      <c r="AA3" s="36"/>
      <c r="AB3" s="36"/>
      <c r="AC3" s="36"/>
    </row>
    <row r="4">
      <c r="A4" s="50"/>
      <c r="B4" s="51"/>
      <c r="C4" s="50"/>
      <c r="D4" s="52"/>
      <c r="E4" s="50"/>
      <c r="F4" s="50"/>
      <c r="G4" s="50"/>
      <c r="H4" s="50"/>
      <c r="I4" s="50"/>
      <c r="J4" s="50"/>
      <c r="K4" s="50"/>
      <c r="L4" s="50"/>
      <c r="M4" s="50"/>
      <c r="N4" s="53" t="s">
        <v>966</v>
      </c>
      <c r="O4" s="53" t="s">
        <v>40</v>
      </c>
      <c r="P4" s="54" t="s">
        <v>41</v>
      </c>
      <c r="Q4" s="54" t="s">
        <v>42</v>
      </c>
      <c r="R4" s="55" t="s">
        <v>43</v>
      </c>
      <c r="S4" s="55" t="s">
        <v>44</v>
      </c>
      <c r="T4" s="56" t="s">
        <v>45</v>
      </c>
      <c r="U4" s="57" t="s">
        <v>46</v>
      </c>
      <c r="V4" s="56" t="s">
        <v>47</v>
      </c>
      <c r="W4" s="57" t="s">
        <v>48</v>
      </c>
      <c r="X4" s="58" t="s">
        <v>49</v>
      </c>
      <c r="Y4" s="59" t="s">
        <v>50</v>
      </c>
      <c r="Z4" s="60" t="s">
        <v>51</v>
      </c>
      <c r="AA4" s="61"/>
      <c r="AB4" s="61"/>
      <c r="AC4" s="100"/>
    </row>
    <row r="5">
      <c r="A5" s="101">
        <v>1.0</v>
      </c>
      <c r="B5" s="102" t="s">
        <v>967</v>
      </c>
      <c r="C5" s="103">
        <v>1998.0</v>
      </c>
      <c r="D5" s="101" t="s">
        <v>968</v>
      </c>
      <c r="E5" s="104" t="s">
        <v>969</v>
      </c>
      <c r="F5" s="67" t="b">
        <f t="shared" ref="F5:F23" si="1">IF(ISNA(MATCH(TRUE, P5:S5,0)),TRUE,FALSE)</f>
        <v>0</v>
      </c>
      <c r="G5" s="62" t="s">
        <v>970</v>
      </c>
      <c r="H5" s="62" t="s">
        <v>971</v>
      </c>
      <c r="I5" s="68"/>
      <c r="J5" s="62" t="s">
        <v>972</v>
      </c>
      <c r="K5" s="62" t="s">
        <v>973</v>
      </c>
      <c r="L5" s="68"/>
      <c r="M5" s="62" t="s">
        <v>974</v>
      </c>
      <c r="N5" s="105" t="b">
        <f t="shared" ref="N5:N66" si="2">IF(COUNTIF(B:B,B5)&gt;1,TRUE,FALSE)</f>
        <v>0</v>
      </c>
      <c r="O5" s="69" t="b">
        <v>1</v>
      </c>
      <c r="P5" s="70" t="b">
        <v>0</v>
      </c>
      <c r="Q5" s="71" t="b">
        <v>0</v>
      </c>
      <c r="R5" s="71" t="b">
        <v>0</v>
      </c>
      <c r="S5" s="76" t="b">
        <v>1</v>
      </c>
      <c r="T5" s="72" t="b">
        <v>0</v>
      </c>
      <c r="U5" s="71" t="b">
        <v>0</v>
      </c>
      <c r="V5" s="71" t="b">
        <v>0</v>
      </c>
      <c r="W5" s="73" t="b">
        <v>0</v>
      </c>
      <c r="X5" s="74" t="b">
        <v>0</v>
      </c>
      <c r="Y5" s="73" t="b">
        <v>0</v>
      </c>
      <c r="Z5" s="75"/>
    </row>
    <row r="6">
      <c r="A6" s="101">
        <f t="shared" ref="A6:A134" si="3">SUM(A5, 1)</f>
        <v>2</v>
      </c>
      <c r="B6" s="102" t="s">
        <v>975</v>
      </c>
      <c r="C6" s="103">
        <v>1999.0</v>
      </c>
      <c r="D6" s="101" t="s">
        <v>976</v>
      </c>
      <c r="E6" s="104" t="s">
        <v>977</v>
      </c>
      <c r="F6" s="67" t="b">
        <f t="shared" si="1"/>
        <v>0</v>
      </c>
      <c r="G6" s="62" t="s">
        <v>978</v>
      </c>
      <c r="H6" s="62" t="s">
        <v>979</v>
      </c>
      <c r="I6" s="68"/>
      <c r="J6" s="62" t="s">
        <v>980</v>
      </c>
      <c r="K6" s="62" t="s">
        <v>973</v>
      </c>
      <c r="L6" s="68"/>
      <c r="M6" s="62" t="s">
        <v>974</v>
      </c>
      <c r="N6" s="105" t="b">
        <f t="shared" si="2"/>
        <v>0</v>
      </c>
      <c r="O6" s="69" t="b">
        <v>1</v>
      </c>
      <c r="P6" s="70" t="b">
        <v>0</v>
      </c>
      <c r="Q6" s="71" t="b">
        <v>0</v>
      </c>
      <c r="R6" s="71" t="b">
        <v>0</v>
      </c>
      <c r="S6" s="76" t="b">
        <v>1</v>
      </c>
      <c r="T6" s="72" t="b">
        <v>0</v>
      </c>
      <c r="U6" s="71" t="b">
        <v>0</v>
      </c>
      <c r="V6" s="71" t="b">
        <v>0</v>
      </c>
      <c r="W6" s="73" t="b">
        <v>0</v>
      </c>
      <c r="X6" s="73" t="b">
        <v>0</v>
      </c>
      <c r="Y6" s="73" t="b">
        <v>0</v>
      </c>
      <c r="Z6" s="75"/>
    </row>
    <row r="7">
      <c r="A7" s="101">
        <f t="shared" si="3"/>
        <v>3</v>
      </c>
      <c r="B7" s="102" t="s">
        <v>981</v>
      </c>
      <c r="C7" s="103">
        <v>2007.0</v>
      </c>
      <c r="D7" s="101" t="s">
        <v>982</v>
      </c>
      <c r="E7" s="104" t="s">
        <v>983</v>
      </c>
      <c r="F7" s="67" t="b">
        <f t="shared" si="1"/>
        <v>0</v>
      </c>
      <c r="G7" s="62" t="s">
        <v>984</v>
      </c>
      <c r="H7" s="62" t="s">
        <v>985</v>
      </c>
      <c r="I7" s="68"/>
      <c r="J7" s="62" t="s">
        <v>986</v>
      </c>
      <c r="K7" s="62" t="s">
        <v>973</v>
      </c>
      <c r="L7" s="62"/>
      <c r="M7" s="62" t="s">
        <v>974</v>
      </c>
      <c r="N7" s="105" t="b">
        <f t="shared" si="2"/>
        <v>0</v>
      </c>
      <c r="O7" s="69" t="b">
        <v>1</v>
      </c>
      <c r="P7" s="70" t="b">
        <v>0</v>
      </c>
      <c r="Q7" s="71" t="b">
        <v>0</v>
      </c>
      <c r="R7" s="71" t="b">
        <v>0</v>
      </c>
      <c r="S7" s="76" t="b">
        <v>1</v>
      </c>
      <c r="T7" s="72" t="b">
        <v>0</v>
      </c>
      <c r="U7" s="71" t="b">
        <v>0</v>
      </c>
      <c r="V7" s="71" t="b">
        <v>0</v>
      </c>
      <c r="W7" s="73" t="b">
        <v>0</v>
      </c>
      <c r="X7" s="74" t="b">
        <v>0</v>
      </c>
      <c r="Y7" s="73" t="b">
        <v>0</v>
      </c>
      <c r="Z7" s="75"/>
    </row>
    <row r="8">
      <c r="A8" s="101">
        <f t="shared" si="3"/>
        <v>4</v>
      </c>
      <c r="B8" s="102" t="s">
        <v>987</v>
      </c>
      <c r="C8" s="103">
        <v>2008.0</v>
      </c>
      <c r="D8" s="101" t="s">
        <v>988</v>
      </c>
      <c r="E8" s="104" t="s">
        <v>989</v>
      </c>
      <c r="F8" s="67" t="b">
        <f t="shared" si="1"/>
        <v>0</v>
      </c>
      <c r="G8" s="62" t="s">
        <v>990</v>
      </c>
      <c r="H8" s="62" t="s">
        <v>991</v>
      </c>
      <c r="I8" s="68"/>
      <c r="J8" s="62" t="s">
        <v>992</v>
      </c>
      <c r="K8" s="62" t="s">
        <v>973</v>
      </c>
      <c r="L8" s="62"/>
      <c r="M8" s="62" t="s">
        <v>974</v>
      </c>
      <c r="N8" s="105" t="b">
        <f t="shared" si="2"/>
        <v>0</v>
      </c>
      <c r="O8" s="69" t="b">
        <v>1</v>
      </c>
      <c r="P8" s="72" t="b">
        <v>0</v>
      </c>
      <c r="Q8" s="71" t="b">
        <v>0</v>
      </c>
      <c r="R8" s="71" t="b">
        <v>0</v>
      </c>
      <c r="S8" s="76" t="b">
        <v>1</v>
      </c>
      <c r="T8" s="70" t="b">
        <v>0</v>
      </c>
      <c r="U8" s="71" t="b">
        <v>0</v>
      </c>
      <c r="V8" s="71" t="b">
        <v>0</v>
      </c>
      <c r="W8" s="73" t="b">
        <v>0</v>
      </c>
      <c r="X8" s="73" t="b">
        <v>0</v>
      </c>
      <c r="Y8" s="73" t="b">
        <v>0</v>
      </c>
      <c r="Z8" s="75"/>
    </row>
    <row r="9">
      <c r="A9" s="101">
        <f t="shared" si="3"/>
        <v>5</v>
      </c>
      <c r="B9" s="102" t="s">
        <v>993</v>
      </c>
      <c r="C9" s="103">
        <v>2009.0</v>
      </c>
      <c r="D9" s="101" t="s">
        <v>994</v>
      </c>
      <c r="E9" s="104" t="s">
        <v>995</v>
      </c>
      <c r="F9" s="67" t="b">
        <f t="shared" si="1"/>
        <v>0</v>
      </c>
      <c r="G9" s="62" t="s">
        <v>996</v>
      </c>
      <c r="H9" s="62" t="s">
        <v>997</v>
      </c>
      <c r="I9" s="68"/>
      <c r="J9" s="62" t="s">
        <v>998</v>
      </c>
      <c r="K9" s="62" t="s">
        <v>973</v>
      </c>
      <c r="L9" s="68"/>
      <c r="M9" s="62" t="s">
        <v>974</v>
      </c>
      <c r="N9" s="105" t="b">
        <f t="shared" si="2"/>
        <v>0</v>
      </c>
      <c r="O9" s="69" t="b">
        <v>1</v>
      </c>
      <c r="P9" s="72" t="b">
        <v>0</v>
      </c>
      <c r="Q9" s="71" t="b">
        <v>0</v>
      </c>
      <c r="R9" s="71" t="b">
        <v>0</v>
      </c>
      <c r="S9" s="76" t="b">
        <v>1</v>
      </c>
      <c r="T9" s="72" t="b">
        <v>0</v>
      </c>
      <c r="U9" s="71" t="b">
        <v>0</v>
      </c>
      <c r="V9" s="71" t="b">
        <v>0</v>
      </c>
      <c r="W9" s="73" t="b">
        <v>0</v>
      </c>
      <c r="X9" s="73" t="b">
        <v>0</v>
      </c>
      <c r="Y9" s="73" t="b">
        <v>0</v>
      </c>
      <c r="Z9" s="75"/>
    </row>
    <row r="10">
      <c r="A10" s="101">
        <f t="shared" si="3"/>
        <v>6</v>
      </c>
      <c r="B10" s="102" t="s">
        <v>999</v>
      </c>
      <c r="C10" s="103">
        <v>2009.0</v>
      </c>
      <c r="D10" s="101" t="s">
        <v>1000</v>
      </c>
      <c r="E10" s="104" t="s">
        <v>1001</v>
      </c>
      <c r="F10" s="67" t="b">
        <f t="shared" si="1"/>
        <v>0</v>
      </c>
      <c r="G10" s="62" t="s">
        <v>1002</v>
      </c>
      <c r="H10" s="62" t="s">
        <v>1003</v>
      </c>
      <c r="I10" s="68"/>
      <c r="J10" s="62" t="s">
        <v>1004</v>
      </c>
      <c r="K10" s="62" t="s">
        <v>973</v>
      </c>
      <c r="L10" s="62"/>
      <c r="M10" s="62" t="s">
        <v>974</v>
      </c>
      <c r="N10" s="105" t="b">
        <f t="shared" si="2"/>
        <v>0</v>
      </c>
      <c r="O10" s="69" t="b">
        <v>1</v>
      </c>
      <c r="P10" s="70" t="b">
        <v>0</v>
      </c>
      <c r="Q10" s="71" t="b">
        <v>0</v>
      </c>
      <c r="R10" s="71" t="b">
        <v>0</v>
      </c>
      <c r="S10" s="76" t="b">
        <v>1</v>
      </c>
      <c r="T10" s="72" t="b">
        <v>0</v>
      </c>
      <c r="U10" s="71" t="b">
        <v>0</v>
      </c>
      <c r="V10" s="71" t="b">
        <v>0</v>
      </c>
      <c r="W10" s="73" t="b">
        <v>0</v>
      </c>
      <c r="X10" s="74" t="b">
        <v>0</v>
      </c>
      <c r="Y10" s="73" t="b">
        <v>0</v>
      </c>
      <c r="Z10" s="75"/>
    </row>
    <row r="11">
      <c r="A11" s="101">
        <f t="shared" si="3"/>
        <v>7</v>
      </c>
      <c r="B11" s="102" t="s">
        <v>1005</v>
      </c>
      <c r="C11" s="103">
        <v>2009.0</v>
      </c>
      <c r="D11" s="101" t="s">
        <v>1006</v>
      </c>
      <c r="E11" s="104" t="s">
        <v>1007</v>
      </c>
      <c r="F11" s="67" t="b">
        <f t="shared" si="1"/>
        <v>0</v>
      </c>
      <c r="G11" s="62" t="s">
        <v>1008</v>
      </c>
      <c r="H11" s="62" t="s">
        <v>1009</v>
      </c>
      <c r="I11" s="62" t="s">
        <v>1010</v>
      </c>
      <c r="J11" s="62" t="s">
        <v>1011</v>
      </c>
      <c r="K11" s="62" t="s">
        <v>973</v>
      </c>
      <c r="L11" s="62"/>
      <c r="M11" s="62" t="s">
        <v>974</v>
      </c>
      <c r="N11" s="105" t="b">
        <f t="shared" si="2"/>
        <v>0</v>
      </c>
      <c r="O11" s="69" t="b">
        <v>1</v>
      </c>
      <c r="P11" s="72" t="b">
        <v>0</v>
      </c>
      <c r="Q11" s="71" t="b">
        <v>0</v>
      </c>
      <c r="R11" s="71" t="b">
        <v>0</v>
      </c>
      <c r="S11" s="76" t="b">
        <v>1</v>
      </c>
      <c r="T11" s="70" t="b">
        <v>0</v>
      </c>
      <c r="U11" s="71" t="b">
        <v>0</v>
      </c>
      <c r="V11" s="71" t="b">
        <v>0</v>
      </c>
      <c r="W11" s="73" t="b">
        <v>0</v>
      </c>
      <c r="X11" s="73" t="b">
        <v>0</v>
      </c>
      <c r="Y11" s="73" t="b">
        <v>0</v>
      </c>
      <c r="Z11" s="75"/>
    </row>
    <row r="12">
      <c r="A12" s="101">
        <f t="shared" si="3"/>
        <v>8</v>
      </c>
      <c r="B12" s="102" t="s">
        <v>1012</v>
      </c>
      <c r="C12" s="103">
        <v>2009.0</v>
      </c>
      <c r="D12" s="101" t="s">
        <v>1013</v>
      </c>
      <c r="E12" s="104" t="s">
        <v>1014</v>
      </c>
      <c r="F12" s="67" t="b">
        <f t="shared" si="1"/>
        <v>0</v>
      </c>
      <c r="G12" s="62" t="s">
        <v>1015</v>
      </c>
      <c r="H12" s="62" t="s">
        <v>1016</v>
      </c>
      <c r="I12" s="62" t="s">
        <v>1017</v>
      </c>
      <c r="J12" s="62" t="s">
        <v>1018</v>
      </c>
      <c r="K12" s="62" t="s">
        <v>973</v>
      </c>
      <c r="L12" s="62"/>
      <c r="M12" s="62" t="s">
        <v>974</v>
      </c>
      <c r="N12" s="105" t="b">
        <f t="shared" si="2"/>
        <v>0</v>
      </c>
      <c r="O12" s="69" t="b">
        <v>1</v>
      </c>
      <c r="P12" s="72" t="b">
        <v>0</v>
      </c>
      <c r="Q12" s="71" t="b">
        <v>0</v>
      </c>
      <c r="R12" s="71" t="b">
        <v>0</v>
      </c>
      <c r="S12" s="76" t="b">
        <v>1</v>
      </c>
      <c r="T12" s="70" t="b">
        <v>0</v>
      </c>
      <c r="U12" s="71" t="b">
        <v>0</v>
      </c>
      <c r="V12" s="71" t="b">
        <v>0</v>
      </c>
      <c r="W12" s="74" t="b">
        <v>0</v>
      </c>
      <c r="X12" s="73" t="b">
        <v>0</v>
      </c>
      <c r="Y12" s="73" t="b">
        <v>0</v>
      </c>
      <c r="Z12" s="75"/>
    </row>
    <row r="13">
      <c r="A13" s="101">
        <f t="shared" si="3"/>
        <v>9</v>
      </c>
      <c r="B13" s="102" t="s">
        <v>1019</v>
      </c>
      <c r="C13" s="103">
        <v>2010.0</v>
      </c>
      <c r="D13" s="101" t="s">
        <v>1020</v>
      </c>
      <c r="E13" s="104" t="s">
        <v>1021</v>
      </c>
      <c r="F13" s="67" t="b">
        <f t="shared" si="1"/>
        <v>0</v>
      </c>
      <c r="G13" s="62" t="s">
        <v>1022</v>
      </c>
      <c r="H13" s="62" t="s">
        <v>1023</v>
      </c>
      <c r="I13" s="62" t="s">
        <v>1024</v>
      </c>
      <c r="J13" s="62" t="s">
        <v>1025</v>
      </c>
      <c r="K13" s="62" t="s">
        <v>973</v>
      </c>
      <c r="L13" s="62"/>
      <c r="M13" s="62" t="s">
        <v>974</v>
      </c>
      <c r="N13" s="105" t="b">
        <f t="shared" si="2"/>
        <v>0</v>
      </c>
      <c r="O13" s="69" t="b">
        <v>1</v>
      </c>
      <c r="P13" s="72" t="b">
        <v>0</v>
      </c>
      <c r="Q13" s="71" t="b">
        <v>0</v>
      </c>
      <c r="R13" s="71" t="b">
        <v>0</v>
      </c>
      <c r="S13" s="76" t="b">
        <v>1</v>
      </c>
      <c r="T13" s="70" t="b">
        <v>0</v>
      </c>
      <c r="U13" s="71" t="b">
        <v>0</v>
      </c>
      <c r="V13" s="71" t="b">
        <v>0</v>
      </c>
      <c r="W13" s="74" t="b">
        <v>0</v>
      </c>
      <c r="X13" s="73" t="b">
        <v>0</v>
      </c>
      <c r="Y13" s="74" t="b">
        <v>0</v>
      </c>
      <c r="Z13" s="75"/>
    </row>
    <row r="14">
      <c r="A14" s="101">
        <f t="shared" si="3"/>
        <v>10</v>
      </c>
      <c r="B14" s="102" t="s">
        <v>1026</v>
      </c>
      <c r="C14" s="103">
        <v>2010.0</v>
      </c>
      <c r="D14" s="101" t="s">
        <v>1027</v>
      </c>
      <c r="E14" s="104" t="s">
        <v>1028</v>
      </c>
      <c r="F14" s="67" t="b">
        <f t="shared" si="1"/>
        <v>0</v>
      </c>
      <c r="G14" s="62" t="s">
        <v>1029</v>
      </c>
      <c r="H14" s="62" t="s">
        <v>1030</v>
      </c>
      <c r="I14" s="62" t="s">
        <v>1031</v>
      </c>
      <c r="J14" s="62" t="s">
        <v>1032</v>
      </c>
      <c r="K14" s="62" t="s">
        <v>973</v>
      </c>
      <c r="L14" s="62"/>
      <c r="M14" s="62" t="s">
        <v>974</v>
      </c>
      <c r="N14" s="105" t="b">
        <f t="shared" si="2"/>
        <v>0</v>
      </c>
      <c r="O14" s="69" t="b">
        <v>1</v>
      </c>
      <c r="P14" s="70" t="b">
        <v>0</v>
      </c>
      <c r="Q14" s="71" t="b">
        <v>0</v>
      </c>
      <c r="R14" s="71" t="b">
        <v>0</v>
      </c>
      <c r="S14" s="76" t="b">
        <v>1</v>
      </c>
      <c r="T14" s="70" t="b">
        <v>0</v>
      </c>
      <c r="U14" s="71" t="b">
        <v>0</v>
      </c>
      <c r="V14" s="71" t="b">
        <v>0</v>
      </c>
      <c r="W14" s="74" t="b">
        <v>0</v>
      </c>
      <c r="X14" s="73" t="b">
        <v>0</v>
      </c>
      <c r="Y14" s="73" t="b">
        <v>0</v>
      </c>
      <c r="Z14" s="77"/>
    </row>
    <row r="15">
      <c r="A15" s="106">
        <f t="shared" si="3"/>
        <v>11</v>
      </c>
      <c r="B15" s="107" t="s">
        <v>1033</v>
      </c>
      <c r="C15" s="108">
        <v>2010.0</v>
      </c>
      <c r="D15" s="106" t="s">
        <v>1034</v>
      </c>
      <c r="E15" s="109" t="s">
        <v>1035</v>
      </c>
      <c r="F15" s="110" t="b">
        <f t="shared" si="1"/>
        <v>0</v>
      </c>
      <c r="G15" s="106" t="s">
        <v>1036</v>
      </c>
      <c r="H15" s="106" t="s">
        <v>1037</v>
      </c>
      <c r="I15" s="106" t="s">
        <v>1038</v>
      </c>
      <c r="J15" s="106" t="s">
        <v>1039</v>
      </c>
      <c r="K15" s="106" t="s">
        <v>973</v>
      </c>
      <c r="L15" s="106"/>
      <c r="M15" s="106" t="s">
        <v>974</v>
      </c>
      <c r="N15" s="111" t="b">
        <f t="shared" si="2"/>
        <v>1</v>
      </c>
      <c r="O15" s="112" t="b">
        <v>1</v>
      </c>
      <c r="P15" s="113" t="b">
        <v>0</v>
      </c>
      <c r="Q15" s="114" t="b">
        <v>0</v>
      </c>
      <c r="R15" s="114" t="b">
        <v>0</v>
      </c>
      <c r="S15" s="115" t="b">
        <v>1</v>
      </c>
      <c r="T15" s="111" t="b">
        <v>0</v>
      </c>
      <c r="U15" s="114" t="b">
        <v>0</v>
      </c>
      <c r="V15" s="114" t="b">
        <v>0</v>
      </c>
      <c r="W15" s="116" t="b">
        <v>0</v>
      </c>
      <c r="X15" s="116" t="b">
        <v>0</v>
      </c>
      <c r="Y15" s="116" t="b">
        <v>0</v>
      </c>
      <c r="Z15" s="117"/>
      <c r="AA15" s="114"/>
      <c r="AB15" s="114"/>
      <c r="AC15" s="118"/>
    </row>
    <row r="16">
      <c r="A16" s="101">
        <f t="shared" si="3"/>
        <v>12</v>
      </c>
      <c r="B16" s="102" t="s">
        <v>1040</v>
      </c>
      <c r="C16" s="103">
        <v>2011.0</v>
      </c>
      <c r="D16" s="101" t="s">
        <v>1041</v>
      </c>
      <c r="E16" s="104" t="s">
        <v>1042</v>
      </c>
      <c r="F16" s="67" t="b">
        <f t="shared" si="1"/>
        <v>0</v>
      </c>
      <c r="G16" s="62" t="s">
        <v>1043</v>
      </c>
      <c r="H16" s="62" t="s">
        <v>1044</v>
      </c>
      <c r="I16" s="68"/>
      <c r="J16" s="62" t="s">
        <v>1045</v>
      </c>
      <c r="K16" s="62" t="s">
        <v>973</v>
      </c>
      <c r="L16" s="62"/>
      <c r="M16" s="62" t="s">
        <v>974</v>
      </c>
      <c r="N16" s="105" t="b">
        <f t="shared" si="2"/>
        <v>0</v>
      </c>
      <c r="O16" s="69" t="b">
        <v>1</v>
      </c>
      <c r="P16" s="70" t="b">
        <v>0</v>
      </c>
      <c r="Q16" s="71" t="b">
        <v>0</v>
      </c>
      <c r="R16" s="71" t="b">
        <v>0</v>
      </c>
      <c r="S16" s="76" t="b">
        <v>1</v>
      </c>
      <c r="T16" s="72" t="b">
        <v>0</v>
      </c>
      <c r="U16" s="71" t="b">
        <v>0</v>
      </c>
      <c r="V16" s="71" t="b">
        <v>0</v>
      </c>
      <c r="W16" s="73" t="b">
        <v>0</v>
      </c>
      <c r="X16" s="74" t="b">
        <v>0</v>
      </c>
      <c r="Y16" s="73" t="b">
        <v>0</v>
      </c>
      <c r="Z16" s="75"/>
    </row>
    <row r="17">
      <c r="A17" s="101">
        <f t="shared" si="3"/>
        <v>13</v>
      </c>
      <c r="B17" s="102" t="s">
        <v>1046</v>
      </c>
      <c r="C17" s="103">
        <v>2012.0</v>
      </c>
      <c r="D17" s="101" t="s">
        <v>1047</v>
      </c>
      <c r="E17" s="104" t="s">
        <v>1048</v>
      </c>
      <c r="F17" s="67" t="b">
        <f t="shared" si="1"/>
        <v>0</v>
      </c>
      <c r="G17" s="62" t="s">
        <v>1049</v>
      </c>
      <c r="H17" s="62" t="s">
        <v>1050</v>
      </c>
      <c r="I17" s="68"/>
      <c r="J17" s="62" t="s">
        <v>1051</v>
      </c>
      <c r="K17" s="62" t="s">
        <v>973</v>
      </c>
      <c r="L17" s="62"/>
      <c r="M17" s="62" t="s">
        <v>974</v>
      </c>
      <c r="N17" s="105" t="b">
        <f t="shared" si="2"/>
        <v>0</v>
      </c>
      <c r="O17" s="69" t="b">
        <v>1</v>
      </c>
      <c r="P17" s="70" t="b">
        <v>0</v>
      </c>
      <c r="Q17" s="71" t="b">
        <v>0</v>
      </c>
      <c r="R17" s="71" t="b">
        <v>0</v>
      </c>
      <c r="S17" s="76" t="b">
        <v>1</v>
      </c>
      <c r="T17" s="72" t="b">
        <v>0</v>
      </c>
      <c r="U17" s="71" t="b">
        <v>0</v>
      </c>
      <c r="V17" s="71" t="b">
        <v>0</v>
      </c>
      <c r="W17" s="73" t="b">
        <v>0</v>
      </c>
      <c r="X17" s="73" t="b">
        <v>0</v>
      </c>
      <c r="Y17" s="73" t="b">
        <v>0</v>
      </c>
      <c r="Z17" s="75"/>
    </row>
    <row r="18">
      <c r="A18" s="106">
        <f t="shared" si="3"/>
        <v>14</v>
      </c>
      <c r="B18" s="107" t="s">
        <v>880</v>
      </c>
      <c r="C18" s="108">
        <v>2013.0</v>
      </c>
      <c r="D18" s="106" t="s">
        <v>1052</v>
      </c>
      <c r="E18" s="109" t="s">
        <v>1053</v>
      </c>
      <c r="F18" s="110" t="b">
        <f t="shared" si="1"/>
        <v>0</v>
      </c>
      <c r="G18" s="106" t="s">
        <v>1054</v>
      </c>
      <c r="H18" s="106" t="s">
        <v>1055</v>
      </c>
      <c r="I18" s="119"/>
      <c r="J18" s="106" t="s">
        <v>1056</v>
      </c>
      <c r="K18" s="106" t="s">
        <v>973</v>
      </c>
      <c r="L18" s="106"/>
      <c r="M18" s="106" t="s">
        <v>974</v>
      </c>
      <c r="N18" s="111" t="b">
        <f t="shared" si="2"/>
        <v>1</v>
      </c>
      <c r="O18" s="112" t="b">
        <v>1</v>
      </c>
      <c r="P18" s="113" t="b">
        <v>0</v>
      </c>
      <c r="Q18" s="114" t="b">
        <v>0</v>
      </c>
      <c r="R18" s="114" t="b">
        <v>0</v>
      </c>
      <c r="S18" s="115" t="b">
        <v>1</v>
      </c>
      <c r="T18" s="111" t="b">
        <v>0</v>
      </c>
      <c r="U18" s="114" t="b">
        <v>0</v>
      </c>
      <c r="V18" s="114" t="b">
        <v>0</v>
      </c>
      <c r="W18" s="120" t="b">
        <v>0</v>
      </c>
      <c r="X18" s="116" t="b">
        <v>0</v>
      </c>
      <c r="Y18" s="116" t="b">
        <v>0</v>
      </c>
      <c r="Z18" s="121"/>
      <c r="AA18" s="114"/>
      <c r="AB18" s="114"/>
      <c r="AC18" s="114"/>
    </row>
    <row r="19">
      <c r="A19" s="101">
        <f t="shared" si="3"/>
        <v>15</v>
      </c>
      <c r="B19" s="102" t="s">
        <v>1057</v>
      </c>
      <c r="C19" s="103">
        <v>2013.0</v>
      </c>
      <c r="D19" s="101" t="s">
        <v>1058</v>
      </c>
      <c r="E19" s="104" t="s">
        <v>1059</v>
      </c>
      <c r="F19" s="67" t="b">
        <f t="shared" si="1"/>
        <v>0</v>
      </c>
      <c r="G19" s="62" t="s">
        <v>1060</v>
      </c>
      <c r="H19" s="62" t="s">
        <v>1061</v>
      </c>
      <c r="I19" s="62" t="s">
        <v>1062</v>
      </c>
      <c r="J19" s="62" t="s">
        <v>1063</v>
      </c>
      <c r="K19" s="62" t="s">
        <v>973</v>
      </c>
      <c r="L19" s="68"/>
      <c r="M19" s="62" t="s">
        <v>974</v>
      </c>
      <c r="N19" s="105" t="b">
        <f t="shared" si="2"/>
        <v>0</v>
      </c>
      <c r="O19" s="69" t="b">
        <v>1</v>
      </c>
      <c r="P19" s="70" t="b">
        <v>0</v>
      </c>
      <c r="Q19" s="71" t="b">
        <v>0</v>
      </c>
      <c r="R19" s="71" t="b">
        <v>0</v>
      </c>
      <c r="S19" s="76" t="b">
        <v>1</v>
      </c>
      <c r="T19" s="72" t="b">
        <v>0</v>
      </c>
      <c r="U19" s="71" t="b">
        <v>0</v>
      </c>
      <c r="V19" s="71" t="b">
        <v>0</v>
      </c>
      <c r="W19" s="73" t="b">
        <v>0</v>
      </c>
      <c r="X19" s="73" t="b">
        <v>0</v>
      </c>
      <c r="Y19" s="73" t="b">
        <v>0</v>
      </c>
      <c r="Z19" s="75"/>
    </row>
    <row r="20">
      <c r="A20" s="101">
        <f t="shared" si="3"/>
        <v>16</v>
      </c>
      <c r="B20" s="102" t="s">
        <v>1064</v>
      </c>
      <c r="C20" s="103">
        <v>2014.0</v>
      </c>
      <c r="D20" s="101" t="s">
        <v>1065</v>
      </c>
      <c r="E20" s="104" t="s">
        <v>1066</v>
      </c>
      <c r="F20" s="67" t="b">
        <f t="shared" si="1"/>
        <v>0</v>
      </c>
      <c r="G20" s="62" t="s">
        <v>1067</v>
      </c>
      <c r="H20" s="62" t="s">
        <v>1068</v>
      </c>
      <c r="I20" s="62" t="s">
        <v>1069</v>
      </c>
      <c r="J20" s="62" t="s">
        <v>1070</v>
      </c>
      <c r="K20" s="62" t="s">
        <v>1071</v>
      </c>
      <c r="L20" s="68"/>
      <c r="M20" s="62" t="s">
        <v>974</v>
      </c>
      <c r="N20" s="105" t="b">
        <f t="shared" si="2"/>
        <v>0</v>
      </c>
      <c r="O20" s="69" t="b">
        <v>1</v>
      </c>
      <c r="P20" s="70" t="b">
        <v>1</v>
      </c>
      <c r="Q20" s="71" t="b">
        <v>0</v>
      </c>
      <c r="R20" s="71" t="b">
        <v>0</v>
      </c>
      <c r="S20" s="71" t="b">
        <v>0</v>
      </c>
      <c r="T20" s="70" t="b">
        <v>0</v>
      </c>
      <c r="U20" s="71" t="b">
        <v>0</v>
      </c>
      <c r="V20" s="71" t="b">
        <v>0</v>
      </c>
      <c r="W20" s="74" t="b">
        <v>0</v>
      </c>
      <c r="X20" s="73" t="b">
        <v>0</v>
      </c>
      <c r="Y20" s="73" t="b">
        <v>0</v>
      </c>
      <c r="Z20" s="75"/>
    </row>
    <row r="21">
      <c r="A21" s="101">
        <f t="shared" si="3"/>
        <v>17</v>
      </c>
      <c r="B21" s="102" t="s">
        <v>1072</v>
      </c>
      <c r="C21" s="103">
        <v>2014.0</v>
      </c>
      <c r="D21" s="101" t="s">
        <v>1073</v>
      </c>
      <c r="E21" s="104" t="s">
        <v>1074</v>
      </c>
      <c r="F21" s="67" t="b">
        <f t="shared" si="1"/>
        <v>0</v>
      </c>
      <c r="G21" s="62" t="s">
        <v>1075</v>
      </c>
      <c r="H21" s="62" t="s">
        <v>1076</v>
      </c>
      <c r="I21" s="62" t="s">
        <v>1077</v>
      </c>
      <c r="J21" s="62" t="s">
        <v>1078</v>
      </c>
      <c r="K21" s="62" t="s">
        <v>973</v>
      </c>
      <c r="L21" s="62"/>
      <c r="M21" s="62" t="s">
        <v>974</v>
      </c>
      <c r="N21" s="105" t="b">
        <f t="shared" si="2"/>
        <v>0</v>
      </c>
      <c r="O21" s="69" t="b">
        <v>1</v>
      </c>
      <c r="P21" s="70" t="b">
        <v>1</v>
      </c>
      <c r="Q21" s="71" t="b">
        <v>0</v>
      </c>
      <c r="R21" s="71" t="b">
        <v>0</v>
      </c>
      <c r="S21" s="71" t="b">
        <v>0</v>
      </c>
      <c r="T21" s="72" t="b">
        <v>0</v>
      </c>
      <c r="U21" s="71" t="b">
        <v>0</v>
      </c>
      <c r="V21" s="71" t="b">
        <v>0</v>
      </c>
      <c r="W21" s="73" t="b">
        <v>0</v>
      </c>
      <c r="X21" s="74" t="b">
        <v>1</v>
      </c>
      <c r="Y21" s="73" t="b">
        <v>0</v>
      </c>
      <c r="Z21" s="77" t="s">
        <v>781</v>
      </c>
    </row>
    <row r="22">
      <c r="A22" s="101">
        <f t="shared" si="3"/>
        <v>18</v>
      </c>
      <c r="B22" s="102" t="s">
        <v>1079</v>
      </c>
      <c r="C22" s="103">
        <v>2015.0</v>
      </c>
      <c r="D22" s="101" t="s">
        <v>1080</v>
      </c>
      <c r="E22" s="104" t="s">
        <v>1081</v>
      </c>
      <c r="F22" s="67" t="b">
        <f t="shared" si="1"/>
        <v>0</v>
      </c>
      <c r="G22" s="62" t="s">
        <v>1082</v>
      </c>
      <c r="H22" s="62" t="s">
        <v>1083</v>
      </c>
      <c r="I22" s="62" t="s">
        <v>1084</v>
      </c>
      <c r="J22" s="62" t="s">
        <v>1085</v>
      </c>
      <c r="K22" s="62" t="s">
        <v>973</v>
      </c>
      <c r="L22" s="62"/>
      <c r="M22" s="62" t="s">
        <v>974</v>
      </c>
      <c r="N22" s="105" t="b">
        <f t="shared" si="2"/>
        <v>0</v>
      </c>
      <c r="O22" s="69" t="b">
        <v>1</v>
      </c>
      <c r="P22" s="70" t="b">
        <v>1</v>
      </c>
      <c r="Q22" s="71" t="b">
        <v>0</v>
      </c>
      <c r="R22" s="71" t="b">
        <v>0</v>
      </c>
      <c r="S22" s="76" t="b">
        <v>0</v>
      </c>
      <c r="T22" s="70" t="b">
        <v>0</v>
      </c>
      <c r="U22" s="71" t="b">
        <v>0</v>
      </c>
      <c r="V22" s="71" t="b">
        <v>0</v>
      </c>
      <c r="W22" s="73" t="b">
        <v>0</v>
      </c>
      <c r="X22" s="74" t="b">
        <v>1</v>
      </c>
      <c r="Y22" s="73" t="b">
        <v>0</v>
      </c>
      <c r="Z22" s="75"/>
    </row>
    <row r="23">
      <c r="A23" s="101">
        <f t="shared" si="3"/>
        <v>19</v>
      </c>
      <c r="B23" s="102" t="s">
        <v>1086</v>
      </c>
      <c r="C23" s="103">
        <v>2016.0</v>
      </c>
      <c r="D23" s="101" t="s">
        <v>1087</v>
      </c>
      <c r="E23" s="104" t="s">
        <v>1088</v>
      </c>
      <c r="F23" s="67" t="b">
        <f t="shared" si="1"/>
        <v>0</v>
      </c>
      <c r="G23" s="62" t="s">
        <v>1089</v>
      </c>
      <c r="H23" s="62" t="s">
        <v>1090</v>
      </c>
      <c r="I23" s="62" t="s">
        <v>1091</v>
      </c>
      <c r="J23" s="62" t="s">
        <v>1092</v>
      </c>
      <c r="K23" s="62" t="s">
        <v>973</v>
      </c>
      <c r="L23" s="62"/>
      <c r="M23" s="62" t="s">
        <v>974</v>
      </c>
      <c r="N23" s="105" t="b">
        <f t="shared" si="2"/>
        <v>0</v>
      </c>
      <c r="O23" s="69" t="b">
        <v>1</v>
      </c>
      <c r="P23" s="70" t="b">
        <v>1</v>
      </c>
      <c r="Q23" s="71" t="b">
        <v>0</v>
      </c>
      <c r="R23" s="71" t="b">
        <v>0</v>
      </c>
      <c r="S23" s="71" t="b">
        <v>0</v>
      </c>
      <c r="T23" s="72" t="b">
        <v>0</v>
      </c>
      <c r="U23" s="71" t="b">
        <v>0</v>
      </c>
      <c r="V23" s="71" t="b">
        <v>0</v>
      </c>
      <c r="W23" s="73" t="b">
        <v>0</v>
      </c>
      <c r="X23" s="73" t="b">
        <v>0</v>
      </c>
      <c r="Y23" s="74" t="b">
        <v>0</v>
      </c>
      <c r="Z23" s="77" t="s">
        <v>524</v>
      </c>
    </row>
    <row r="24">
      <c r="A24" s="106">
        <f t="shared" si="3"/>
        <v>20</v>
      </c>
      <c r="B24" s="107" t="s">
        <v>1093</v>
      </c>
      <c r="C24" s="108">
        <v>2016.0</v>
      </c>
      <c r="D24" s="106" t="s">
        <v>1094</v>
      </c>
      <c r="E24" s="109" t="s">
        <v>1095</v>
      </c>
      <c r="F24" s="122" t="b">
        <v>0</v>
      </c>
      <c r="G24" s="106" t="s">
        <v>1096</v>
      </c>
      <c r="H24" s="106" t="s">
        <v>1097</v>
      </c>
      <c r="I24" s="119"/>
      <c r="J24" s="119"/>
      <c r="K24" s="106" t="s">
        <v>973</v>
      </c>
      <c r="L24" s="106"/>
      <c r="M24" s="106" t="s">
        <v>974</v>
      </c>
      <c r="N24" s="111" t="b">
        <f t="shared" si="2"/>
        <v>0</v>
      </c>
      <c r="O24" s="112" t="b">
        <v>1</v>
      </c>
      <c r="P24" s="111" t="b">
        <v>1</v>
      </c>
      <c r="Q24" s="114" t="b">
        <v>0</v>
      </c>
      <c r="R24" s="114" t="b">
        <v>0</v>
      </c>
      <c r="S24" s="114" t="b">
        <v>0</v>
      </c>
      <c r="T24" s="113" t="b">
        <v>0</v>
      </c>
      <c r="U24" s="114" t="b">
        <v>0</v>
      </c>
      <c r="V24" s="114" t="b">
        <v>0</v>
      </c>
      <c r="W24" s="116" t="b">
        <v>0</v>
      </c>
      <c r="X24" s="116" t="b">
        <v>0</v>
      </c>
      <c r="Y24" s="120" t="b">
        <v>0</v>
      </c>
      <c r="Z24" s="117"/>
      <c r="AA24" s="114"/>
      <c r="AB24" s="114"/>
      <c r="AC24" s="114"/>
    </row>
    <row r="25">
      <c r="A25" s="101">
        <f t="shared" si="3"/>
        <v>21</v>
      </c>
      <c r="B25" s="102" t="s">
        <v>1098</v>
      </c>
      <c r="C25" s="103">
        <v>2017.0</v>
      </c>
      <c r="D25" s="101" t="s">
        <v>1099</v>
      </c>
      <c r="E25" s="104" t="s">
        <v>1100</v>
      </c>
      <c r="F25" s="67" t="b">
        <f t="shared" ref="F25:F26" si="4">IF(ISNA(MATCH(TRUE, P25:S25,0)),TRUE,FALSE)</f>
        <v>1</v>
      </c>
      <c r="G25" s="62" t="s">
        <v>1101</v>
      </c>
      <c r="H25" s="62" t="s">
        <v>1102</v>
      </c>
      <c r="I25" s="62" t="s">
        <v>1103</v>
      </c>
      <c r="J25" s="62" t="s">
        <v>1104</v>
      </c>
      <c r="K25" s="62" t="s">
        <v>1071</v>
      </c>
      <c r="L25" s="62"/>
      <c r="M25" s="62" t="s">
        <v>974</v>
      </c>
      <c r="N25" s="105" t="b">
        <f t="shared" si="2"/>
        <v>0</v>
      </c>
      <c r="O25" s="69" t="b">
        <v>1</v>
      </c>
      <c r="P25" s="70" t="b">
        <v>0</v>
      </c>
      <c r="Q25" s="71" t="b">
        <v>0</v>
      </c>
      <c r="R25" s="71" t="b">
        <v>0</v>
      </c>
      <c r="S25" s="71" t="b">
        <v>0</v>
      </c>
      <c r="T25" s="70" t="b">
        <v>1</v>
      </c>
      <c r="U25" s="71" t="b">
        <v>0</v>
      </c>
      <c r="V25" s="71" t="b">
        <v>0</v>
      </c>
      <c r="W25" s="73" t="b">
        <v>0</v>
      </c>
      <c r="X25" s="73" t="b">
        <v>0</v>
      </c>
      <c r="Y25" s="74" t="b">
        <v>0</v>
      </c>
      <c r="Z25" s="77"/>
    </row>
    <row r="26">
      <c r="A26" s="101">
        <f t="shared" si="3"/>
        <v>22</v>
      </c>
      <c r="B26" s="102" t="s">
        <v>1105</v>
      </c>
      <c r="C26" s="103">
        <v>2017.0</v>
      </c>
      <c r="D26" s="101" t="s">
        <v>1106</v>
      </c>
      <c r="E26" s="104" t="s">
        <v>1107</v>
      </c>
      <c r="F26" s="67" t="b">
        <f t="shared" si="4"/>
        <v>0</v>
      </c>
      <c r="G26" s="62" t="s">
        <v>1108</v>
      </c>
      <c r="H26" s="62" t="s">
        <v>1109</v>
      </c>
      <c r="I26" s="62" t="s">
        <v>1110</v>
      </c>
      <c r="J26" s="62" t="s">
        <v>1111</v>
      </c>
      <c r="K26" s="62" t="s">
        <v>1071</v>
      </c>
      <c r="L26" s="62"/>
      <c r="M26" s="62" t="s">
        <v>974</v>
      </c>
      <c r="N26" s="105" t="b">
        <f t="shared" si="2"/>
        <v>0</v>
      </c>
      <c r="O26" s="69" t="b">
        <v>1</v>
      </c>
      <c r="P26" s="70" t="b">
        <v>1</v>
      </c>
      <c r="Q26" s="71" t="b">
        <v>0</v>
      </c>
      <c r="R26" s="71" t="b">
        <v>0</v>
      </c>
      <c r="S26" s="71" t="b">
        <v>0</v>
      </c>
      <c r="T26" s="72" t="b">
        <v>0</v>
      </c>
      <c r="U26" s="71" t="b">
        <v>0</v>
      </c>
      <c r="V26" s="71" t="b">
        <v>0</v>
      </c>
      <c r="W26" s="73" t="b">
        <v>0</v>
      </c>
      <c r="X26" s="73" t="b">
        <v>0</v>
      </c>
      <c r="Y26" s="73" t="b">
        <v>0</v>
      </c>
      <c r="Z26" s="75"/>
    </row>
    <row r="27">
      <c r="A27" s="106">
        <f t="shared" si="3"/>
        <v>23</v>
      </c>
      <c r="B27" s="107" t="s">
        <v>1112</v>
      </c>
      <c r="C27" s="108">
        <v>2017.0</v>
      </c>
      <c r="D27" s="106" t="s">
        <v>1113</v>
      </c>
      <c r="E27" s="109" t="s">
        <v>1114</v>
      </c>
      <c r="F27" s="122" t="b">
        <v>0</v>
      </c>
      <c r="G27" s="106" t="s">
        <v>1115</v>
      </c>
      <c r="H27" s="106" t="s">
        <v>1116</v>
      </c>
      <c r="I27" s="106" t="s">
        <v>1117</v>
      </c>
      <c r="J27" s="106" t="s">
        <v>1118</v>
      </c>
      <c r="K27" s="106" t="s">
        <v>973</v>
      </c>
      <c r="L27" s="106"/>
      <c r="M27" s="106" t="s">
        <v>974</v>
      </c>
      <c r="N27" s="111" t="b">
        <f t="shared" si="2"/>
        <v>1</v>
      </c>
      <c r="O27" s="112" t="b">
        <v>1</v>
      </c>
      <c r="P27" s="113" t="b">
        <v>0</v>
      </c>
      <c r="Q27" s="114" t="b">
        <v>0</v>
      </c>
      <c r="R27" s="114" t="b">
        <v>0</v>
      </c>
      <c r="S27" s="114" t="b">
        <v>0</v>
      </c>
      <c r="T27" s="113" t="b">
        <v>0</v>
      </c>
      <c r="U27" s="114" t="b">
        <v>0</v>
      </c>
      <c r="V27" s="114" t="b">
        <v>0</v>
      </c>
      <c r="W27" s="116" t="b">
        <v>0</v>
      </c>
      <c r="X27" s="116" t="b">
        <v>0</v>
      </c>
      <c r="Y27" s="116" t="b">
        <v>0</v>
      </c>
      <c r="Z27" s="117"/>
      <c r="AA27" s="114"/>
      <c r="AB27" s="114"/>
      <c r="AC27" s="114"/>
    </row>
    <row r="28">
      <c r="A28" s="106">
        <f t="shared" si="3"/>
        <v>24</v>
      </c>
      <c r="B28" s="107" t="s">
        <v>782</v>
      </c>
      <c r="C28" s="108">
        <v>2017.0</v>
      </c>
      <c r="D28" s="106" t="s">
        <v>1119</v>
      </c>
      <c r="E28" s="109" t="s">
        <v>1120</v>
      </c>
      <c r="F28" s="122" t="b">
        <v>0</v>
      </c>
      <c r="G28" s="106" t="s">
        <v>1121</v>
      </c>
      <c r="H28" s="106" t="s">
        <v>1122</v>
      </c>
      <c r="I28" s="106" t="s">
        <v>1123</v>
      </c>
      <c r="J28" s="106" t="s">
        <v>1124</v>
      </c>
      <c r="K28" s="106" t="s">
        <v>973</v>
      </c>
      <c r="L28" s="106"/>
      <c r="M28" s="106" t="s">
        <v>974</v>
      </c>
      <c r="N28" s="111" t="b">
        <f t="shared" si="2"/>
        <v>1</v>
      </c>
      <c r="O28" s="112" t="b">
        <v>1</v>
      </c>
      <c r="P28" s="113" t="b">
        <v>0</v>
      </c>
      <c r="Q28" s="114" t="b">
        <v>0</v>
      </c>
      <c r="R28" s="114" t="b">
        <v>0</v>
      </c>
      <c r="S28" s="114" t="b">
        <v>0</v>
      </c>
      <c r="T28" s="113" t="b">
        <v>0</v>
      </c>
      <c r="U28" s="114" t="b">
        <v>0</v>
      </c>
      <c r="V28" s="114" t="b">
        <v>0</v>
      </c>
      <c r="W28" s="120" t="b">
        <v>0</v>
      </c>
      <c r="X28" s="116" t="b">
        <v>0</v>
      </c>
      <c r="Y28" s="116" t="b">
        <v>0</v>
      </c>
      <c r="Z28" s="121"/>
      <c r="AA28" s="114"/>
      <c r="AB28" s="114"/>
      <c r="AC28" s="114"/>
    </row>
    <row r="29">
      <c r="A29" s="106">
        <f t="shared" si="3"/>
        <v>25</v>
      </c>
      <c r="B29" s="107" t="s">
        <v>769</v>
      </c>
      <c r="C29" s="108">
        <v>2017.0</v>
      </c>
      <c r="D29" s="106" t="s">
        <v>1125</v>
      </c>
      <c r="E29" s="109" t="s">
        <v>1126</v>
      </c>
      <c r="F29" s="122" t="b">
        <v>0</v>
      </c>
      <c r="G29" s="106" t="s">
        <v>1127</v>
      </c>
      <c r="H29" s="106" t="s">
        <v>1128</v>
      </c>
      <c r="I29" s="106" t="s">
        <v>1129</v>
      </c>
      <c r="J29" s="106" t="s">
        <v>1130</v>
      </c>
      <c r="K29" s="106" t="s">
        <v>973</v>
      </c>
      <c r="L29" s="119"/>
      <c r="M29" s="106" t="s">
        <v>974</v>
      </c>
      <c r="N29" s="111" t="b">
        <f t="shared" si="2"/>
        <v>1</v>
      </c>
      <c r="O29" s="112" t="b">
        <v>1</v>
      </c>
      <c r="P29" s="111" t="b">
        <v>0</v>
      </c>
      <c r="Q29" s="114" t="b">
        <v>0</v>
      </c>
      <c r="R29" s="114" t="b">
        <v>0</v>
      </c>
      <c r="S29" s="114" t="b">
        <v>0</v>
      </c>
      <c r="T29" s="113" t="b">
        <v>0</v>
      </c>
      <c r="U29" s="114" t="b">
        <v>0</v>
      </c>
      <c r="V29" s="114" t="b">
        <v>0</v>
      </c>
      <c r="W29" s="116" t="b">
        <v>0</v>
      </c>
      <c r="X29" s="116" t="b">
        <v>0</v>
      </c>
      <c r="Y29" s="116" t="b">
        <v>0</v>
      </c>
      <c r="Z29" s="121"/>
      <c r="AA29" s="114"/>
      <c r="AB29" s="114"/>
      <c r="AC29" s="114"/>
    </row>
    <row r="30">
      <c r="A30" s="106">
        <f t="shared" si="3"/>
        <v>26</v>
      </c>
      <c r="B30" s="107" t="s">
        <v>762</v>
      </c>
      <c r="C30" s="108">
        <v>2017.0</v>
      </c>
      <c r="D30" s="106" t="s">
        <v>1131</v>
      </c>
      <c r="E30" s="109" t="s">
        <v>1132</v>
      </c>
      <c r="F30" s="122" t="b">
        <v>0</v>
      </c>
      <c r="G30" s="106" t="s">
        <v>1133</v>
      </c>
      <c r="H30" s="106" t="s">
        <v>1128</v>
      </c>
      <c r="I30" s="106" t="s">
        <v>1134</v>
      </c>
      <c r="J30" s="106" t="s">
        <v>1135</v>
      </c>
      <c r="K30" s="106" t="s">
        <v>973</v>
      </c>
      <c r="L30" s="106"/>
      <c r="M30" s="106" t="s">
        <v>974</v>
      </c>
      <c r="N30" s="111" t="b">
        <f t="shared" si="2"/>
        <v>1</v>
      </c>
      <c r="O30" s="112" t="b">
        <v>1</v>
      </c>
      <c r="P30" s="111" t="b">
        <v>0</v>
      </c>
      <c r="Q30" s="114" t="b">
        <v>0</v>
      </c>
      <c r="R30" s="114" t="b">
        <v>0</v>
      </c>
      <c r="S30" s="114" t="b">
        <v>0</v>
      </c>
      <c r="T30" s="113" t="b">
        <v>0</v>
      </c>
      <c r="U30" s="114" t="b">
        <v>0</v>
      </c>
      <c r="V30" s="114" t="b">
        <v>0</v>
      </c>
      <c r="W30" s="116" t="b">
        <v>0</v>
      </c>
      <c r="X30" s="116" t="b">
        <v>0</v>
      </c>
      <c r="Y30" s="116" t="b">
        <v>0</v>
      </c>
      <c r="Z30" s="121"/>
      <c r="AA30" s="114"/>
      <c r="AB30" s="114"/>
      <c r="AC30" s="114"/>
    </row>
    <row r="31">
      <c r="A31" s="106">
        <f t="shared" si="3"/>
        <v>27</v>
      </c>
      <c r="B31" s="107" t="s">
        <v>757</v>
      </c>
      <c r="C31" s="108">
        <v>2017.0</v>
      </c>
      <c r="D31" s="106" t="s">
        <v>1136</v>
      </c>
      <c r="E31" s="109" t="s">
        <v>1137</v>
      </c>
      <c r="F31" s="122" t="b">
        <v>0</v>
      </c>
      <c r="G31" s="106" t="s">
        <v>1138</v>
      </c>
      <c r="H31" s="106" t="s">
        <v>1128</v>
      </c>
      <c r="I31" s="119"/>
      <c r="J31" s="106" t="s">
        <v>1139</v>
      </c>
      <c r="K31" s="106" t="s">
        <v>973</v>
      </c>
      <c r="L31" s="106"/>
      <c r="M31" s="106" t="s">
        <v>974</v>
      </c>
      <c r="N31" s="111" t="b">
        <f t="shared" si="2"/>
        <v>1</v>
      </c>
      <c r="O31" s="112" t="b">
        <v>1</v>
      </c>
      <c r="P31" s="113" t="b">
        <v>0</v>
      </c>
      <c r="Q31" s="114" t="b">
        <v>0</v>
      </c>
      <c r="R31" s="114" t="b">
        <v>0</v>
      </c>
      <c r="S31" s="114" t="b">
        <v>0</v>
      </c>
      <c r="T31" s="111" t="b">
        <v>0</v>
      </c>
      <c r="U31" s="114" t="b">
        <v>0</v>
      </c>
      <c r="V31" s="114" t="b">
        <v>0</v>
      </c>
      <c r="W31" s="116" t="b">
        <v>0</v>
      </c>
      <c r="X31" s="120" t="b">
        <v>0</v>
      </c>
      <c r="Y31" s="116" t="b">
        <v>0</v>
      </c>
      <c r="Z31" s="117"/>
      <c r="AA31" s="114"/>
      <c r="AB31" s="114"/>
      <c r="AC31" s="114"/>
    </row>
    <row r="32">
      <c r="A32" s="101">
        <f t="shared" si="3"/>
        <v>28</v>
      </c>
      <c r="B32" s="102" t="s">
        <v>1140</v>
      </c>
      <c r="C32" s="103">
        <v>2017.0</v>
      </c>
      <c r="D32" s="101" t="s">
        <v>1141</v>
      </c>
      <c r="E32" s="104" t="s">
        <v>1142</v>
      </c>
      <c r="F32" s="67" t="b">
        <f t="shared" ref="F32:F34" si="5">IF(ISNA(MATCH(TRUE, P32:S32,0)),TRUE,FALSE)</f>
        <v>1</v>
      </c>
      <c r="G32" s="62" t="s">
        <v>1143</v>
      </c>
      <c r="H32" s="62" t="s">
        <v>1144</v>
      </c>
      <c r="I32" s="68"/>
      <c r="J32" s="62" t="s">
        <v>1145</v>
      </c>
      <c r="K32" s="62" t="s">
        <v>973</v>
      </c>
      <c r="L32" s="62"/>
      <c r="M32" s="62" t="s">
        <v>974</v>
      </c>
      <c r="N32" s="105" t="b">
        <f t="shared" si="2"/>
        <v>0</v>
      </c>
      <c r="O32" s="69" t="b">
        <v>1</v>
      </c>
      <c r="P32" s="72" t="b">
        <v>0</v>
      </c>
      <c r="Q32" s="71" t="b">
        <v>0</v>
      </c>
      <c r="R32" s="71" t="b">
        <v>0</v>
      </c>
      <c r="S32" s="71" t="b">
        <v>0</v>
      </c>
      <c r="T32" s="72" t="b">
        <v>0</v>
      </c>
      <c r="U32" s="76" t="b">
        <v>1</v>
      </c>
      <c r="V32" s="76" t="b">
        <v>1</v>
      </c>
      <c r="W32" s="73" t="b">
        <v>0</v>
      </c>
      <c r="X32" s="73" t="b">
        <v>0</v>
      </c>
      <c r="Y32" s="73" t="b">
        <v>0</v>
      </c>
      <c r="Z32" s="77"/>
    </row>
    <row r="33">
      <c r="A33" s="101">
        <f t="shared" si="3"/>
        <v>29</v>
      </c>
      <c r="B33" s="102" t="s">
        <v>1146</v>
      </c>
      <c r="C33" s="103">
        <v>2018.0</v>
      </c>
      <c r="D33" s="101" t="s">
        <v>1147</v>
      </c>
      <c r="E33" s="104" t="s">
        <v>1148</v>
      </c>
      <c r="F33" s="67" t="b">
        <f t="shared" si="5"/>
        <v>0</v>
      </c>
      <c r="G33" s="62" t="s">
        <v>1149</v>
      </c>
      <c r="H33" s="62" t="s">
        <v>1109</v>
      </c>
      <c r="I33" s="62" t="s">
        <v>1150</v>
      </c>
      <c r="J33" s="62" t="s">
        <v>1151</v>
      </c>
      <c r="K33" s="62" t="s">
        <v>1071</v>
      </c>
      <c r="L33" s="62"/>
      <c r="M33" s="62" t="s">
        <v>974</v>
      </c>
      <c r="N33" s="105" t="b">
        <f t="shared" si="2"/>
        <v>0</v>
      </c>
      <c r="O33" s="69" t="b">
        <v>1</v>
      </c>
      <c r="P33" s="70" t="b">
        <v>1</v>
      </c>
      <c r="Q33" s="71" t="b">
        <v>0</v>
      </c>
      <c r="R33" s="71" t="b">
        <v>0</v>
      </c>
      <c r="S33" s="71" t="b">
        <v>0</v>
      </c>
      <c r="T33" s="70" t="b">
        <v>0</v>
      </c>
      <c r="U33" s="71" t="b">
        <v>0</v>
      </c>
      <c r="V33" s="71" t="b">
        <v>0</v>
      </c>
      <c r="W33" s="74" t="b">
        <v>0</v>
      </c>
      <c r="X33" s="73" t="b">
        <v>0</v>
      </c>
      <c r="Y33" s="73" t="b">
        <v>0</v>
      </c>
      <c r="Z33" s="77"/>
    </row>
    <row r="34">
      <c r="A34" s="101">
        <f t="shared" si="3"/>
        <v>30</v>
      </c>
      <c r="B34" s="102" t="s">
        <v>1152</v>
      </c>
      <c r="C34" s="103">
        <v>2018.0</v>
      </c>
      <c r="D34" s="101" t="s">
        <v>1153</v>
      </c>
      <c r="E34" s="104" t="s">
        <v>1154</v>
      </c>
      <c r="F34" s="67" t="b">
        <f t="shared" si="5"/>
        <v>0</v>
      </c>
      <c r="G34" s="62" t="s">
        <v>1155</v>
      </c>
      <c r="H34" s="62" t="s">
        <v>1156</v>
      </c>
      <c r="I34" s="62" t="s">
        <v>1157</v>
      </c>
      <c r="J34" s="62" t="s">
        <v>1158</v>
      </c>
      <c r="K34" s="62" t="s">
        <v>973</v>
      </c>
      <c r="L34" s="62"/>
      <c r="M34" s="62" t="s">
        <v>974</v>
      </c>
      <c r="N34" s="105" t="b">
        <f t="shared" si="2"/>
        <v>0</v>
      </c>
      <c r="O34" s="69" t="b">
        <v>1</v>
      </c>
      <c r="P34" s="70" t="b">
        <v>1</v>
      </c>
      <c r="Q34" s="71" t="b">
        <v>0</v>
      </c>
      <c r="R34" s="71" t="b">
        <v>0</v>
      </c>
      <c r="S34" s="71" t="b">
        <v>0</v>
      </c>
      <c r="T34" s="72" t="b">
        <v>0</v>
      </c>
      <c r="U34" s="71" t="b">
        <v>0</v>
      </c>
      <c r="V34" s="71" t="b">
        <v>0</v>
      </c>
      <c r="W34" s="73" t="b">
        <v>0</v>
      </c>
      <c r="X34" s="73" t="b">
        <v>0</v>
      </c>
      <c r="Y34" s="73" t="b">
        <v>0</v>
      </c>
      <c r="Z34" s="75"/>
    </row>
    <row r="35">
      <c r="A35" s="106">
        <f t="shared" si="3"/>
        <v>31</v>
      </c>
      <c r="B35" s="107" t="s">
        <v>1159</v>
      </c>
      <c r="C35" s="108">
        <v>2018.0</v>
      </c>
      <c r="D35" s="106" t="s">
        <v>1160</v>
      </c>
      <c r="E35" s="109" t="s">
        <v>1161</v>
      </c>
      <c r="F35" s="122" t="b">
        <v>0</v>
      </c>
      <c r="G35" s="106" t="s">
        <v>1162</v>
      </c>
      <c r="H35" s="106" t="s">
        <v>1163</v>
      </c>
      <c r="I35" s="106" t="s">
        <v>1164</v>
      </c>
      <c r="J35" s="106" t="s">
        <v>1165</v>
      </c>
      <c r="K35" s="106" t="s">
        <v>973</v>
      </c>
      <c r="L35" s="106"/>
      <c r="M35" s="106" t="s">
        <v>974</v>
      </c>
      <c r="N35" s="111" t="b">
        <f t="shared" si="2"/>
        <v>1</v>
      </c>
      <c r="O35" s="112" t="b">
        <v>1</v>
      </c>
      <c r="P35" s="113" t="b">
        <v>0</v>
      </c>
      <c r="Q35" s="114" t="b">
        <v>0</v>
      </c>
      <c r="R35" s="114" t="b">
        <v>0</v>
      </c>
      <c r="S35" s="114" t="b">
        <v>0</v>
      </c>
      <c r="T35" s="111" t="b">
        <v>0</v>
      </c>
      <c r="U35" s="114" t="b">
        <v>0</v>
      </c>
      <c r="V35" s="114" t="b">
        <v>0</v>
      </c>
      <c r="W35" s="120" t="b">
        <v>0</v>
      </c>
      <c r="X35" s="116" t="b">
        <v>0</v>
      </c>
      <c r="Y35" s="116" t="b">
        <v>0</v>
      </c>
      <c r="Z35" s="121"/>
      <c r="AA35" s="114"/>
      <c r="AB35" s="114"/>
      <c r="AC35" s="114"/>
    </row>
    <row r="36">
      <c r="A36" s="84">
        <f t="shared" si="3"/>
        <v>32</v>
      </c>
      <c r="B36" s="85" t="s">
        <v>1166</v>
      </c>
      <c r="C36" s="86">
        <v>2018.0</v>
      </c>
      <c r="D36" s="84" t="s">
        <v>1167</v>
      </c>
      <c r="E36" s="88" t="s">
        <v>1168</v>
      </c>
      <c r="F36" s="67" t="b">
        <f>IF(ISNA(MATCH(TRUE, P36:S36,0)),TRUE,FALSE)</f>
        <v>1</v>
      </c>
      <c r="G36" s="62" t="s">
        <v>1169</v>
      </c>
      <c r="H36" s="62" t="s">
        <v>1170</v>
      </c>
      <c r="I36" s="62" t="s">
        <v>1171</v>
      </c>
      <c r="J36" s="62" t="s">
        <v>1172</v>
      </c>
      <c r="K36" s="62" t="s">
        <v>973</v>
      </c>
      <c r="L36" s="62"/>
      <c r="M36" s="62" t="s">
        <v>974</v>
      </c>
      <c r="N36" s="105" t="b">
        <f t="shared" si="2"/>
        <v>0</v>
      </c>
      <c r="O36" s="69" t="b">
        <v>1</v>
      </c>
      <c r="P36" s="72" t="b">
        <v>0</v>
      </c>
      <c r="Q36" s="71" t="b">
        <v>0</v>
      </c>
      <c r="R36" s="71" t="b">
        <v>0</v>
      </c>
      <c r="S36" s="71" t="b">
        <v>0</v>
      </c>
      <c r="T36" s="70" t="b">
        <v>0</v>
      </c>
      <c r="U36" s="76" t="b">
        <v>1</v>
      </c>
      <c r="V36" s="76" t="b">
        <v>1</v>
      </c>
      <c r="W36" s="74" t="b">
        <v>0</v>
      </c>
      <c r="X36" s="73" t="b">
        <v>0</v>
      </c>
      <c r="Y36" s="73" t="b">
        <v>0</v>
      </c>
      <c r="Z36" s="77" t="s">
        <v>638</v>
      </c>
    </row>
    <row r="37">
      <c r="A37" s="106">
        <f t="shared" si="3"/>
        <v>33</v>
      </c>
      <c r="B37" s="107" t="s">
        <v>1173</v>
      </c>
      <c r="C37" s="108">
        <v>2018.0</v>
      </c>
      <c r="D37" s="106" t="s">
        <v>1174</v>
      </c>
      <c r="E37" s="109" t="s">
        <v>1175</v>
      </c>
      <c r="F37" s="122" t="b">
        <v>0</v>
      </c>
      <c r="G37" s="106" t="s">
        <v>1176</v>
      </c>
      <c r="H37" s="106" t="s">
        <v>1177</v>
      </c>
      <c r="I37" s="106" t="s">
        <v>1178</v>
      </c>
      <c r="J37" s="106" t="s">
        <v>1179</v>
      </c>
      <c r="K37" s="106" t="s">
        <v>973</v>
      </c>
      <c r="L37" s="119"/>
      <c r="M37" s="106" t="s">
        <v>974</v>
      </c>
      <c r="N37" s="111" t="b">
        <f t="shared" si="2"/>
        <v>1</v>
      </c>
      <c r="O37" s="112" t="b">
        <v>1</v>
      </c>
      <c r="P37" s="111" t="b">
        <v>0</v>
      </c>
      <c r="Q37" s="114" t="b">
        <v>0</v>
      </c>
      <c r="R37" s="114" t="b">
        <v>0</v>
      </c>
      <c r="S37" s="114" t="b">
        <v>0</v>
      </c>
      <c r="T37" s="113" t="b">
        <v>0</v>
      </c>
      <c r="U37" s="114" t="b">
        <v>0</v>
      </c>
      <c r="V37" s="114" t="b">
        <v>0</v>
      </c>
      <c r="W37" s="116" t="b">
        <v>0</v>
      </c>
      <c r="X37" s="116" t="b">
        <v>0</v>
      </c>
      <c r="Y37" s="116" t="b">
        <v>0</v>
      </c>
      <c r="Z37" s="121"/>
      <c r="AA37" s="114"/>
      <c r="AB37" s="114"/>
      <c r="AC37" s="114"/>
    </row>
    <row r="38">
      <c r="A38" s="101">
        <f t="shared" si="3"/>
        <v>34</v>
      </c>
      <c r="B38" s="102" t="s">
        <v>1180</v>
      </c>
      <c r="C38" s="103">
        <v>2018.0</v>
      </c>
      <c r="D38" s="101" t="s">
        <v>1181</v>
      </c>
      <c r="E38" s="104" t="s">
        <v>1182</v>
      </c>
      <c r="F38" s="67" t="b">
        <f>IF(ISNA(MATCH(TRUE, P38:S38,0)),TRUE,FALSE)</f>
        <v>0</v>
      </c>
      <c r="G38" s="62" t="s">
        <v>1183</v>
      </c>
      <c r="H38" s="62" t="s">
        <v>1184</v>
      </c>
      <c r="I38" s="62" t="s">
        <v>1185</v>
      </c>
      <c r="J38" s="62" t="s">
        <v>1186</v>
      </c>
      <c r="K38" s="62" t="s">
        <v>973</v>
      </c>
      <c r="L38" s="62"/>
      <c r="M38" s="62" t="s">
        <v>974</v>
      </c>
      <c r="N38" s="105" t="b">
        <f t="shared" si="2"/>
        <v>0</v>
      </c>
      <c r="O38" s="69" t="b">
        <v>1</v>
      </c>
      <c r="P38" s="70" t="b">
        <v>1</v>
      </c>
      <c r="Q38" s="71" t="b">
        <v>0</v>
      </c>
      <c r="R38" s="71" t="b">
        <v>0</v>
      </c>
      <c r="S38" s="71" t="b">
        <v>0</v>
      </c>
      <c r="T38" s="70" t="b">
        <v>0</v>
      </c>
      <c r="U38" s="71" t="b">
        <v>0</v>
      </c>
      <c r="V38" s="71" t="b">
        <v>0</v>
      </c>
      <c r="W38" s="73" t="b">
        <v>0</v>
      </c>
      <c r="X38" s="73" t="b">
        <v>0</v>
      </c>
      <c r="Y38" s="73" t="b">
        <v>0</v>
      </c>
      <c r="Z38" s="77" t="s">
        <v>524</v>
      </c>
    </row>
    <row r="39">
      <c r="A39" s="106">
        <f t="shared" si="3"/>
        <v>35</v>
      </c>
      <c r="B39" s="107" t="s">
        <v>1187</v>
      </c>
      <c r="C39" s="108">
        <v>2018.0</v>
      </c>
      <c r="D39" s="106" t="s">
        <v>1188</v>
      </c>
      <c r="E39" s="109" t="s">
        <v>1189</v>
      </c>
      <c r="F39" s="122" t="b">
        <v>0</v>
      </c>
      <c r="G39" s="106" t="s">
        <v>1190</v>
      </c>
      <c r="H39" s="106" t="s">
        <v>1191</v>
      </c>
      <c r="I39" s="106" t="s">
        <v>1192</v>
      </c>
      <c r="J39" s="106" t="s">
        <v>1193</v>
      </c>
      <c r="K39" s="106" t="s">
        <v>973</v>
      </c>
      <c r="L39" s="106"/>
      <c r="M39" s="106" t="s">
        <v>974</v>
      </c>
      <c r="N39" s="111" t="b">
        <f t="shared" si="2"/>
        <v>1</v>
      </c>
      <c r="O39" s="112" t="b">
        <v>1</v>
      </c>
      <c r="P39" s="113" t="b">
        <v>0</v>
      </c>
      <c r="Q39" s="114" t="b">
        <v>0</v>
      </c>
      <c r="R39" s="114" t="b">
        <v>0</v>
      </c>
      <c r="S39" s="114" t="b">
        <v>0</v>
      </c>
      <c r="T39" s="113" t="b">
        <v>0</v>
      </c>
      <c r="U39" s="114" t="b">
        <v>0</v>
      </c>
      <c r="V39" s="114" t="b">
        <v>0</v>
      </c>
      <c r="W39" s="120" t="b">
        <v>0</v>
      </c>
      <c r="X39" s="116" t="b">
        <v>0</v>
      </c>
      <c r="Y39" s="116" t="b">
        <v>0</v>
      </c>
      <c r="Z39" s="121"/>
      <c r="AA39" s="114"/>
      <c r="AB39" s="114"/>
      <c r="AC39" s="114"/>
    </row>
    <row r="40">
      <c r="A40" s="101">
        <f t="shared" si="3"/>
        <v>36</v>
      </c>
      <c r="B40" s="102" t="s">
        <v>1194</v>
      </c>
      <c r="C40" s="103">
        <v>2018.0</v>
      </c>
      <c r="D40" s="101" t="s">
        <v>1195</v>
      </c>
      <c r="E40" s="104" t="s">
        <v>1196</v>
      </c>
      <c r="F40" s="67" t="b">
        <f>IF(ISNA(MATCH(TRUE, P40:S40,0)),TRUE,FALSE)</f>
        <v>1</v>
      </c>
      <c r="G40" s="62" t="s">
        <v>1197</v>
      </c>
      <c r="H40" s="62" t="s">
        <v>1191</v>
      </c>
      <c r="I40" s="62" t="s">
        <v>1198</v>
      </c>
      <c r="J40" s="62" t="s">
        <v>1199</v>
      </c>
      <c r="K40" s="62" t="s">
        <v>973</v>
      </c>
      <c r="L40" s="62"/>
      <c r="M40" s="62" t="s">
        <v>974</v>
      </c>
      <c r="N40" s="105" t="b">
        <f t="shared" si="2"/>
        <v>0</v>
      </c>
      <c r="O40" s="69" t="b">
        <v>1</v>
      </c>
      <c r="P40" s="70" t="b">
        <v>0</v>
      </c>
      <c r="Q40" s="71" t="b">
        <v>0</v>
      </c>
      <c r="R40" s="71" t="b">
        <v>0</v>
      </c>
      <c r="S40" s="71" t="b">
        <v>0</v>
      </c>
      <c r="T40" s="72" t="b">
        <v>0</v>
      </c>
      <c r="U40" s="76" t="b">
        <v>1</v>
      </c>
      <c r="V40" s="76" t="b">
        <v>1</v>
      </c>
      <c r="W40" s="73" t="b">
        <v>0</v>
      </c>
      <c r="X40" s="74" t="b">
        <v>0</v>
      </c>
      <c r="Y40" s="73" t="b">
        <v>0</v>
      </c>
      <c r="Z40" s="77"/>
    </row>
    <row r="41">
      <c r="A41" s="106">
        <f t="shared" si="3"/>
        <v>37</v>
      </c>
      <c r="B41" s="107" t="s">
        <v>1200</v>
      </c>
      <c r="C41" s="108">
        <v>2018.0</v>
      </c>
      <c r="D41" s="106" t="s">
        <v>1201</v>
      </c>
      <c r="E41" s="109" t="s">
        <v>1202</v>
      </c>
      <c r="F41" s="122" t="b">
        <v>0</v>
      </c>
      <c r="G41" s="106" t="s">
        <v>1203</v>
      </c>
      <c r="H41" s="106" t="s">
        <v>1191</v>
      </c>
      <c r="I41" s="106" t="s">
        <v>1204</v>
      </c>
      <c r="J41" s="106" t="s">
        <v>1205</v>
      </c>
      <c r="K41" s="106" t="s">
        <v>973</v>
      </c>
      <c r="L41" s="106"/>
      <c r="M41" s="106" t="s">
        <v>974</v>
      </c>
      <c r="N41" s="111" t="b">
        <f t="shared" si="2"/>
        <v>1</v>
      </c>
      <c r="O41" s="112" t="b">
        <v>1</v>
      </c>
      <c r="P41" s="113" t="b">
        <v>0</v>
      </c>
      <c r="Q41" s="114" t="b">
        <v>0</v>
      </c>
      <c r="R41" s="114" t="b">
        <v>0</v>
      </c>
      <c r="S41" s="114" t="b">
        <v>0</v>
      </c>
      <c r="T41" s="111" t="b">
        <v>0</v>
      </c>
      <c r="U41" s="114" t="b">
        <v>0</v>
      </c>
      <c r="V41" s="114" t="b">
        <v>0</v>
      </c>
      <c r="W41" s="116" t="b">
        <v>0</v>
      </c>
      <c r="X41" s="116" t="b">
        <v>0</v>
      </c>
      <c r="Y41" s="116" t="b">
        <v>0</v>
      </c>
      <c r="Z41" s="117"/>
      <c r="AA41" s="114"/>
      <c r="AB41" s="114"/>
      <c r="AC41" s="114"/>
    </row>
    <row r="42">
      <c r="A42" s="106">
        <f t="shared" si="3"/>
        <v>38</v>
      </c>
      <c r="B42" s="107" t="s">
        <v>685</v>
      </c>
      <c r="C42" s="108">
        <v>2018.0</v>
      </c>
      <c r="D42" s="106" t="s">
        <v>1206</v>
      </c>
      <c r="E42" s="109" t="s">
        <v>1207</v>
      </c>
      <c r="F42" s="122" t="b">
        <v>0</v>
      </c>
      <c r="G42" s="106" t="s">
        <v>1208</v>
      </c>
      <c r="H42" s="106" t="s">
        <v>1209</v>
      </c>
      <c r="I42" s="106" t="s">
        <v>1210</v>
      </c>
      <c r="J42" s="106" t="s">
        <v>1211</v>
      </c>
      <c r="K42" s="106" t="s">
        <v>973</v>
      </c>
      <c r="L42" s="106"/>
      <c r="M42" s="106" t="s">
        <v>974</v>
      </c>
      <c r="N42" s="111" t="b">
        <f t="shared" si="2"/>
        <v>1</v>
      </c>
      <c r="O42" s="112" t="b">
        <v>1</v>
      </c>
      <c r="P42" s="111" t="b">
        <v>0</v>
      </c>
      <c r="Q42" s="114" t="b">
        <v>0</v>
      </c>
      <c r="R42" s="114" t="b">
        <v>0</v>
      </c>
      <c r="S42" s="114" t="b">
        <v>0</v>
      </c>
      <c r="T42" s="113" t="b">
        <v>0</v>
      </c>
      <c r="U42" s="114" t="b">
        <v>0</v>
      </c>
      <c r="V42" s="114" t="b">
        <v>0</v>
      </c>
      <c r="W42" s="116" t="b">
        <v>0</v>
      </c>
      <c r="X42" s="116" t="b">
        <v>0</v>
      </c>
      <c r="Y42" s="116" t="b">
        <v>0</v>
      </c>
      <c r="Z42" s="117"/>
      <c r="AA42" s="114"/>
      <c r="AB42" s="114"/>
      <c r="AC42" s="114"/>
    </row>
    <row r="43">
      <c r="A43" s="106">
        <f t="shared" si="3"/>
        <v>39</v>
      </c>
      <c r="B43" s="107" t="s">
        <v>1212</v>
      </c>
      <c r="C43" s="108">
        <v>2018.0</v>
      </c>
      <c r="D43" s="106" t="s">
        <v>1213</v>
      </c>
      <c r="E43" s="109" t="s">
        <v>1214</v>
      </c>
      <c r="F43" s="122" t="b">
        <v>0</v>
      </c>
      <c r="G43" s="106" t="s">
        <v>1215</v>
      </c>
      <c r="H43" s="106" t="s">
        <v>1216</v>
      </c>
      <c r="I43" s="106" t="s">
        <v>1217</v>
      </c>
      <c r="J43" s="106" t="s">
        <v>1218</v>
      </c>
      <c r="K43" s="106" t="s">
        <v>973</v>
      </c>
      <c r="L43" s="106"/>
      <c r="M43" s="106" t="s">
        <v>974</v>
      </c>
      <c r="N43" s="111" t="b">
        <f t="shared" si="2"/>
        <v>1</v>
      </c>
      <c r="O43" s="112" t="b">
        <v>1</v>
      </c>
      <c r="P43" s="111" t="b">
        <v>0</v>
      </c>
      <c r="Q43" s="114" t="b">
        <v>0</v>
      </c>
      <c r="R43" s="114" t="b">
        <v>0</v>
      </c>
      <c r="S43" s="114" t="b">
        <v>0</v>
      </c>
      <c r="T43" s="113" t="b">
        <v>0</v>
      </c>
      <c r="U43" s="114" t="b">
        <v>0</v>
      </c>
      <c r="V43" s="114" t="b">
        <v>0</v>
      </c>
      <c r="W43" s="116" t="b">
        <v>0</v>
      </c>
      <c r="X43" s="116" t="b">
        <v>0</v>
      </c>
      <c r="Y43" s="116" t="b">
        <v>0</v>
      </c>
      <c r="Z43" s="117"/>
      <c r="AA43" s="114"/>
      <c r="AB43" s="114"/>
      <c r="AC43" s="114"/>
    </row>
    <row r="44">
      <c r="A44" s="101">
        <f t="shared" si="3"/>
        <v>40</v>
      </c>
      <c r="B44" s="102" t="s">
        <v>1219</v>
      </c>
      <c r="C44" s="103">
        <v>2019.0</v>
      </c>
      <c r="D44" s="101" t="s">
        <v>1220</v>
      </c>
      <c r="E44" s="104" t="s">
        <v>1221</v>
      </c>
      <c r="F44" s="67" t="b">
        <f>IF(ISNA(MATCH(TRUE, P44:S44,0)),TRUE,FALSE)</f>
        <v>0</v>
      </c>
      <c r="G44" s="62" t="s">
        <v>1222</v>
      </c>
      <c r="H44" s="62" t="s">
        <v>1223</v>
      </c>
      <c r="I44" s="62" t="s">
        <v>1224</v>
      </c>
      <c r="J44" s="62" t="s">
        <v>1225</v>
      </c>
      <c r="K44" s="62" t="s">
        <v>973</v>
      </c>
      <c r="L44" s="62"/>
      <c r="M44" s="62" t="s">
        <v>974</v>
      </c>
      <c r="N44" s="105" t="b">
        <f t="shared" si="2"/>
        <v>0</v>
      </c>
      <c r="O44" s="69" t="b">
        <v>1</v>
      </c>
      <c r="P44" s="70" t="b">
        <v>1</v>
      </c>
      <c r="Q44" s="71" t="b">
        <v>0</v>
      </c>
      <c r="R44" s="71" t="b">
        <v>0</v>
      </c>
      <c r="S44" s="71" t="b">
        <v>0</v>
      </c>
      <c r="T44" s="72" t="b">
        <v>0</v>
      </c>
      <c r="U44" s="71" t="b">
        <v>0</v>
      </c>
      <c r="V44" s="71" t="b">
        <v>0</v>
      </c>
      <c r="W44" s="73" t="b">
        <v>0</v>
      </c>
      <c r="X44" s="73" t="b">
        <v>0</v>
      </c>
      <c r="Y44" s="73" t="b">
        <v>0</v>
      </c>
      <c r="Z44" s="75"/>
    </row>
    <row r="45">
      <c r="A45" s="106">
        <f t="shared" si="3"/>
        <v>41</v>
      </c>
      <c r="B45" s="107" t="s">
        <v>555</v>
      </c>
      <c r="C45" s="108">
        <v>2019.0</v>
      </c>
      <c r="D45" s="106" t="s">
        <v>1226</v>
      </c>
      <c r="E45" s="109" t="s">
        <v>1227</v>
      </c>
      <c r="F45" s="122" t="b">
        <v>0</v>
      </c>
      <c r="G45" s="106" t="s">
        <v>1228</v>
      </c>
      <c r="H45" s="106" t="s">
        <v>1229</v>
      </c>
      <c r="I45" s="106" t="s">
        <v>1230</v>
      </c>
      <c r="J45" s="106" t="s">
        <v>1231</v>
      </c>
      <c r="K45" s="106" t="s">
        <v>973</v>
      </c>
      <c r="L45" s="106"/>
      <c r="M45" s="106" t="s">
        <v>974</v>
      </c>
      <c r="N45" s="111" t="b">
        <f t="shared" si="2"/>
        <v>1</v>
      </c>
      <c r="O45" s="112" t="b">
        <v>1</v>
      </c>
      <c r="P45" s="113" t="b">
        <v>0</v>
      </c>
      <c r="Q45" s="114" t="b">
        <v>0</v>
      </c>
      <c r="R45" s="114" t="b">
        <v>0</v>
      </c>
      <c r="S45" s="114" t="b">
        <v>0</v>
      </c>
      <c r="T45" s="111" t="b">
        <v>0</v>
      </c>
      <c r="U45" s="114" t="b">
        <v>0</v>
      </c>
      <c r="V45" s="114" t="b">
        <v>0</v>
      </c>
      <c r="W45" s="116" t="b">
        <v>0</v>
      </c>
      <c r="X45" s="116" t="b">
        <v>0</v>
      </c>
      <c r="Y45" s="116" t="b">
        <v>0</v>
      </c>
      <c r="Z45" s="121"/>
      <c r="AA45" s="114"/>
      <c r="AB45" s="114"/>
      <c r="AC45" s="114"/>
    </row>
    <row r="46">
      <c r="A46" s="101">
        <f t="shared" si="3"/>
        <v>42</v>
      </c>
      <c r="B46" s="102" t="s">
        <v>1232</v>
      </c>
      <c r="C46" s="103">
        <v>2019.0</v>
      </c>
      <c r="D46" s="101" t="s">
        <v>1233</v>
      </c>
      <c r="E46" s="104" t="s">
        <v>1234</v>
      </c>
      <c r="F46" s="67" t="b">
        <f>IF(ISNA(MATCH(TRUE, P46:S46,0)),TRUE,FALSE)</f>
        <v>0</v>
      </c>
      <c r="G46" s="62" t="s">
        <v>1235</v>
      </c>
      <c r="H46" s="62" t="s">
        <v>1236</v>
      </c>
      <c r="I46" s="62" t="s">
        <v>1237</v>
      </c>
      <c r="J46" s="62" t="s">
        <v>1238</v>
      </c>
      <c r="K46" s="62" t="s">
        <v>973</v>
      </c>
      <c r="L46" s="62"/>
      <c r="M46" s="62" t="s">
        <v>974</v>
      </c>
      <c r="N46" s="105" t="b">
        <f t="shared" si="2"/>
        <v>0</v>
      </c>
      <c r="O46" s="69" t="b">
        <v>1</v>
      </c>
      <c r="P46" s="70" t="b">
        <v>1</v>
      </c>
      <c r="Q46" s="71" t="b">
        <v>0</v>
      </c>
      <c r="R46" s="71" t="b">
        <v>0</v>
      </c>
      <c r="S46" s="71" t="b">
        <v>0</v>
      </c>
      <c r="T46" s="70" t="b">
        <v>0</v>
      </c>
      <c r="U46" s="71" t="b">
        <v>0</v>
      </c>
      <c r="V46" s="71" t="b">
        <v>0</v>
      </c>
      <c r="W46" s="74" t="b">
        <v>0</v>
      </c>
      <c r="X46" s="74" t="b">
        <v>1</v>
      </c>
      <c r="Y46" s="73" t="b">
        <v>0</v>
      </c>
      <c r="Z46" s="77"/>
    </row>
    <row r="47">
      <c r="A47" s="106">
        <f t="shared" si="3"/>
        <v>43</v>
      </c>
      <c r="B47" s="107" t="s">
        <v>1239</v>
      </c>
      <c r="C47" s="108">
        <v>2019.0</v>
      </c>
      <c r="D47" s="106" t="s">
        <v>1240</v>
      </c>
      <c r="E47" s="109" t="s">
        <v>1241</v>
      </c>
      <c r="F47" s="122" t="b">
        <v>0</v>
      </c>
      <c r="G47" s="106" t="s">
        <v>1242</v>
      </c>
      <c r="H47" s="106" t="s">
        <v>1243</v>
      </c>
      <c r="I47" s="106" t="s">
        <v>1244</v>
      </c>
      <c r="J47" s="106" t="s">
        <v>1245</v>
      </c>
      <c r="K47" s="106" t="s">
        <v>973</v>
      </c>
      <c r="L47" s="106"/>
      <c r="M47" s="106" t="s">
        <v>974</v>
      </c>
      <c r="N47" s="111" t="b">
        <f t="shared" si="2"/>
        <v>1</v>
      </c>
      <c r="O47" s="112" t="b">
        <v>1</v>
      </c>
      <c r="P47" s="111" t="b">
        <v>0</v>
      </c>
      <c r="Q47" s="114" t="b">
        <v>0</v>
      </c>
      <c r="R47" s="114" t="b">
        <v>0</v>
      </c>
      <c r="S47" s="114" t="b">
        <v>0</v>
      </c>
      <c r="T47" s="113" t="b">
        <v>0</v>
      </c>
      <c r="U47" s="114" t="b">
        <v>0</v>
      </c>
      <c r="V47" s="114" t="b">
        <v>0</v>
      </c>
      <c r="W47" s="116" t="b">
        <v>0</v>
      </c>
      <c r="X47" s="116" t="b">
        <v>0</v>
      </c>
      <c r="Y47" s="116" t="b">
        <v>0</v>
      </c>
      <c r="Z47" s="121"/>
      <c r="AA47" s="114"/>
      <c r="AB47" s="114"/>
      <c r="AC47" s="114"/>
    </row>
    <row r="48">
      <c r="A48" s="106">
        <f t="shared" si="3"/>
        <v>44</v>
      </c>
      <c r="B48" s="107" t="s">
        <v>1246</v>
      </c>
      <c r="C48" s="108">
        <v>2019.0</v>
      </c>
      <c r="D48" s="106" t="s">
        <v>1247</v>
      </c>
      <c r="E48" s="109" t="s">
        <v>1248</v>
      </c>
      <c r="F48" s="122" t="b">
        <v>0</v>
      </c>
      <c r="G48" s="106" t="s">
        <v>1249</v>
      </c>
      <c r="H48" s="106" t="s">
        <v>1250</v>
      </c>
      <c r="I48" s="106" t="s">
        <v>1251</v>
      </c>
      <c r="J48" s="106" t="s">
        <v>1252</v>
      </c>
      <c r="K48" s="106" t="s">
        <v>973</v>
      </c>
      <c r="L48" s="106"/>
      <c r="M48" s="106" t="s">
        <v>974</v>
      </c>
      <c r="N48" s="111" t="b">
        <f t="shared" si="2"/>
        <v>1</v>
      </c>
      <c r="O48" s="112" t="b">
        <v>1</v>
      </c>
      <c r="P48" s="113" t="b">
        <v>0</v>
      </c>
      <c r="Q48" s="114" t="b">
        <v>0</v>
      </c>
      <c r="R48" s="114" t="b">
        <v>0</v>
      </c>
      <c r="S48" s="114" t="b">
        <v>0</v>
      </c>
      <c r="T48" s="113" t="b">
        <v>0</v>
      </c>
      <c r="U48" s="114" t="b">
        <v>0</v>
      </c>
      <c r="V48" s="114" t="b">
        <v>0</v>
      </c>
      <c r="W48" s="116" t="b">
        <v>0</v>
      </c>
      <c r="X48" s="116" t="b">
        <v>0</v>
      </c>
      <c r="Y48" s="116" t="b">
        <v>0</v>
      </c>
      <c r="Z48" s="121"/>
      <c r="AA48" s="114"/>
      <c r="AB48" s="114"/>
      <c r="AC48" s="114"/>
    </row>
    <row r="49">
      <c r="A49" s="106">
        <f t="shared" si="3"/>
        <v>45</v>
      </c>
      <c r="B49" s="107" t="s">
        <v>1253</v>
      </c>
      <c r="C49" s="108">
        <v>2019.0</v>
      </c>
      <c r="D49" s="106" t="s">
        <v>1254</v>
      </c>
      <c r="E49" s="109" t="s">
        <v>1255</v>
      </c>
      <c r="F49" s="122" t="b">
        <v>0</v>
      </c>
      <c r="G49" s="106" t="s">
        <v>1256</v>
      </c>
      <c r="H49" s="106" t="s">
        <v>1250</v>
      </c>
      <c r="I49" s="106" t="s">
        <v>1257</v>
      </c>
      <c r="J49" s="106" t="s">
        <v>1258</v>
      </c>
      <c r="K49" s="106" t="s">
        <v>973</v>
      </c>
      <c r="L49" s="106"/>
      <c r="M49" s="106" t="s">
        <v>974</v>
      </c>
      <c r="N49" s="111" t="b">
        <f t="shared" si="2"/>
        <v>1</v>
      </c>
      <c r="O49" s="112" t="b">
        <v>1</v>
      </c>
      <c r="P49" s="113" t="b">
        <v>0</v>
      </c>
      <c r="Q49" s="114" t="b">
        <v>0</v>
      </c>
      <c r="R49" s="114" t="b">
        <v>0</v>
      </c>
      <c r="S49" s="114" t="b">
        <v>0</v>
      </c>
      <c r="T49" s="111" t="b">
        <v>0</v>
      </c>
      <c r="U49" s="114" t="b">
        <v>0</v>
      </c>
      <c r="V49" s="114" t="b">
        <v>0</v>
      </c>
      <c r="W49" s="116" t="b">
        <v>0</v>
      </c>
      <c r="X49" s="116" t="b">
        <v>0</v>
      </c>
      <c r="Y49" s="116" t="b">
        <v>0</v>
      </c>
      <c r="Z49" s="117"/>
      <c r="AA49" s="114"/>
      <c r="AB49" s="114"/>
      <c r="AC49" s="114"/>
    </row>
    <row r="50">
      <c r="A50" s="106">
        <f t="shared" si="3"/>
        <v>46</v>
      </c>
      <c r="B50" s="107" t="s">
        <v>1259</v>
      </c>
      <c r="C50" s="108">
        <v>2019.0</v>
      </c>
      <c r="D50" s="106" t="s">
        <v>1260</v>
      </c>
      <c r="E50" s="109" t="s">
        <v>1261</v>
      </c>
      <c r="F50" s="122" t="b">
        <v>0</v>
      </c>
      <c r="G50" s="106" t="s">
        <v>1262</v>
      </c>
      <c r="H50" s="106" t="s">
        <v>1250</v>
      </c>
      <c r="I50" s="106" t="s">
        <v>1263</v>
      </c>
      <c r="J50" s="106" t="s">
        <v>1264</v>
      </c>
      <c r="K50" s="106" t="s">
        <v>973</v>
      </c>
      <c r="L50" s="106"/>
      <c r="M50" s="106" t="s">
        <v>974</v>
      </c>
      <c r="N50" s="111" t="b">
        <f t="shared" si="2"/>
        <v>1</v>
      </c>
      <c r="O50" s="112" t="b">
        <v>1</v>
      </c>
      <c r="P50" s="113" t="b">
        <v>0</v>
      </c>
      <c r="Q50" s="114" t="b">
        <v>0</v>
      </c>
      <c r="R50" s="114" t="b">
        <v>0</v>
      </c>
      <c r="S50" s="114" t="b">
        <v>0</v>
      </c>
      <c r="T50" s="111" t="b">
        <v>0</v>
      </c>
      <c r="U50" s="114" t="b">
        <v>0</v>
      </c>
      <c r="V50" s="114" t="b">
        <v>0</v>
      </c>
      <c r="W50" s="120" t="b">
        <v>0</v>
      </c>
      <c r="X50" s="116" t="b">
        <v>0</v>
      </c>
      <c r="Y50" s="116" t="b">
        <v>0</v>
      </c>
      <c r="Z50" s="117"/>
      <c r="AA50" s="114"/>
      <c r="AB50" s="114"/>
      <c r="AC50" s="114"/>
    </row>
    <row r="51">
      <c r="A51" s="106">
        <f t="shared" si="3"/>
        <v>47</v>
      </c>
      <c r="B51" s="107" t="s">
        <v>1265</v>
      </c>
      <c r="C51" s="108">
        <v>2019.0</v>
      </c>
      <c r="D51" s="106" t="s">
        <v>1266</v>
      </c>
      <c r="E51" s="109" t="s">
        <v>1267</v>
      </c>
      <c r="F51" s="122" t="b">
        <v>0</v>
      </c>
      <c r="G51" s="106" t="s">
        <v>1268</v>
      </c>
      <c r="H51" s="106" t="s">
        <v>1250</v>
      </c>
      <c r="I51" s="106" t="s">
        <v>1269</v>
      </c>
      <c r="J51" s="106" t="s">
        <v>1270</v>
      </c>
      <c r="K51" s="106" t="s">
        <v>973</v>
      </c>
      <c r="L51" s="106"/>
      <c r="M51" s="106" t="s">
        <v>974</v>
      </c>
      <c r="N51" s="111" t="b">
        <f t="shared" si="2"/>
        <v>1</v>
      </c>
      <c r="O51" s="112" t="b">
        <v>1</v>
      </c>
      <c r="P51" s="111" t="b">
        <v>0</v>
      </c>
      <c r="Q51" s="114" t="b">
        <v>0</v>
      </c>
      <c r="R51" s="114" t="b">
        <v>0</v>
      </c>
      <c r="S51" s="114" t="b">
        <v>0</v>
      </c>
      <c r="T51" s="113" t="b">
        <v>0</v>
      </c>
      <c r="U51" s="114" t="b">
        <v>0</v>
      </c>
      <c r="V51" s="114" t="b">
        <v>0</v>
      </c>
      <c r="W51" s="116" t="b">
        <v>0</v>
      </c>
      <c r="X51" s="116" t="b">
        <v>0</v>
      </c>
      <c r="Y51" s="116" t="b">
        <v>0</v>
      </c>
      <c r="Z51" s="117"/>
      <c r="AA51" s="114"/>
      <c r="AB51" s="114"/>
      <c r="AC51" s="114"/>
    </row>
    <row r="52">
      <c r="A52" s="106">
        <f t="shared" si="3"/>
        <v>48</v>
      </c>
      <c r="B52" s="107" t="s">
        <v>1271</v>
      </c>
      <c r="C52" s="108">
        <v>2019.0</v>
      </c>
      <c r="D52" s="106" t="s">
        <v>1272</v>
      </c>
      <c r="E52" s="109" t="s">
        <v>1273</v>
      </c>
      <c r="F52" s="122" t="b">
        <v>0</v>
      </c>
      <c r="G52" s="106" t="s">
        <v>1274</v>
      </c>
      <c r="H52" s="106" t="s">
        <v>1250</v>
      </c>
      <c r="I52" s="106" t="s">
        <v>1275</v>
      </c>
      <c r="J52" s="106" t="s">
        <v>1276</v>
      </c>
      <c r="K52" s="106" t="s">
        <v>973</v>
      </c>
      <c r="L52" s="106"/>
      <c r="M52" s="106" t="s">
        <v>974</v>
      </c>
      <c r="N52" s="111" t="b">
        <f t="shared" si="2"/>
        <v>1</v>
      </c>
      <c r="O52" s="112" t="b">
        <v>1</v>
      </c>
      <c r="P52" s="113" t="b">
        <v>0</v>
      </c>
      <c r="Q52" s="114" t="b">
        <v>0</v>
      </c>
      <c r="R52" s="114" t="b">
        <v>0</v>
      </c>
      <c r="S52" s="114" t="b">
        <v>0</v>
      </c>
      <c r="T52" s="113" t="b">
        <v>0</v>
      </c>
      <c r="U52" s="114" t="b">
        <v>0</v>
      </c>
      <c r="V52" s="114" t="b">
        <v>0</v>
      </c>
      <c r="W52" s="116" t="b">
        <v>0</v>
      </c>
      <c r="X52" s="116" t="b">
        <v>0</v>
      </c>
      <c r="Y52" s="116" t="b">
        <v>0</v>
      </c>
      <c r="Z52" s="121"/>
      <c r="AA52" s="114"/>
      <c r="AB52" s="114"/>
      <c r="AC52" s="114"/>
    </row>
    <row r="53">
      <c r="A53" s="106">
        <f t="shared" si="3"/>
        <v>49</v>
      </c>
      <c r="B53" s="107" t="s">
        <v>1277</v>
      </c>
      <c r="C53" s="108">
        <v>2019.0</v>
      </c>
      <c r="D53" s="106" t="s">
        <v>1278</v>
      </c>
      <c r="E53" s="109" t="s">
        <v>1279</v>
      </c>
      <c r="F53" s="122" t="b">
        <v>0</v>
      </c>
      <c r="G53" s="106" t="s">
        <v>1280</v>
      </c>
      <c r="H53" s="106" t="s">
        <v>1250</v>
      </c>
      <c r="I53" s="106" t="s">
        <v>1281</v>
      </c>
      <c r="J53" s="106" t="s">
        <v>1282</v>
      </c>
      <c r="K53" s="106" t="s">
        <v>973</v>
      </c>
      <c r="L53" s="106"/>
      <c r="M53" s="106" t="s">
        <v>974</v>
      </c>
      <c r="N53" s="111" t="b">
        <f t="shared" si="2"/>
        <v>1</v>
      </c>
      <c r="O53" s="112" t="b">
        <v>1</v>
      </c>
      <c r="P53" s="113" t="b">
        <v>0</v>
      </c>
      <c r="Q53" s="114" t="b">
        <v>0</v>
      </c>
      <c r="R53" s="114" t="b">
        <v>0</v>
      </c>
      <c r="S53" s="114" t="b">
        <v>0</v>
      </c>
      <c r="T53" s="111" t="b">
        <v>0</v>
      </c>
      <c r="U53" s="114" t="b">
        <v>0</v>
      </c>
      <c r="V53" s="114" t="b">
        <v>0</v>
      </c>
      <c r="W53" s="120" t="b">
        <v>0</v>
      </c>
      <c r="X53" s="116" t="b">
        <v>0</v>
      </c>
      <c r="Y53" s="116" t="b">
        <v>0</v>
      </c>
      <c r="Z53" s="117"/>
      <c r="AA53" s="114"/>
      <c r="AB53" s="114"/>
      <c r="AC53" s="114"/>
    </row>
    <row r="54">
      <c r="A54" s="106">
        <f t="shared" si="3"/>
        <v>50</v>
      </c>
      <c r="B54" s="107" t="s">
        <v>1283</v>
      </c>
      <c r="C54" s="108">
        <v>2019.0</v>
      </c>
      <c r="D54" s="106" t="s">
        <v>1284</v>
      </c>
      <c r="E54" s="109" t="s">
        <v>1285</v>
      </c>
      <c r="F54" s="122" t="b">
        <v>0</v>
      </c>
      <c r="G54" s="106" t="s">
        <v>1286</v>
      </c>
      <c r="H54" s="106" t="s">
        <v>1250</v>
      </c>
      <c r="I54" s="106" t="s">
        <v>1287</v>
      </c>
      <c r="J54" s="106" t="s">
        <v>1288</v>
      </c>
      <c r="K54" s="106" t="s">
        <v>973</v>
      </c>
      <c r="L54" s="106"/>
      <c r="M54" s="106" t="s">
        <v>974</v>
      </c>
      <c r="N54" s="111" t="b">
        <f t="shared" si="2"/>
        <v>1</v>
      </c>
      <c r="O54" s="112" t="b">
        <v>1</v>
      </c>
      <c r="P54" s="113" t="b">
        <v>0</v>
      </c>
      <c r="Q54" s="114" t="b">
        <v>0</v>
      </c>
      <c r="R54" s="114" t="b">
        <v>0</v>
      </c>
      <c r="S54" s="114" t="b">
        <v>0</v>
      </c>
      <c r="T54" s="113" t="b">
        <v>0</v>
      </c>
      <c r="U54" s="114" t="b">
        <v>0</v>
      </c>
      <c r="V54" s="114" t="b">
        <v>0</v>
      </c>
      <c r="W54" s="116" t="b">
        <v>0</v>
      </c>
      <c r="X54" s="116" t="b">
        <v>0</v>
      </c>
      <c r="Y54" s="116" t="b">
        <v>0</v>
      </c>
      <c r="Z54" s="117"/>
      <c r="AA54" s="114"/>
      <c r="AB54" s="114"/>
      <c r="AC54" s="114"/>
    </row>
    <row r="55">
      <c r="A55" s="106">
        <f t="shared" si="3"/>
        <v>51</v>
      </c>
      <c r="B55" s="107" t="s">
        <v>1289</v>
      </c>
      <c r="C55" s="108">
        <v>2019.0</v>
      </c>
      <c r="D55" s="106" t="s">
        <v>1290</v>
      </c>
      <c r="E55" s="109" t="s">
        <v>1291</v>
      </c>
      <c r="F55" s="122" t="b">
        <v>0</v>
      </c>
      <c r="G55" s="106" t="s">
        <v>1292</v>
      </c>
      <c r="H55" s="106" t="s">
        <v>1250</v>
      </c>
      <c r="I55" s="106" t="s">
        <v>1293</v>
      </c>
      <c r="J55" s="106" t="s">
        <v>1294</v>
      </c>
      <c r="K55" s="106" t="s">
        <v>973</v>
      </c>
      <c r="L55" s="106"/>
      <c r="M55" s="106" t="s">
        <v>974</v>
      </c>
      <c r="N55" s="111" t="b">
        <f t="shared" si="2"/>
        <v>1</v>
      </c>
      <c r="O55" s="112" t="b">
        <v>1</v>
      </c>
      <c r="P55" s="113" t="b">
        <v>0</v>
      </c>
      <c r="Q55" s="114" t="b">
        <v>0</v>
      </c>
      <c r="R55" s="114" t="b">
        <v>0</v>
      </c>
      <c r="S55" s="114" t="b">
        <v>0</v>
      </c>
      <c r="T55" s="111" t="b">
        <v>0</v>
      </c>
      <c r="U55" s="114" t="b">
        <v>0</v>
      </c>
      <c r="V55" s="114" t="b">
        <v>0</v>
      </c>
      <c r="W55" s="120" t="b">
        <v>0</v>
      </c>
      <c r="X55" s="116" t="b">
        <v>0</v>
      </c>
      <c r="Y55" s="116" t="b">
        <v>0</v>
      </c>
      <c r="Z55" s="117"/>
      <c r="AA55" s="114"/>
      <c r="AB55" s="114"/>
      <c r="AC55" s="114"/>
    </row>
    <row r="56">
      <c r="A56" s="101">
        <f t="shared" si="3"/>
        <v>52</v>
      </c>
      <c r="B56" s="102" t="s">
        <v>1295</v>
      </c>
      <c r="C56" s="103">
        <v>2019.0</v>
      </c>
      <c r="D56" s="101" t="s">
        <v>1296</v>
      </c>
      <c r="E56" s="104" t="s">
        <v>1297</v>
      </c>
      <c r="F56" s="67" t="b">
        <f>IF(ISNA(MATCH(TRUE, P56:S56,0)),TRUE,FALSE)</f>
        <v>1</v>
      </c>
      <c r="G56" s="62" t="s">
        <v>1298</v>
      </c>
      <c r="H56" s="62" t="s">
        <v>1250</v>
      </c>
      <c r="I56" s="62" t="s">
        <v>1299</v>
      </c>
      <c r="J56" s="62" t="s">
        <v>1300</v>
      </c>
      <c r="K56" s="62" t="s">
        <v>973</v>
      </c>
      <c r="L56" s="62"/>
      <c r="M56" s="62" t="s">
        <v>974</v>
      </c>
      <c r="N56" s="105" t="b">
        <f t="shared" si="2"/>
        <v>0</v>
      </c>
      <c r="O56" s="69" t="b">
        <v>1</v>
      </c>
      <c r="P56" s="72" t="b">
        <v>0</v>
      </c>
      <c r="Q56" s="71" t="b">
        <v>0</v>
      </c>
      <c r="R56" s="71" t="b">
        <v>0</v>
      </c>
      <c r="S56" s="71" t="b">
        <v>0</v>
      </c>
      <c r="T56" s="70" t="b">
        <v>1</v>
      </c>
      <c r="U56" s="71" t="b">
        <v>0</v>
      </c>
      <c r="V56" s="71" t="b">
        <v>0</v>
      </c>
      <c r="W56" s="73" t="b">
        <v>0</v>
      </c>
      <c r="X56" s="73" t="b">
        <v>0</v>
      </c>
      <c r="Y56" s="73" t="b">
        <v>0</v>
      </c>
      <c r="Z56" s="77"/>
    </row>
    <row r="57">
      <c r="A57" s="106">
        <f t="shared" si="3"/>
        <v>53</v>
      </c>
      <c r="B57" s="107" t="s">
        <v>1301</v>
      </c>
      <c r="C57" s="108">
        <v>2019.0</v>
      </c>
      <c r="D57" s="106" t="s">
        <v>1302</v>
      </c>
      <c r="E57" s="109" t="s">
        <v>1303</v>
      </c>
      <c r="F57" s="122" t="b">
        <v>0</v>
      </c>
      <c r="G57" s="106" t="s">
        <v>1304</v>
      </c>
      <c r="H57" s="106" t="s">
        <v>1250</v>
      </c>
      <c r="I57" s="106" t="s">
        <v>1305</v>
      </c>
      <c r="J57" s="106" t="s">
        <v>1306</v>
      </c>
      <c r="K57" s="106" t="s">
        <v>973</v>
      </c>
      <c r="L57" s="106"/>
      <c r="M57" s="106" t="s">
        <v>974</v>
      </c>
      <c r="N57" s="111" t="b">
        <f t="shared" si="2"/>
        <v>1</v>
      </c>
      <c r="O57" s="112" t="b">
        <v>1</v>
      </c>
      <c r="P57" s="111" t="b">
        <v>0</v>
      </c>
      <c r="Q57" s="114" t="b">
        <v>0</v>
      </c>
      <c r="R57" s="114" t="b">
        <v>0</v>
      </c>
      <c r="S57" s="114" t="b">
        <v>0</v>
      </c>
      <c r="T57" s="113" t="b">
        <v>0</v>
      </c>
      <c r="U57" s="114" t="b">
        <v>0</v>
      </c>
      <c r="V57" s="114" t="b">
        <v>0</v>
      </c>
      <c r="W57" s="116" t="b">
        <v>0</v>
      </c>
      <c r="X57" s="116" t="b">
        <v>0</v>
      </c>
      <c r="Y57" s="116" t="b">
        <v>0</v>
      </c>
      <c r="Z57" s="117"/>
      <c r="AA57" s="114"/>
      <c r="AB57" s="114"/>
      <c r="AC57" s="114"/>
    </row>
    <row r="58">
      <c r="A58" s="101">
        <f t="shared" si="3"/>
        <v>54</v>
      </c>
      <c r="B58" s="102" t="s">
        <v>1307</v>
      </c>
      <c r="C58" s="103">
        <v>2019.0</v>
      </c>
      <c r="D58" s="101" t="s">
        <v>1308</v>
      </c>
      <c r="E58" s="104" t="s">
        <v>1309</v>
      </c>
      <c r="F58" s="67" t="b">
        <f>IF(ISNA(MATCH(TRUE, P58:S58,0)),TRUE,FALSE)</f>
        <v>1</v>
      </c>
      <c r="G58" s="62" t="s">
        <v>1310</v>
      </c>
      <c r="H58" s="62" t="s">
        <v>1250</v>
      </c>
      <c r="I58" s="62" t="s">
        <v>1311</v>
      </c>
      <c r="J58" s="68"/>
      <c r="K58" s="62" t="s">
        <v>973</v>
      </c>
      <c r="L58" s="62"/>
      <c r="M58" s="62" t="s">
        <v>974</v>
      </c>
      <c r="N58" s="105" t="b">
        <f t="shared" si="2"/>
        <v>0</v>
      </c>
      <c r="O58" s="69" t="b">
        <v>1</v>
      </c>
      <c r="P58" s="72" t="b">
        <v>0</v>
      </c>
      <c r="Q58" s="71" t="b">
        <v>0</v>
      </c>
      <c r="R58" s="71" t="b">
        <v>0</v>
      </c>
      <c r="S58" s="71" t="b">
        <v>0</v>
      </c>
      <c r="T58" s="70" t="b">
        <v>1</v>
      </c>
      <c r="U58" s="71" t="b">
        <v>0</v>
      </c>
      <c r="V58" s="71" t="b">
        <v>0</v>
      </c>
      <c r="W58" s="74" t="b">
        <v>0</v>
      </c>
      <c r="X58" s="73" t="b">
        <v>0</v>
      </c>
      <c r="Y58" s="73" t="b">
        <v>0</v>
      </c>
      <c r="Z58" s="75"/>
    </row>
    <row r="59">
      <c r="A59" s="106">
        <f t="shared" si="3"/>
        <v>55</v>
      </c>
      <c r="B59" s="107" t="s">
        <v>1312</v>
      </c>
      <c r="C59" s="108">
        <v>2019.0</v>
      </c>
      <c r="D59" s="106" t="s">
        <v>1313</v>
      </c>
      <c r="E59" s="109" t="s">
        <v>1314</v>
      </c>
      <c r="F59" s="122" t="b">
        <v>0</v>
      </c>
      <c r="G59" s="106" t="s">
        <v>1315</v>
      </c>
      <c r="H59" s="106" t="s">
        <v>1250</v>
      </c>
      <c r="I59" s="106" t="s">
        <v>1316</v>
      </c>
      <c r="J59" s="106" t="s">
        <v>1317</v>
      </c>
      <c r="K59" s="106" t="s">
        <v>973</v>
      </c>
      <c r="L59" s="106"/>
      <c r="M59" s="106" t="s">
        <v>974</v>
      </c>
      <c r="N59" s="111" t="b">
        <f t="shared" si="2"/>
        <v>1</v>
      </c>
      <c r="O59" s="112" t="b">
        <v>1</v>
      </c>
      <c r="P59" s="111" t="b">
        <v>0</v>
      </c>
      <c r="Q59" s="114" t="b">
        <v>0</v>
      </c>
      <c r="R59" s="114" t="b">
        <v>0</v>
      </c>
      <c r="S59" s="114" t="b">
        <v>0</v>
      </c>
      <c r="T59" s="113" t="b">
        <v>0</v>
      </c>
      <c r="U59" s="114" t="b">
        <v>0</v>
      </c>
      <c r="V59" s="114" t="b">
        <v>0</v>
      </c>
      <c r="W59" s="116" t="b">
        <v>0</v>
      </c>
      <c r="X59" s="116" t="b">
        <v>0</v>
      </c>
      <c r="Y59" s="120" t="b">
        <v>0</v>
      </c>
      <c r="Z59" s="121"/>
      <c r="AA59" s="114"/>
      <c r="AB59" s="114"/>
      <c r="AC59" s="114"/>
    </row>
    <row r="60">
      <c r="A60" s="101">
        <f t="shared" si="3"/>
        <v>56</v>
      </c>
      <c r="B60" s="102" t="s">
        <v>1318</v>
      </c>
      <c r="C60" s="103">
        <v>2019.0</v>
      </c>
      <c r="D60" s="101" t="s">
        <v>1319</v>
      </c>
      <c r="E60" s="104" t="s">
        <v>1320</v>
      </c>
      <c r="F60" s="67" t="b">
        <f t="shared" ref="F60:F64" si="6">IF(ISNA(MATCH(TRUE, P60:S60,0)),TRUE,FALSE)</f>
        <v>1</v>
      </c>
      <c r="G60" s="62" t="s">
        <v>1321</v>
      </c>
      <c r="H60" s="62" t="s">
        <v>1250</v>
      </c>
      <c r="I60" s="62" t="s">
        <v>1322</v>
      </c>
      <c r="J60" s="62" t="s">
        <v>1323</v>
      </c>
      <c r="K60" s="62" t="s">
        <v>973</v>
      </c>
      <c r="L60" s="62"/>
      <c r="M60" s="62" t="s">
        <v>974</v>
      </c>
      <c r="N60" s="105" t="b">
        <f t="shared" si="2"/>
        <v>0</v>
      </c>
      <c r="O60" s="69" t="b">
        <v>1</v>
      </c>
      <c r="P60" s="70" t="b">
        <v>0</v>
      </c>
      <c r="Q60" s="71" t="b">
        <v>0</v>
      </c>
      <c r="R60" s="71" t="b">
        <v>0</v>
      </c>
      <c r="S60" s="71" t="b">
        <v>0</v>
      </c>
      <c r="T60" s="70" t="b">
        <v>1</v>
      </c>
      <c r="U60" s="71" t="b">
        <v>0</v>
      </c>
      <c r="V60" s="71" t="b">
        <v>0</v>
      </c>
      <c r="W60" s="73" t="b">
        <v>0</v>
      </c>
      <c r="X60" s="73" t="b">
        <v>0</v>
      </c>
      <c r="Y60" s="74" t="b">
        <v>0</v>
      </c>
      <c r="Z60" s="75"/>
    </row>
    <row r="61">
      <c r="A61" s="101">
        <f t="shared" si="3"/>
        <v>57</v>
      </c>
      <c r="B61" s="102" t="s">
        <v>1324</v>
      </c>
      <c r="C61" s="103">
        <v>2019.0</v>
      </c>
      <c r="D61" s="101" t="s">
        <v>1325</v>
      </c>
      <c r="E61" s="104" t="s">
        <v>1326</v>
      </c>
      <c r="F61" s="67" t="b">
        <f t="shared" si="6"/>
        <v>1</v>
      </c>
      <c r="G61" s="62" t="s">
        <v>1327</v>
      </c>
      <c r="H61" s="62" t="s">
        <v>1250</v>
      </c>
      <c r="I61" s="62" t="s">
        <v>1328</v>
      </c>
      <c r="J61" s="62" t="s">
        <v>1329</v>
      </c>
      <c r="K61" s="62" t="s">
        <v>973</v>
      </c>
      <c r="L61" s="62"/>
      <c r="M61" s="62" t="s">
        <v>974</v>
      </c>
      <c r="N61" s="105" t="b">
        <f t="shared" si="2"/>
        <v>0</v>
      </c>
      <c r="O61" s="69" t="b">
        <v>1</v>
      </c>
      <c r="P61" s="70" t="b">
        <v>0</v>
      </c>
      <c r="Q61" s="71" t="b">
        <v>0</v>
      </c>
      <c r="R61" s="71" t="b">
        <v>0</v>
      </c>
      <c r="S61" s="71" t="b">
        <v>0</v>
      </c>
      <c r="T61" s="70" t="b">
        <v>1</v>
      </c>
      <c r="U61" s="71" t="b">
        <v>0</v>
      </c>
      <c r="V61" s="71" t="b">
        <v>0</v>
      </c>
      <c r="W61" s="73" t="b">
        <v>0</v>
      </c>
      <c r="X61" s="73" t="b">
        <v>0</v>
      </c>
      <c r="Y61" s="73" t="b">
        <v>0</v>
      </c>
      <c r="Z61" s="75"/>
    </row>
    <row r="62">
      <c r="A62" s="101">
        <f t="shared" si="3"/>
        <v>58</v>
      </c>
      <c r="B62" s="102" t="s">
        <v>1330</v>
      </c>
      <c r="C62" s="103">
        <v>2019.0</v>
      </c>
      <c r="D62" s="101" t="s">
        <v>1331</v>
      </c>
      <c r="E62" s="104" t="s">
        <v>1332</v>
      </c>
      <c r="F62" s="67" t="b">
        <f t="shared" si="6"/>
        <v>1</v>
      </c>
      <c r="G62" s="62" t="s">
        <v>1333</v>
      </c>
      <c r="H62" s="62" t="s">
        <v>1250</v>
      </c>
      <c r="I62" s="62" t="s">
        <v>1334</v>
      </c>
      <c r="J62" s="62" t="s">
        <v>1335</v>
      </c>
      <c r="K62" s="62" t="s">
        <v>973</v>
      </c>
      <c r="L62" s="62"/>
      <c r="M62" s="62" t="s">
        <v>974</v>
      </c>
      <c r="N62" s="105" t="b">
        <f t="shared" si="2"/>
        <v>0</v>
      </c>
      <c r="O62" s="69" t="b">
        <v>1</v>
      </c>
      <c r="P62" s="70" t="b">
        <v>0</v>
      </c>
      <c r="Q62" s="71" t="b">
        <v>0</v>
      </c>
      <c r="R62" s="71" t="b">
        <v>0</v>
      </c>
      <c r="S62" s="71" t="b">
        <v>0</v>
      </c>
      <c r="T62" s="70" t="b">
        <v>1</v>
      </c>
      <c r="U62" s="76" t="b">
        <v>0</v>
      </c>
      <c r="V62" s="76" t="b">
        <v>1</v>
      </c>
      <c r="W62" s="73" t="b">
        <v>0</v>
      </c>
      <c r="X62" s="73" t="b">
        <v>0</v>
      </c>
      <c r="Y62" s="73" t="b">
        <v>0</v>
      </c>
      <c r="Z62" s="77"/>
    </row>
    <row r="63">
      <c r="A63" s="101">
        <f t="shared" si="3"/>
        <v>59</v>
      </c>
      <c r="B63" s="102" t="s">
        <v>1336</v>
      </c>
      <c r="C63" s="103">
        <v>2019.0</v>
      </c>
      <c r="D63" s="101" t="s">
        <v>1337</v>
      </c>
      <c r="E63" s="104" t="s">
        <v>1338</v>
      </c>
      <c r="F63" s="67" t="b">
        <f t="shared" si="6"/>
        <v>0</v>
      </c>
      <c r="G63" s="62" t="s">
        <v>1339</v>
      </c>
      <c r="H63" s="62" t="s">
        <v>1340</v>
      </c>
      <c r="I63" s="62" t="s">
        <v>1341</v>
      </c>
      <c r="J63" s="62" t="s">
        <v>1342</v>
      </c>
      <c r="K63" s="62" t="s">
        <v>973</v>
      </c>
      <c r="L63" s="62"/>
      <c r="M63" s="62" t="s">
        <v>974</v>
      </c>
      <c r="N63" s="105" t="b">
        <f t="shared" si="2"/>
        <v>0</v>
      </c>
      <c r="O63" s="69" t="b">
        <v>1</v>
      </c>
      <c r="P63" s="70" t="b">
        <v>1</v>
      </c>
      <c r="Q63" s="71" t="b">
        <v>0</v>
      </c>
      <c r="R63" s="71" t="b">
        <v>0</v>
      </c>
      <c r="S63" s="71" t="b">
        <v>0</v>
      </c>
      <c r="T63" s="72" t="b">
        <v>0</v>
      </c>
      <c r="U63" s="71" t="b">
        <v>0</v>
      </c>
      <c r="V63" s="71" t="b">
        <v>0</v>
      </c>
      <c r="W63" s="73" t="b">
        <v>0</v>
      </c>
      <c r="X63" s="74" t="b">
        <v>1</v>
      </c>
      <c r="Y63" s="73" t="b">
        <v>0</v>
      </c>
      <c r="Z63" s="75"/>
    </row>
    <row r="64">
      <c r="A64" s="101">
        <f t="shared" si="3"/>
        <v>60</v>
      </c>
      <c r="B64" s="102" t="s">
        <v>1343</v>
      </c>
      <c r="C64" s="103">
        <v>2019.0</v>
      </c>
      <c r="D64" s="101" t="s">
        <v>1344</v>
      </c>
      <c r="E64" s="104" t="s">
        <v>1345</v>
      </c>
      <c r="F64" s="67" t="b">
        <f t="shared" si="6"/>
        <v>0</v>
      </c>
      <c r="G64" s="62" t="s">
        <v>1346</v>
      </c>
      <c r="H64" s="62" t="s">
        <v>1347</v>
      </c>
      <c r="I64" s="62" t="s">
        <v>1348</v>
      </c>
      <c r="J64" s="68"/>
      <c r="K64" s="62" t="s">
        <v>973</v>
      </c>
      <c r="L64" s="62"/>
      <c r="M64" s="62" t="s">
        <v>974</v>
      </c>
      <c r="N64" s="105" t="b">
        <f t="shared" si="2"/>
        <v>0</v>
      </c>
      <c r="O64" s="69" t="b">
        <v>1</v>
      </c>
      <c r="P64" s="70" t="b">
        <v>1</v>
      </c>
      <c r="Q64" s="71" t="b">
        <v>0</v>
      </c>
      <c r="R64" s="71" t="b">
        <v>0</v>
      </c>
      <c r="S64" s="71" t="b">
        <v>0</v>
      </c>
      <c r="T64" s="70" t="b">
        <v>0</v>
      </c>
      <c r="U64" s="71" t="b">
        <v>0</v>
      </c>
      <c r="V64" s="71" t="b">
        <v>0</v>
      </c>
      <c r="W64" s="74" t="b">
        <v>0</v>
      </c>
      <c r="X64" s="74" t="b">
        <v>1</v>
      </c>
      <c r="Y64" s="74" t="b">
        <v>0</v>
      </c>
      <c r="Z64" s="77"/>
    </row>
    <row r="65">
      <c r="A65" s="106">
        <f t="shared" si="3"/>
        <v>61</v>
      </c>
      <c r="B65" s="107" t="s">
        <v>1349</v>
      </c>
      <c r="C65" s="108">
        <v>2019.0</v>
      </c>
      <c r="D65" s="106" t="s">
        <v>1350</v>
      </c>
      <c r="E65" s="109" t="s">
        <v>1351</v>
      </c>
      <c r="F65" s="122" t="b">
        <v>0</v>
      </c>
      <c r="G65" s="106" t="s">
        <v>1352</v>
      </c>
      <c r="H65" s="106" t="s">
        <v>1347</v>
      </c>
      <c r="I65" s="106" t="s">
        <v>1353</v>
      </c>
      <c r="J65" s="119"/>
      <c r="K65" s="106" t="s">
        <v>973</v>
      </c>
      <c r="L65" s="106"/>
      <c r="M65" s="106" t="s">
        <v>974</v>
      </c>
      <c r="N65" s="111" t="b">
        <f t="shared" si="2"/>
        <v>1</v>
      </c>
      <c r="O65" s="112" t="b">
        <v>1</v>
      </c>
      <c r="P65" s="111" t="b">
        <v>0</v>
      </c>
      <c r="Q65" s="114" t="b">
        <v>0</v>
      </c>
      <c r="R65" s="114" t="b">
        <v>0</v>
      </c>
      <c r="S65" s="114" t="b">
        <v>0</v>
      </c>
      <c r="T65" s="113" t="b">
        <v>0</v>
      </c>
      <c r="U65" s="114" t="b">
        <v>0</v>
      </c>
      <c r="V65" s="114" t="b">
        <v>0</v>
      </c>
      <c r="W65" s="116" t="b">
        <v>0</v>
      </c>
      <c r="X65" s="116" t="b">
        <v>0</v>
      </c>
      <c r="Y65" s="116" t="b">
        <v>0</v>
      </c>
      <c r="Z65" s="117"/>
      <c r="AA65" s="114"/>
      <c r="AB65" s="114"/>
      <c r="AC65" s="114"/>
    </row>
    <row r="66">
      <c r="A66" s="101">
        <f t="shared" si="3"/>
        <v>62</v>
      </c>
      <c r="B66" s="102" t="s">
        <v>1354</v>
      </c>
      <c r="C66" s="103">
        <v>2019.0</v>
      </c>
      <c r="D66" s="101" t="s">
        <v>1355</v>
      </c>
      <c r="E66" s="104" t="s">
        <v>1356</v>
      </c>
      <c r="F66" s="67" t="b">
        <f>IF(ISNA(MATCH(TRUE, P66:S66,0)),TRUE,FALSE)</f>
        <v>0</v>
      </c>
      <c r="G66" s="62" t="s">
        <v>1357</v>
      </c>
      <c r="H66" s="62" t="s">
        <v>1358</v>
      </c>
      <c r="I66" s="62" t="s">
        <v>1359</v>
      </c>
      <c r="J66" s="62" t="s">
        <v>1360</v>
      </c>
      <c r="K66" s="62" t="s">
        <v>973</v>
      </c>
      <c r="L66" s="62"/>
      <c r="M66" s="62" t="s">
        <v>974</v>
      </c>
      <c r="N66" s="105" t="b">
        <f t="shared" si="2"/>
        <v>0</v>
      </c>
      <c r="O66" s="69" t="b">
        <v>1</v>
      </c>
      <c r="P66" s="70" t="b">
        <v>1</v>
      </c>
      <c r="Q66" s="71" t="b">
        <v>0</v>
      </c>
      <c r="R66" s="71" t="b">
        <v>0</v>
      </c>
      <c r="S66" s="71" t="b">
        <v>0</v>
      </c>
      <c r="T66" s="72" t="b">
        <v>0</v>
      </c>
      <c r="U66" s="71" t="b">
        <v>0</v>
      </c>
      <c r="V66" s="71" t="b">
        <v>0</v>
      </c>
      <c r="W66" s="73" t="b">
        <v>0</v>
      </c>
      <c r="X66" s="73" t="b">
        <v>0</v>
      </c>
      <c r="Y66" s="73" t="b">
        <v>0</v>
      </c>
      <c r="Z66" s="75"/>
    </row>
    <row r="67">
      <c r="A67" s="106">
        <f t="shared" si="3"/>
        <v>63</v>
      </c>
      <c r="B67" s="107" t="s">
        <v>1361</v>
      </c>
      <c r="C67" s="108">
        <v>2019.0</v>
      </c>
      <c r="D67" s="106" t="s">
        <v>1362</v>
      </c>
      <c r="E67" s="109" t="s">
        <v>1363</v>
      </c>
      <c r="F67" s="122" t="b">
        <v>0</v>
      </c>
      <c r="G67" s="106" t="s">
        <v>1274</v>
      </c>
      <c r="H67" s="106" t="s">
        <v>1364</v>
      </c>
      <c r="I67" s="106" t="s">
        <v>1365</v>
      </c>
      <c r="J67" s="106" t="s">
        <v>1366</v>
      </c>
      <c r="K67" s="106" t="s">
        <v>973</v>
      </c>
      <c r="L67" s="106"/>
      <c r="M67" s="106" t="s">
        <v>974</v>
      </c>
      <c r="N67" s="111" t="b">
        <v>1</v>
      </c>
      <c r="O67" s="112" t="b">
        <v>1</v>
      </c>
      <c r="P67" s="111" t="b">
        <v>0</v>
      </c>
      <c r="Q67" s="114" t="b">
        <v>0</v>
      </c>
      <c r="R67" s="114" t="b">
        <v>0</v>
      </c>
      <c r="S67" s="114" t="b">
        <v>0</v>
      </c>
      <c r="T67" s="113" t="b">
        <v>0</v>
      </c>
      <c r="U67" s="114" t="b">
        <v>0</v>
      </c>
      <c r="V67" s="114" t="b">
        <v>0</v>
      </c>
      <c r="W67" s="116" t="b">
        <v>0</v>
      </c>
      <c r="X67" s="116" t="b">
        <v>0</v>
      </c>
      <c r="Y67" s="116" t="b">
        <v>0</v>
      </c>
      <c r="Z67" s="117"/>
      <c r="AA67" s="114"/>
      <c r="AB67" s="114"/>
      <c r="AC67" s="114"/>
    </row>
    <row r="68">
      <c r="A68" s="101">
        <f t="shared" si="3"/>
        <v>64</v>
      </c>
      <c r="B68" s="102" t="s">
        <v>1367</v>
      </c>
      <c r="C68" s="103">
        <v>2019.0</v>
      </c>
      <c r="D68" s="101" t="s">
        <v>1368</v>
      </c>
      <c r="E68" s="104" t="s">
        <v>1369</v>
      </c>
      <c r="F68" s="67" t="b">
        <f t="shared" ref="F68:F69" si="7">IF(ISNA(MATCH(TRUE, P68:S68,0)),TRUE,FALSE)</f>
        <v>1</v>
      </c>
      <c r="G68" s="62" t="s">
        <v>1370</v>
      </c>
      <c r="H68" s="62" t="s">
        <v>1371</v>
      </c>
      <c r="I68" s="62" t="s">
        <v>1372</v>
      </c>
      <c r="J68" s="62" t="s">
        <v>1373</v>
      </c>
      <c r="K68" s="62" t="s">
        <v>973</v>
      </c>
      <c r="L68" s="62"/>
      <c r="M68" s="62" t="s">
        <v>974</v>
      </c>
      <c r="N68" s="105" t="b">
        <f t="shared" ref="N68:N89" si="8">IF(COUNTIF(B:B,B68)&gt;1,TRUE,FALSE)</f>
        <v>0</v>
      </c>
      <c r="O68" s="69" t="b">
        <v>1</v>
      </c>
      <c r="P68" s="72" t="b">
        <v>0</v>
      </c>
      <c r="Q68" s="71" t="b">
        <v>0</v>
      </c>
      <c r="R68" s="71" t="b">
        <v>0</v>
      </c>
      <c r="S68" s="71" t="b">
        <v>0</v>
      </c>
      <c r="T68" s="70" t="b">
        <v>1</v>
      </c>
      <c r="U68" s="71" t="b">
        <v>0</v>
      </c>
      <c r="V68" s="71" t="b">
        <v>0</v>
      </c>
      <c r="W68" s="74" t="b">
        <v>0</v>
      </c>
      <c r="X68" s="73" t="b">
        <v>0</v>
      </c>
      <c r="Y68" s="73" t="b">
        <v>0</v>
      </c>
      <c r="Z68" s="77"/>
    </row>
    <row r="69">
      <c r="A69" s="101">
        <f t="shared" si="3"/>
        <v>65</v>
      </c>
      <c r="B69" s="102" t="s">
        <v>1374</v>
      </c>
      <c r="C69" s="103">
        <v>2019.0</v>
      </c>
      <c r="D69" s="101" t="s">
        <v>1375</v>
      </c>
      <c r="E69" s="104" t="s">
        <v>1376</v>
      </c>
      <c r="F69" s="67" t="b">
        <f t="shared" si="7"/>
        <v>1</v>
      </c>
      <c r="G69" s="62" t="s">
        <v>1377</v>
      </c>
      <c r="H69" s="62" t="s">
        <v>1371</v>
      </c>
      <c r="I69" s="62" t="s">
        <v>1378</v>
      </c>
      <c r="J69" s="62" t="s">
        <v>1379</v>
      </c>
      <c r="K69" s="62" t="s">
        <v>973</v>
      </c>
      <c r="L69" s="62"/>
      <c r="M69" s="62" t="s">
        <v>974</v>
      </c>
      <c r="N69" s="105" t="b">
        <f t="shared" si="8"/>
        <v>0</v>
      </c>
      <c r="O69" s="69" t="b">
        <v>1</v>
      </c>
      <c r="P69" s="72" t="b">
        <v>0</v>
      </c>
      <c r="Q69" s="71" t="b">
        <v>0</v>
      </c>
      <c r="R69" s="71" t="b">
        <v>0</v>
      </c>
      <c r="S69" s="71" t="b">
        <v>0</v>
      </c>
      <c r="T69" s="70" t="b">
        <v>1</v>
      </c>
      <c r="U69" s="71" t="b">
        <v>0</v>
      </c>
      <c r="V69" s="71" t="b">
        <v>0</v>
      </c>
      <c r="W69" s="73" t="b">
        <v>0</v>
      </c>
      <c r="X69" s="73" t="b">
        <v>0</v>
      </c>
      <c r="Y69" s="73" t="b">
        <v>0</v>
      </c>
      <c r="Z69" s="77"/>
    </row>
    <row r="70">
      <c r="A70" s="106">
        <f t="shared" si="3"/>
        <v>66</v>
      </c>
      <c r="B70" s="107" t="s">
        <v>518</v>
      </c>
      <c r="C70" s="108">
        <v>2019.0</v>
      </c>
      <c r="D70" s="106" t="s">
        <v>1380</v>
      </c>
      <c r="E70" s="109" t="s">
        <v>1381</v>
      </c>
      <c r="F70" s="122" t="b">
        <v>0</v>
      </c>
      <c r="G70" s="106" t="s">
        <v>1382</v>
      </c>
      <c r="H70" s="106" t="s">
        <v>1383</v>
      </c>
      <c r="I70" s="106" t="s">
        <v>1384</v>
      </c>
      <c r="J70" s="106" t="s">
        <v>1385</v>
      </c>
      <c r="K70" s="106" t="s">
        <v>973</v>
      </c>
      <c r="L70" s="106"/>
      <c r="M70" s="106" t="s">
        <v>974</v>
      </c>
      <c r="N70" s="111" t="b">
        <f t="shared" si="8"/>
        <v>1</v>
      </c>
      <c r="O70" s="112" t="b">
        <v>1</v>
      </c>
      <c r="P70" s="111" t="b">
        <v>0</v>
      </c>
      <c r="Q70" s="114" t="b">
        <v>0</v>
      </c>
      <c r="R70" s="114" t="b">
        <v>0</v>
      </c>
      <c r="S70" s="114" t="b">
        <v>0</v>
      </c>
      <c r="T70" s="113" t="b">
        <v>0</v>
      </c>
      <c r="U70" s="114" t="b">
        <v>0</v>
      </c>
      <c r="V70" s="114" t="b">
        <v>0</v>
      </c>
      <c r="W70" s="116" t="b">
        <v>0</v>
      </c>
      <c r="X70" s="116" t="b">
        <v>0</v>
      </c>
      <c r="Y70" s="116" t="b">
        <v>0</v>
      </c>
      <c r="Z70" s="121"/>
      <c r="AA70" s="114"/>
      <c r="AB70" s="114"/>
      <c r="AC70" s="114"/>
    </row>
    <row r="71">
      <c r="A71" s="101">
        <f t="shared" si="3"/>
        <v>67</v>
      </c>
      <c r="B71" s="102" t="s">
        <v>1386</v>
      </c>
      <c r="C71" s="103">
        <v>2019.0</v>
      </c>
      <c r="D71" s="101" t="s">
        <v>1387</v>
      </c>
      <c r="E71" s="104" t="s">
        <v>1388</v>
      </c>
      <c r="F71" s="67" t="b">
        <f>IF(ISNA(MATCH(TRUE, P71:S71,0)),TRUE,FALSE)</f>
        <v>0</v>
      </c>
      <c r="G71" s="62" t="s">
        <v>1389</v>
      </c>
      <c r="H71" s="62" t="s">
        <v>1390</v>
      </c>
      <c r="I71" s="62" t="s">
        <v>1391</v>
      </c>
      <c r="J71" s="62" t="s">
        <v>1392</v>
      </c>
      <c r="K71" s="62" t="s">
        <v>973</v>
      </c>
      <c r="L71" s="68"/>
      <c r="M71" s="62" t="s">
        <v>974</v>
      </c>
      <c r="N71" s="105" t="b">
        <f t="shared" si="8"/>
        <v>0</v>
      </c>
      <c r="O71" s="69" t="b">
        <v>1</v>
      </c>
      <c r="P71" s="70" t="b">
        <v>1</v>
      </c>
      <c r="Q71" s="71" t="b">
        <v>0</v>
      </c>
      <c r="R71" s="71" t="b">
        <v>0</v>
      </c>
      <c r="S71" s="71" t="b">
        <v>0</v>
      </c>
      <c r="T71" s="72" t="b">
        <v>0</v>
      </c>
      <c r="U71" s="71" t="b">
        <v>0</v>
      </c>
      <c r="V71" s="71" t="b">
        <v>0</v>
      </c>
      <c r="W71" s="73" t="b">
        <v>0</v>
      </c>
      <c r="X71" s="74" t="b">
        <v>1</v>
      </c>
      <c r="Y71" s="73" t="b">
        <v>0</v>
      </c>
      <c r="Z71" s="75"/>
    </row>
    <row r="72">
      <c r="A72" s="106">
        <f t="shared" si="3"/>
        <v>68</v>
      </c>
      <c r="B72" s="107" t="s">
        <v>525</v>
      </c>
      <c r="C72" s="108">
        <v>2019.0</v>
      </c>
      <c r="D72" s="106" t="s">
        <v>1393</v>
      </c>
      <c r="E72" s="109" t="s">
        <v>1394</v>
      </c>
      <c r="F72" s="122" t="b">
        <v>0</v>
      </c>
      <c r="G72" s="106" t="s">
        <v>1395</v>
      </c>
      <c r="H72" s="106" t="s">
        <v>1396</v>
      </c>
      <c r="I72" s="106" t="s">
        <v>1397</v>
      </c>
      <c r="J72" s="106" t="s">
        <v>1398</v>
      </c>
      <c r="K72" s="106" t="s">
        <v>973</v>
      </c>
      <c r="L72" s="106"/>
      <c r="M72" s="106" t="s">
        <v>974</v>
      </c>
      <c r="N72" s="111" t="b">
        <f t="shared" si="8"/>
        <v>1</v>
      </c>
      <c r="O72" s="112" t="b">
        <v>1</v>
      </c>
      <c r="P72" s="113" t="b">
        <v>0</v>
      </c>
      <c r="Q72" s="114" t="b">
        <v>0</v>
      </c>
      <c r="R72" s="114" t="b">
        <v>0</v>
      </c>
      <c r="S72" s="114" t="b">
        <v>0</v>
      </c>
      <c r="T72" s="111" t="b">
        <v>0</v>
      </c>
      <c r="U72" s="114" t="b">
        <v>0</v>
      </c>
      <c r="V72" s="114" t="b">
        <v>0</v>
      </c>
      <c r="W72" s="116" t="b">
        <v>0</v>
      </c>
      <c r="X72" s="116" t="b">
        <v>0</v>
      </c>
      <c r="Y72" s="116" t="b">
        <v>0</v>
      </c>
      <c r="Z72" s="121"/>
      <c r="AA72" s="114"/>
      <c r="AB72" s="114"/>
      <c r="AC72" s="114"/>
    </row>
    <row r="73">
      <c r="A73" s="101">
        <f t="shared" si="3"/>
        <v>69</v>
      </c>
      <c r="B73" s="102" t="s">
        <v>1399</v>
      </c>
      <c r="C73" s="103">
        <v>2019.0</v>
      </c>
      <c r="D73" s="101" t="s">
        <v>1400</v>
      </c>
      <c r="E73" s="104" t="s">
        <v>1401</v>
      </c>
      <c r="F73" s="67" t="b">
        <f t="shared" ref="F73:F75" si="9">IF(ISNA(MATCH(TRUE, P73:S73,0)),TRUE,FALSE)</f>
        <v>0</v>
      </c>
      <c r="G73" s="62" t="s">
        <v>1402</v>
      </c>
      <c r="H73" s="62" t="s">
        <v>1403</v>
      </c>
      <c r="I73" s="62" t="s">
        <v>1404</v>
      </c>
      <c r="J73" s="62" t="s">
        <v>1405</v>
      </c>
      <c r="K73" s="62" t="s">
        <v>973</v>
      </c>
      <c r="L73" s="62"/>
      <c r="M73" s="62" t="s">
        <v>974</v>
      </c>
      <c r="N73" s="105" t="b">
        <f t="shared" si="8"/>
        <v>0</v>
      </c>
      <c r="O73" s="69" t="b">
        <v>1</v>
      </c>
      <c r="P73" s="70" t="b">
        <v>1</v>
      </c>
      <c r="Q73" s="71" t="b">
        <v>0</v>
      </c>
      <c r="R73" s="71" t="b">
        <v>0</v>
      </c>
      <c r="S73" s="71" t="b">
        <v>0</v>
      </c>
      <c r="T73" s="72" t="b">
        <v>0</v>
      </c>
      <c r="U73" s="71" t="b">
        <v>0</v>
      </c>
      <c r="V73" s="71" t="b">
        <v>0</v>
      </c>
      <c r="W73" s="73" t="b">
        <v>0</v>
      </c>
      <c r="X73" s="74" t="b">
        <v>0</v>
      </c>
      <c r="Y73" s="73" t="b">
        <v>0</v>
      </c>
      <c r="Z73" s="75"/>
    </row>
    <row r="74">
      <c r="A74" s="101">
        <f t="shared" si="3"/>
        <v>70</v>
      </c>
      <c r="B74" s="102" t="s">
        <v>1406</v>
      </c>
      <c r="C74" s="103">
        <v>2019.0</v>
      </c>
      <c r="D74" s="101" t="s">
        <v>1407</v>
      </c>
      <c r="E74" s="104" t="s">
        <v>1408</v>
      </c>
      <c r="F74" s="67" t="b">
        <f t="shared" si="9"/>
        <v>1</v>
      </c>
      <c r="G74" s="62" t="s">
        <v>1409</v>
      </c>
      <c r="H74" s="62" t="s">
        <v>1410</v>
      </c>
      <c r="I74" s="62" t="s">
        <v>1411</v>
      </c>
      <c r="J74" s="68"/>
      <c r="K74" s="62" t="s">
        <v>973</v>
      </c>
      <c r="L74" s="62"/>
      <c r="M74" s="62" t="s">
        <v>974</v>
      </c>
      <c r="N74" s="105" t="b">
        <f t="shared" si="8"/>
        <v>0</v>
      </c>
      <c r="O74" s="69" t="b">
        <v>1</v>
      </c>
      <c r="P74" s="72" t="b">
        <v>0</v>
      </c>
      <c r="Q74" s="71" t="b">
        <v>0</v>
      </c>
      <c r="R74" s="71" t="b">
        <v>0</v>
      </c>
      <c r="S74" s="71" t="b">
        <v>0</v>
      </c>
      <c r="T74" s="70" t="b">
        <v>0</v>
      </c>
      <c r="U74" s="71" t="b">
        <v>0</v>
      </c>
      <c r="V74" s="76" t="b">
        <v>1</v>
      </c>
      <c r="W74" s="74" t="b">
        <v>0</v>
      </c>
      <c r="X74" s="73" t="b">
        <v>0</v>
      </c>
      <c r="Y74" s="73" t="b">
        <v>0</v>
      </c>
      <c r="Z74" s="77"/>
    </row>
    <row r="75">
      <c r="A75" s="101">
        <f t="shared" si="3"/>
        <v>71</v>
      </c>
      <c r="B75" s="102" t="s">
        <v>1412</v>
      </c>
      <c r="C75" s="103">
        <v>2019.0</v>
      </c>
      <c r="D75" s="101" t="s">
        <v>1413</v>
      </c>
      <c r="E75" s="104" t="s">
        <v>1414</v>
      </c>
      <c r="F75" s="67" t="b">
        <f t="shared" si="9"/>
        <v>0</v>
      </c>
      <c r="G75" s="62" t="s">
        <v>1415</v>
      </c>
      <c r="H75" s="62" t="s">
        <v>1416</v>
      </c>
      <c r="I75" s="62" t="s">
        <v>1417</v>
      </c>
      <c r="J75" s="62" t="s">
        <v>1418</v>
      </c>
      <c r="K75" s="62" t="s">
        <v>973</v>
      </c>
      <c r="L75" s="62"/>
      <c r="M75" s="62" t="s">
        <v>974</v>
      </c>
      <c r="N75" s="105" t="b">
        <f t="shared" si="8"/>
        <v>0</v>
      </c>
      <c r="O75" s="69" t="b">
        <v>1</v>
      </c>
      <c r="P75" s="70" t="b">
        <v>1</v>
      </c>
      <c r="Q75" s="71" t="b">
        <v>0</v>
      </c>
      <c r="R75" s="71" t="b">
        <v>0</v>
      </c>
      <c r="S75" s="71" t="b">
        <v>0</v>
      </c>
      <c r="T75" s="72" t="b">
        <v>0</v>
      </c>
      <c r="U75" s="71" t="b">
        <v>0</v>
      </c>
      <c r="V75" s="71" t="b">
        <v>0</v>
      </c>
      <c r="W75" s="73" t="b">
        <v>0</v>
      </c>
      <c r="X75" s="74" t="b">
        <v>0</v>
      </c>
      <c r="Y75" s="73" t="b">
        <v>0</v>
      </c>
      <c r="Z75" s="75"/>
    </row>
    <row r="76">
      <c r="A76" s="106">
        <f t="shared" si="3"/>
        <v>72</v>
      </c>
      <c r="B76" s="107" t="s">
        <v>474</v>
      </c>
      <c r="C76" s="108">
        <v>2020.0</v>
      </c>
      <c r="D76" s="106" t="s">
        <v>1419</v>
      </c>
      <c r="E76" s="109" t="s">
        <v>1420</v>
      </c>
      <c r="F76" s="122" t="b">
        <v>0</v>
      </c>
      <c r="G76" s="106" t="s">
        <v>1421</v>
      </c>
      <c r="H76" s="106" t="s">
        <v>1422</v>
      </c>
      <c r="I76" s="106" t="s">
        <v>1423</v>
      </c>
      <c r="J76" s="119"/>
      <c r="K76" s="106" t="s">
        <v>973</v>
      </c>
      <c r="L76" s="106"/>
      <c r="M76" s="106" t="s">
        <v>974</v>
      </c>
      <c r="N76" s="111" t="b">
        <f t="shared" si="8"/>
        <v>1</v>
      </c>
      <c r="O76" s="112" t="b">
        <v>1</v>
      </c>
      <c r="P76" s="111" t="b">
        <v>0</v>
      </c>
      <c r="Q76" s="114" t="b">
        <v>0</v>
      </c>
      <c r="R76" s="114" t="b">
        <v>0</v>
      </c>
      <c r="S76" s="114" t="b">
        <v>0</v>
      </c>
      <c r="T76" s="113" t="b">
        <v>0</v>
      </c>
      <c r="U76" s="114" t="b">
        <v>0</v>
      </c>
      <c r="V76" s="114" t="b">
        <v>0</v>
      </c>
      <c r="W76" s="116" t="b">
        <v>0</v>
      </c>
      <c r="X76" s="116" t="b">
        <v>0</v>
      </c>
      <c r="Y76" s="116" t="b">
        <v>0</v>
      </c>
      <c r="Z76" s="121"/>
      <c r="AA76" s="114"/>
      <c r="AB76" s="114"/>
      <c r="AC76" s="114"/>
    </row>
    <row r="77">
      <c r="A77" s="101">
        <f t="shared" si="3"/>
        <v>73</v>
      </c>
      <c r="B77" s="102" t="s">
        <v>1424</v>
      </c>
      <c r="C77" s="103">
        <v>2020.0</v>
      </c>
      <c r="D77" s="101" t="s">
        <v>1425</v>
      </c>
      <c r="E77" s="104" t="s">
        <v>1426</v>
      </c>
      <c r="F77" s="67" t="b">
        <f t="shared" ref="F77:F78" si="10">IF(ISNA(MATCH(TRUE, P77:S77,0)),TRUE,FALSE)</f>
        <v>0</v>
      </c>
      <c r="G77" s="62" t="s">
        <v>1427</v>
      </c>
      <c r="H77" s="62" t="s">
        <v>1428</v>
      </c>
      <c r="I77" s="62" t="s">
        <v>1429</v>
      </c>
      <c r="J77" s="62" t="s">
        <v>1430</v>
      </c>
      <c r="K77" s="62" t="s">
        <v>1071</v>
      </c>
      <c r="L77" s="62"/>
      <c r="M77" s="62" t="s">
        <v>974</v>
      </c>
      <c r="N77" s="105" t="b">
        <f t="shared" si="8"/>
        <v>0</v>
      </c>
      <c r="O77" s="69" t="b">
        <v>1</v>
      </c>
      <c r="P77" s="70" t="b">
        <v>1</v>
      </c>
      <c r="Q77" s="71" t="b">
        <v>0</v>
      </c>
      <c r="R77" s="71" t="b">
        <v>0</v>
      </c>
      <c r="S77" s="71" t="b">
        <v>0</v>
      </c>
      <c r="T77" s="72" t="b">
        <v>0</v>
      </c>
      <c r="U77" s="71" t="b">
        <v>0</v>
      </c>
      <c r="V77" s="71" t="b">
        <v>0</v>
      </c>
      <c r="W77" s="73" t="b">
        <v>0</v>
      </c>
      <c r="X77" s="73" t="b">
        <v>0</v>
      </c>
      <c r="Y77" s="73" t="b">
        <v>0</v>
      </c>
      <c r="Z77" s="75"/>
    </row>
    <row r="78">
      <c r="A78" s="101">
        <f t="shared" si="3"/>
        <v>74</v>
      </c>
      <c r="B78" s="102" t="s">
        <v>1431</v>
      </c>
      <c r="C78" s="103">
        <v>2020.0</v>
      </c>
      <c r="D78" s="101" t="s">
        <v>1432</v>
      </c>
      <c r="E78" s="104" t="s">
        <v>1433</v>
      </c>
      <c r="F78" s="67" t="b">
        <f t="shared" si="10"/>
        <v>0</v>
      </c>
      <c r="G78" s="62" t="s">
        <v>1434</v>
      </c>
      <c r="H78" s="62" t="s">
        <v>1435</v>
      </c>
      <c r="I78" s="62" t="s">
        <v>1436</v>
      </c>
      <c r="J78" s="62" t="s">
        <v>1437</v>
      </c>
      <c r="K78" s="62" t="s">
        <v>973</v>
      </c>
      <c r="L78" s="62"/>
      <c r="M78" s="62" t="s">
        <v>974</v>
      </c>
      <c r="N78" s="105" t="b">
        <f t="shared" si="8"/>
        <v>0</v>
      </c>
      <c r="O78" s="69" t="b">
        <v>1</v>
      </c>
      <c r="P78" s="70" t="b">
        <v>1</v>
      </c>
      <c r="Q78" s="71" t="b">
        <v>0</v>
      </c>
      <c r="R78" s="71" t="b">
        <v>0</v>
      </c>
      <c r="S78" s="71" t="b">
        <v>0</v>
      </c>
      <c r="T78" s="72" t="b">
        <v>0</v>
      </c>
      <c r="U78" s="71" t="b">
        <v>0</v>
      </c>
      <c r="V78" s="71" t="b">
        <v>0</v>
      </c>
      <c r="W78" s="74" t="b">
        <v>0</v>
      </c>
      <c r="X78" s="73" t="b">
        <v>0</v>
      </c>
      <c r="Y78" s="73" t="b">
        <v>0</v>
      </c>
      <c r="Z78" s="77"/>
    </row>
    <row r="79">
      <c r="A79" s="106">
        <f t="shared" si="3"/>
        <v>75</v>
      </c>
      <c r="B79" s="107" t="s">
        <v>317</v>
      </c>
      <c r="C79" s="108">
        <v>2020.0</v>
      </c>
      <c r="D79" s="106" t="s">
        <v>1438</v>
      </c>
      <c r="E79" s="109" t="s">
        <v>1439</v>
      </c>
      <c r="F79" s="122" t="b">
        <v>0</v>
      </c>
      <c r="G79" s="106" t="s">
        <v>1346</v>
      </c>
      <c r="H79" s="106" t="s">
        <v>1440</v>
      </c>
      <c r="I79" s="106" t="s">
        <v>1441</v>
      </c>
      <c r="J79" s="106" t="s">
        <v>1442</v>
      </c>
      <c r="K79" s="106" t="s">
        <v>973</v>
      </c>
      <c r="L79" s="106"/>
      <c r="M79" s="106" t="s">
        <v>974</v>
      </c>
      <c r="N79" s="111" t="b">
        <f t="shared" si="8"/>
        <v>1</v>
      </c>
      <c r="O79" s="112" t="b">
        <v>1</v>
      </c>
      <c r="P79" s="111" t="b">
        <v>0</v>
      </c>
      <c r="Q79" s="114" t="b">
        <v>0</v>
      </c>
      <c r="R79" s="114" t="b">
        <v>0</v>
      </c>
      <c r="S79" s="114" t="b">
        <v>0</v>
      </c>
      <c r="T79" s="113" t="b">
        <v>0</v>
      </c>
      <c r="U79" s="114" t="b">
        <v>0</v>
      </c>
      <c r="V79" s="114" t="b">
        <v>0</v>
      </c>
      <c r="W79" s="116" t="b">
        <v>0</v>
      </c>
      <c r="X79" s="116" t="b">
        <v>0</v>
      </c>
      <c r="Y79" s="116" t="b">
        <v>0</v>
      </c>
      <c r="Z79" s="117"/>
      <c r="AA79" s="114"/>
      <c r="AB79" s="114"/>
      <c r="AC79" s="114"/>
    </row>
    <row r="80">
      <c r="A80" s="101">
        <f t="shared" si="3"/>
        <v>76</v>
      </c>
      <c r="B80" s="102" t="s">
        <v>1443</v>
      </c>
      <c r="C80" s="103">
        <v>2020.0</v>
      </c>
      <c r="D80" s="101" t="s">
        <v>1444</v>
      </c>
      <c r="E80" s="104" t="s">
        <v>1445</v>
      </c>
      <c r="F80" s="67" t="b">
        <f>IF(ISNA(MATCH(TRUE, P80:S80,0)),TRUE,FALSE)</f>
        <v>0</v>
      </c>
      <c r="G80" s="62" t="s">
        <v>1446</v>
      </c>
      <c r="H80" s="62" t="s">
        <v>1447</v>
      </c>
      <c r="I80" s="62" t="s">
        <v>1448</v>
      </c>
      <c r="J80" s="62" t="s">
        <v>1449</v>
      </c>
      <c r="K80" s="62" t="s">
        <v>973</v>
      </c>
      <c r="L80" s="62"/>
      <c r="M80" s="62" t="s">
        <v>974</v>
      </c>
      <c r="N80" s="105" t="b">
        <f t="shared" si="8"/>
        <v>0</v>
      </c>
      <c r="O80" s="69" t="b">
        <v>1</v>
      </c>
      <c r="P80" s="70" t="b">
        <v>1</v>
      </c>
      <c r="Q80" s="71" t="b">
        <v>0</v>
      </c>
      <c r="R80" s="71" t="b">
        <v>0</v>
      </c>
      <c r="S80" s="71" t="b">
        <v>0</v>
      </c>
      <c r="T80" s="70" t="b">
        <v>0</v>
      </c>
      <c r="U80" s="71" t="b">
        <v>0</v>
      </c>
      <c r="V80" s="71" t="b">
        <v>0</v>
      </c>
      <c r="W80" s="74" t="b">
        <v>0</v>
      </c>
      <c r="X80" s="74" t="b">
        <v>0</v>
      </c>
      <c r="Y80" s="73" t="b">
        <v>0</v>
      </c>
      <c r="Z80" s="77"/>
    </row>
    <row r="81">
      <c r="A81" s="106">
        <f t="shared" si="3"/>
        <v>77</v>
      </c>
      <c r="B81" s="107" t="s">
        <v>1450</v>
      </c>
      <c r="C81" s="108">
        <v>2020.0</v>
      </c>
      <c r="D81" s="106" t="s">
        <v>1451</v>
      </c>
      <c r="E81" s="109" t="s">
        <v>1452</v>
      </c>
      <c r="F81" s="122" t="b">
        <v>0</v>
      </c>
      <c r="G81" s="106" t="s">
        <v>1453</v>
      </c>
      <c r="H81" s="106" t="s">
        <v>1454</v>
      </c>
      <c r="I81" s="106" t="s">
        <v>1455</v>
      </c>
      <c r="J81" s="106" t="s">
        <v>1456</v>
      </c>
      <c r="K81" s="106" t="s">
        <v>973</v>
      </c>
      <c r="L81" s="106"/>
      <c r="M81" s="106" t="s">
        <v>974</v>
      </c>
      <c r="N81" s="111" t="b">
        <f t="shared" si="8"/>
        <v>1</v>
      </c>
      <c r="O81" s="112" t="b">
        <v>1</v>
      </c>
      <c r="P81" s="113" t="b">
        <v>0</v>
      </c>
      <c r="Q81" s="114" t="b">
        <v>0</v>
      </c>
      <c r="R81" s="114" t="b">
        <v>0</v>
      </c>
      <c r="S81" s="114" t="b">
        <v>0</v>
      </c>
      <c r="T81" s="111" t="b">
        <v>0</v>
      </c>
      <c r="U81" s="114" t="b">
        <v>0</v>
      </c>
      <c r="V81" s="114" t="b">
        <v>0</v>
      </c>
      <c r="W81" s="116" t="b">
        <v>0</v>
      </c>
      <c r="X81" s="116" t="b">
        <v>0</v>
      </c>
      <c r="Y81" s="116" t="b">
        <v>0</v>
      </c>
      <c r="Z81" s="117"/>
      <c r="AA81" s="114"/>
      <c r="AB81" s="114"/>
      <c r="AC81" s="114"/>
    </row>
    <row r="82">
      <c r="A82" s="101">
        <f t="shared" si="3"/>
        <v>78</v>
      </c>
      <c r="B82" s="102" t="s">
        <v>1457</v>
      </c>
      <c r="C82" s="103">
        <v>2020.0</v>
      </c>
      <c r="D82" s="101" t="s">
        <v>1458</v>
      </c>
      <c r="E82" s="104" t="s">
        <v>1459</v>
      </c>
      <c r="F82" s="67" t="b">
        <f>IF(ISNA(MATCH(TRUE, P82:S82,0)),TRUE,FALSE)</f>
        <v>0</v>
      </c>
      <c r="G82" s="62" t="s">
        <v>1460</v>
      </c>
      <c r="H82" s="62" t="s">
        <v>1461</v>
      </c>
      <c r="I82" s="62" t="s">
        <v>1462</v>
      </c>
      <c r="J82" s="62" t="s">
        <v>1463</v>
      </c>
      <c r="K82" s="62" t="s">
        <v>973</v>
      </c>
      <c r="L82" s="62"/>
      <c r="M82" s="62" t="s">
        <v>974</v>
      </c>
      <c r="N82" s="105" t="b">
        <f t="shared" si="8"/>
        <v>0</v>
      </c>
      <c r="O82" s="69" t="b">
        <v>1</v>
      </c>
      <c r="P82" s="70" t="b">
        <v>1</v>
      </c>
      <c r="Q82" s="71" t="b">
        <v>0</v>
      </c>
      <c r="R82" s="71" t="b">
        <v>0</v>
      </c>
      <c r="S82" s="71" t="b">
        <v>0</v>
      </c>
      <c r="T82" s="72" t="b">
        <v>0</v>
      </c>
      <c r="U82" s="71" t="b">
        <v>0</v>
      </c>
      <c r="V82" s="71" t="b">
        <v>0</v>
      </c>
      <c r="W82" s="73" t="b">
        <v>0</v>
      </c>
      <c r="X82" s="74" t="b">
        <v>0</v>
      </c>
      <c r="Y82" s="73" t="b">
        <v>0</v>
      </c>
      <c r="Z82" s="75"/>
    </row>
    <row r="83">
      <c r="A83" s="106">
        <f t="shared" si="3"/>
        <v>79</v>
      </c>
      <c r="B83" s="107" t="s">
        <v>1464</v>
      </c>
      <c r="C83" s="108">
        <v>2020.0</v>
      </c>
      <c r="D83" s="106" t="s">
        <v>1465</v>
      </c>
      <c r="E83" s="109" t="s">
        <v>1466</v>
      </c>
      <c r="F83" s="122" t="b">
        <v>0</v>
      </c>
      <c r="G83" s="106" t="s">
        <v>1467</v>
      </c>
      <c r="H83" s="106" t="s">
        <v>1468</v>
      </c>
      <c r="I83" s="106" t="s">
        <v>1469</v>
      </c>
      <c r="J83" s="106" t="s">
        <v>1470</v>
      </c>
      <c r="K83" s="106" t="s">
        <v>973</v>
      </c>
      <c r="L83" s="106"/>
      <c r="M83" s="106" t="s">
        <v>974</v>
      </c>
      <c r="N83" s="111" t="b">
        <f t="shared" si="8"/>
        <v>0</v>
      </c>
      <c r="O83" s="112" t="b">
        <v>1</v>
      </c>
      <c r="P83" s="113" t="b">
        <v>0</v>
      </c>
      <c r="Q83" s="114" t="b">
        <v>0</v>
      </c>
      <c r="R83" s="114" t="b">
        <v>0</v>
      </c>
      <c r="S83" s="114" t="b">
        <v>0</v>
      </c>
      <c r="T83" s="113" t="b">
        <v>0</v>
      </c>
      <c r="U83" s="114" t="b">
        <v>0</v>
      </c>
      <c r="V83" s="114" t="b">
        <v>0</v>
      </c>
      <c r="W83" s="116" t="b">
        <v>0</v>
      </c>
      <c r="X83" s="116" t="b">
        <v>0</v>
      </c>
      <c r="Y83" s="116" t="b">
        <v>0</v>
      </c>
      <c r="Z83" s="117"/>
      <c r="AA83" s="114"/>
      <c r="AB83" s="114"/>
      <c r="AC83" s="114"/>
    </row>
    <row r="84">
      <c r="A84" s="101">
        <f t="shared" si="3"/>
        <v>80</v>
      </c>
      <c r="B84" s="102" t="s">
        <v>1471</v>
      </c>
      <c r="C84" s="103">
        <v>2020.0</v>
      </c>
      <c r="D84" s="101" t="s">
        <v>1472</v>
      </c>
      <c r="E84" s="104" t="s">
        <v>1473</v>
      </c>
      <c r="F84" s="67" t="b">
        <f>IF(ISNA(MATCH(TRUE, P84:S84,0)),TRUE,FALSE)</f>
        <v>1</v>
      </c>
      <c r="G84" s="62" t="s">
        <v>1409</v>
      </c>
      <c r="H84" s="62" t="s">
        <v>1474</v>
      </c>
      <c r="I84" s="62" t="s">
        <v>1475</v>
      </c>
      <c r="J84" s="62" t="s">
        <v>1476</v>
      </c>
      <c r="K84" s="62" t="s">
        <v>973</v>
      </c>
      <c r="L84" s="62"/>
      <c r="M84" s="62" t="s">
        <v>974</v>
      </c>
      <c r="N84" s="105" t="b">
        <f t="shared" si="8"/>
        <v>0</v>
      </c>
      <c r="O84" s="69" t="b">
        <v>1</v>
      </c>
      <c r="P84" s="72" t="b">
        <v>0</v>
      </c>
      <c r="Q84" s="71" t="b">
        <v>0</v>
      </c>
      <c r="R84" s="71" t="b">
        <v>0</v>
      </c>
      <c r="S84" s="71" t="b">
        <v>0</v>
      </c>
      <c r="T84" s="72" t="b">
        <v>0</v>
      </c>
      <c r="U84" s="71" t="b">
        <v>0</v>
      </c>
      <c r="V84" s="76" t="b">
        <v>1</v>
      </c>
      <c r="W84" s="74" t="b">
        <v>0</v>
      </c>
      <c r="X84" s="73" t="b">
        <v>0</v>
      </c>
      <c r="Y84" s="73" t="b">
        <v>0</v>
      </c>
      <c r="Z84" s="75"/>
    </row>
    <row r="85">
      <c r="A85" s="106">
        <f t="shared" si="3"/>
        <v>81</v>
      </c>
      <c r="B85" s="107" t="s">
        <v>310</v>
      </c>
      <c r="C85" s="108">
        <v>2020.0</v>
      </c>
      <c r="D85" s="106" t="s">
        <v>1477</v>
      </c>
      <c r="E85" s="109" t="s">
        <v>1478</v>
      </c>
      <c r="F85" s="122" t="b">
        <v>0</v>
      </c>
      <c r="G85" s="106" t="s">
        <v>1479</v>
      </c>
      <c r="H85" s="106" t="s">
        <v>1480</v>
      </c>
      <c r="I85" s="106" t="s">
        <v>1481</v>
      </c>
      <c r="J85" s="106" t="s">
        <v>1482</v>
      </c>
      <c r="K85" s="106" t="s">
        <v>973</v>
      </c>
      <c r="L85" s="106"/>
      <c r="M85" s="106" t="s">
        <v>974</v>
      </c>
      <c r="N85" s="111" t="b">
        <f t="shared" si="8"/>
        <v>1</v>
      </c>
      <c r="O85" s="112" t="b">
        <v>1</v>
      </c>
      <c r="P85" s="113" t="b">
        <v>0</v>
      </c>
      <c r="Q85" s="114" t="b">
        <v>0</v>
      </c>
      <c r="R85" s="114" t="b">
        <v>0</v>
      </c>
      <c r="S85" s="114" t="b">
        <v>0</v>
      </c>
      <c r="T85" s="111" t="b">
        <v>0</v>
      </c>
      <c r="U85" s="114" t="b">
        <v>0</v>
      </c>
      <c r="V85" s="114" t="b">
        <v>0</v>
      </c>
      <c r="W85" s="120" t="b">
        <v>0</v>
      </c>
      <c r="X85" s="116" t="b">
        <v>0</v>
      </c>
      <c r="Y85" s="120" t="b">
        <v>0</v>
      </c>
      <c r="Z85" s="123"/>
      <c r="AA85" s="114"/>
      <c r="AB85" s="114"/>
      <c r="AC85" s="114"/>
    </row>
    <row r="86">
      <c r="A86" s="106">
        <f t="shared" si="3"/>
        <v>82</v>
      </c>
      <c r="B86" s="107" t="s">
        <v>284</v>
      </c>
      <c r="C86" s="108">
        <v>2020.0</v>
      </c>
      <c r="D86" s="106" t="s">
        <v>1483</v>
      </c>
      <c r="E86" s="109" t="s">
        <v>1484</v>
      </c>
      <c r="F86" s="122" t="b">
        <v>0</v>
      </c>
      <c r="G86" s="106" t="s">
        <v>1485</v>
      </c>
      <c r="H86" s="106" t="s">
        <v>1486</v>
      </c>
      <c r="I86" s="106" t="s">
        <v>1487</v>
      </c>
      <c r="J86" s="106" t="s">
        <v>1488</v>
      </c>
      <c r="K86" s="106" t="s">
        <v>973</v>
      </c>
      <c r="L86" s="106"/>
      <c r="M86" s="106" t="s">
        <v>974</v>
      </c>
      <c r="N86" s="111" t="b">
        <f t="shared" si="8"/>
        <v>1</v>
      </c>
      <c r="O86" s="112" t="b">
        <v>1</v>
      </c>
      <c r="P86" s="113" t="b">
        <v>0</v>
      </c>
      <c r="Q86" s="114" t="b">
        <v>0</v>
      </c>
      <c r="R86" s="114" t="b">
        <v>0</v>
      </c>
      <c r="S86" s="114" t="b">
        <v>0</v>
      </c>
      <c r="T86" s="113" t="b">
        <v>0</v>
      </c>
      <c r="U86" s="114" t="b">
        <v>0</v>
      </c>
      <c r="V86" s="114" t="b">
        <v>0</v>
      </c>
      <c r="W86" s="116" t="b">
        <v>0</v>
      </c>
      <c r="X86" s="116" t="b">
        <v>0</v>
      </c>
      <c r="Y86" s="116" t="b">
        <v>0</v>
      </c>
      <c r="Z86" s="121"/>
      <c r="AA86" s="114"/>
      <c r="AB86" s="114"/>
      <c r="AC86" s="114"/>
    </row>
    <row r="87">
      <c r="A87" s="106">
        <f t="shared" si="3"/>
        <v>83</v>
      </c>
      <c r="B87" s="107" t="s">
        <v>291</v>
      </c>
      <c r="C87" s="108">
        <v>2020.0</v>
      </c>
      <c r="D87" s="106" t="s">
        <v>1489</v>
      </c>
      <c r="E87" s="109" t="s">
        <v>1490</v>
      </c>
      <c r="F87" s="122" t="b">
        <v>0</v>
      </c>
      <c r="G87" s="106" t="s">
        <v>1491</v>
      </c>
      <c r="H87" s="106" t="s">
        <v>1486</v>
      </c>
      <c r="I87" s="106" t="s">
        <v>1492</v>
      </c>
      <c r="J87" s="106" t="s">
        <v>1493</v>
      </c>
      <c r="K87" s="106" t="s">
        <v>973</v>
      </c>
      <c r="L87" s="106"/>
      <c r="M87" s="106" t="s">
        <v>974</v>
      </c>
      <c r="N87" s="111" t="b">
        <f t="shared" si="8"/>
        <v>1</v>
      </c>
      <c r="O87" s="112" t="b">
        <v>1</v>
      </c>
      <c r="P87" s="113" t="b">
        <v>0</v>
      </c>
      <c r="Q87" s="114" t="b">
        <v>0</v>
      </c>
      <c r="R87" s="114" t="b">
        <v>0</v>
      </c>
      <c r="S87" s="114" t="b">
        <v>0</v>
      </c>
      <c r="T87" s="113" t="b">
        <v>0</v>
      </c>
      <c r="U87" s="114" t="b">
        <v>0</v>
      </c>
      <c r="V87" s="114" t="b">
        <v>0</v>
      </c>
      <c r="W87" s="120" t="b">
        <v>0</v>
      </c>
      <c r="X87" s="116" t="b">
        <v>0</v>
      </c>
      <c r="Y87" s="116" t="b">
        <v>0</v>
      </c>
      <c r="Z87" s="121"/>
      <c r="AA87" s="114"/>
      <c r="AB87" s="114"/>
      <c r="AC87" s="114"/>
    </row>
    <row r="88">
      <c r="A88" s="101">
        <f t="shared" si="3"/>
        <v>84</v>
      </c>
      <c r="B88" s="102" t="s">
        <v>1494</v>
      </c>
      <c r="C88" s="103">
        <v>2020.0</v>
      </c>
      <c r="D88" s="101" t="s">
        <v>1495</v>
      </c>
      <c r="E88" s="104" t="s">
        <v>1496</v>
      </c>
      <c r="F88" s="67" t="b">
        <f t="shared" ref="F88:F89" si="11">IF(ISNA(MATCH(TRUE, P88:S88,0)),TRUE,FALSE)</f>
        <v>0</v>
      </c>
      <c r="G88" s="62" t="s">
        <v>1497</v>
      </c>
      <c r="H88" s="62" t="s">
        <v>1498</v>
      </c>
      <c r="I88" s="62" t="s">
        <v>1499</v>
      </c>
      <c r="J88" s="62" t="s">
        <v>1500</v>
      </c>
      <c r="K88" s="62" t="s">
        <v>973</v>
      </c>
      <c r="L88" s="62"/>
      <c r="M88" s="62" t="s">
        <v>974</v>
      </c>
      <c r="N88" s="105" t="b">
        <f t="shared" si="8"/>
        <v>0</v>
      </c>
      <c r="O88" s="69" t="b">
        <v>1</v>
      </c>
      <c r="P88" s="70" t="b">
        <v>1</v>
      </c>
      <c r="Q88" s="71" t="b">
        <v>0</v>
      </c>
      <c r="R88" s="71" t="b">
        <v>0</v>
      </c>
      <c r="S88" s="71" t="b">
        <v>0</v>
      </c>
      <c r="T88" s="72" t="b">
        <v>0</v>
      </c>
      <c r="U88" s="71" t="b">
        <v>0</v>
      </c>
      <c r="V88" s="71" t="b">
        <v>0</v>
      </c>
      <c r="W88" s="73" t="b">
        <v>0</v>
      </c>
      <c r="X88" s="73" t="b">
        <v>0</v>
      </c>
      <c r="Y88" s="74" t="b">
        <v>0</v>
      </c>
      <c r="Z88" s="75"/>
    </row>
    <row r="89">
      <c r="A89" s="101">
        <f t="shared" si="3"/>
        <v>85</v>
      </c>
      <c r="B89" s="102" t="s">
        <v>1501</v>
      </c>
      <c r="C89" s="103">
        <v>2020.0</v>
      </c>
      <c r="D89" s="101" t="s">
        <v>1502</v>
      </c>
      <c r="E89" s="104" t="s">
        <v>1503</v>
      </c>
      <c r="F89" s="67" t="b">
        <f t="shared" si="11"/>
        <v>1</v>
      </c>
      <c r="G89" s="62" t="s">
        <v>1504</v>
      </c>
      <c r="H89" s="62" t="s">
        <v>1505</v>
      </c>
      <c r="I89" s="62" t="s">
        <v>1506</v>
      </c>
      <c r="J89" s="62" t="s">
        <v>1507</v>
      </c>
      <c r="K89" s="62" t="s">
        <v>973</v>
      </c>
      <c r="L89" s="62"/>
      <c r="M89" s="62" t="s">
        <v>974</v>
      </c>
      <c r="N89" s="105" t="b">
        <f t="shared" si="8"/>
        <v>0</v>
      </c>
      <c r="O89" s="69" t="b">
        <v>1</v>
      </c>
      <c r="P89" s="72" t="b">
        <v>0</v>
      </c>
      <c r="Q89" s="71" t="b">
        <v>0</v>
      </c>
      <c r="R89" s="71" t="b">
        <v>0</v>
      </c>
      <c r="S89" s="71" t="b">
        <v>0</v>
      </c>
      <c r="T89" s="70" t="b">
        <v>1</v>
      </c>
      <c r="U89" s="71" t="b">
        <v>0</v>
      </c>
      <c r="V89" s="71" t="b">
        <v>0</v>
      </c>
      <c r="W89" s="73" t="b">
        <v>0</v>
      </c>
      <c r="X89" s="73" t="b">
        <v>0</v>
      </c>
      <c r="Y89" s="73" t="b">
        <v>0</v>
      </c>
      <c r="Z89" s="77" t="s">
        <v>380</v>
      </c>
    </row>
    <row r="90">
      <c r="A90" s="106">
        <f t="shared" si="3"/>
        <v>86</v>
      </c>
      <c r="B90" s="107" t="s">
        <v>1508</v>
      </c>
      <c r="C90" s="108">
        <v>2020.0</v>
      </c>
      <c r="D90" s="106" t="s">
        <v>1509</v>
      </c>
      <c r="E90" s="109" t="s">
        <v>1510</v>
      </c>
      <c r="F90" s="122" t="b">
        <v>0</v>
      </c>
      <c r="G90" s="106" t="s">
        <v>1511</v>
      </c>
      <c r="H90" s="106" t="s">
        <v>1512</v>
      </c>
      <c r="I90" s="106" t="s">
        <v>1513</v>
      </c>
      <c r="J90" s="106" t="s">
        <v>1514</v>
      </c>
      <c r="K90" s="106" t="s">
        <v>973</v>
      </c>
      <c r="L90" s="106"/>
      <c r="M90" s="106" t="s">
        <v>974</v>
      </c>
      <c r="N90" s="111" t="b">
        <v>1</v>
      </c>
      <c r="O90" s="112" t="b">
        <v>1</v>
      </c>
      <c r="P90" s="113" t="b">
        <v>0</v>
      </c>
      <c r="Q90" s="114" t="b">
        <v>0</v>
      </c>
      <c r="R90" s="114" t="b">
        <v>0</v>
      </c>
      <c r="S90" s="114" t="b">
        <v>0</v>
      </c>
      <c r="T90" s="111" t="b">
        <v>0</v>
      </c>
      <c r="U90" s="114" t="b">
        <v>0</v>
      </c>
      <c r="V90" s="114" t="b">
        <v>0</v>
      </c>
      <c r="W90" s="116" t="b">
        <v>0</v>
      </c>
      <c r="X90" s="116" t="b">
        <v>0</v>
      </c>
      <c r="Y90" s="116" t="b">
        <v>0</v>
      </c>
      <c r="Z90" s="121"/>
      <c r="AA90" s="114"/>
      <c r="AB90" s="114"/>
      <c r="AC90" s="114"/>
    </row>
    <row r="91">
      <c r="A91" s="101">
        <f t="shared" si="3"/>
        <v>87</v>
      </c>
      <c r="B91" s="102" t="s">
        <v>1515</v>
      </c>
      <c r="C91" s="103">
        <v>2020.0</v>
      </c>
      <c r="D91" s="101" t="s">
        <v>1516</v>
      </c>
      <c r="E91" s="104" t="s">
        <v>1517</v>
      </c>
      <c r="F91" s="67" t="b">
        <f t="shared" ref="F91:F94" si="12">IF(ISNA(MATCH(TRUE, P91:S91,0)),TRUE,FALSE)</f>
        <v>0</v>
      </c>
      <c r="G91" s="62" t="s">
        <v>1518</v>
      </c>
      <c r="H91" s="62" t="s">
        <v>1519</v>
      </c>
      <c r="I91" s="62" t="s">
        <v>1520</v>
      </c>
      <c r="J91" s="62" t="s">
        <v>1521</v>
      </c>
      <c r="K91" s="62" t="s">
        <v>973</v>
      </c>
      <c r="L91" s="62"/>
      <c r="M91" s="62" t="s">
        <v>974</v>
      </c>
      <c r="N91" s="105" t="b">
        <f t="shared" ref="N91:N113" si="13">IF(COUNTIF(B:B,B91)&gt;1,TRUE,FALSE)</f>
        <v>0</v>
      </c>
      <c r="O91" s="69" t="b">
        <v>1</v>
      </c>
      <c r="P91" s="70" t="b">
        <v>1</v>
      </c>
      <c r="Q91" s="71" t="b">
        <v>0</v>
      </c>
      <c r="R91" s="71" t="b">
        <v>0</v>
      </c>
      <c r="S91" s="71" t="b">
        <v>0</v>
      </c>
      <c r="T91" s="70" t="b">
        <v>0</v>
      </c>
      <c r="U91" s="71" t="b">
        <v>0</v>
      </c>
      <c r="V91" s="71" t="b">
        <v>0</v>
      </c>
      <c r="W91" s="73" t="b">
        <v>0</v>
      </c>
      <c r="X91" s="73" t="b">
        <v>0</v>
      </c>
      <c r="Y91" s="74" t="b">
        <v>0</v>
      </c>
      <c r="Z91" s="75"/>
    </row>
    <row r="92">
      <c r="A92" s="101">
        <f t="shared" si="3"/>
        <v>88</v>
      </c>
      <c r="B92" s="102" t="s">
        <v>1522</v>
      </c>
      <c r="C92" s="103">
        <v>2020.0</v>
      </c>
      <c r="D92" s="101" t="s">
        <v>1523</v>
      </c>
      <c r="E92" s="104" t="s">
        <v>1524</v>
      </c>
      <c r="F92" s="67" t="b">
        <f t="shared" si="12"/>
        <v>1</v>
      </c>
      <c r="G92" s="62" t="s">
        <v>1525</v>
      </c>
      <c r="H92" s="62" t="s">
        <v>1526</v>
      </c>
      <c r="I92" s="62" t="s">
        <v>1527</v>
      </c>
      <c r="J92" s="62" t="s">
        <v>1528</v>
      </c>
      <c r="K92" s="62" t="s">
        <v>973</v>
      </c>
      <c r="L92" s="62"/>
      <c r="M92" s="62" t="s">
        <v>974</v>
      </c>
      <c r="N92" s="105" t="b">
        <f t="shared" si="13"/>
        <v>0</v>
      </c>
      <c r="O92" s="69" t="b">
        <v>1</v>
      </c>
      <c r="P92" s="72" t="b">
        <v>0</v>
      </c>
      <c r="Q92" s="71" t="b">
        <v>0</v>
      </c>
      <c r="R92" s="71" t="b">
        <v>0</v>
      </c>
      <c r="S92" s="71" t="b">
        <v>0</v>
      </c>
      <c r="T92" s="70" t="b">
        <v>1</v>
      </c>
      <c r="U92" s="71" t="b">
        <v>0</v>
      </c>
      <c r="V92" s="71" t="b">
        <v>0</v>
      </c>
      <c r="W92" s="74" t="b">
        <v>1</v>
      </c>
      <c r="X92" s="73" t="b">
        <v>0</v>
      </c>
      <c r="Y92" s="74" t="b">
        <v>0</v>
      </c>
      <c r="Z92" s="89"/>
    </row>
    <row r="93">
      <c r="A93" s="101">
        <f t="shared" si="3"/>
        <v>89</v>
      </c>
      <c r="B93" s="102" t="s">
        <v>1529</v>
      </c>
      <c r="C93" s="103">
        <v>2020.0</v>
      </c>
      <c r="D93" s="101" t="s">
        <v>1530</v>
      </c>
      <c r="E93" s="104" t="s">
        <v>1531</v>
      </c>
      <c r="F93" s="67" t="b">
        <f t="shared" si="12"/>
        <v>0</v>
      </c>
      <c r="G93" s="62" t="s">
        <v>1532</v>
      </c>
      <c r="H93" s="62" t="s">
        <v>1533</v>
      </c>
      <c r="I93" s="62" t="s">
        <v>1534</v>
      </c>
      <c r="J93" s="62" t="s">
        <v>1535</v>
      </c>
      <c r="K93" s="62" t="s">
        <v>973</v>
      </c>
      <c r="L93" s="62"/>
      <c r="M93" s="62" t="s">
        <v>974</v>
      </c>
      <c r="N93" s="105" t="b">
        <f t="shared" si="13"/>
        <v>0</v>
      </c>
      <c r="O93" s="69" t="b">
        <v>1</v>
      </c>
      <c r="P93" s="70" t="b">
        <v>1</v>
      </c>
      <c r="Q93" s="71" t="b">
        <v>0</v>
      </c>
      <c r="R93" s="71" t="b">
        <v>0</v>
      </c>
      <c r="S93" s="71" t="b">
        <v>0</v>
      </c>
      <c r="T93" s="70" t="b">
        <v>0</v>
      </c>
      <c r="U93" s="71" t="b">
        <v>0</v>
      </c>
      <c r="V93" s="71" t="b">
        <v>0</v>
      </c>
      <c r="W93" s="73" t="b">
        <v>0</v>
      </c>
      <c r="X93" s="74" t="b">
        <v>1</v>
      </c>
      <c r="Y93" s="74" t="b">
        <v>0</v>
      </c>
      <c r="Z93" s="77"/>
    </row>
    <row r="94">
      <c r="A94" s="101">
        <f t="shared" si="3"/>
        <v>90</v>
      </c>
      <c r="B94" s="102" t="s">
        <v>1536</v>
      </c>
      <c r="C94" s="103">
        <v>2020.0</v>
      </c>
      <c r="D94" s="101" t="s">
        <v>1537</v>
      </c>
      <c r="E94" s="104" t="s">
        <v>1538</v>
      </c>
      <c r="F94" s="67" t="b">
        <f t="shared" si="12"/>
        <v>0</v>
      </c>
      <c r="G94" s="62" t="s">
        <v>1539</v>
      </c>
      <c r="H94" s="62" t="s">
        <v>1540</v>
      </c>
      <c r="I94" s="62" t="s">
        <v>1541</v>
      </c>
      <c r="J94" s="62" t="s">
        <v>1542</v>
      </c>
      <c r="K94" s="62" t="s">
        <v>973</v>
      </c>
      <c r="L94" s="62"/>
      <c r="M94" s="62" t="s">
        <v>974</v>
      </c>
      <c r="N94" s="105" t="b">
        <f t="shared" si="13"/>
        <v>0</v>
      </c>
      <c r="O94" s="69" t="b">
        <v>1</v>
      </c>
      <c r="P94" s="70" t="b">
        <v>1</v>
      </c>
      <c r="Q94" s="71" t="b">
        <v>0</v>
      </c>
      <c r="R94" s="71" t="b">
        <v>0</v>
      </c>
      <c r="S94" s="71" t="b">
        <v>0</v>
      </c>
      <c r="T94" s="70" t="b">
        <v>0</v>
      </c>
      <c r="U94" s="71" t="b">
        <v>0</v>
      </c>
      <c r="V94" s="71" t="b">
        <v>0</v>
      </c>
      <c r="W94" s="74" t="b">
        <v>0</v>
      </c>
      <c r="X94" s="74" t="b">
        <v>1</v>
      </c>
      <c r="Y94" s="73" t="b">
        <v>0</v>
      </c>
      <c r="Z94" s="89"/>
    </row>
    <row r="95">
      <c r="A95" s="106">
        <f t="shared" si="3"/>
        <v>91</v>
      </c>
      <c r="B95" s="107" t="s">
        <v>241</v>
      </c>
      <c r="C95" s="108">
        <v>2020.0</v>
      </c>
      <c r="D95" s="106" t="s">
        <v>1543</v>
      </c>
      <c r="E95" s="109" t="s">
        <v>1544</v>
      </c>
      <c r="F95" s="122" t="b">
        <v>0</v>
      </c>
      <c r="G95" s="106" t="s">
        <v>1545</v>
      </c>
      <c r="H95" s="106" t="s">
        <v>1546</v>
      </c>
      <c r="I95" s="106" t="s">
        <v>1547</v>
      </c>
      <c r="J95" s="106" t="s">
        <v>1548</v>
      </c>
      <c r="K95" s="106" t="s">
        <v>973</v>
      </c>
      <c r="L95" s="106"/>
      <c r="M95" s="106" t="s">
        <v>974</v>
      </c>
      <c r="N95" s="111" t="b">
        <f t="shared" si="13"/>
        <v>1</v>
      </c>
      <c r="O95" s="112" t="b">
        <v>1</v>
      </c>
      <c r="P95" s="113" t="b">
        <v>0</v>
      </c>
      <c r="Q95" s="114" t="b">
        <v>0</v>
      </c>
      <c r="R95" s="114" t="b">
        <v>0</v>
      </c>
      <c r="S95" s="114" t="b">
        <v>0</v>
      </c>
      <c r="T95" s="111" t="b">
        <v>0</v>
      </c>
      <c r="U95" s="114" t="b">
        <v>0</v>
      </c>
      <c r="V95" s="114" t="b">
        <v>0</v>
      </c>
      <c r="W95" s="116" t="b">
        <v>0</v>
      </c>
      <c r="X95" s="116" t="b">
        <v>0</v>
      </c>
      <c r="Y95" s="116" t="b">
        <v>0</v>
      </c>
      <c r="Z95" s="123"/>
      <c r="AA95" s="114"/>
      <c r="AB95" s="114"/>
      <c r="AC95" s="114"/>
    </row>
    <row r="96">
      <c r="A96" s="106">
        <f t="shared" si="3"/>
        <v>92</v>
      </c>
      <c r="B96" s="107" t="s">
        <v>247</v>
      </c>
      <c r="C96" s="108">
        <v>2020.0</v>
      </c>
      <c r="D96" s="106" t="s">
        <v>1549</v>
      </c>
      <c r="E96" s="109" t="s">
        <v>1550</v>
      </c>
      <c r="F96" s="122" t="b">
        <v>0</v>
      </c>
      <c r="G96" s="106" t="s">
        <v>1551</v>
      </c>
      <c r="H96" s="106" t="s">
        <v>1552</v>
      </c>
      <c r="I96" s="106" t="s">
        <v>1553</v>
      </c>
      <c r="J96" s="106" t="s">
        <v>1554</v>
      </c>
      <c r="K96" s="106" t="s">
        <v>973</v>
      </c>
      <c r="L96" s="106"/>
      <c r="M96" s="106" t="s">
        <v>974</v>
      </c>
      <c r="N96" s="111" t="b">
        <f t="shared" si="13"/>
        <v>1</v>
      </c>
      <c r="O96" s="112" t="b">
        <v>1</v>
      </c>
      <c r="P96" s="113" t="b">
        <v>0</v>
      </c>
      <c r="Q96" s="114" t="b">
        <v>0</v>
      </c>
      <c r="R96" s="114" t="b">
        <v>0</v>
      </c>
      <c r="S96" s="114" t="b">
        <v>0</v>
      </c>
      <c r="T96" s="113" t="b">
        <v>0</v>
      </c>
      <c r="U96" s="114" t="b">
        <v>0</v>
      </c>
      <c r="V96" s="114" t="b">
        <v>0</v>
      </c>
      <c r="W96" s="116" t="b">
        <v>0</v>
      </c>
      <c r="X96" s="116" t="b">
        <v>0</v>
      </c>
      <c r="Y96" s="116" t="b">
        <v>0</v>
      </c>
      <c r="Z96" s="117"/>
      <c r="AA96" s="114"/>
      <c r="AB96" s="114"/>
      <c r="AC96" s="114"/>
    </row>
    <row r="97">
      <c r="A97" s="101">
        <f t="shared" si="3"/>
        <v>93</v>
      </c>
      <c r="B97" s="102" t="s">
        <v>1555</v>
      </c>
      <c r="C97" s="103">
        <v>2020.0</v>
      </c>
      <c r="D97" s="101" t="s">
        <v>1556</v>
      </c>
      <c r="E97" s="104" t="s">
        <v>1557</v>
      </c>
      <c r="F97" s="67" t="b">
        <f t="shared" ref="F97:F100" si="14">IF(ISNA(MATCH(TRUE, P97:S97,0)),TRUE,FALSE)</f>
        <v>0</v>
      </c>
      <c r="G97" s="62" t="s">
        <v>1558</v>
      </c>
      <c r="H97" s="62" t="s">
        <v>1559</v>
      </c>
      <c r="I97" s="62" t="s">
        <v>1560</v>
      </c>
      <c r="J97" s="62" t="s">
        <v>1561</v>
      </c>
      <c r="K97" s="62" t="s">
        <v>973</v>
      </c>
      <c r="L97" s="68"/>
      <c r="M97" s="62" t="s">
        <v>974</v>
      </c>
      <c r="N97" s="105" t="b">
        <f t="shared" si="13"/>
        <v>0</v>
      </c>
      <c r="O97" s="69" t="b">
        <v>1</v>
      </c>
      <c r="P97" s="70" t="b">
        <v>1</v>
      </c>
      <c r="Q97" s="71" t="b">
        <v>0</v>
      </c>
      <c r="R97" s="71" t="b">
        <v>0</v>
      </c>
      <c r="S97" s="71" t="b">
        <v>0</v>
      </c>
      <c r="T97" s="72" t="b">
        <v>0</v>
      </c>
      <c r="U97" s="71" t="b">
        <v>0</v>
      </c>
      <c r="V97" s="71" t="b">
        <v>0</v>
      </c>
      <c r="W97" s="73" t="b">
        <v>0</v>
      </c>
      <c r="X97" s="73" t="b">
        <v>0</v>
      </c>
      <c r="Y97" s="73" t="b">
        <v>0</v>
      </c>
      <c r="Z97" s="75"/>
    </row>
    <row r="98">
      <c r="A98" s="101">
        <f t="shared" si="3"/>
        <v>94</v>
      </c>
      <c r="B98" s="102" t="s">
        <v>1562</v>
      </c>
      <c r="C98" s="103">
        <v>2020.0</v>
      </c>
      <c r="D98" s="101" t="s">
        <v>1563</v>
      </c>
      <c r="E98" s="104" t="s">
        <v>1564</v>
      </c>
      <c r="F98" s="67" t="b">
        <f t="shared" si="14"/>
        <v>0</v>
      </c>
      <c r="G98" s="62" t="s">
        <v>1565</v>
      </c>
      <c r="H98" s="62" t="s">
        <v>1566</v>
      </c>
      <c r="I98" s="62" t="s">
        <v>1567</v>
      </c>
      <c r="J98" s="62" t="s">
        <v>1568</v>
      </c>
      <c r="K98" s="62" t="s">
        <v>973</v>
      </c>
      <c r="L98" s="68"/>
      <c r="M98" s="62" t="s">
        <v>974</v>
      </c>
      <c r="N98" s="105" t="b">
        <f t="shared" si="13"/>
        <v>0</v>
      </c>
      <c r="O98" s="69" t="b">
        <v>1</v>
      </c>
      <c r="P98" s="70" t="b">
        <v>1</v>
      </c>
      <c r="Q98" s="71" t="b">
        <v>0</v>
      </c>
      <c r="R98" s="71" t="b">
        <v>0</v>
      </c>
      <c r="S98" s="71" t="b">
        <v>0</v>
      </c>
      <c r="T98" s="72" t="b">
        <v>0</v>
      </c>
      <c r="U98" s="71" t="b">
        <v>0</v>
      </c>
      <c r="V98" s="71" t="b">
        <v>0</v>
      </c>
      <c r="W98" s="73" t="b">
        <v>0</v>
      </c>
      <c r="X98" s="73" t="b">
        <v>0</v>
      </c>
      <c r="Y98" s="73" t="b">
        <v>0</v>
      </c>
      <c r="Z98" s="77"/>
    </row>
    <row r="99">
      <c r="A99" s="101">
        <f t="shared" si="3"/>
        <v>95</v>
      </c>
      <c r="B99" s="102" t="s">
        <v>1569</v>
      </c>
      <c r="C99" s="103">
        <v>2020.0</v>
      </c>
      <c r="D99" s="101" t="s">
        <v>1570</v>
      </c>
      <c r="E99" s="104" t="s">
        <v>1571</v>
      </c>
      <c r="F99" s="67" t="b">
        <f t="shared" si="14"/>
        <v>1</v>
      </c>
      <c r="G99" s="62" t="s">
        <v>1572</v>
      </c>
      <c r="H99" s="62" t="s">
        <v>1573</v>
      </c>
      <c r="I99" s="62" t="s">
        <v>1574</v>
      </c>
      <c r="J99" s="62" t="s">
        <v>1575</v>
      </c>
      <c r="K99" s="62" t="s">
        <v>973</v>
      </c>
      <c r="L99" s="68"/>
      <c r="M99" s="62" t="s">
        <v>974</v>
      </c>
      <c r="N99" s="105" t="b">
        <f t="shared" si="13"/>
        <v>0</v>
      </c>
      <c r="O99" s="69" t="b">
        <v>1</v>
      </c>
      <c r="P99" s="70" t="b">
        <v>0</v>
      </c>
      <c r="Q99" s="71" t="b">
        <v>0</v>
      </c>
      <c r="R99" s="71" t="b">
        <v>0</v>
      </c>
      <c r="S99" s="71" t="b">
        <v>0</v>
      </c>
      <c r="T99" s="70" t="b">
        <v>1</v>
      </c>
      <c r="U99" s="71" t="b">
        <v>0</v>
      </c>
      <c r="V99" s="71" t="b">
        <v>0</v>
      </c>
      <c r="W99" s="73" t="b">
        <v>0</v>
      </c>
      <c r="X99" s="73" t="b">
        <v>0</v>
      </c>
      <c r="Y99" s="73" t="b">
        <v>0</v>
      </c>
      <c r="Z99" s="77"/>
    </row>
    <row r="100">
      <c r="A100" s="101">
        <f t="shared" si="3"/>
        <v>96</v>
      </c>
      <c r="B100" s="102" t="s">
        <v>1576</v>
      </c>
      <c r="C100" s="103">
        <v>2021.0</v>
      </c>
      <c r="D100" s="101" t="s">
        <v>1577</v>
      </c>
      <c r="E100" s="104" t="s">
        <v>1578</v>
      </c>
      <c r="F100" s="67" t="b">
        <f t="shared" si="14"/>
        <v>0</v>
      </c>
      <c r="G100" s="62" t="s">
        <v>1579</v>
      </c>
      <c r="H100" s="62" t="s">
        <v>1580</v>
      </c>
      <c r="I100" s="62" t="s">
        <v>1581</v>
      </c>
      <c r="J100" s="62" t="s">
        <v>1582</v>
      </c>
      <c r="K100" s="62" t="s">
        <v>973</v>
      </c>
      <c r="L100" s="62"/>
      <c r="M100" s="62" t="s">
        <v>974</v>
      </c>
      <c r="N100" s="105" t="b">
        <f t="shared" si="13"/>
        <v>0</v>
      </c>
      <c r="O100" s="69" t="b">
        <v>1</v>
      </c>
      <c r="P100" s="70" t="b">
        <v>1</v>
      </c>
      <c r="Q100" s="71" t="b">
        <v>0</v>
      </c>
      <c r="R100" s="71" t="b">
        <v>0</v>
      </c>
      <c r="S100" s="71" t="b">
        <v>0</v>
      </c>
      <c r="T100" s="72" t="b">
        <v>0</v>
      </c>
      <c r="U100" s="71" t="b">
        <v>0</v>
      </c>
      <c r="V100" s="71" t="b">
        <v>0</v>
      </c>
      <c r="W100" s="73" t="b">
        <v>0</v>
      </c>
      <c r="X100" s="73" t="b">
        <v>0</v>
      </c>
      <c r="Y100" s="73" t="b">
        <v>0</v>
      </c>
      <c r="Z100" s="75"/>
    </row>
    <row r="101">
      <c r="A101" s="106">
        <f t="shared" si="3"/>
        <v>97</v>
      </c>
      <c r="B101" s="107" t="s">
        <v>189</v>
      </c>
      <c r="C101" s="108">
        <v>2021.0</v>
      </c>
      <c r="D101" s="106" t="s">
        <v>1583</v>
      </c>
      <c r="E101" s="109" t="s">
        <v>1584</v>
      </c>
      <c r="F101" s="122" t="b">
        <v>0</v>
      </c>
      <c r="G101" s="106" t="s">
        <v>1585</v>
      </c>
      <c r="H101" s="106" t="s">
        <v>1586</v>
      </c>
      <c r="I101" s="106" t="s">
        <v>1587</v>
      </c>
      <c r="J101" s="106" t="s">
        <v>1588</v>
      </c>
      <c r="K101" s="106" t="s">
        <v>973</v>
      </c>
      <c r="L101" s="106"/>
      <c r="M101" s="106" t="s">
        <v>974</v>
      </c>
      <c r="N101" s="111" t="b">
        <f t="shared" si="13"/>
        <v>1</v>
      </c>
      <c r="O101" s="112" t="b">
        <v>1</v>
      </c>
      <c r="P101" s="111" t="b">
        <v>0</v>
      </c>
      <c r="Q101" s="114" t="b">
        <v>0</v>
      </c>
      <c r="R101" s="114" t="b">
        <v>0</v>
      </c>
      <c r="S101" s="114" t="b">
        <v>0</v>
      </c>
      <c r="T101" s="113" t="b">
        <v>0</v>
      </c>
      <c r="U101" s="114" t="b">
        <v>0</v>
      </c>
      <c r="V101" s="114" t="b">
        <v>0</v>
      </c>
      <c r="W101" s="116" t="b">
        <v>0</v>
      </c>
      <c r="X101" s="116" t="b">
        <v>0</v>
      </c>
      <c r="Y101" s="116" t="b">
        <v>0</v>
      </c>
      <c r="Z101" s="121"/>
      <c r="AA101" s="114"/>
      <c r="AB101" s="114"/>
      <c r="AC101" s="114"/>
    </row>
    <row r="102">
      <c r="A102" s="101">
        <f t="shared" si="3"/>
        <v>98</v>
      </c>
      <c r="B102" s="102" t="s">
        <v>1589</v>
      </c>
      <c r="C102" s="103">
        <v>2021.0</v>
      </c>
      <c r="D102" s="101" t="s">
        <v>1590</v>
      </c>
      <c r="E102" s="104" t="s">
        <v>1591</v>
      </c>
      <c r="F102" s="67" t="b">
        <f t="shared" ref="F102:F103" si="15">IF(ISNA(MATCH(TRUE, P102:S102,0)),TRUE,FALSE)</f>
        <v>1</v>
      </c>
      <c r="G102" s="62" t="s">
        <v>1352</v>
      </c>
      <c r="H102" s="62" t="s">
        <v>1586</v>
      </c>
      <c r="I102" s="62" t="s">
        <v>1592</v>
      </c>
      <c r="J102" s="62" t="s">
        <v>1593</v>
      </c>
      <c r="K102" s="62" t="s">
        <v>973</v>
      </c>
      <c r="L102" s="62"/>
      <c r="M102" s="62" t="s">
        <v>974</v>
      </c>
      <c r="N102" s="105" t="b">
        <f t="shared" si="13"/>
        <v>0</v>
      </c>
      <c r="O102" s="69" t="b">
        <v>1</v>
      </c>
      <c r="P102" s="72" t="b">
        <v>0</v>
      </c>
      <c r="Q102" s="71" t="b">
        <v>0</v>
      </c>
      <c r="R102" s="71" t="b">
        <v>0</v>
      </c>
      <c r="S102" s="71" t="b">
        <v>0</v>
      </c>
      <c r="T102" s="70" t="b">
        <v>0</v>
      </c>
      <c r="U102" s="76" t="b">
        <v>1</v>
      </c>
      <c r="V102" s="76" t="b">
        <v>1</v>
      </c>
      <c r="W102" s="73" t="b">
        <v>0</v>
      </c>
      <c r="X102" s="73" t="b">
        <v>0</v>
      </c>
      <c r="Y102" s="73" t="b">
        <v>0</v>
      </c>
      <c r="Z102" s="77" t="s">
        <v>638</v>
      </c>
    </row>
    <row r="103">
      <c r="A103" s="101">
        <f t="shared" si="3"/>
        <v>99</v>
      </c>
      <c r="B103" s="102" t="s">
        <v>1594</v>
      </c>
      <c r="C103" s="103">
        <v>2021.0</v>
      </c>
      <c r="D103" s="101" t="s">
        <v>1595</v>
      </c>
      <c r="E103" s="104" t="s">
        <v>1596</v>
      </c>
      <c r="F103" s="67" t="b">
        <f t="shared" si="15"/>
        <v>0</v>
      </c>
      <c r="G103" s="62" t="s">
        <v>1597</v>
      </c>
      <c r="H103" s="62" t="s">
        <v>1598</v>
      </c>
      <c r="I103" s="62" t="s">
        <v>1599</v>
      </c>
      <c r="J103" s="62" t="s">
        <v>1600</v>
      </c>
      <c r="K103" s="62" t="s">
        <v>973</v>
      </c>
      <c r="L103" s="62"/>
      <c r="M103" s="62" t="s">
        <v>974</v>
      </c>
      <c r="N103" s="105" t="b">
        <f t="shared" si="13"/>
        <v>0</v>
      </c>
      <c r="O103" s="69" t="b">
        <v>1</v>
      </c>
      <c r="P103" s="70" t="b">
        <v>1</v>
      </c>
      <c r="Q103" s="71" t="b">
        <v>0</v>
      </c>
      <c r="R103" s="71" t="b">
        <v>0</v>
      </c>
      <c r="S103" s="71" t="b">
        <v>0</v>
      </c>
      <c r="T103" s="70" t="b">
        <v>0</v>
      </c>
      <c r="U103" s="71" t="b">
        <v>0</v>
      </c>
      <c r="V103" s="71" t="b">
        <v>0</v>
      </c>
      <c r="W103" s="73" t="b">
        <v>0</v>
      </c>
      <c r="X103" s="73" t="b">
        <v>0</v>
      </c>
      <c r="Y103" s="73" t="b">
        <v>0</v>
      </c>
      <c r="Z103" s="77"/>
    </row>
    <row r="104">
      <c r="A104" s="106">
        <f t="shared" si="3"/>
        <v>100</v>
      </c>
      <c r="B104" s="107" t="s">
        <v>196</v>
      </c>
      <c r="C104" s="108">
        <v>2021.0</v>
      </c>
      <c r="D104" s="106" t="s">
        <v>1601</v>
      </c>
      <c r="E104" s="109" t="s">
        <v>1602</v>
      </c>
      <c r="F104" s="122" t="b">
        <v>0</v>
      </c>
      <c r="G104" s="106" t="s">
        <v>1603</v>
      </c>
      <c r="H104" s="106" t="s">
        <v>1604</v>
      </c>
      <c r="I104" s="106" t="s">
        <v>1605</v>
      </c>
      <c r="J104" s="106" t="s">
        <v>1606</v>
      </c>
      <c r="K104" s="106" t="s">
        <v>973</v>
      </c>
      <c r="L104" s="106"/>
      <c r="M104" s="106" t="s">
        <v>974</v>
      </c>
      <c r="N104" s="111" t="b">
        <f t="shared" si="13"/>
        <v>1</v>
      </c>
      <c r="O104" s="112" t="b">
        <v>0</v>
      </c>
      <c r="P104" s="111" t="b">
        <v>0</v>
      </c>
      <c r="Q104" s="114" t="b">
        <v>0</v>
      </c>
      <c r="R104" s="114" t="b">
        <v>0</v>
      </c>
      <c r="S104" s="114" t="b">
        <v>0</v>
      </c>
      <c r="T104" s="113" t="b">
        <v>0</v>
      </c>
      <c r="U104" s="114" t="b">
        <v>0</v>
      </c>
      <c r="V104" s="114" t="b">
        <v>0</v>
      </c>
      <c r="W104" s="116" t="b">
        <v>0</v>
      </c>
      <c r="X104" s="116" t="b">
        <v>0</v>
      </c>
      <c r="Y104" s="116" t="b">
        <v>0</v>
      </c>
      <c r="Z104" s="121"/>
      <c r="AA104" s="114"/>
      <c r="AB104" s="114"/>
      <c r="AC104" s="114"/>
    </row>
    <row r="105">
      <c r="A105" s="101">
        <f t="shared" si="3"/>
        <v>101</v>
      </c>
      <c r="B105" s="102" t="s">
        <v>1607</v>
      </c>
      <c r="C105" s="103">
        <v>2021.0</v>
      </c>
      <c r="D105" s="101" t="s">
        <v>1608</v>
      </c>
      <c r="E105" s="104" t="s">
        <v>1609</v>
      </c>
      <c r="F105" s="67" t="b">
        <f t="shared" ref="F105:F106" si="16">IF(ISNA(MATCH(TRUE, P105:S105,0)),TRUE,FALSE)</f>
        <v>1</v>
      </c>
      <c r="G105" s="62" t="s">
        <v>1610</v>
      </c>
      <c r="H105" s="62" t="s">
        <v>1611</v>
      </c>
      <c r="I105" s="62" t="s">
        <v>1612</v>
      </c>
      <c r="J105" s="62" t="s">
        <v>1613</v>
      </c>
      <c r="K105" s="62" t="s">
        <v>973</v>
      </c>
      <c r="L105" s="62"/>
      <c r="M105" s="62" t="s">
        <v>974</v>
      </c>
      <c r="N105" s="105" t="b">
        <f t="shared" si="13"/>
        <v>0</v>
      </c>
      <c r="O105" s="69" t="b">
        <v>1</v>
      </c>
      <c r="P105" s="70" t="b">
        <v>0</v>
      </c>
      <c r="Q105" s="71" t="b">
        <v>0</v>
      </c>
      <c r="R105" s="71" t="b">
        <v>0</v>
      </c>
      <c r="S105" s="71" t="b">
        <v>0</v>
      </c>
      <c r="T105" s="70" t="b">
        <v>1</v>
      </c>
      <c r="U105" s="71" t="b">
        <v>0</v>
      </c>
      <c r="V105" s="71" t="b">
        <v>0</v>
      </c>
      <c r="W105" s="73" t="b">
        <v>0</v>
      </c>
      <c r="X105" s="73" t="b">
        <v>0</v>
      </c>
      <c r="Y105" s="73" t="b">
        <v>0</v>
      </c>
      <c r="Z105" s="75"/>
    </row>
    <row r="106">
      <c r="A106" s="101">
        <f t="shared" si="3"/>
        <v>102</v>
      </c>
      <c r="B106" s="102" t="s">
        <v>1614</v>
      </c>
      <c r="C106" s="103">
        <v>2021.0</v>
      </c>
      <c r="D106" s="101" t="s">
        <v>1615</v>
      </c>
      <c r="E106" s="104" t="s">
        <v>1616</v>
      </c>
      <c r="F106" s="67" t="b">
        <f t="shared" si="16"/>
        <v>0</v>
      </c>
      <c r="G106" s="62" t="s">
        <v>1617</v>
      </c>
      <c r="H106" s="62" t="s">
        <v>1618</v>
      </c>
      <c r="I106" s="62" t="s">
        <v>1619</v>
      </c>
      <c r="J106" s="62" t="s">
        <v>1620</v>
      </c>
      <c r="K106" s="62" t="s">
        <v>1071</v>
      </c>
      <c r="L106" s="62"/>
      <c r="M106" s="62" t="s">
        <v>974</v>
      </c>
      <c r="N106" s="105" t="b">
        <f t="shared" si="13"/>
        <v>0</v>
      </c>
      <c r="O106" s="69" t="b">
        <v>1</v>
      </c>
      <c r="P106" s="70" t="b">
        <v>1</v>
      </c>
      <c r="Q106" s="71" t="b">
        <v>0</v>
      </c>
      <c r="R106" s="71" t="b">
        <v>0</v>
      </c>
      <c r="S106" s="71" t="b">
        <v>0</v>
      </c>
      <c r="T106" s="72" t="b">
        <v>0</v>
      </c>
      <c r="U106" s="71" t="b">
        <v>0</v>
      </c>
      <c r="V106" s="71" t="b">
        <v>0</v>
      </c>
      <c r="W106" s="73" t="b">
        <v>0</v>
      </c>
      <c r="X106" s="73" t="b">
        <v>0</v>
      </c>
      <c r="Y106" s="73" t="b">
        <v>0</v>
      </c>
      <c r="Z106" s="75"/>
    </row>
    <row r="107">
      <c r="A107" s="106">
        <f t="shared" si="3"/>
        <v>103</v>
      </c>
      <c r="B107" s="107" t="s">
        <v>122</v>
      </c>
      <c r="C107" s="108">
        <v>2021.0</v>
      </c>
      <c r="D107" s="106" t="s">
        <v>1621</v>
      </c>
      <c r="E107" s="109" t="s">
        <v>1622</v>
      </c>
      <c r="F107" s="122" t="b">
        <v>0</v>
      </c>
      <c r="G107" s="106" t="s">
        <v>1292</v>
      </c>
      <c r="H107" s="106" t="s">
        <v>1623</v>
      </c>
      <c r="I107" s="106" t="s">
        <v>1624</v>
      </c>
      <c r="J107" s="106" t="s">
        <v>1625</v>
      </c>
      <c r="K107" s="106" t="s">
        <v>973</v>
      </c>
      <c r="L107" s="106"/>
      <c r="M107" s="106" t="s">
        <v>974</v>
      </c>
      <c r="N107" s="111" t="b">
        <f t="shared" si="13"/>
        <v>1</v>
      </c>
      <c r="O107" s="112" t="b">
        <v>1</v>
      </c>
      <c r="P107" s="111" t="b">
        <v>0</v>
      </c>
      <c r="Q107" s="114" t="b">
        <v>0</v>
      </c>
      <c r="R107" s="114" t="b">
        <v>0</v>
      </c>
      <c r="S107" s="114" t="b">
        <v>0</v>
      </c>
      <c r="T107" s="113" t="b">
        <v>0</v>
      </c>
      <c r="U107" s="114" t="b">
        <v>0</v>
      </c>
      <c r="V107" s="114" t="b">
        <v>0</v>
      </c>
      <c r="W107" s="116" t="b">
        <v>0</v>
      </c>
      <c r="X107" s="116" t="b">
        <v>0</v>
      </c>
      <c r="Y107" s="114" t="b">
        <v>0</v>
      </c>
      <c r="Z107" s="112"/>
      <c r="AA107" s="114"/>
      <c r="AB107" s="114"/>
      <c r="AC107" s="114"/>
    </row>
    <row r="108">
      <c r="A108" s="84">
        <f t="shared" si="3"/>
        <v>104</v>
      </c>
      <c r="B108" s="85" t="s">
        <v>1626</v>
      </c>
      <c r="C108" s="86">
        <v>2021.0</v>
      </c>
      <c r="D108" s="84" t="s">
        <v>1627</v>
      </c>
      <c r="E108" s="88" t="s">
        <v>1628</v>
      </c>
      <c r="F108" s="67" t="b">
        <f>IF(ISNA(MATCH(TRUE, P108:S108,0)),TRUE,FALSE)</f>
        <v>1</v>
      </c>
      <c r="G108" s="62" t="s">
        <v>1629</v>
      </c>
      <c r="H108" s="62" t="s">
        <v>1623</v>
      </c>
      <c r="I108" s="62" t="s">
        <v>1630</v>
      </c>
      <c r="J108" s="62" t="s">
        <v>1631</v>
      </c>
      <c r="K108" s="62" t="s">
        <v>973</v>
      </c>
      <c r="L108" s="62"/>
      <c r="M108" s="62" t="s">
        <v>974</v>
      </c>
      <c r="N108" s="105" t="b">
        <f t="shared" si="13"/>
        <v>0</v>
      </c>
      <c r="O108" s="69" t="b">
        <v>1</v>
      </c>
      <c r="P108" s="70" t="b">
        <v>0</v>
      </c>
      <c r="Q108" s="71" t="b">
        <v>0</v>
      </c>
      <c r="R108" s="71" t="b">
        <v>0</v>
      </c>
      <c r="S108" s="71" t="b">
        <v>0</v>
      </c>
      <c r="T108" s="72" t="b">
        <v>0</v>
      </c>
      <c r="U108" s="76" t="b">
        <v>1</v>
      </c>
      <c r="V108" s="71" t="b">
        <v>0</v>
      </c>
      <c r="W108" s="73" t="b">
        <v>0</v>
      </c>
      <c r="X108" s="73" t="b">
        <v>0</v>
      </c>
      <c r="Y108" s="73" t="b">
        <v>0</v>
      </c>
      <c r="Z108" s="90"/>
    </row>
    <row r="109">
      <c r="A109" s="106">
        <f t="shared" si="3"/>
        <v>105</v>
      </c>
      <c r="B109" s="107" t="s">
        <v>135</v>
      </c>
      <c r="C109" s="108">
        <v>2021.0</v>
      </c>
      <c r="D109" s="106" t="s">
        <v>1632</v>
      </c>
      <c r="E109" s="109" t="s">
        <v>1633</v>
      </c>
      <c r="F109" s="122" t="b">
        <v>0</v>
      </c>
      <c r="G109" s="106" t="s">
        <v>1634</v>
      </c>
      <c r="H109" s="106" t="s">
        <v>1623</v>
      </c>
      <c r="I109" s="106" t="s">
        <v>1635</v>
      </c>
      <c r="J109" s="106" t="s">
        <v>1636</v>
      </c>
      <c r="K109" s="106" t="s">
        <v>973</v>
      </c>
      <c r="L109" s="106"/>
      <c r="M109" s="106" t="s">
        <v>974</v>
      </c>
      <c r="N109" s="111" t="b">
        <f t="shared" si="13"/>
        <v>1</v>
      </c>
      <c r="O109" s="112" t="b">
        <v>1</v>
      </c>
      <c r="P109" s="113" t="b">
        <v>0</v>
      </c>
      <c r="Q109" s="114" t="b">
        <v>0</v>
      </c>
      <c r="R109" s="114" t="b">
        <v>0</v>
      </c>
      <c r="S109" s="114" t="b">
        <v>0</v>
      </c>
      <c r="T109" s="113" t="b">
        <v>0</v>
      </c>
      <c r="U109" s="114" t="b">
        <v>0</v>
      </c>
      <c r="V109" s="114" t="b">
        <v>0</v>
      </c>
      <c r="W109" s="116" t="b">
        <v>0</v>
      </c>
      <c r="X109" s="116" t="b">
        <v>0</v>
      </c>
      <c r="Y109" s="116" t="b">
        <v>0</v>
      </c>
      <c r="Z109" s="117"/>
      <c r="AA109" s="114"/>
      <c r="AB109" s="114"/>
      <c r="AC109" s="114"/>
    </row>
    <row r="110">
      <c r="A110" s="101">
        <f t="shared" si="3"/>
        <v>106</v>
      </c>
      <c r="B110" s="102" t="s">
        <v>1637</v>
      </c>
      <c r="C110" s="103">
        <v>2021.0</v>
      </c>
      <c r="D110" s="101" t="s">
        <v>1638</v>
      </c>
      <c r="E110" s="104" t="s">
        <v>1639</v>
      </c>
      <c r="F110" s="67" t="b">
        <f>IF(ISNA(MATCH(TRUE, P110:S110,0)),TRUE,FALSE)</f>
        <v>0</v>
      </c>
      <c r="G110" s="62" t="s">
        <v>1640</v>
      </c>
      <c r="H110" s="62" t="s">
        <v>1623</v>
      </c>
      <c r="I110" s="62" t="s">
        <v>1641</v>
      </c>
      <c r="J110" s="62" t="s">
        <v>1642</v>
      </c>
      <c r="K110" s="62" t="s">
        <v>973</v>
      </c>
      <c r="L110" s="62"/>
      <c r="M110" s="62" t="s">
        <v>974</v>
      </c>
      <c r="N110" s="105" t="b">
        <f t="shared" si="13"/>
        <v>0</v>
      </c>
      <c r="O110" s="69" t="b">
        <v>1</v>
      </c>
      <c r="P110" s="70" t="b">
        <v>1</v>
      </c>
      <c r="Q110" s="71" t="b">
        <v>0</v>
      </c>
      <c r="R110" s="71" t="b">
        <v>0</v>
      </c>
      <c r="S110" s="71" t="b">
        <v>0</v>
      </c>
      <c r="T110" s="72" t="b">
        <v>0</v>
      </c>
      <c r="U110" s="71" t="b">
        <v>0</v>
      </c>
      <c r="V110" s="71" t="b">
        <v>0</v>
      </c>
      <c r="W110" s="73" t="b">
        <v>0</v>
      </c>
      <c r="X110" s="73" t="b">
        <v>0</v>
      </c>
      <c r="Y110" s="73" t="b">
        <v>0</v>
      </c>
      <c r="Z110" s="77" t="s">
        <v>524</v>
      </c>
    </row>
    <row r="111">
      <c r="A111" s="106">
        <f t="shared" si="3"/>
        <v>107</v>
      </c>
      <c r="B111" s="107" t="s">
        <v>115</v>
      </c>
      <c r="C111" s="108">
        <v>2021.0</v>
      </c>
      <c r="D111" s="106" t="s">
        <v>1643</v>
      </c>
      <c r="E111" s="109" t="s">
        <v>1644</v>
      </c>
      <c r="F111" s="122" t="b">
        <v>0</v>
      </c>
      <c r="G111" s="106" t="s">
        <v>1645</v>
      </c>
      <c r="H111" s="106" t="s">
        <v>1623</v>
      </c>
      <c r="I111" s="106" t="s">
        <v>1646</v>
      </c>
      <c r="J111" s="106" t="s">
        <v>1647</v>
      </c>
      <c r="K111" s="106" t="s">
        <v>973</v>
      </c>
      <c r="L111" s="106"/>
      <c r="M111" s="106" t="s">
        <v>974</v>
      </c>
      <c r="N111" s="111" t="b">
        <f t="shared" si="13"/>
        <v>1</v>
      </c>
      <c r="O111" s="112" t="b">
        <v>1</v>
      </c>
      <c r="P111" s="111" t="b">
        <v>0</v>
      </c>
      <c r="Q111" s="114" t="b">
        <v>0</v>
      </c>
      <c r="R111" s="114" t="b">
        <v>0</v>
      </c>
      <c r="S111" s="114" t="b">
        <v>0</v>
      </c>
      <c r="T111" s="113" t="b">
        <v>0</v>
      </c>
      <c r="U111" s="114" t="b">
        <v>0</v>
      </c>
      <c r="V111" s="114" t="b">
        <v>0</v>
      </c>
      <c r="W111" s="116" t="b">
        <v>0</v>
      </c>
      <c r="X111" s="116" t="b">
        <v>0</v>
      </c>
      <c r="Y111" s="116" t="b">
        <v>0</v>
      </c>
      <c r="Z111" s="121"/>
      <c r="AA111" s="114"/>
      <c r="AB111" s="114"/>
      <c r="AC111" s="114"/>
    </row>
    <row r="112">
      <c r="A112" s="106">
        <f t="shared" si="3"/>
        <v>108</v>
      </c>
      <c r="B112" s="107" t="s">
        <v>102</v>
      </c>
      <c r="C112" s="108">
        <v>2021.0</v>
      </c>
      <c r="D112" s="106" t="s">
        <v>1648</v>
      </c>
      <c r="E112" s="109" t="s">
        <v>1649</v>
      </c>
      <c r="F112" s="122" t="b">
        <v>0</v>
      </c>
      <c r="G112" s="106" t="s">
        <v>1650</v>
      </c>
      <c r="H112" s="106" t="s">
        <v>1623</v>
      </c>
      <c r="I112" s="106" t="s">
        <v>1651</v>
      </c>
      <c r="J112" s="106" t="s">
        <v>1652</v>
      </c>
      <c r="K112" s="106" t="s">
        <v>973</v>
      </c>
      <c r="L112" s="106"/>
      <c r="M112" s="106" t="s">
        <v>974</v>
      </c>
      <c r="N112" s="111" t="b">
        <f t="shared" si="13"/>
        <v>1</v>
      </c>
      <c r="O112" s="112" t="b">
        <v>1</v>
      </c>
      <c r="P112" s="111" t="b">
        <v>0</v>
      </c>
      <c r="Q112" s="114" t="b">
        <v>0</v>
      </c>
      <c r="R112" s="114" t="b">
        <v>0</v>
      </c>
      <c r="S112" s="114" t="b">
        <v>0</v>
      </c>
      <c r="T112" s="113" t="b">
        <v>0</v>
      </c>
      <c r="U112" s="114" t="b">
        <v>0</v>
      </c>
      <c r="V112" s="114" t="b">
        <v>0</v>
      </c>
      <c r="W112" s="116" t="b">
        <v>0</v>
      </c>
      <c r="X112" s="116" t="b">
        <v>0</v>
      </c>
      <c r="Y112" s="116" t="b">
        <v>0</v>
      </c>
      <c r="Z112" s="121"/>
      <c r="AA112" s="114"/>
      <c r="AB112" s="114"/>
      <c r="AC112" s="114"/>
    </row>
    <row r="113">
      <c r="A113" s="101">
        <f t="shared" si="3"/>
        <v>109</v>
      </c>
      <c r="B113" s="102" t="s">
        <v>1653</v>
      </c>
      <c r="C113" s="103">
        <v>2021.0</v>
      </c>
      <c r="D113" s="101" t="s">
        <v>1654</v>
      </c>
      <c r="E113" s="104" t="s">
        <v>1655</v>
      </c>
      <c r="F113" s="67" t="b">
        <f>IF(ISNA(MATCH(TRUE, P113:S113,0)),TRUE,FALSE)</f>
        <v>1</v>
      </c>
      <c r="G113" s="101" t="s">
        <v>1656</v>
      </c>
      <c r="H113" s="101" t="s">
        <v>1623</v>
      </c>
      <c r="I113" s="101" t="s">
        <v>1657</v>
      </c>
      <c r="J113" s="101" t="s">
        <v>1658</v>
      </c>
      <c r="K113" s="101" t="s">
        <v>973</v>
      </c>
      <c r="L113" s="101"/>
      <c r="M113" s="101" t="s">
        <v>974</v>
      </c>
      <c r="N113" s="124" t="b">
        <f t="shared" si="13"/>
        <v>0</v>
      </c>
      <c r="O113" s="125" t="b">
        <v>1</v>
      </c>
      <c r="P113" s="124" t="b">
        <v>0</v>
      </c>
      <c r="Q113" s="126" t="b">
        <v>0</v>
      </c>
      <c r="R113" s="126" t="b">
        <v>0</v>
      </c>
      <c r="S113" s="126" t="b">
        <v>0</v>
      </c>
      <c r="T113" s="127" t="b">
        <v>0</v>
      </c>
      <c r="U113" s="128" t="b">
        <v>1</v>
      </c>
      <c r="V113" s="128" t="b">
        <v>0</v>
      </c>
      <c r="W113" s="129" t="b">
        <v>0</v>
      </c>
      <c r="X113" s="129" t="b">
        <v>0</v>
      </c>
      <c r="Y113" s="129" t="b">
        <v>0</v>
      </c>
      <c r="Z113" s="125"/>
      <c r="AA113" s="126"/>
      <c r="AB113" s="126"/>
      <c r="AC113" s="126"/>
    </row>
    <row r="114">
      <c r="A114" s="106">
        <f t="shared" si="3"/>
        <v>110</v>
      </c>
      <c r="B114" s="107" t="s">
        <v>1659</v>
      </c>
      <c r="C114" s="108">
        <v>2021.0</v>
      </c>
      <c r="D114" s="106" t="s">
        <v>1660</v>
      </c>
      <c r="E114" s="109" t="s">
        <v>1661</v>
      </c>
      <c r="F114" s="122" t="b">
        <v>0</v>
      </c>
      <c r="G114" s="106" t="s">
        <v>1662</v>
      </c>
      <c r="H114" s="106" t="s">
        <v>1623</v>
      </c>
      <c r="I114" s="106" t="s">
        <v>1663</v>
      </c>
      <c r="J114" s="106" t="s">
        <v>1664</v>
      </c>
      <c r="K114" s="106" t="s">
        <v>973</v>
      </c>
      <c r="L114" s="106"/>
      <c r="M114" s="106" t="s">
        <v>974</v>
      </c>
      <c r="N114" s="111" t="b">
        <v>1</v>
      </c>
      <c r="O114" s="112" t="b">
        <v>1</v>
      </c>
      <c r="P114" s="111" t="b">
        <v>0</v>
      </c>
      <c r="Q114" s="114" t="b">
        <v>0</v>
      </c>
      <c r="R114" s="114" t="b">
        <v>0</v>
      </c>
      <c r="S114" s="114" t="b">
        <v>0</v>
      </c>
      <c r="T114" s="113" t="b">
        <v>0</v>
      </c>
      <c r="U114" s="114" t="b">
        <v>0</v>
      </c>
      <c r="V114" s="114" t="b">
        <v>0</v>
      </c>
      <c r="W114" s="116" t="b">
        <v>0</v>
      </c>
      <c r="X114" s="116" t="b">
        <v>0</v>
      </c>
      <c r="Y114" s="120" t="b">
        <v>0</v>
      </c>
      <c r="Z114" s="121"/>
      <c r="AA114" s="114"/>
      <c r="AB114" s="114"/>
      <c r="AC114" s="114"/>
    </row>
    <row r="115">
      <c r="A115" s="106">
        <f t="shared" si="3"/>
        <v>111</v>
      </c>
      <c r="B115" s="107" t="s">
        <v>96</v>
      </c>
      <c r="C115" s="108">
        <v>2021.0</v>
      </c>
      <c r="D115" s="106" t="s">
        <v>1665</v>
      </c>
      <c r="E115" s="109" t="s">
        <v>1666</v>
      </c>
      <c r="F115" s="122" t="b">
        <v>0</v>
      </c>
      <c r="G115" s="106" t="s">
        <v>1667</v>
      </c>
      <c r="H115" s="106" t="s">
        <v>1623</v>
      </c>
      <c r="I115" s="106" t="s">
        <v>1668</v>
      </c>
      <c r="J115" s="106" t="s">
        <v>1669</v>
      </c>
      <c r="K115" s="106" t="s">
        <v>973</v>
      </c>
      <c r="L115" s="106"/>
      <c r="M115" s="106" t="s">
        <v>974</v>
      </c>
      <c r="N115" s="111" t="b">
        <f t="shared" ref="N115:N134" si="17">IF(COUNTIF(B:B,B115)&gt;1,TRUE,FALSE)</f>
        <v>1</v>
      </c>
      <c r="O115" s="112" t="b">
        <v>1</v>
      </c>
      <c r="P115" s="111" t="b">
        <v>0</v>
      </c>
      <c r="Q115" s="114" t="b">
        <v>0</v>
      </c>
      <c r="R115" s="114" t="b">
        <v>0</v>
      </c>
      <c r="S115" s="114" t="b">
        <v>0</v>
      </c>
      <c r="T115" s="113" t="b">
        <v>0</v>
      </c>
      <c r="U115" s="114" t="b">
        <v>0</v>
      </c>
      <c r="V115" s="114" t="b">
        <v>0</v>
      </c>
      <c r="W115" s="116" t="b">
        <v>0</v>
      </c>
      <c r="X115" s="116" t="b">
        <v>0</v>
      </c>
      <c r="Y115" s="116" t="b">
        <v>0</v>
      </c>
      <c r="Z115" s="121"/>
      <c r="AA115" s="114"/>
      <c r="AB115" s="114"/>
      <c r="AC115" s="114"/>
    </row>
    <row r="116">
      <c r="A116" s="106">
        <f t="shared" si="3"/>
        <v>112</v>
      </c>
      <c r="B116" s="107" t="s">
        <v>84</v>
      </c>
      <c r="C116" s="108">
        <v>2021.0</v>
      </c>
      <c r="D116" s="106" t="s">
        <v>1670</v>
      </c>
      <c r="E116" s="109" t="s">
        <v>1671</v>
      </c>
      <c r="F116" s="122" t="b">
        <v>0</v>
      </c>
      <c r="G116" s="106" t="s">
        <v>1672</v>
      </c>
      <c r="H116" s="106" t="s">
        <v>1673</v>
      </c>
      <c r="I116" s="106" t="s">
        <v>1674</v>
      </c>
      <c r="J116" s="106" t="s">
        <v>1675</v>
      </c>
      <c r="K116" s="106" t="s">
        <v>973</v>
      </c>
      <c r="L116" s="106"/>
      <c r="M116" s="106" t="s">
        <v>974</v>
      </c>
      <c r="N116" s="111" t="b">
        <f t="shared" si="17"/>
        <v>1</v>
      </c>
      <c r="O116" s="112" t="b">
        <v>1</v>
      </c>
      <c r="P116" s="111" t="b">
        <v>0</v>
      </c>
      <c r="Q116" s="114" t="b">
        <v>0</v>
      </c>
      <c r="R116" s="114" t="b">
        <v>0</v>
      </c>
      <c r="S116" s="114" t="b">
        <v>0</v>
      </c>
      <c r="T116" s="113" t="b">
        <v>0</v>
      </c>
      <c r="U116" s="114" t="b">
        <v>0</v>
      </c>
      <c r="V116" s="114" t="b">
        <v>0</v>
      </c>
      <c r="W116" s="116" t="b">
        <v>0</v>
      </c>
      <c r="X116" s="116" t="b">
        <v>0</v>
      </c>
      <c r="Y116" s="116" t="b">
        <v>0</v>
      </c>
      <c r="Z116" s="121"/>
      <c r="AA116" s="114"/>
      <c r="AB116" s="114"/>
      <c r="AC116" s="114"/>
    </row>
    <row r="117">
      <c r="A117" s="106">
        <f t="shared" si="3"/>
        <v>113</v>
      </c>
      <c r="B117" s="107" t="s">
        <v>90</v>
      </c>
      <c r="C117" s="108">
        <v>2021.0</v>
      </c>
      <c r="D117" s="106" t="s">
        <v>1676</v>
      </c>
      <c r="E117" s="109" t="s">
        <v>1677</v>
      </c>
      <c r="F117" s="122" t="b">
        <v>0</v>
      </c>
      <c r="G117" s="106" t="s">
        <v>1678</v>
      </c>
      <c r="H117" s="106" t="s">
        <v>1673</v>
      </c>
      <c r="I117" s="106" t="s">
        <v>1679</v>
      </c>
      <c r="J117" s="106" t="s">
        <v>1680</v>
      </c>
      <c r="K117" s="106" t="s">
        <v>973</v>
      </c>
      <c r="L117" s="119"/>
      <c r="M117" s="106" t="s">
        <v>974</v>
      </c>
      <c r="N117" s="111" t="b">
        <f t="shared" si="17"/>
        <v>1</v>
      </c>
      <c r="O117" s="112" t="b">
        <v>1</v>
      </c>
      <c r="P117" s="111" t="b">
        <v>0</v>
      </c>
      <c r="Q117" s="114" t="b">
        <v>0</v>
      </c>
      <c r="R117" s="114" t="b">
        <v>0</v>
      </c>
      <c r="S117" s="114" t="b">
        <v>0</v>
      </c>
      <c r="T117" s="113" t="b">
        <v>0</v>
      </c>
      <c r="U117" s="114" t="b">
        <v>0</v>
      </c>
      <c r="V117" s="114" t="b">
        <v>0</v>
      </c>
      <c r="W117" s="116" t="b">
        <v>0</v>
      </c>
      <c r="X117" s="116" t="b">
        <v>0</v>
      </c>
      <c r="Y117" s="116" t="b">
        <v>0</v>
      </c>
      <c r="Z117" s="117"/>
      <c r="AA117" s="114"/>
      <c r="AB117" s="114"/>
      <c r="AC117" s="114"/>
    </row>
    <row r="118">
      <c r="A118" s="106">
        <f t="shared" si="3"/>
        <v>114</v>
      </c>
      <c r="B118" s="107" t="s">
        <v>1681</v>
      </c>
      <c r="C118" s="108">
        <v>2019.0</v>
      </c>
      <c r="D118" s="106" t="s">
        <v>1682</v>
      </c>
      <c r="E118" s="109" t="s">
        <v>1683</v>
      </c>
      <c r="F118" s="122" t="b">
        <v>0</v>
      </c>
      <c r="G118" s="106"/>
      <c r="H118" s="106" t="s">
        <v>1250</v>
      </c>
      <c r="I118" s="119"/>
      <c r="J118" s="119"/>
      <c r="K118" s="106" t="s">
        <v>973</v>
      </c>
      <c r="L118" s="106"/>
      <c r="M118" s="106" t="s">
        <v>974</v>
      </c>
      <c r="N118" s="111" t="b">
        <f t="shared" si="17"/>
        <v>0</v>
      </c>
      <c r="O118" s="112" t="b">
        <v>0</v>
      </c>
      <c r="P118" s="111" t="b">
        <v>0</v>
      </c>
      <c r="Q118" s="114" t="b">
        <v>0</v>
      </c>
      <c r="R118" s="114" t="b">
        <v>0</v>
      </c>
      <c r="S118" s="114" t="b">
        <v>0</v>
      </c>
      <c r="T118" s="113" t="b">
        <v>0</v>
      </c>
      <c r="U118" s="114" t="b">
        <v>0</v>
      </c>
      <c r="V118" s="114" t="b">
        <v>0</v>
      </c>
      <c r="W118" s="116" t="b">
        <v>0</v>
      </c>
      <c r="X118" s="116" t="b">
        <v>0</v>
      </c>
      <c r="Y118" s="116" t="b">
        <v>0</v>
      </c>
      <c r="Z118" s="117"/>
      <c r="AA118" s="114"/>
      <c r="AB118" s="114"/>
      <c r="AC118" s="114"/>
    </row>
    <row r="119">
      <c r="A119" s="106">
        <f t="shared" si="3"/>
        <v>115</v>
      </c>
      <c r="B119" s="107" t="s">
        <v>1684</v>
      </c>
      <c r="C119" s="108">
        <v>2019.0</v>
      </c>
      <c r="D119" s="106" t="s">
        <v>1685</v>
      </c>
      <c r="E119" s="109" t="s">
        <v>1686</v>
      </c>
      <c r="F119" s="122" t="b">
        <v>0</v>
      </c>
      <c r="G119" s="106"/>
      <c r="H119" s="106" t="s">
        <v>1250</v>
      </c>
      <c r="I119" s="119"/>
      <c r="J119" s="119"/>
      <c r="K119" s="106" t="s">
        <v>973</v>
      </c>
      <c r="L119" s="106"/>
      <c r="M119" s="106" t="s">
        <v>974</v>
      </c>
      <c r="N119" s="111" t="b">
        <f t="shared" si="17"/>
        <v>0</v>
      </c>
      <c r="O119" s="112" t="b">
        <v>0</v>
      </c>
      <c r="P119" s="113" t="b">
        <v>0</v>
      </c>
      <c r="Q119" s="114" t="b">
        <v>0</v>
      </c>
      <c r="R119" s="114" t="b">
        <v>0</v>
      </c>
      <c r="S119" s="114" t="b">
        <v>0</v>
      </c>
      <c r="T119" s="113" t="b">
        <v>0</v>
      </c>
      <c r="U119" s="114" t="b">
        <v>0</v>
      </c>
      <c r="V119" s="114" t="b">
        <v>0</v>
      </c>
      <c r="W119" s="116" t="b">
        <v>0</v>
      </c>
      <c r="X119" s="116" t="b">
        <v>0</v>
      </c>
      <c r="Y119" s="116" t="b">
        <v>0</v>
      </c>
      <c r="Z119" s="130"/>
      <c r="AA119" s="114"/>
      <c r="AB119" s="114"/>
      <c r="AC119" s="114"/>
    </row>
    <row r="120">
      <c r="A120" s="106">
        <f t="shared" si="3"/>
        <v>116</v>
      </c>
      <c r="B120" s="107" t="s">
        <v>1687</v>
      </c>
      <c r="C120" s="108">
        <v>2019.0</v>
      </c>
      <c r="D120" s="106" t="s">
        <v>1685</v>
      </c>
      <c r="E120" s="109" t="s">
        <v>1688</v>
      </c>
      <c r="F120" s="122" t="b">
        <v>0</v>
      </c>
      <c r="G120" s="106"/>
      <c r="H120" s="106" t="s">
        <v>1250</v>
      </c>
      <c r="I120" s="119"/>
      <c r="J120" s="119"/>
      <c r="K120" s="106" t="s">
        <v>973</v>
      </c>
      <c r="L120" s="106"/>
      <c r="M120" s="106" t="s">
        <v>974</v>
      </c>
      <c r="N120" s="111" t="b">
        <f t="shared" si="17"/>
        <v>0</v>
      </c>
      <c r="O120" s="112" t="b">
        <v>0</v>
      </c>
      <c r="P120" s="113" t="b">
        <v>0</v>
      </c>
      <c r="Q120" s="114" t="b">
        <v>0</v>
      </c>
      <c r="R120" s="114" t="b">
        <v>0</v>
      </c>
      <c r="S120" s="114" t="b">
        <v>0</v>
      </c>
      <c r="T120" s="111" t="b">
        <v>0</v>
      </c>
      <c r="U120" s="114" t="b">
        <v>0</v>
      </c>
      <c r="V120" s="114" t="b">
        <v>0</v>
      </c>
      <c r="W120" s="120" t="b">
        <v>0</v>
      </c>
      <c r="X120" s="116" t="b">
        <v>0</v>
      </c>
      <c r="Y120" s="116" t="b">
        <v>0</v>
      </c>
      <c r="Z120" s="117"/>
      <c r="AA120" s="114"/>
      <c r="AB120" s="114"/>
      <c r="AC120" s="114"/>
    </row>
    <row r="121">
      <c r="A121" s="106">
        <f t="shared" si="3"/>
        <v>117</v>
      </c>
      <c r="B121" s="107" t="s">
        <v>1689</v>
      </c>
      <c r="C121" s="108">
        <v>2021.0</v>
      </c>
      <c r="D121" s="106" t="s">
        <v>1690</v>
      </c>
      <c r="E121" s="109" t="s">
        <v>1691</v>
      </c>
      <c r="F121" s="122" t="b">
        <v>0</v>
      </c>
      <c r="G121" s="106"/>
      <c r="H121" s="106" t="s">
        <v>1623</v>
      </c>
      <c r="I121" s="119"/>
      <c r="J121" s="119"/>
      <c r="K121" s="106" t="s">
        <v>973</v>
      </c>
      <c r="L121" s="106"/>
      <c r="M121" s="106" t="s">
        <v>974</v>
      </c>
      <c r="N121" s="111" t="b">
        <f t="shared" si="17"/>
        <v>0</v>
      </c>
      <c r="O121" s="112" t="b">
        <v>0</v>
      </c>
      <c r="P121" s="111" t="b">
        <v>0</v>
      </c>
      <c r="Q121" s="114" t="b">
        <v>0</v>
      </c>
      <c r="R121" s="114" t="b">
        <v>0</v>
      </c>
      <c r="S121" s="114" t="b">
        <v>0</v>
      </c>
      <c r="T121" s="113" t="b">
        <v>0</v>
      </c>
      <c r="U121" s="114" t="b">
        <v>0</v>
      </c>
      <c r="V121" s="114" t="b">
        <v>0</v>
      </c>
      <c r="W121" s="116" t="b">
        <v>0</v>
      </c>
      <c r="X121" s="116" t="b">
        <v>0</v>
      </c>
      <c r="Y121" s="116" t="b">
        <v>0</v>
      </c>
      <c r="Z121" s="121"/>
      <c r="AA121" s="114"/>
      <c r="AB121" s="114"/>
      <c r="AC121" s="114"/>
    </row>
    <row r="122">
      <c r="A122" s="106">
        <f t="shared" si="3"/>
        <v>118</v>
      </c>
      <c r="B122" s="107" t="s">
        <v>1692</v>
      </c>
      <c r="C122" s="108">
        <v>2021.0</v>
      </c>
      <c r="D122" s="106" t="s">
        <v>1685</v>
      </c>
      <c r="E122" s="109" t="s">
        <v>1693</v>
      </c>
      <c r="F122" s="122" t="b">
        <v>0</v>
      </c>
      <c r="G122" s="106"/>
      <c r="H122" s="106" t="s">
        <v>1623</v>
      </c>
      <c r="I122" s="119"/>
      <c r="J122" s="119"/>
      <c r="K122" s="106" t="s">
        <v>973</v>
      </c>
      <c r="L122" s="106"/>
      <c r="M122" s="106" t="s">
        <v>974</v>
      </c>
      <c r="N122" s="111" t="b">
        <f t="shared" si="17"/>
        <v>0</v>
      </c>
      <c r="O122" s="112" t="b">
        <v>0</v>
      </c>
      <c r="P122" s="111" t="b">
        <v>0</v>
      </c>
      <c r="Q122" s="114" t="b">
        <v>0</v>
      </c>
      <c r="R122" s="114" t="b">
        <v>0</v>
      </c>
      <c r="S122" s="114" t="b">
        <v>0</v>
      </c>
      <c r="T122" s="113" t="b">
        <v>0</v>
      </c>
      <c r="U122" s="114" t="b">
        <v>0</v>
      </c>
      <c r="V122" s="114" t="b">
        <v>0</v>
      </c>
      <c r="W122" s="116" t="b">
        <v>0</v>
      </c>
      <c r="X122" s="116" t="b">
        <v>0</v>
      </c>
      <c r="Y122" s="116" t="b">
        <v>0</v>
      </c>
      <c r="Z122" s="117"/>
      <c r="AA122" s="114"/>
      <c r="AB122" s="114"/>
      <c r="AC122" s="114"/>
    </row>
    <row r="123">
      <c r="A123" s="106">
        <f t="shared" si="3"/>
        <v>119</v>
      </c>
      <c r="B123" s="107" t="s">
        <v>1694</v>
      </c>
      <c r="C123" s="108">
        <v>2021.0</v>
      </c>
      <c r="D123" s="106" t="s">
        <v>1685</v>
      </c>
      <c r="E123" s="109" t="s">
        <v>1695</v>
      </c>
      <c r="F123" s="122" t="b">
        <v>0</v>
      </c>
      <c r="G123" s="106"/>
      <c r="H123" s="106" t="s">
        <v>1623</v>
      </c>
      <c r="I123" s="119"/>
      <c r="J123" s="119"/>
      <c r="K123" s="106" t="s">
        <v>973</v>
      </c>
      <c r="L123" s="106"/>
      <c r="M123" s="106" t="s">
        <v>974</v>
      </c>
      <c r="N123" s="111" t="b">
        <f t="shared" si="17"/>
        <v>0</v>
      </c>
      <c r="O123" s="112" t="b">
        <v>0</v>
      </c>
      <c r="P123" s="111" t="b">
        <v>0</v>
      </c>
      <c r="Q123" s="114" t="b">
        <v>0</v>
      </c>
      <c r="R123" s="114" t="b">
        <v>0</v>
      </c>
      <c r="S123" s="114" t="b">
        <v>0</v>
      </c>
      <c r="T123" s="113" t="b">
        <v>0</v>
      </c>
      <c r="U123" s="114" t="b">
        <v>0</v>
      </c>
      <c r="V123" s="114" t="b">
        <v>0</v>
      </c>
      <c r="W123" s="116" t="b">
        <v>0</v>
      </c>
      <c r="X123" s="116" t="b">
        <v>0</v>
      </c>
      <c r="Y123" s="116" t="b">
        <v>0</v>
      </c>
      <c r="Z123" s="121"/>
      <c r="AA123" s="114"/>
      <c r="AB123" s="114"/>
      <c r="AC123" s="114"/>
    </row>
    <row r="124">
      <c r="A124" s="106">
        <f t="shared" si="3"/>
        <v>120</v>
      </c>
      <c r="B124" s="107" t="s">
        <v>1696</v>
      </c>
      <c r="C124" s="108">
        <v>2012.0</v>
      </c>
      <c r="D124" s="106" t="s">
        <v>1697</v>
      </c>
      <c r="E124" s="109" t="s">
        <v>1698</v>
      </c>
      <c r="F124" s="122" t="b">
        <v>0</v>
      </c>
      <c r="G124" s="106"/>
      <c r="H124" s="106" t="s">
        <v>1699</v>
      </c>
      <c r="I124" s="119"/>
      <c r="J124" s="119"/>
      <c r="K124" s="106" t="s">
        <v>973</v>
      </c>
      <c r="L124" s="106"/>
      <c r="M124" s="106" t="s">
        <v>974</v>
      </c>
      <c r="N124" s="111" t="b">
        <f t="shared" si="17"/>
        <v>0</v>
      </c>
      <c r="O124" s="112" t="b">
        <v>0</v>
      </c>
      <c r="P124" s="113" t="b">
        <v>0</v>
      </c>
      <c r="Q124" s="114" t="b">
        <v>0</v>
      </c>
      <c r="R124" s="114" t="b">
        <v>0</v>
      </c>
      <c r="S124" s="114" t="b">
        <v>0</v>
      </c>
      <c r="T124" s="111" t="b">
        <v>0</v>
      </c>
      <c r="U124" s="114" t="b">
        <v>0</v>
      </c>
      <c r="V124" s="114" t="b">
        <v>0</v>
      </c>
      <c r="W124" s="120" t="b">
        <v>0</v>
      </c>
      <c r="X124" s="116" t="b">
        <v>0</v>
      </c>
      <c r="Y124" s="116" t="b">
        <v>0</v>
      </c>
      <c r="Z124" s="117"/>
      <c r="AA124" s="114"/>
      <c r="AB124" s="114"/>
      <c r="AC124" s="114"/>
    </row>
    <row r="125">
      <c r="A125" s="106">
        <f t="shared" si="3"/>
        <v>121</v>
      </c>
      <c r="B125" s="107" t="s">
        <v>1700</v>
      </c>
      <c r="C125" s="108">
        <v>2019.0</v>
      </c>
      <c r="D125" s="106" t="s">
        <v>1701</v>
      </c>
      <c r="E125" s="109" t="s">
        <v>1702</v>
      </c>
      <c r="F125" s="122" t="b">
        <v>0</v>
      </c>
      <c r="G125" s="106"/>
      <c r="H125" s="106" t="s">
        <v>1250</v>
      </c>
      <c r="I125" s="119"/>
      <c r="J125" s="119"/>
      <c r="K125" s="106" t="s">
        <v>973</v>
      </c>
      <c r="L125" s="106"/>
      <c r="M125" s="106" t="s">
        <v>974</v>
      </c>
      <c r="N125" s="111" t="b">
        <f t="shared" si="17"/>
        <v>1</v>
      </c>
      <c r="O125" s="112" t="b">
        <v>0</v>
      </c>
      <c r="P125" s="111" t="b">
        <v>0</v>
      </c>
      <c r="Q125" s="114" t="b">
        <v>0</v>
      </c>
      <c r="R125" s="114" t="b">
        <v>0</v>
      </c>
      <c r="S125" s="114" t="b">
        <v>0</v>
      </c>
      <c r="T125" s="113" t="b">
        <v>0</v>
      </c>
      <c r="U125" s="114" t="b">
        <v>0</v>
      </c>
      <c r="V125" s="114" t="b">
        <v>0</v>
      </c>
      <c r="W125" s="116" t="b">
        <v>0</v>
      </c>
      <c r="X125" s="116" t="b">
        <v>0</v>
      </c>
      <c r="Y125" s="116" t="b">
        <v>0</v>
      </c>
      <c r="Z125" s="121"/>
      <c r="AA125" s="114"/>
      <c r="AB125" s="114"/>
      <c r="AC125" s="114"/>
    </row>
    <row r="126">
      <c r="A126" s="106">
        <f t="shared" si="3"/>
        <v>122</v>
      </c>
      <c r="B126" s="107" t="s">
        <v>1703</v>
      </c>
      <c r="C126" s="108">
        <v>2019.0</v>
      </c>
      <c r="D126" s="106" t="s">
        <v>1704</v>
      </c>
      <c r="E126" s="109" t="s">
        <v>1705</v>
      </c>
      <c r="F126" s="122" t="b">
        <v>0</v>
      </c>
      <c r="G126" s="106"/>
      <c r="H126" s="106" t="s">
        <v>1250</v>
      </c>
      <c r="I126" s="119"/>
      <c r="J126" s="119"/>
      <c r="K126" s="106" t="s">
        <v>973</v>
      </c>
      <c r="L126" s="106"/>
      <c r="M126" s="106" t="s">
        <v>974</v>
      </c>
      <c r="N126" s="111" t="b">
        <f t="shared" si="17"/>
        <v>1</v>
      </c>
      <c r="O126" s="112" t="b">
        <v>0</v>
      </c>
      <c r="P126" s="111" t="b">
        <v>0</v>
      </c>
      <c r="Q126" s="114" t="b">
        <v>0</v>
      </c>
      <c r="R126" s="114" t="b">
        <v>0</v>
      </c>
      <c r="S126" s="114" t="b">
        <v>0</v>
      </c>
      <c r="T126" s="113" t="b">
        <v>0</v>
      </c>
      <c r="U126" s="114" t="b">
        <v>0</v>
      </c>
      <c r="V126" s="114" t="b">
        <v>0</v>
      </c>
      <c r="W126" s="116" t="b">
        <v>0</v>
      </c>
      <c r="X126" s="116" t="b">
        <v>0</v>
      </c>
      <c r="Y126" s="116" t="b">
        <v>0</v>
      </c>
      <c r="Z126" s="121"/>
      <c r="AA126" s="114"/>
      <c r="AB126" s="114"/>
      <c r="AC126" s="114"/>
    </row>
    <row r="127">
      <c r="A127" s="106">
        <f t="shared" si="3"/>
        <v>123</v>
      </c>
      <c r="B127" s="107" t="s">
        <v>1706</v>
      </c>
      <c r="C127" s="108">
        <v>2019.0</v>
      </c>
      <c r="D127" s="106" t="s">
        <v>1707</v>
      </c>
      <c r="E127" s="109" t="s">
        <v>1708</v>
      </c>
      <c r="F127" s="122" t="b">
        <v>0</v>
      </c>
      <c r="G127" s="106"/>
      <c r="H127" s="106" t="s">
        <v>1250</v>
      </c>
      <c r="I127" s="119"/>
      <c r="J127" s="119"/>
      <c r="K127" s="106" t="s">
        <v>973</v>
      </c>
      <c r="L127" s="106"/>
      <c r="M127" s="106" t="s">
        <v>974</v>
      </c>
      <c r="N127" s="111" t="b">
        <f t="shared" si="17"/>
        <v>1</v>
      </c>
      <c r="O127" s="112" t="b">
        <v>0</v>
      </c>
      <c r="P127" s="111" t="b">
        <v>0</v>
      </c>
      <c r="Q127" s="114" t="b">
        <v>0</v>
      </c>
      <c r="R127" s="114" t="b">
        <v>0</v>
      </c>
      <c r="S127" s="114" t="b">
        <v>0</v>
      </c>
      <c r="T127" s="113" t="b">
        <v>0</v>
      </c>
      <c r="U127" s="114" t="b">
        <v>0</v>
      </c>
      <c r="V127" s="114" t="b">
        <v>0</v>
      </c>
      <c r="W127" s="116" t="b">
        <v>0</v>
      </c>
      <c r="X127" s="116" t="b">
        <v>0</v>
      </c>
      <c r="Y127" s="116" t="b">
        <v>0</v>
      </c>
      <c r="Z127" s="117"/>
      <c r="AA127" s="114"/>
      <c r="AB127" s="114"/>
      <c r="AC127" s="114"/>
    </row>
    <row r="128">
      <c r="A128" s="106">
        <f t="shared" si="3"/>
        <v>124</v>
      </c>
      <c r="B128" s="107" t="s">
        <v>1709</v>
      </c>
      <c r="C128" s="108">
        <v>2019.0</v>
      </c>
      <c r="D128" s="106" t="s">
        <v>1704</v>
      </c>
      <c r="E128" s="109" t="s">
        <v>1710</v>
      </c>
      <c r="F128" s="122" t="b">
        <v>0</v>
      </c>
      <c r="G128" s="106"/>
      <c r="H128" s="106" t="s">
        <v>1250</v>
      </c>
      <c r="I128" s="119"/>
      <c r="J128" s="119"/>
      <c r="K128" s="106" t="s">
        <v>973</v>
      </c>
      <c r="L128" s="119"/>
      <c r="M128" s="106" t="s">
        <v>974</v>
      </c>
      <c r="N128" s="111" t="b">
        <f t="shared" si="17"/>
        <v>1</v>
      </c>
      <c r="O128" s="112" t="b">
        <v>0</v>
      </c>
      <c r="P128" s="113" t="b">
        <v>0</v>
      </c>
      <c r="Q128" s="114" t="b">
        <v>0</v>
      </c>
      <c r="R128" s="114" t="b">
        <v>0</v>
      </c>
      <c r="S128" s="114" t="b">
        <v>0</v>
      </c>
      <c r="T128" s="111" t="b">
        <v>0</v>
      </c>
      <c r="U128" s="114" t="b">
        <v>0</v>
      </c>
      <c r="V128" s="114" t="b">
        <v>0</v>
      </c>
      <c r="W128" s="116" t="b">
        <v>0</v>
      </c>
      <c r="X128" s="116" t="b">
        <v>0</v>
      </c>
      <c r="Y128" s="116" t="b">
        <v>0</v>
      </c>
      <c r="Z128" s="117"/>
      <c r="AA128" s="114"/>
      <c r="AB128" s="114"/>
      <c r="AC128" s="114"/>
    </row>
    <row r="129">
      <c r="A129" s="106">
        <f t="shared" si="3"/>
        <v>125</v>
      </c>
      <c r="B129" s="107" t="s">
        <v>1711</v>
      </c>
      <c r="C129" s="108">
        <v>2019.0</v>
      </c>
      <c r="D129" s="106" t="s">
        <v>1712</v>
      </c>
      <c r="E129" s="109" t="s">
        <v>1713</v>
      </c>
      <c r="F129" s="122" t="b">
        <v>0</v>
      </c>
      <c r="G129" s="106"/>
      <c r="H129" s="106" t="s">
        <v>1250</v>
      </c>
      <c r="I129" s="119"/>
      <c r="J129" s="119"/>
      <c r="K129" s="106" t="s">
        <v>973</v>
      </c>
      <c r="L129" s="106"/>
      <c r="M129" s="106" t="s">
        <v>974</v>
      </c>
      <c r="N129" s="111" t="b">
        <f t="shared" si="17"/>
        <v>1</v>
      </c>
      <c r="O129" s="112" t="b">
        <v>0</v>
      </c>
      <c r="P129" s="113" t="b">
        <v>0</v>
      </c>
      <c r="Q129" s="114" t="b">
        <v>0</v>
      </c>
      <c r="R129" s="114" t="b">
        <v>0</v>
      </c>
      <c r="S129" s="114" t="b">
        <v>0</v>
      </c>
      <c r="T129" s="111" t="b">
        <v>0</v>
      </c>
      <c r="U129" s="114" t="b">
        <v>0</v>
      </c>
      <c r="V129" s="114" t="b">
        <v>0</v>
      </c>
      <c r="W129" s="116" t="b">
        <v>0</v>
      </c>
      <c r="X129" s="116" t="b">
        <v>0</v>
      </c>
      <c r="Y129" s="116" t="b">
        <v>0</v>
      </c>
      <c r="Z129" s="121"/>
      <c r="AA129" s="114"/>
      <c r="AB129" s="114"/>
      <c r="AC129" s="114"/>
    </row>
    <row r="130">
      <c r="A130" s="106">
        <f t="shared" si="3"/>
        <v>126</v>
      </c>
      <c r="B130" s="107" t="s">
        <v>1709</v>
      </c>
      <c r="C130" s="108">
        <v>2021.0</v>
      </c>
      <c r="D130" s="106" t="s">
        <v>1704</v>
      </c>
      <c r="E130" s="109" t="s">
        <v>1714</v>
      </c>
      <c r="F130" s="122" t="b">
        <v>0</v>
      </c>
      <c r="G130" s="106"/>
      <c r="H130" s="106" t="s">
        <v>1623</v>
      </c>
      <c r="I130" s="119"/>
      <c r="J130" s="119"/>
      <c r="K130" s="106" t="s">
        <v>973</v>
      </c>
      <c r="L130" s="106"/>
      <c r="M130" s="106" t="s">
        <v>974</v>
      </c>
      <c r="N130" s="111" t="b">
        <f t="shared" si="17"/>
        <v>1</v>
      </c>
      <c r="O130" s="112" t="b">
        <v>0</v>
      </c>
      <c r="P130" s="111" t="b">
        <v>0</v>
      </c>
      <c r="Q130" s="114" t="b">
        <v>0</v>
      </c>
      <c r="R130" s="114" t="b">
        <v>0</v>
      </c>
      <c r="S130" s="114" t="b">
        <v>0</v>
      </c>
      <c r="T130" s="113" t="b">
        <v>0</v>
      </c>
      <c r="U130" s="114" t="b">
        <v>0</v>
      </c>
      <c r="V130" s="114" t="b">
        <v>0</v>
      </c>
      <c r="W130" s="116" t="b">
        <v>0</v>
      </c>
      <c r="X130" s="116" t="b">
        <v>0</v>
      </c>
      <c r="Y130" s="116" t="b">
        <v>0</v>
      </c>
      <c r="Z130" s="121"/>
      <c r="AA130" s="114"/>
      <c r="AB130" s="114"/>
      <c r="AC130" s="114"/>
    </row>
    <row r="131">
      <c r="A131" s="106">
        <f t="shared" si="3"/>
        <v>127</v>
      </c>
      <c r="B131" s="107" t="s">
        <v>1711</v>
      </c>
      <c r="C131" s="108">
        <v>2021.0</v>
      </c>
      <c r="D131" s="106" t="s">
        <v>1712</v>
      </c>
      <c r="E131" s="109" t="s">
        <v>1715</v>
      </c>
      <c r="F131" s="122" t="b">
        <v>0</v>
      </c>
      <c r="G131" s="106"/>
      <c r="H131" s="106" t="s">
        <v>1623</v>
      </c>
      <c r="I131" s="119"/>
      <c r="J131" s="106"/>
      <c r="K131" s="106" t="s">
        <v>973</v>
      </c>
      <c r="L131" s="106"/>
      <c r="M131" s="106" t="s">
        <v>974</v>
      </c>
      <c r="N131" s="111" t="b">
        <f t="shared" si="17"/>
        <v>1</v>
      </c>
      <c r="O131" s="112" t="b">
        <v>0</v>
      </c>
      <c r="P131" s="113" t="b">
        <v>0</v>
      </c>
      <c r="Q131" s="114" t="b">
        <v>0</v>
      </c>
      <c r="R131" s="114" t="b">
        <v>0</v>
      </c>
      <c r="S131" s="114" t="b">
        <v>0</v>
      </c>
      <c r="T131" s="111" t="b">
        <v>0</v>
      </c>
      <c r="U131" s="114" t="b">
        <v>0</v>
      </c>
      <c r="V131" s="114" t="b">
        <v>0</v>
      </c>
      <c r="W131" s="120" t="b">
        <v>0</v>
      </c>
      <c r="X131" s="116" t="b">
        <v>0</v>
      </c>
      <c r="Y131" s="116" t="b">
        <v>0</v>
      </c>
      <c r="Z131" s="117"/>
      <c r="AA131" s="114"/>
      <c r="AB131" s="114"/>
      <c r="AC131" s="114"/>
    </row>
    <row r="132">
      <c r="A132" s="106">
        <f t="shared" si="3"/>
        <v>128</v>
      </c>
      <c r="B132" s="107" t="s">
        <v>1703</v>
      </c>
      <c r="C132" s="108">
        <v>2021.0</v>
      </c>
      <c r="D132" s="106" t="s">
        <v>1704</v>
      </c>
      <c r="E132" s="109" t="s">
        <v>1716</v>
      </c>
      <c r="F132" s="122" t="b">
        <v>0</v>
      </c>
      <c r="G132" s="106"/>
      <c r="H132" s="106" t="s">
        <v>1623</v>
      </c>
      <c r="I132" s="119"/>
      <c r="J132" s="106"/>
      <c r="K132" s="106" t="s">
        <v>973</v>
      </c>
      <c r="L132" s="106"/>
      <c r="M132" s="106" t="s">
        <v>974</v>
      </c>
      <c r="N132" s="111" t="b">
        <f t="shared" si="17"/>
        <v>1</v>
      </c>
      <c r="O132" s="112" t="b">
        <v>0</v>
      </c>
      <c r="P132" s="111" t="b">
        <v>0</v>
      </c>
      <c r="Q132" s="114" t="b">
        <v>0</v>
      </c>
      <c r="R132" s="114" t="b">
        <v>0</v>
      </c>
      <c r="S132" s="114" t="b">
        <v>0</v>
      </c>
      <c r="T132" s="113" t="b">
        <v>0</v>
      </c>
      <c r="U132" s="114" t="b">
        <v>0</v>
      </c>
      <c r="V132" s="114" t="b">
        <v>0</v>
      </c>
      <c r="W132" s="116" t="b">
        <v>0</v>
      </c>
      <c r="X132" s="116" t="b">
        <v>0</v>
      </c>
      <c r="Y132" s="116" t="b">
        <v>0</v>
      </c>
      <c r="Z132" s="121"/>
      <c r="AA132" s="114"/>
      <c r="AB132" s="114"/>
      <c r="AC132" s="114"/>
    </row>
    <row r="133">
      <c r="A133" s="106">
        <f t="shared" si="3"/>
        <v>129</v>
      </c>
      <c r="B133" s="107" t="s">
        <v>1700</v>
      </c>
      <c r="C133" s="108">
        <v>2021.0</v>
      </c>
      <c r="D133" s="106" t="s">
        <v>1701</v>
      </c>
      <c r="E133" s="109" t="s">
        <v>1717</v>
      </c>
      <c r="F133" s="122" t="b">
        <v>0</v>
      </c>
      <c r="G133" s="106"/>
      <c r="H133" s="106" t="s">
        <v>1623</v>
      </c>
      <c r="I133" s="119"/>
      <c r="J133" s="106"/>
      <c r="K133" s="106" t="s">
        <v>973</v>
      </c>
      <c r="L133" s="106"/>
      <c r="M133" s="106" t="s">
        <v>974</v>
      </c>
      <c r="N133" s="111" t="b">
        <f t="shared" si="17"/>
        <v>1</v>
      </c>
      <c r="O133" s="112" t="b">
        <v>0</v>
      </c>
      <c r="P133" s="111" t="b">
        <v>0</v>
      </c>
      <c r="Q133" s="114" t="b">
        <v>0</v>
      </c>
      <c r="R133" s="114" t="b">
        <v>0</v>
      </c>
      <c r="S133" s="114" t="b">
        <v>0</v>
      </c>
      <c r="T133" s="113" t="b">
        <v>0</v>
      </c>
      <c r="U133" s="114" t="b">
        <v>0</v>
      </c>
      <c r="V133" s="114" t="b">
        <v>0</v>
      </c>
      <c r="W133" s="116" t="b">
        <v>0</v>
      </c>
      <c r="X133" s="116" t="b">
        <v>0</v>
      </c>
      <c r="Y133" s="116" t="b">
        <v>0</v>
      </c>
      <c r="Z133" s="121"/>
      <c r="AA133" s="114"/>
      <c r="AB133" s="114"/>
      <c r="AC133" s="114"/>
    </row>
    <row r="134">
      <c r="A134" s="106">
        <f t="shared" si="3"/>
        <v>130</v>
      </c>
      <c r="B134" s="107" t="s">
        <v>1718</v>
      </c>
      <c r="C134" s="108">
        <v>2021.0</v>
      </c>
      <c r="D134" s="106" t="s">
        <v>1707</v>
      </c>
      <c r="E134" s="109" t="s">
        <v>1719</v>
      </c>
      <c r="F134" s="122" t="b">
        <v>0</v>
      </c>
      <c r="G134" s="106"/>
      <c r="H134" s="106" t="s">
        <v>1623</v>
      </c>
      <c r="I134" s="119"/>
      <c r="J134" s="106"/>
      <c r="K134" s="106" t="s">
        <v>973</v>
      </c>
      <c r="L134" s="106"/>
      <c r="M134" s="106" t="s">
        <v>974</v>
      </c>
      <c r="N134" s="111" t="b">
        <f t="shared" si="17"/>
        <v>1</v>
      </c>
      <c r="O134" s="112" t="b">
        <v>0</v>
      </c>
      <c r="P134" s="111" t="b">
        <v>0</v>
      </c>
      <c r="Q134" s="114" t="b">
        <v>0</v>
      </c>
      <c r="R134" s="114" t="b">
        <v>0</v>
      </c>
      <c r="S134" s="114" t="b">
        <v>0</v>
      </c>
      <c r="T134" s="113" t="b">
        <v>0</v>
      </c>
      <c r="U134" s="114" t="b">
        <v>0</v>
      </c>
      <c r="V134" s="114" t="b">
        <v>0</v>
      </c>
      <c r="W134" s="116" t="b">
        <v>0</v>
      </c>
      <c r="X134" s="116" t="b">
        <v>0</v>
      </c>
      <c r="Y134" s="116" t="b">
        <v>0</v>
      </c>
      <c r="Z134" s="121"/>
      <c r="AA134" s="114"/>
      <c r="AB134" s="114"/>
      <c r="AC134" s="114"/>
    </row>
    <row r="135">
      <c r="A135" s="131"/>
      <c r="B135" s="132" t="s">
        <v>1720</v>
      </c>
      <c r="C135" s="133"/>
      <c r="D135" s="134"/>
      <c r="E135" s="135"/>
      <c r="F135" s="136"/>
      <c r="G135" s="135"/>
      <c r="H135" s="135"/>
      <c r="I135" s="135"/>
      <c r="J135" s="135"/>
      <c r="K135" s="135"/>
      <c r="L135" s="133"/>
      <c r="M135" s="135"/>
      <c r="N135" s="137"/>
      <c r="O135" s="138"/>
      <c r="P135" s="137"/>
      <c r="Q135" s="139"/>
      <c r="R135" s="139"/>
      <c r="S135" s="139"/>
      <c r="T135" s="140"/>
      <c r="U135" s="139"/>
      <c r="V135" s="139"/>
      <c r="W135" s="141"/>
      <c r="X135" s="141"/>
      <c r="Y135" s="141"/>
      <c r="Z135" s="142"/>
      <c r="AA135" s="139"/>
      <c r="AB135" s="139"/>
      <c r="AC135" s="141"/>
    </row>
    <row r="136">
      <c r="A136" s="62"/>
      <c r="B136" s="143" t="s">
        <v>52</v>
      </c>
      <c r="C136" s="68"/>
      <c r="D136" s="65"/>
      <c r="E136" s="62"/>
      <c r="F136" s="67"/>
      <c r="G136" s="62"/>
      <c r="H136" s="62"/>
      <c r="I136" s="62"/>
      <c r="J136" s="62"/>
      <c r="K136" s="62"/>
      <c r="L136" s="68"/>
      <c r="M136" s="62"/>
      <c r="N136" s="105"/>
      <c r="O136" s="69"/>
      <c r="P136" s="70"/>
      <c r="T136" s="72"/>
      <c r="W136" s="73"/>
      <c r="X136" s="73"/>
      <c r="Y136" s="73"/>
      <c r="Z136" s="75"/>
    </row>
    <row r="137">
      <c r="A137" s="62"/>
      <c r="B137" s="143" t="s">
        <v>59</v>
      </c>
      <c r="C137" s="68"/>
      <c r="D137" s="65"/>
      <c r="E137" s="62"/>
      <c r="F137" s="67"/>
      <c r="G137" s="62"/>
      <c r="H137" s="62"/>
      <c r="I137" s="62"/>
      <c r="J137" s="62"/>
      <c r="K137" s="62"/>
      <c r="M137" s="62"/>
      <c r="N137" s="105"/>
      <c r="O137" s="69"/>
      <c r="P137" s="72"/>
      <c r="T137" s="70"/>
      <c r="W137" s="74"/>
      <c r="X137" s="73"/>
      <c r="Y137" s="73"/>
      <c r="Z137" s="75"/>
    </row>
    <row r="138">
      <c r="A138" s="62"/>
      <c r="B138" s="143" t="s">
        <v>65</v>
      </c>
      <c r="C138" s="68"/>
      <c r="D138" s="65"/>
      <c r="E138" s="62"/>
      <c r="F138" s="67"/>
      <c r="G138" s="62"/>
      <c r="H138" s="62"/>
      <c r="I138" s="62"/>
      <c r="J138" s="62"/>
      <c r="K138" s="62"/>
      <c r="M138" s="62"/>
      <c r="N138" s="105"/>
      <c r="O138" s="69"/>
      <c r="P138" s="70"/>
      <c r="T138" s="72"/>
      <c r="W138" s="73"/>
      <c r="X138" s="73"/>
      <c r="Y138" s="73"/>
      <c r="Z138" s="75"/>
    </row>
    <row r="139">
      <c r="A139" s="62"/>
      <c r="B139" s="143" t="s">
        <v>71</v>
      </c>
      <c r="C139" s="68"/>
      <c r="D139" s="65"/>
      <c r="E139" s="62"/>
      <c r="F139" s="67"/>
      <c r="G139" s="62"/>
      <c r="H139" s="62"/>
      <c r="I139" s="62"/>
      <c r="J139" s="62"/>
      <c r="K139" s="62"/>
      <c r="M139" s="62"/>
      <c r="N139" s="105"/>
      <c r="O139" s="69"/>
      <c r="P139" s="72"/>
      <c r="T139" s="72"/>
      <c r="W139" s="73"/>
      <c r="X139" s="73"/>
      <c r="Y139" s="73"/>
      <c r="Z139" s="75"/>
    </row>
    <row r="140">
      <c r="A140" s="62"/>
      <c r="B140" s="143" t="s">
        <v>78</v>
      </c>
      <c r="C140" s="68"/>
      <c r="D140" s="65"/>
      <c r="E140" s="62"/>
      <c r="F140" s="67"/>
      <c r="G140" s="62"/>
      <c r="H140" s="62"/>
      <c r="I140" s="62"/>
      <c r="J140" s="62"/>
      <c r="K140" s="62"/>
      <c r="M140" s="62"/>
      <c r="N140" s="105"/>
      <c r="O140" s="69"/>
      <c r="P140" s="72"/>
      <c r="T140" s="72"/>
      <c r="W140" s="73"/>
      <c r="X140" s="73"/>
      <c r="Y140" s="73"/>
      <c r="Z140" s="75"/>
    </row>
    <row r="141">
      <c r="A141" s="62"/>
      <c r="B141" s="143" t="s">
        <v>84</v>
      </c>
      <c r="C141" s="68"/>
      <c r="D141" s="65"/>
      <c r="E141" s="62"/>
      <c r="F141" s="67"/>
      <c r="G141" s="62"/>
      <c r="H141" s="62"/>
      <c r="I141" s="62"/>
      <c r="J141" s="62"/>
      <c r="K141" s="62"/>
      <c r="L141" s="62"/>
      <c r="M141" s="62"/>
      <c r="N141" s="105"/>
      <c r="O141" s="69"/>
      <c r="P141" s="72"/>
      <c r="T141" s="72"/>
      <c r="W141" s="73"/>
      <c r="X141" s="73"/>
      <c r="Y141" s="73"/>
      <c r="Z141" s="75"/>
    </row>
    <row r="142">
      <c r="A142" s="62"/>
      <c r="B142" s="143" t="s">
        <v>90</v>
      </c>
      <c r="C142" s="68"/>
      <c r="D142" s="65"/>
      <c r="E142" s="62"/>
      <c r="F142" s="67"/>
      <c r="G142" s="62"/>
      <c r="H142" s="62"/>
      <c r="I142" s="62"/>
      <c r="J142" s="62"/>
      <c r="K142" s="62"/>
      <c r="M142" s="62"/>
      <c r="N142" s="105"/>
      <c r="O142" s="69"/>
      <c r="P142" s="72"/>
      <c r="T142" s="72"/>
      <c r="W142" s="73"/>
      <c r="X142" s="73"/>
      <c r="Y142" s="73"/>
      <c r="Z142" s="75"/>
    </row>
    <row r="143">
      <c r="A143" s="62"/>
      <c r="B143" s="143" t="s">
        <v>96</v>
      </c>
      <c r="C143" s="68"/>
      <c r="D143" s="65"/>
      <c r="E143" s="62"/>
      <c r="F143" s="67"/>
      <c r="G143" s="62"/>
      <c r="H143" s="62"/>
      <c r="I143" s="62"/>
      <c r="J143" s="62"/>
      <c r="K143" s="62"/>
      <c r="M143" s="62"/>
      <c r="N143" s="105"/>
      <c r="O143" s="69"/>
      <c r="P143" s="72"/>
      <c r="T143" s="72"/>
      <c r="W143" s="73"/>
      <c r="X143" s="73"/>
      <c r="Y143" s="73"/>
      <c r="Z143" s="75"/>
    </row>
    <row r="144">
      <c r="A144" s="62"/>
      <c r="B144" s="143" t="s">
        <v>102</v>
      </c>
      <c r="C144" s="68"/>
      <c r="D144" s="65"/>
      <c r="E144" s="62"/>
      <c r="F144" s="67"/>
      <c r="G144" s="62"/>
      <c r="H144" s="62"/>
      <c r="I144" s="62"/>
      <c r="J144" s="62"/>
      <c r="K144" s="62"/>
      <c r="M144" s="62"/>
      <c r="N144" s="105"/>
      <c r="O144" s="69"/>
      <c r="P144" s="72"/>
      <c r="T144" s="72"/>
      <c r="W144" s="73"/>
      <c r="X144" s="73"/>
      <c r="Y144" s="73"/>
      <c r="Z144" s="75"/>
    </row>
    <row r="145">
      <c r="A145" s="62"/>
      <c r="B145" s="143" t="s">
        <v>108</v>
      </c>
      <c r="C145" s="68"/>
      <c r="D145" s="65"/>
      <c r="E145" s="62"/>
      <c r="F145" s="67"/>
      <c r="G145" s="62"/>
      <c r="H145" s="62"/>
      <c r="I145" s="62"/>
      <c r="J145" s="62"/>
      <c r="K145" s="62"/>
      <c r="M145" s="62"/>
      <c r="N145" s="105"/>
      <c r="O145" s="69"/>
      <c r="P145" s="72"/>
      <c r="T145" s="72"/>
      <c r="W145" s="73"/>
      <c r="X145" s="73"/>
      <c r="Y145" s="73"/>
      <c r="Z145" s="75"/>
    </row>
    <row r="146">
      <c r="A146" s="62"/>
      <c r="B146" s="143" t="s">
        <v>115</v>
      </c>
      <c r="C146" s="64"/>
      <c r="D146" s="65"/>
      <c r="E146" s="62"/>
      <c r="F146" s="67"/>
      <c r="G146" s="62"/>
      <c r="H146" s="62"/>
      <c r="I146" s="62"/>
      <c r="J146" s="62"/>
      <c r="K146" s="62"/>
      <c r="L146" s="68"/>
      <c r="M146" s="62"/>
      <c r="N146" s="105"/>
      <c r="O146" s="69"/>
      <c r="P146" s="72"/>
      <c r="T146" s="72"/>
      <c r="W146" s="73"/>
      <c r="X146" s="73"/>
      <c r="Y146" s="73"/>
      <c r="Z146" s="75"/>
    </row>
    <row r="147">
      <c r="A147" s="62"/>
      <c r="B147" s="143" t="s">
        <v>122</v>
      </c>
      <c r="C147" s="64"/>
      <c r="D147" s="65"/>
      <c r="E147" s="62"/>
      <c r="F147" s="67"/>
      <c r="G147" s="62"/>
      <c r="H147" s="62"/>
      <c r="I147" s="62"/>
      <c r="J147" s="62"/>
      <c r="K147" s="62"/>
      <c r="M147" s="62"/>
      <c r="N147" s="105"/>
      <c r="O147" s="69"/>
      <c r="P147" s="72"/>
      <c r="T147" s="72"/>
      <c r="W147" s="73"/>
      <c r="X147" s="73"/>
      <c r="Y147" s="73"/>
      <c r="Z147" s="75"/>
    </row>
    <row r="148">
      <c r="A148" s="62"/>
      <c r="B148" s="143" t="s">
        <v>128</v>
      </c>
      <c r="C148" s="64"/>
      <c r="D148" s="65"/>
      <c r="E148" s="62"/>
      <c r="F148" s="67"/>
      <c r="G148" s="62"/>
      <c r="H148" s="62"/>
      <c r="I148" s="62"/>
      <c r="J148" s="62"/>
      <c r="K148" s="62"/>
      <c r="M148" s="62"/>
      <c r="N148" s="105"/>
      <c r="O148" s="69"/>
      <c r="P148" s="72"/>
      <c r="T148" s="72"/>
      <c r="W148" s="73"/>
      <c r="X148" s="73"/>
      <c r="Y148" s="73"/>
      <c r="Z148" s="75"/>
    </row>
    <row r="149">
      <c r="A149" s="62"/>
      <c r="B149" s="143" t="s">
        <v>135</v>
      </c>
      <c r="C149" s="64"/>
      <c r="D149" s="65"/>
      <c r="E149" s="62"/>
      <c r="F149" s="67"/>
      <c r="G149" s="62"/>
      <c r="H149" s="62"/>
      <c r="I149" s="62"/>
      <c r="J149" s="62"/>
      <c r="K149" s="62"/>
      <c r="L149" s="62"/>
      <c r="M149" s="62"/>
      <c r="N149" s="105"/>
      <c r="O149" s="69"/>
      <c r="P149" s="72"/>
      <c r="T149" s="72"/>
      <c r="W149" s="73"/>
      <c r="X149" s="73"/>
      <c r="Y149" s="73"/>
      <c r="Z149" s="75"/>
    </row>
    <row r="150">
      <c r="A150" s="62"/>
      <c r="B150" s="143" t="s">
        <v>141</v>
      </c>
      <c r="C150" s="64"/>
      <c r="D150" s="65"/>
      <c r="E150" s="62"/>
      <c r="F150" s="67"/>
      <c r="G150" s="62"/>
      <c r="H150" s="62"/>
      <c r="I150" s="62"/>
      <c r="J150" s="62"/>
      <c r="K150" s="62"/>
      <c r="M150" s="62"/>
      <c r="N150" s="105"/>
      <c r="O150" s="69"/>
      <c r="P150" s="72"/>
      <c r="T150" s="72"/>
      <c r="W150" s="73"/>
      <c r="X150" s="73"/>
      <c r="Y150" s="73"/>
      <c r="Z150" s="75"/>
    </row>
    <row r="151">
      <c r="A151" s="62"/>
      <c r="B151" s="143" t="s">
        <v>147</v>
      </c>
      <c r="C151" s="64"/>
      <c r="D151" s="65"/>
      <c r="E151" s="62"/>
      <c r="F151" s="67"/>
      <c r="G151" s="62"/>
      <c r="H151" s="62"/>
      <c r="I151" s="62"/>
      <c r="J151" s="62"/>
      <c r="K151" s="62"/>
      <c r="M151" s="62"/>
      <c r="N151" s="105"/>
      <c r="O151" s="69"/>
      <c r="P151" s="72"/>
      <c r="T151" s="72"/>
      <c r="W151" s="73"/>
      <c r="X151" s="73"/>
      <c r="Y151" s="73"/>
      <c r="Z151" s="75"/>
    </row>
    <row r="152">
      <c r="A152" s="62"/>
      <c r="B152" s="143" t="s">
        <v>153</v>
      </c>
      <c r="C152" s="64"/>
      <c r="D152" s="65"/>
      <c r="E152" s="62"/>
      <c r="F152" s="67"/>
      <c r="G152" s="62"/>
      <c r="H152" s="62"/>
      <c r="I152" s="62"/>
      <c r="J152" s="62"/>
      <c r="K152" s="62"/>
      <c r="L152" s="68"/>
      <c r="M152" s="62"/>
      <c r="N152" s="105"/>
      <c r="O152" s="69"/>
      <c r="P152" s="72"/>
      <c r="T152" s="72"/>
      <c r="W152" s="73"/>
      <c r="X152" s="73"/>
      <c r="Y152" s="73"/>
      <c r="Z152" s="75"/>
    </row>
    <row r="153">
      <c r="A153" s="62"/>
      <c r="B153" s="143" t="s">
        <v>158</v>
      </c>
      <c r="C153" s="64"/>
      <c r="D153" s="65"/>
      <c r="E153" s="62"/>
      <c r="F153" s="67"/>
      <c r="G153" s="62"/>
      <c r="H153" s="62"/>
      <c r="I153" s="62"/>
      <c r="J153" s="62"/>
      <c r="K153" s="62"/>
      <c r="M153" s="62"/>
      <c r="N153" s="105"/>
      <c r="O153" s="69"/>
      <c r="P153" s="72"/>
      <c r="T153" s="72"/>
      <c r="W153" s="73"/>
      <c r="X153" s="74"/>
      <c r="Y153" s="73"/>
      <c r="Z153" s="75"/>
    </row>
    <row r="154">
      <c r="B154" s="143" t="s">
        <v>164</v>
      </c>
      <c r="D154" s="15"/>
      <c r="N154" s="98"/>
      <c r="O154" s="98"/>
      <c r="P154" s="72"/>
      <c r="T154" s="72"/>
      <c r="W154" s="73"/>
      <c r="X154" s="73"/>
      <c r="Z154" s="75"/>
    </row>
    <row r="155">
      <c r="B155" s="143" t="s">
        <v>171</v>
      </c>
      <c r="D155" s="15"/>
      <c r="N155" s="98"/>
      <c r="O155" s="98"/>
      <c r="P155" s="72"/>
      <c r="T155" s="72"/>
      <c r="W155" s="73"/>
      <c r="X155" s="73"/>
      <c r="Z155" s="75"/>
    </row>
    <row r="156">
      <c r="B156" s="143" t="s">
        <v>177</v>
      </c>
      <c r="D156" s="15"/>
      <c r="N156" s="98"/>
      <c r="O156" s="98"/>
      <c r="P156" s="72"/>
      <c r="T156" s="72"/>
      <c r="W156" s="73"/>
      <c r="X156" s="73"/>
      <c r="Z156" s="75"/>
    </row>
    <row r="157">
      <c r="B157" s="143" t="s">
        <v>183</v>
      </c>
      <c r="D157" s="15"/>
      <c r="N157" s="98"/>
      <c r="O157" s="98"/>
      <c r="P157" s="72"/>
      <c r="T157" s="72"/>
      <c r="W157" s="73"/>
      <c r="X157" s="73"/>
      <c r="Z157" s="75"/>
    </row>
    <row r="158">
      <c r="B158" s="143" t="s">
        <v>189</v>
      </c>
      <c r="D158" s="15"/>
      <c r="N158" s="98"/>
      <c r="O158" s="98"/>
      <c r="P158" s="72"/>
      <c r="T158" s="72"/>
      <c r="W158" s="73"/>
      <c r="X158" s="73"/>
      <c r="Z158" s="75"/>
    </row>
    <row r="159">
      <c r="B159" s="143" t="s">
        <v>196</v>
      </c>
      <c r="D159" s="15"/>
      <c r="N159" s="98"/>
      <c r="O159" s="98"/>
      <c r="P159" s="72"/>
      <c r="T159" s="72"/>
      <c r="W159" s="73"/>
      <c r="X159" s="73"/>
      <c r="Z159" s="75"/>
    </row>
    <row r="160">
      <c r="B160" s="143" t="s">
        <v>202</v>
      </c>
      <c r="D160" s="15"/>
      <c r="N160" s="98"/>
      <c r="O160" s="98"/>
      <c r="P160" s="72"/>
      <c r="T160" s="72"/>
      <c r="W160" s="73"/>
      <c r="X160" s="73"/>
      <c r="Z160" s="75"/>
    </row>
    <row r="161">
      <c r="B161" s="143" t="s">
        <v>208</v>
      </c>
      <c r="D161" s="15"/>
      <c r="N161" s="98"/>
      <c r="O161" s="98"/>
      <c r="P161" s="72"/>
      <c r="T161" s="72"/>
      <c r="W161" s="73"/>
      <c r="X161" s="73"/>
      <c r="Z161" s="75"/>
    </row>
    <row r="162">
      <c r="B162" s="143" t="s">
        <v>214</v>
      </c>
      <c r="D162" s="15"/>
      <c r="N162" s="98"/>
      <c r="O162" s="98"/>
      <c r="P162" s="72"/>
      <c r="T162" s="72"/>
      <c r="W162" s="73"/>
      <c r="X162" s="73"/>
      <c r="Z162" s="75"/>
    </row>
    <row r="163">
      <c r="B163" s="143" t="s">
        <v>221</v>
      </c>
      <c r="D163" s="15"/>
      <c r="N163" s="98"/>
      <c r="O163" s="98"/>
      <c r="P163" s="72"/>
      <c r="T163" s="72"/>
      <c r="W163" s="73"/>
      <c r="X163" s="73"/>
      <c r="Z163" s="75"/>
    </row>
    <row r="164">
      <c r="B164" s="143" t="s">
        <v>228</v>
      </c>
      <c r="D164" s="15"/>
      <c r="N164" s="98"/>
      <c r="O164" s="98"/>
      <c r="P164" s="72"/>
      <c r="T164" s="72"/>
      <c r="W164" s="73"/>
      <c r="X164" s="73"/>
      <c r="Z164" s="75"/>
    </row>
    <row r="165">
      <c r="B165" s="143" t="s">
        <v>234</v>
      </c>
      <c r="D165" s="15"/>
      <c r="N165" s="98"/>
      <c r="O165" s="98"/>
      <c r="P165" s="72"/>
      <c r="T165" s="72"/>
      <c r="W165" s="73"/>
      <c r="X165" s="73"/>
      <c r="Z165" s="75"/>
    </row>
    <row r="166">
      <c r="B166" s="143" t="s">
        <v>241</v>
      </c>
      <c r="D166" s="15"/>
      <c r="N166" s="98"/>
      <c r="O166" s="98"/>
      <c r="P166" s="72"/>
      <c r="T166" s="72"/>
      <c r="W166" s="73"/>
      <c r="X166" s="73"/>
      <c r="Z166" s="75"/>
    </row>
    <row r="167">
      <c r="B167" s="143" t="s">
        <v>247</v>
      </c>
      <c r="D167" s="15"/>
      <c r="N167" s="98"/>
      <c r="O167" s="98"/>
      <c r="P167" s="72"/>
      <c r="T167" s="72"/>
      <c r="W167" s="73"/>
      <c r="X167" s="73"/>
      <c r="Z167" s="75"/>
    </row>
    <row r="168">
      <c r="B168" s="143" t="s">
        <v>253</v>
      </c>
      <c r="D168" s="15"/>
      <c r="N168" s="98"/>
      <c r="O168" s="98"/>
      <c r="P168" s="72"/>
      <c r="T168" s="72"/>
      <c r="W168" s="73"/>
      <c r="X168" s="73"/>
      <c r="Z168" s="75"/>
    </row>
    <row r="169">
      <c r="B169" s="143" t="s">
        <v>259</v>
      </c>
      <c r="D169" s="15"/>
      <c r="N169" s="98"/>
      <c r="O169" s="98"/>
      <c r="P169" s="72"/>
      <c r="T169" s="72"/>
      <c r="W169" s="73"/>
      <c r="X169" s="73"/>
      <c r="Z169" s="75"/>
    </row>
    <row r="170">
      <c r="B170" s="143" t="s">
        <v>265</v>
      </c>
      <c r="D170" s="15"/>
      <c r="N170" s="98"/>
      <c r="O170" s="98"/>
      <c r="P170" s="72"/>
      <c r="T170" s="72"/>
      <c r="W170" s="73"/>
      <c r="X170" s="73"/>
      <c r="Z170" s="75"/>
    </row>
    <row r="171">
      <c r="B171" s="143" t="s">
        <v>271</v>
      </c>
      <c r="D171" s="15"/>
      <c r="N171" s="98"/>
      <c r="O171" s="98"/>
      <c r="P171" s="72"/>
      <c r="T171" s="72"/>
      <c r="W171" s="73"/>
      <c r="X171" s="73"/>
      <c r="Z171" s="75"/>
    </row>
    <row r="172">
      <c r="B172" s="143" t="s">
        <v>278</v>
      </c>
      <c r="D172" s="15"/>
      <c r="N172" s="98"/>
      <c r="O172" s="98"/>
      <c r="P172" s="72"/>
      <c r="T172" s="72"/>
      <c r="W172" s="73"/>
      <c r="X172" s="73"/>
      <c r="Z172" s="75"/>
    </row>
    <row r="173">
      <c r="B173" s="143" t="s">
        <v>284</v>
      </c>
      <c r="D173" s="15"/>
      <c r="N173" s="98"/>
      <c r="O173" s="98"/>
      <c r="P173" s="72"/>
      <c r="T173" s="72"/>
      <c r="W173" s="73"/>
      <c r="X173" s="73"/>
      <c r="Z173" s="75"/>
    </row>
    <row r="174">
      <c r="B174" s="143" t="s">
        <v>291</v>
      </c>
      <c r="D174" s="15"/>
      <c r="N174" s="98"/>
      <c r="O174" s="98"/>
      <c r="P174" s="72"/>
      <c r="T174" s="72"/>
      <c r="W174" s="73"/>
      <c r="X174" s="73"/>
      <c r="Z174" s="75"/>
    </row>
    <row r="175">
      <c r="B175" s="143" t="s">
        <v>297</v>
      </c>
      <c r="D175" s="15"/>
      <c r="N175" s="98"/>
      <c r="O175" s="98"/>
      <c r="P175" s="72"/>
      <c r="T175" s="72"/>
      <c r="W175" s="73"/>
      <c r="X175" s="73"/>
      <c r="Z175" s="75"/>
    </row>
    <row r="176">
      <c r="B176" s="143" t="s">
        <v>304</v>
      </c>
      <c r="D176" s="15"/>
      <c r="N176" s="98"/>
      <c r="O176" s="98"/>
      <c r="P176" s="72"/>
      <c r="T176" s="72"/>
      <c r="W176" s="73"/>
      <c r="X176" s="73"/>
      <c r="Z176" s="75"/>
    </row>
    <row r="177">
      <c r="B177" s="143" t="s">
        <v>310</v>
      </c>
      <c r="D177" s="15"/>
      <c r="N177" s="98"/>
      <c r="O177" s="98"/>
      <c r="P177" s="72"/>
      <c r="T177" s="72"/>
      <c r="W177" s="73"/>
      <c r="X177" s="73"/>
      <c r="Z177" s="75"/>
    </row>
    <row r="178">
      <c r="B178" s="143" t="s">
        <v>317</v>
      </c>
      <c r="D178" s="15"/>
      <c r="N178" s="98"/>
      <c r="O178" s="98"/>
      <c r="P178" s="72"/>
      <c r="T178" s="72"/>
      <c r="W178" s="73"/>
      <c r="X178" s="73"/>
      <c r="Z178" s="75"/>
    </row>
    <row r="179">
      <c r="B179" s="143" t="s">
        <v>323</v>
      </c>
      <c r="D179" s="15"/>
      <c r="N179" s="98"/>
      <c r="O179" s="98"/>
      <c r="P179" s="72"/>
      <c r="T179" s="72"/>
      <c r="W179" s="73"/>
      <c r="X179" s="73"/>
      <c r="Z179" s="75"/>
    </row>
    <row r="180">
      <c r="B180" s="143" t="s">
        <v>328</v>
      </c>
      <c r="D180" s="15"/>
      <c r="N180" s="98"/>
      <c r="O180" s="98"/>
      <c r="P180" s="72"/>
      <c r="T180" s="72"/>
      <c r="W180" s="73"/>
      <c r="X180" s="73"/>
      <c r="Z180" s="75"/>
    </row>
    <row r="181">
      <c r="B181" s="143" t="s">
        <v>335</v>
      </c>
      <c r="D181" s="15"/>
      <c r="N181" s="98"/>
      <c r="O181" s="98"/>
      <c r="P181" s="72"/>
      <c r="T181" s="72"/>
      <c r="W181" s="73"/>
      <c r="X181" s="73"/>
      <c r="Z181" s="75"/>
    </row>
    <row r="182">
      <c r="B182" s="143" t="s">
        <v>342</v>
      </c>
      <c r="D182" s="15"/>
      <c r="N182" s="98"/>
      <c r="O182" s="98"/>
      <c r="P182" s="72"/>
      <c r="T182" s="72"/>
      <c r="W182" s="73"/>
      <c r="X182" s="73"/>
      <c r="Z182" s="75"/>
    </row>
    <row r="183">
      <c r="B183" s="143" t="s">
        <v>348</v>
      </c>
      <c r="D183" s="15"/>
      <c r="N183" s="98"/>
      <c r="O183" s="98"/>
      <c r="P183" s="72"/>
      <c r="T183" s="72"/>
      <c r="W183" s="73"/>
      <c r="X183" s="73"/>
      <c r="Z183" s="75"/>
    </row>
    <row r="184">
      <c r="B184" s="143" t="s">
        <v>353</v>
      </c>
      <c r="D184" s="15"/>
      <c r="N184" s="98"/>
      <c r="O184" s="98"/>
      <c r="P184" s="72"/>
      <c r="T184" s="72"/>
      <c r="W184" s="73"/>
      <c r="X184" s="73"/>
      <c r="Z184" s="75"/>
    </row>
    <row r="185">
      <c r="B185" s="143" t="s">
        <v>360</v>
      </c>
      <c r="D185" s="15"/>
      <c r="N185" s="98"/>
      <c r="O185" s="98"/>
      <c r="P185" s="72"/>
      <c r="T185" s="72"/>
      <c r="W185" s="73"/>
      <c r="X185" s="73"/>
      <c r="Z185" s="75"/>
    </row>
    <row r="186">
      <c r="B186" s="143" t="s">
        <v>367</v>
      </c>
      <c r="D186" s="15"/>
      <c r="N186" s="98"/>
      <c r="O186" s="98"/>
      <c r="P186" s="72"/>
      <c r="T186" s="72"/>
      <c r="W186" s="73"/>
      <c r="X186" s="73"/>
      <c r="Z186" s="75"/>
    </row>
    <row r="187">
      <c r="B187" s="143" t="s">
        <v>374</v>
      </c>
      <c r="D187" s="15"/>
      <c r="N187" s="98"/>
      <c r="O187" s="98"/>
      <c r="P187" s="72"/>
      <c r="T187" s="72"/>
      <c r="W187" s="73"/>
      <c r="X187" s="73"/>
      <c r="Z187" s="75"/>
    </row>
    <row r="188">
      <c r="B188" s="143" t="s">
        <v>381</v>
      </c>
      <c r="D188" s="15"/>
      <c r="N188" s="98"/>
      <c r="O188" s="98"/>
      <c r="P188" s="72"/>
      <c r="T188" s="72"/>
      <c r="W188" s="73"/>
      <c r="X188" s="73"/>
      <c r="Z188" s="75"/>
    </row>
    <row r="189">
      <c r="B189" s="143" t="s">
        <v>388</v>
      </c>
      <c r="D189" s="15"/>
      <c r="N189" s="98"/>
      <c r="O189" s="98"/>
      <c r="P189" s="72"/>
      <c r="T189" s="72"/>
      <c r="W189" s="73"/>
      <c r="X189" s="73"/>
      <c r="Z189" s="75"/>
    </row>
    <row r="190">
      <c r="B190" s="143" t="s">
        <v>394</v>
      </c>
      <c r="D190" s="15"/>
      <c r="N190" s="98"/>
      <c r="O190" s="98"/>
      <c r="P190" s="72"/>
      <c r="T190" s="72"/>
      <c r="W190" s="73"/>
      <c r="X190" s="73"/>
      <c r="Z190" s="75"/>
    </row>
    <row r="191">
      <c r="B191" s="143" t="s">
        <v>400</v>
      </c>
      <c r="D191" s="15"/>
      <c r="N191" s="98"/>
      <c r="O191" s="98"/>
      <c r="P191" s="72"/>
      <c r="T191" s="72"/>
      <c r="W191" s="73"/>
      <c r="X191" s="73"/>
      <c r="Z191" s="75"/>
    </row>
    <row r="192">
      <c r="B192" s="143" t="s">
        <v>406</v>
      </c>
      <c r="D192" s="15"/>
      <c r="N192" s="98"/>
      <c r="O192" s="98"/>
      <c r="P192" s="72"/>
      <c r="T192" s="72"/>
      <c r="W192" s="73"/>
      <c r="X192" s="73"/>
      <c r="Z192" s="75"/>
    </row>
    <row r="193">
      <c r="B193" s="143" t="s">
        <v>412</v>
      </c>
      <c r="D193" s="15"/>
      <c r="N193" s="98"/>
      <c r="O193" s="98"/>
      <c r="P193" s="72"/>
      <c r="T193" s="72"/>
      <c r="W193" s="73"/>
      <c r="X193" s="73"/>
      <c r="Z193" s="75"/>
    </row>
    <row r="194">
      <c r="B194" s="143" t="s">
        <v>418</v>
      </c>
      <c r="D194" s="15"/>
      <c r="N194" s="98"/>
      <c r="O194" s="98"/>
      <c r="P194" s="72"/>
      <c r="T194" s="72"/>
      <c r="W194" s="73"/>
      <c r="X194" s="73"/>
      <c r="Z194" s="75"/>
    </row>
    <row r="195">
      <c r="B195" s="143" t="s">
        <v>424</v>
      </c>
      <c r="D195" s="15"/>
      <c r="N195" s="98"/>
      <c r="O195" s="98"/>
      <c r="P195" s="72"/>
      <c r="T195" s="72"/>
      <c r="W195" s="73"/>
      <c r="X195" s="73"/>
      <c r="Z195" s="75"/>
    </row>
    <row r="196">
      <c r="B196" s="143" t="s">
        <v>431</v>
      </c>
      <c r="D196" s="15"/>
      <c r="N196" s="98"/>
      <c r="O196" s="98"/>
      <c r="P196" s="72"/>
      <c r="T196" s="72"/>
      <c r="W196" s="73"/>
      <c r="X196" s="73"/>
      <c r="Z196" s="75"/>
    </row>
    <row r="197">
      <c r="B197" s="143" t="s">
        <v>438</v>
      </c>
      <c r="D197" s="15"/>
      <c r="N197" s="98"/>
      <c r="O197" s="98"/>
      <c r="P197" s="72"/>
      <c r="T197" s="72"/>
      <c r="W197" s="73"/>
      <c r="X197" s="73"/>
      <c r="Z197" s="75"/>
    </row>
    <row r="198">
      <c r="B198" s="143" t="s">
        <v>444</v>
      </c>
      <c r="D198" s="15"/>
      <c r="N198" s="98"/>
      <c r="O198" s="98"/>
      <c r="P198" s="72"/>
      <c r="T198" s="72"/>
      <c r="W198" s="73"/>
      <c r="X198" s="73"/>
      <c r="Z198" s="75"/>
    </row>
    <row r="199">
      <c r="B199" s="143" t="s">
        <v>450</v>
      </c>
      <c r="D199" s="15"/>
      <c r="N199" s="98"/>
      <c r="O199" s="98"/>
      <c r="P199" s="72"/>
      <c r="T199" s="72"/>
      <c r="W199" s="73"/>
      <c r="X199" s="73"/>
      <c r="Z199" s="75"/>
    </row>
    <row r="200">
      <c r="B200" s="143" t="s">
        <v>456</v>
      </c>
      <c r="D200" s="15"/>
      <c r="N200" s="98"/>
      <c r="O200" s="98"/>
      <c r="P200" s="72"/>
      <c r="T200" s="72"/>
      <c r="W200" s="73"/>
      <c r="X200" s="73"/>
      <c r="Z200" s="75"/>
    </row>
    <row r="201">
      <c r="B201" s="143" t="s">
        <v>462</v>
      </c>
      <c r="D201" s="15"/>
      <c r="N201" s="98"/>
      <c r="O201" s="98"/>
      <c r="P201" s="72"/>
      <c r="T201" s="72"/>
      <c r="W201" s="73"/>
      <c r="X201" s="73"/>
      <c r="Z201" s="75"/>
    </row>
    <row r="202">
      <c r="B202" s="143" t="s">
        <v>468</v>
      </c>
      <c r="D202" s="15"/>
      <c r="N202" s="98"/>
      <c r="O202" s="98"/>
      <c r="P202" s="72"/>
      <c r="T202" s="72"/>
      <c r="W202" s="73"/>
      <c r="X202" s="73"/>
      <c r="Z202" s="75"/>
    </row>
    <row r="203">
      <c r="B203" s="143" t="s">
        <v>474</v>
      </c>
      <c r="D203" s="15"/>
      <c r="N203" s="98"/>
      <c r="O203" s="98"/>
      <c r="P203" s="72"/>
      <c r="T203" s="72"/>
      <c r="W203" s="73"/>
      <c r="X203" s="73"/>
      <c r="Z203" s="75"/>
    </row>
    <row r="204">
      <c r="B204" s="143" t="s">
        <v>480</v>
      </c>
      <c r="D204" s="15"/>
      <c r="N204" s="98"/>
      <c r="O204" s="98"/>
      <c r="P204" s="72"/>
      <c r="T204" s="72"/>
      <c r="W204" s="73"/>
      <c r="X204" s="73"/>
      <c r="Z204" s="75"/>
    </row>
    <row r="205">
      <c r="B205" s="143" t="s">
        <v>486</v>
      </c>
      <c r="D205" s="15"/>
      <c r="N205" s="98"/>
      <c r="O205" s="98"/>
      <c r="P205" s="72"/>
      <c r="T205" s="72"/>
      <c r="W205" s="73"/>
      <c r="X205" s="73"/>
      <c r="Z205" s="75"/>
    </row>
    <row r="206">
      <c r="B206" s="143" t="s">
        <v>493</v>
      </c>
      <c r="D206" s="15"/>
      <c r="N206" s="98"/>
      <c r="O206" s="98"/>
      <c r="P206" s="72"/>
      <c r="T206" s="72"/>
      <c r="W206" s="73"/>
      <c r="X206" s="73"/>
      <c r="Z206" s="75"/>
    </row>
    <row r="207">
      <c r="B207" s="143" t="s">
        <v>499</v>
      </c>
      <c r="D207" s="15"/>
      <c r="N207" s="98"/>
      <c r="O207" s="98"/>
      <c r="P207" s="72"/>
      <c r="T207" s="72"/>
      <c r="W207" s="73"/>
      <c r="X207" s="73"/>
      <c r="Z207" s="75"/>
    </row>
    <row r="208">
      <c r="B208" s="143" t="s">
        <v>505</v>
      </c>
      <c r="D208" s="15"/>
      <c r="N208" s="98"/>
      <c r="O208" s="98"/>
      <c r="P208" s="72"/>
      <c r="T208" s="72"/>
      <c r="W208" s="73"/>
      <c r="X208" s="73"/>
      <c r="Z208" s="75"/>
    </row>
    <row r="209">
      <c r="B209" s="143" t="s">
        <v>511</v>
      </c>
      <c r="D209" s="15"/>
      <c r="N209" s="98"/>
      <c r="O209" s="98"/>
      <c r="P209" s="72"/>
      <c r="T209" s="72"/>
      <c r="W209" s="73"/>
      <c r="X209" s="73"/>
      <c r="Z209" s="75"/>
    </row>
    <row r="210">
      <c r="B210" s="143" t="s">
        <v>518</v>
      </c>
      <c r="D210" s="15"/>
      <c r="N210" s="98"/>
      <c r="O210" s="98"/>
      <c r="P210" s="72"/>
      <c r="T210" s="72"/>
      <c r="W210" s="73"/>
      <c r="X210" s="73"/>
      <c r="Z210" s="75"/>
    </row>
    <row r="211">
      <c r="B211" s="143" t="s">
        <v>525</v>
      </c>
      <c r="D211" s="15"/>
      <c r="N211" s="98"/>
      <c r="O211" s="98"/>
      <c r="P211" s="72"/>
      <c r="T211" s="72"/>
      <c r="W211" s="73"/>
      <c r="X211" s="73"/>
      <c r="Z211" s="75"/>
    </row>
    <row r="212">
      <c r="B212" s="143" t="s">
        <v>531</v>
      </c>
      <c r="D212" s="15"/>
      <c r="N212" s="98"/>
      <c r="O212" s="98"/>
      <c r="P212" s="72"/>
      <c r="T212" s="72"/>
      <c r="W212" s="73"/>
      <c r="X212" s="73"/>
      <c r="Z212" s="75"/>
    </row>
    <row r="213">
      <c r="B213" s="143" t="s">
        <v>537</v>
      </c>
      <c r="D213" s="15"/>
      <c r="N213" s="98"/>
      <c r="O213" s="98"/>
      <c r="P213" s="72"/>
      <c r="T213" s="72"/>
      <c r="W213" s="73"/>
      <c r="X213" s="73"/>
      <c r="Z213" s="75"/>
    </row>
    <row r="214">
      <c r="B214" s="143" t="s">
        <v>543</v>
      </c>
      <c r="D214" s="15"/>
      <c r="N214" s="98"/>
      <c r="O214" s="98"/>
      <c r="P214" s="72"/>
      <c r="T214" s="72"/>
      <c r="W214" s="73"/>
      <c r="X214" s="73"/>
      <c r="Z214" s="75"/>
    </row>
    <row r="215">
      <c r="B215" s="143" t="s">
        <v>549</v>
      </c>
      <c r="D215" s="15"/>
      <c r="N215" s="98"/>
      <c r="O215" s="98"/>
      <c r="P215" s="72"/>
      <c r="T215" s="72"/>
      <c r="W215" s="73"/>
      <c r="X215" s="73"/>
      <c r="Z215" s="75"/>
    </row>
    <row r="216">
      <c r="B216" s="143" t="s">
        <v>555</v>
      </c>
      <c r="D216" s="15"/>
      <c r="N216" s="98"/>
      <c r="O216" s="98"/>
      <c r="P216" s="72"/>
      <c r="T216" s="72"/>
      <c r="W216" s="73"/>
      <c r="X216" s="73"/>
      <c r="Z216" s="75"/>
    </row>
    <row r="217">
      <c r="B217" s="143" t="s">
        <v>562</v>
      </c>
      <c r="D217" s="15"/>
      <c r="N217" s="98"/>
      <c r="O217" s="98"/>
      <c r="P217" s="72"/>
      <c r="T217" s="72"/>
      <c r="W217" s="73"/>
      <c r="X217" s="73"/>
      <c r="Z217" s="75"/>
    </row>
    <row r="218">
      <c r="B218" s="143" t="s">
        <v>568</v>
      </c>
      <c r="D218" s="15"/>
      <c r="N218" s="98"/>
      <c r="O218" s="98"/>
      <c r="P218" s="72"/>
      <c r="T218" s="72"/>
      <c r="W218" s="73"/>
      <c r="X218" s="73"/>
      <c r="Z218" s="75"/>
    </row>
    <row r="219">
      <c r="B219" s="143" t="s">
        <v>573</v>
      </c>
      <c r="D219" s="15"/>
      <c r="N219" s="98"/>
      <c r="O219" s="98"/>
      <c r="P219" s="72"/>
      <c r="T219" s="72"/>
      <c r="W219" s="73"/>
      <c r="X219" s="73"/>
      <c r="Z219" s="75"/>
    </row>
    <row r="220">
      <c r="B220" s="143" t="s">
        <v>578</v>
      </c>
      <c r="D220" s="15"/>
      <c r="N220" s="98"/>
      <c r="O220" s="98"/>
      <c r="P220" s="72"/>
      <c r="T220" s="72"/>
      <c r="W220" s="73"/>
      <c r="X220" s="73"/>
      <c r="Z220" s="75"/>
    </row>
    <row r="221">
      <c r="B221" s="143" t="s">
        <v>584</v>
      </c>
      <c r="D221" s="15"/>
      <c r="N221" s="98"/>
      <c r="O221" s="98"/>
      <c r="P221" s="72"/>
      <c r="T221" s="72"/>
      <c r="W221" s="73"/>
      <c r="X221" s="73"/>
      <c r="Z221" s="75"/>
    </row>
    <row r="222">
      <c r="B222" s="143" t="s">
        <v>590</v>
      </c>
      <c r="D222" s="15"/>
      <c r="N222" s="98"/>
      <c r="O222" s="98"/>
      <c r="P222" s="72"/>
      <c r="T222" s="72"/>
      <c r="W222" s="73"/>
      <c r="X222" s="73"/>
      <c r="Z222" s="75"/>
    </row>
    <row r="223">
      <c r="B223" s="143" t="s">
        <v>596</v>
      </c>
      <c r="D223" s="15"/>
      <c r="N223" s="98"/>
      <c r="O223" s="98"/>
      <c r="P223" s="72"/>
      <c r="T223" s="72"/>
      <c r="W223" s="73"/>
      <c r="X223" s="73"/>
      <c r="Z223" s="75"/>
    </row>
    <row r="224">
      <c r="B224" s="143" t="s">
        <v>602</v>
      </c>
      <c r="D224" s="15"/>
      <c r="N224" s="98"/>
      <c r="O224" s="98"/>
      <c r="P224" s="72"/>
      <c r="T224" s="72"/>
      <c r="W224" s="73"/>
      <c r="X224" s="73"/>
      <c r="Z224" s="75"/>
    </row>
    <row r="225">
      <c r="B225" s="143" t="s">
        <v>609</v>
      </c>
      <c r="D225" s="15"/>
      <c r="N225" s="98"/>
      <c r="O225" s="98"/>
      <c r="P225" s="72"/>
      <c r="T225" s="72"/>
      <c r="W225" s="73"/>
      <c r="X225" s="73"/>
      <c r="Z225" s="75"/>
    </row>
    <row r="226">
      <c r="B226" s="143" t="s">
        <v>615</v>
      </c>
      <c r="D226" s="15"/>
      <c r="N226" s="98"/>
      <c r="O226" s="98"/>
      <c r="P226" s="72"/>
      <c r="T226" s="72"/>
      <c r="W226" s="73"/>
      <c r="X226" s="73"/>
      <c r="Z226" s="75"/>
    </row>
    <row r="227">
      <c r="B227" s="143" t="s">
        <v>621</v>
      </c>
      <c r="D227" s="15"/>
      <c r="N227" s="98"/>
      <c r="O227" s="98"/>
      <c r="P227" s="72"/>
      <c r="T227" s="72"/>
      <c r="W227" s="73"/>
      <c r="X227" s="73"/>
      <c r="Z227" s="75"/>
    </row>
    <row r="228">
      <c r="B228" s="143" t="s">
        <v>628</v>
      </c>
      <c r="D228" s="15"/>
      <c r="N228" s="98"/>
      <c r="O228" s="98"/>
      <c r="P228" s="72"/>
      <c r="T228" s="72"/>
      <c r="W228" s="73"/>
      <c r="X228" s="73"/>
      <c r="Z228" s="75"/>
    </row>
    <row r="229">
      <c r="B229" s="143" t="s">
        <v>633</v>
      </c>
      <c r="D229" s="15"/>
      <c r="N229" s="98"/>
      <c r="O229" s="98"/>
      <c r="P229" s="72"/>
      <c r="T229" s="72"/>
      <c r="W229" s="73"/>
      <c r="X229" s="73"/>
      <c r="Z229" s="75"/>
    </row>
    <row r="230">
      <c r="B230" s="143" t="s">
        <v>639</v>
      </c>
      <c r="D230" s="15"/>
      <c r="N230" s="98"/>
      <c r="O230" s="98"/>
      <c r="P230" s="72"/>
      <c r="T230" s="72"/>
      <c r="W230" s="73"/>
      <c r="X230" s="73"/>
      <c r="Z230" s="75"/>
    </row>
    <row r="231">
      <c r="B231" s="143" t="s">
        <v>645</v>
      </c>
      <c r="D231" s="15"/>
      <c r="N231" s="98"/>
      <c r="O231" s="98"/>
      <c r="P231" s="72"/>
      <c r="T231" s="72"/>
      <c r="W231" s="73"/>
      <c r="X231" s="73"/>
      <c r="Z231" s="75"/>
    </row>
    <row r="232">
      <c r="B232" s="143" t="s">
        <v>651</v>
      </c>
      <c r="D232" s="15"/>
      <c r="N232" s="98"/>
      <c r="O232" s="98"/>
      <c r="P232" s="72"/>
      <c r="T232" s="72"/>
      <c r="W232" s="73"/>
      <c r="X232" s="73"/>
      <c r="Z232" s="75"/>
    </row>
    <row r="233">
      <c r="B233" s="143" t="s">
        <v>656</v>
      </c>
      <c r="D233" s="15"/>
      <c r="N233" s="98"/>
      <c r="O233" s="98"/>
      <c r="P233" s="72"/>
      <c r="T233" s="72"/>
      <c r="W233" s="73"/>
      <c r="X233" s="73"/>
      <c r="Z233" s="75"/>
    </row>
    <row r="234">
      <c r="B234" s="143" t="s">
        <v>662</v>
      </c>
      <c r="D234" s="15"/>
      <c r="N234" s="98"/>
      <c r="O234" s="98"/>
      <c r="P234" s="72"/>
      <c r="T234" s="72"/>
      <c r="W234" s="73"/>
      <c r="X234" s="73"/>
      <c r="Z234" s="75"/>
    </row>
    <row r="235">
      <c r="B235" s="143" t="s">
        <v>668</v>
      </c>
      <c r="D235" s="15"/>
      <c r="N235" s="98"/>
      <c r="O235" s="98"/>
      <c r="P235" s="72"/>
      <c r="T235" s="72"/>
      <c r="W235" s="73"/>
      <c r="X235" s="73"/>
      <c r="Z235" s="75"/>
    </row>
    <row r="236">
      <c r="B236" s="143" t="s">
        <v>673</v>
      </c>
      <c r="D236" s="15"/>
      <c r="N236" s="98"/>
      <c r="O236" s="98"/>
      <c r="P236" s="72"/>
      <c r="T236" s="72"/>
      <c r="W236" s="73"/>
      <c r="X236" s="73"/>
      <c r="Z236" s="75"/>
    </row>
    <row r="237">
      <c r="B237" s="143" t="s">
        <v>679</v>
      </c>
      <c r="D237" s="15"/>
      <c r="N237" s="98"/>
      <c r="O237" s="98"/>
      <c r="P237" s="72"/>
      <c r="T237" s="72"/>
      <c r="W237" s="73"/>
      <c r="X237" s="73"/>
      <c r="Z237" s="75"/>
    </row>
    <row r="238">
      <c r="B238" s="143" t="s">
        <v>685</v>
      </c>
      <c r="D238" s="15"/>
      <c r="N238" s="98"/>
      <c r="O238" s="98"/>
      <c r="P238" s="72"/>
      <c r="T238" s="72"/>
      <c r="W238" s="73"/>
      <c r="X238" s="73"/>
      <c r="Z238" s="75"/>
    </row>
    <row r="239">
      <c r="B239" s="143" t="s">
        <v>691</v>
      </c>
      <c r="D239" s="15"/>
      <c r="N239" s="98"/>
      <c r="O239" s="98"/>
      <c r="P239" s="72"/>
      <c r="T239" s="72"/>
      <c r="W239" s="73"/>
      <c r="X239" s="73"/>
      <c r="Z239" s="75"/>
    </row>
    <row r="240">
      <c r="B240" s="143" t="s">
        <v>697</v>
      </c>
      <c r="D240" s="15"/>
      <c r="N240" s="98"/>
      <c r="O240" s="98"/>
      <c r="P240" s="72"/>
      <c r="T240" s="72"/>
      <c r="W240" s="73"/>
      <c r="X240" s="73"/>
      <c r="Z240" s="75"/>
    </row>
    <row r="241">
      <c r="B241" s="143" t="s">
        <v>703</v>
      </c>
      <c r="D241" s="15"/>
      <c r="N241" s="98"/>
      <c r="O241" s="98"/>
      <c r="P241" s="72"/>
      <c r="T241" s="72"/>
      <c r="W241" s="73"/>
      <c r="X241" s="73"/>
      <c r="Z241" s="75"/>
    </row>
    <row r="242">
      <c r="B242" s="143" t="s">
        <v>709</v>
      </c>
      <c r="D242" s="15"/>
      <c r="N242" s="98"/>
      <c r="O242" s="98"/>
      <c r="P242" s="72"/>
      <c r="T242" s="72"/>
      <c r="W242" s="73"/>
      <c r="X242" s="73"/>
      <c r="Z242" s="75"/>
    </row>
    <row r="243">
      <c r="B243" s="143" t="s">
        <v>714</v>
      </c>
      <c r="D243" s="15"/>
      <c r="N243" s="98"/>
      <c r="O243" s="98"/>
      <c r="P243" s="72"/>
      <c r="T243" s="72"/>
      <c r="W243" s="73"/>
      <c r="X243" s="73"/>
      <c r="Z243" s="75"/>
    </row>
    <row r="244">
      <c r="B244" s="143" t="s">
        <v>720</v>
      </c>
      <c r="D244" s="15"/>
      <c r="N244" s="98"/>
      <c r="O244" s="98"/>
      <c r="P244" s="72"/>
      <c r="T244" s="72"/>
      <c r="W244" s="73"/>
      <c r="X244" s="73"/>
      <c r="Z244" s="75"/>
    </row>
    <row r="245">
      <c r="B245" s="143" t="s">
        <v>726</v>
      </c>
      <c r="D245" s="15"/>
      <c r="N245" s="98"/>
      <c r="O245" s="98"/>
      <c r="P245" s="72"/>
      <c r="T245" s="72"/>
      <c r="W245" s="73"/>
      <c r="X245" s="73"/>
      <c r="Z245" s="75"/>
    </row>
    <row r="246">
      <c r="B246" s="143" t="s">
        <v>732</v>
      </c>
      <c r="D246" s="15"/>
      <c r="N246" s="98"/>
      <c r="O246" s="98"/>
      <c r="P246" s="72"/>
      <c r="T246" s="72"/>
      <c r="W246" s="73"/>
      <c r="X246" s="73"/>
      <c r="Z246" s="75"/>
    </row>
    <row r="247">
      <c r="B247" s="143" t="s">
        <v>738</v>
      </c>
      <c r="D247" s="15"/>
      <c r="N247" s="98"/>
      <c r="O247" s="98"/>
      <c r="P247" s="72"/>
      <c r="T247" s="72"/>
      <c r="W247" s="73"/>
      <c r="X247" s="73"/>
      <c r="Z247" s="75"/>
    </row>
    <row r="248">
      <c r="B248" s="143" t="s">
        <v>744</v>
      </c>
      <c r="D248" s="15"/>
      <c r="N248" s="98"/>
      <c r="O248" s="98"/>
      <c r="P248" s="72"/>
      <c r="T248" s="72"/>
      <c r="W248" s="73"/>
      <c r="X248" s="73"/>
      <c r="Z248" s="75"/>
    </row>
    <row r="249">
      <c r="B249" s="143" t="s">
        <v>750</v>
      </c>
      <c r="D249" s="15"/>
      <c r="N249" s="98"/>
      <c r="O249" s="98"/>
      <c r="P249" s="72"/>
      <c r="T249" s="72"/>
      <c r="W249" s="73"/>
      <c r="X249" s="73"/>
      <c r="Z249" s="75"/>
    </row>
    <row r="250">
      <c r="B250" s="143" t="s">
        <v>757</v>
      </c>
      <c r="D250" s="15"/>
      <c r="N250" s="98"/>
      <c r="O250" s="98"/>
      <c r="P250" s="72"/>
      <c r="T250" s="72"/>
      <c r="W250" s="73"/>
      <c r="X250" s="73"/>
      <c r="Z250" s="75"/>
    </row>
    <row r="251">
      <c r="B251" s="143" t="s">
        <v>762</v>
      </c>
      <c r="D251" s="15"/>
      <c r="N251" s="98"/>
      <c r="O251" s="98"/>
      <c r="P251" s="72"/>
      <c r="T251" s="72"/>
      <c r="W251" s="73"/>
      <c r="X251" s="73"/>
      <c r="Z251" s="75"/>
    </row>
    <row r="252">
      <c r="B252" s="143" t="s">
        <v>769</v>
      </c>
      <c r="D252" s="15"/>
      <c r="N252" s="98"/>
      <c r="O252" s="98"/>
      <c r="P252" s="72"/>
      <c r="T252" s="72"/>
      <c r="W252" s="73"/>
      <c r="X252" s="73"/>
      <c r="Z252" s="75"/>
    </row>
    <row r="253">
      <c r="B253" s="143" t="s">
        <v>775</v>
      </c>
      <c r="D253" s="15"/>
      <c r="N253" s="98"/>
      <c r="O253" s="98"/>
      <c r="P253" s="72"/>
      <c r="T253" s="72"/>
      <c r="W253" s="73"/>
      <c r="X253" s="73"/>
      <c r="Z253" s="75"/>
    </row>
    <row r="254">
      <c r="B254" s="143" t="s">
        <v>782</v>
      </c>
      <c r="D254" s="15"/>
      <c r="N254" s="98"/>
      <c r="O254" s="98"/>
      <c r="P254" s="72"/>
      <c r="T254" s="72"/>
      <c r="W254" s="73"/>
      <c r="X254" s="73"/>
      <c r="Z254" s="75"/>
    </row>
    <row r="255">
      <c r="B255" s="143" t="s">
        <v>788</v>
      </c>
      <c r="D255" s="15"/>
      <c r="N255" s="98"/>
      <c r="O255" s="98"/>
      <c r="P255" s="72"/>
      <c r="T255" s="72"/>
      <c r="W255" s="73"/>
      <c r="X255" s="73"/>
      <c r="Z255" s="75"/>
    </row>
    <row r="256">
      <c r="B256" s="143" t="s">
        <v>795</v>
      </c>
      <c r="D256" s="15"/>
      <c r="N256" s="98"/>
      <c r="O256" s="98"/>
      <c r="P256" s="72"/>
      <c r="T256" s="72"/>
      <c r="W256" s="73"/>
      <c r="X256" s="73"/>
      <c r="Z256" s="75"/>
    </row>
    <row r="257">
      <c r="B257" s="143" t="s">
        <v>800</v>
      </c>
      <c r="D257" s="15"/>
      <c r="N257" s="98"/>
      <c r="O257" s="98"/>
      <c r="P257" s="72"/>
      <c r="T257" s="72"/>
      <c r="W257" s="73"/>
      <c r="X257" s="73"/>
      <c r="Z257" s="75"/>
    </row>
    <row r="258">
      <c r="B258" s="143" t="s">
        <v>806</v>
      </c>
      <c r="D258" s="15"/>
      <c r="N258" s="98"/>
      <c r="O258" s="98"/>
      <c r="P258" s="72"/>
      <c r="T258" s="72"/>
      <c r="W258" s="73"/>
      <c r="X258" s="73"/>
      <c r="Z258" s="75"/>
    </row>
    <row r="259">
      <c r="B259" s="143" t="s">
        <v>812</v>
      </c>
      <c r="D259" s="15"/>
      <c r="N259" s="98"/>
      <c r="O259" s="98"/>
      <c r="P259" s="72"/>
      <c r="T259" s="72"/>
      <c r="W259" s="73"/>
      <c r="X259" s="73"/>
      <c r="Z259" s="75"/>
    </row>
    <row r="260">
      <c r="B260" s="143" t="s">
        <v>818</v>
      </c>
      <c r="D260" s="15"/>
      <c r="N260" s="98"/>
      <c r="O260" s="98"/>
      <c r="P260" s="72"/>
      <c r="T260" s="72"/>
      <c r="W260" s="73"/>
      <c r="X260" s="73"/>
      <c r="Z260" s="75"/>
    </row>
    <row r="261">
      <c r="B261" s="143" t="s">
        <v>824</v>
      </c>
      <c r="D261" s="15"/>
      <c r="N261" s="98"/>
      <c r="O261" s="98"/>
      <c r="P261" s="72"/>
      <c r="T261" s="72"/>
      <c r="W261" s="73"/>
      <c r="X261" s="73"/>
      <c r="Z261" s="75"/>
    </row>
    <row r="262">
      <c r="B262" s="143" t="s">
        <v>830</v>
      </c>
      <c r="D262" s="15"/>
      <c r="N262" s="98"/>
      <c r="O262" s="98"/>
      <c r="P262" s="72"/>
      <c r="T262" s="72"/>
      <c r="W262" s="73"/>
      <c r="X262" s="73"/>
      <c r="Z262" s="75"/>
    </row>
    <row r="263">
      <c r="B263" s="143" t="s">
        <v>836</v>
      </c>
      <c r="D263" s="15"/>
      <c r="N263" s="98"/>
      <c r="O263" s="98"/>
      <c r="P263" s="72"/>
      <c r="T263" s="72"/>
      <c r="W263" s="73"/>
      <c r="X263" s="73"/>
      <c r="Z263" s="75"/>
    </row>
    <row r="264">
      <c r="B264" s="143" t="s">
        <v>841</v>
      </c>
      <c r="D264" s="15"/>
      <c r="N264" s="98"/>
      <c r="O264" s="98"/>
      <c r="P264" s="72"/>
      <c r="T264" s="72"/>
      <c r="W264" s="73"/>
      <c r="X264" s="73"/>
      <c r="Z264" s="75"/>
    </row>
    <row r="265">
      <c r="B265" s="143" t="s">
        <v>846</v>
      </c>
      <c r="D265" s="15"/>
      <c r="N265" s="98"/>
      <c r="O265" s="98"/>
      <c r="P265" s="72"/>
      <c r="T265" s="72"/>
      <c r="W265" s="73"/>
      <c r="X265" s="73"/>
      <c r="Z265" s="75"/>
    </row>
    <row r="266">
      <c r="B266" s="143" t="s">
        <v>852</v>
      </c>
      <c r="D266" s="15"/>
      <c r="N266" s="98"/>
      <c r="O266" s="98"/>
      <c r="P266" s="72"/>
      <c r="T266" s="72"/>
      <c r="W266" s="73"/>
      <c r="X266" s="73"/>
      <c r="Z266" s="75"/>
    </row>
    <row r="267">
      <c r="B267" s="143" t="s">
        <v>857</v>
      </c>
      <c r="D267" s="15"/>
      <c r="N267" s="98"/>
      <c r="O267" s="98"/>
      <c r="P267" s="72"/>
      <c r="T267" s="72"/>
      <c r="W267" s="73"/>
      <c r="X267" s="73"/>
      <c r="Z267" s="75"/>
    </row>
    <row r="268">
      <c r="B268" s="143" t="s">
        <v>862</v>
      </c>
      <c r="D268" s="15"/>
      <c r="N268" s="98"/>
      <c r="O268" s="98"/>
      <c r="P268" s="72"/>
      <c r="T268" s="72"/>
      <c r="W268" s="73"/>
      <c r="X268" s="73"/>
      <c r="Z268" s="75"/>
    </row>
    <row r="269">
      <c r="B269" s="143" t="s">
        <v>868</v>
      </c>
      <c r="D269" s="15"/>
      <c r="N269" s="98"/>
      <c r="O269" s="98"/>
      <c r="P269" s="72"/>
      <c r="T269" s="72"/>
      <c r="W269" s="73"/>
      <c r="X269" s="73"/>
      <c r="Z269" s="75"/>
    </row>
    <row r="270">
      <c r="B270" s="143" t="s">
        <v>874</v>
      </c>
      <c r="D270" s="15"/>
      <c r="N270" s="98"/>
      <c r="O270" s="98"/>
      <c r="P270" s="72"/>
      <c r="T270" s="72"/>
      <c r="W270" s="73"/>
      <c r="X270" s="73"/>
      <c r="Z270" s="75"/>
    </row>
    <row r="271">
      <c r="B271" s="143" t="s">
        <v>880</v>
      </c>
      <c r="D271" s="15"/>
      <c r="N271" s="98"/>
      <c r="O271" s="98"/>
      <c r="P271" s="72"/>
      <c r="T271" s="72"/>
      <c r="W271" s="73"/>
      <c r="X271" s="73"/>
      <c r="Z271" s="75"/>
    </row>
    <row r="272">
      <c r="B272" s="143" t="s">
        <v>885</v>
      </c>
      <c r="D272" s="15"/>
      <c r="N272" s="98"/>
      <c r="O272" s="98"/>
      <c r="P272" s="72"/>
      <c r="T272" s="72"/>
      <c r="W272" s="73"/>
      <c r="X272" s="73"/>
      <c r="Z272" s="75"/>
    </row>
    <row r="273">
      <c r="B273" s="143" t="s">
        <v>890</v>
      </c>
      <c r="D273" s="15"/>
      <c r="N273" s="98"/>
      <c r="O273" s="98"/>
      <c r="P273" s="72"/>
      <c r="T273" s="72"/>
      <c r="W273" s="73"/>
      <c r="X273" s="73"/>
      <c r="Z273" s="75"/>
    </row>
    <row r="274">
      <c r="B274" s="143" t="s">
        <v>896</v>
      </c>
      <c r="D274" s="15"/>
      <c r="N274" s="98"/>
      <c r="O274" s="98"/>
      <c r="P274" s="72"/>
      <c r="T274" s="72"/>
      <c r="W274" s="73"/>
      <c r="X274" s="73"/>
      <c r="Z274" s="75"/>
    </row>
    <row r="275">
      <c r="B275" s="143" t="s">
        <v>901</v>
      </c>
      <c r="D275" s="15"/>
      <c r="N275" s="98"/>
      <c r="O275" s="98"/>
      <c r="P275" s="72"/>
      <c r="T275" s="72"/>
      <c r="W275" s="73"/>
      <c r="X275" s="73"/>
      <c r="Z275" s="75"/>
    </row>
    <row r="276">
      <c r="B276" s="143" t="s">
        <v>907</v>
      </c>
      <c r="D276" s="15"/>
      <c r="N276" s="98"/>
      <c r="O276" s="98"/>
      <c r="P276" s="72"/>
      <c r="T276" s="72"/>
      <c r="W276" s="73"/>
      <c r="X276" s="73"/>
      <c r="Z276" s="75"/>
    </row>
    <row r="277">
      <c r="B277" s="143" t="s">
        <v>912</v>
      </c>
      <c r="D277" s="15"/>
      <c r="N277" s="98"/>
      <c r="O277" s="98"/>
      <c r="P277" s="72"/>
      <c r="T277" s="72"/>
      <c r="W277" s="73"/>
      <c r="X277" s="73"/>
      <c r="Z277" s="75"/>
    </row>
    <row r="278">
      <c r="B278" s="143" t="s">
        <v>918</v>
      </c>
      <c r="D278" s="15"/>
      <c r="N278" s="98"/>
      <c r="O278" s="98"/>
      <c r="P278" s="72"/>
      <c r="T278" s="72"/>
      <c r="W278" s="73"/>
      <c r="X278" s="73"/>
      <c r="Z278" s="75"/>
    </row>
    <row r="279">
      <c r="B279" s="143" t="s">
        <v>924</v>
      </c>
      <c r="D279" s="15"/>
      <c r="N279" s="98"/>
      <c r="O279" s="98"/>
      <c r="P279" s="72"/>
      <c r="T279" s="72"/>
      <c r="W279" s="73"/>
      <c r="X279" s="73"/>
      <c r="Z279" s="75"/>
    </row>
    <row r="280">
      <c r="B280" s="143" t="s">
        <v>924</v>
      </c>
      <c r="D280" s="15"/>
      <c r="N280" s="98"/>
      <c r="O280" s="98"/>
      <c r="P280" s="72"/>
      <c r="T280" s="72"/>
      <c r="W280" s="73"/>
      <c r="X280" s="73"/>
      <c r="Z280" s="75"/>
    </row>
    <row r="281">
      <c r="B281" s="143" t="s">
        <v>932</v>
      </c>
      <c r="D281" s="15"/>
      <c r="N281" s="98"/>
      <c r="O281" s="98"/>
      <c r="P281" s="72"/>
      <c r="T281" s="72"/>
      <c r="W281" s="73"/>
      <c r="X281" s="73"/>
      <c r="Z281" s="75"/>
    </row>
    <row r="282">
      <c r="B282" s="143" t="s">
        <v>932</v>
      </c>
      <c r="D282" s="15"/>
      <c r="N282" s="98"/>
      <c r="O282" s="98"/>
      <c r="P282" s="72"/>
      <c r="T282" s="72"/>
      <c r="W282" s="73"/>
      <c r="X282" s="73"/>
      <c r="Z282" s="75"/>
    </row>
    <row r="283">
      <c r="B283" s="143" t="s">
        <v>939</v>
      </c>
      <c r="D283" s="15"/>
      <c r="N283" s="98"/>
      <c r="O283" s="98"/>
      <c r="P283" s="72"/>
      <c r="T283" s="72"/>
      <c r="W283" s="73"/>
      <c r="X283" s="73"/>
      <c r="Z283" s="75"/>
    </row>
    <row r="284">
      <c r="B284" s="143" t="s">
        <v>944</v>
      </c>
      <c r="D284" s="15"/>
      <c r="N284" s="98"/>
      <c r="O284" s="98"/>
      <c r="P284" s="72"/>
      <c r="T284" s="72"/>
      <c r="W284" s="73"/>
      <c r="X284" s="73"/>
      <c r="Z284" s="75"/>
    </row>
    <row r="285">
      <c r="B285" s="143" t="s">
        <v>949</v>
      </c>
      <c r="D285" s="15"/>
      <c r="N285" s="98"/>
      <c r="O285" s="98"/>
      <c r="P285" s="72"/>
      <c r="T285" s="72"/>
      <c r="W285" s="73"/>
      <c r="X285" s="73"/>
      <c r="Z285" s="75"/>
    </row>
    <row r="286">
      <c r="B286" s="143" t="s">
        <v>954</v>
      </c>
      <c r="D286" s="15"/>
      <c r="N286" s="98"/>
      <c r="O286" s="98"/>
      <c r="P286" s="72"/>
      <c r="T286" s="72"/>
      <c r="W286" s="73"/>
      <c r="X286" s="73"/>
      <c r="Z286" s="75"/>
    </row>
    <row r="287">
      <c r="B287" s="143" t="s">
        <v>960</v>
      </c>
      <c r="D287" s="15"/>
      <c r="N287" s="98"/>
      <c r="O287" s="98"/>
      <c r="P287" s="72"/>
      <c r="T287" s="72"/>
      <c r="W287" s="73"/>
      <c r="X287" s="73"/>
      <c r="Z287" s="75"/>
    </row>
    <row r="288">
      <c r="B288" s="97"/>
      <c r="D288" s="15"/>
      <c r="N288" s="98"/>
      <c r="O288" s="98"/>
      <c r="P288" s="72"/>
      <c r="T288" s="72"/>
      <c r="W288" s="73"/>
      <c r="X288" s="73"/>
      <c r="Z288" s="75"/>
    </row>
    <row r="289">
      <c r="B289" s="97"/>
      <c r="D289" s="15"/>
      <c r="N289" s="98"/>
      <c r="O289" s="98"/>
      <c r="P289" s="72"/>
      <c r="T289" s="72"/>
      <c r="W289" s="73"/>
      <c r="X289" s="73"/>
      <c r="Z289" s="75"/>
    </row>
    <row r="290">
      <c r="B290" s="97"/>
      <c r="D290" s="15"/>
      <c r="N290" s="98"/>
      <c r="O290" s="98"/>
      <c r="P290" s="72"/>
      <c r="T290" s="72"/>
      <c r="W290" s="73"/>
      <c r="X290" s="73"/>
      <c r="Z290" s="75"/>
    </row>
    <row r="291">
      <c r="B291" s="97"/>
      <c r="D291" s="15"/>
      <c r="N291" s="98"/>
      <c r="O291" s="98"/>
      <c r="P291" s="72"/>
      <c r="T291" s="72"/>
      <c r="W291" s="73"/>
      <c r="X291" s="73"/>
      <c r="Z291" s="75"/>
    </row>
    <row r="292">
      <c r="B292" s="97"/>
      <c r="D292" s="15"/>
      <c r="N292" s="98"/>
      <c r="O292" s="98"/>
      <c r="P292" s="72"/>
      <c r="T292" s="72"/>
      <c r="W292" s="73"/>
      <c r="X292" s="73"/>
      <c r="Z292" s="75"/>
    </row>
    <row r="293">
      <c r="B293" s="97"/>
      <c r="D293" s="15"/>
      <c r="N293" s="98"/>
      <c r="O293" s="98"/>
      <c r="P293" s="72"/>
      <c r="T293" s="72"/>
      <c r="W293" s="73"/>
      <c r="X293" s="73"/>
      <c r="Z293" s="75"/>
    </row>
    <row r="294">
      <c r="B294" s="97"/>
      <c r="D294" s="15"/>
      <c r="N294" s="98"/>
      <c r="O294" s="98"/>
      <c r="P294" s="72"/>
      <c r="T294" s="72"/>
      <c r="W294" s="73"/>
      <c r="X294" s="73"/>
      <c r="Z294" s="75"/>
    </row>
    <row r="295">
      <c r="B295" s="97"/>
      <c r="D295" s="15"/>
      <c r="N295" s="98"/>
      <c r="O295" s="98"/>
      <c r="P295" s="72"/>
      <c r="T295" s="72"/>
      <c r="W295" s="73"/>
      <c r="X295" s="73"/>
      <c r="Z295" s="75"/>
    </row>
    <row r="296">
      <c r="B296" s="97"/>
      <c r="D296" s="15"/>
      <c r="N296" s="98"/>
      <c r="O296" s="98"/>
      <c r="P296" s="72"/>
      <c r="T296" s="72"/>
      <c r="W296" s="73"/>
      <c r="X296" s="73"/>
      <c r="Z296" s="75"/>
    </row>
    <row r="297">
      <c r="B297" s="97"/>
      <c r="D297" s="15"/>
      <c r="N297" s="98"/>
      <c r="O297" s="98"/>
      <c r="P297" s="72"/>
      <c r="T297" s="72"/>
      <c r="W297" s="73"/>
      <c r="X297" s="73"/>
      <c r="Z297" s="75"/>
    </row>
    <row r="298">
      <c r="B298" s="97"/>
      <c r="D298" s="15"/>
      <c r="N298" s="98"/>
      <c r="O298" s="98"/>
      <c r="P298" s="72"/>
      <c r="T298" s="72"/>
      <c r="W298" s="73"/>
      <c r="X298" s="73"/>
      <c r="Z298" s="75"/>
    </row>
    <row r="299">
      <c r="B299" s="97"/>
      <c r="D299" s="15"/>
      <c r="N299" s="98"/>
      <c r="O299" s="98"/>
      <c r="P299" s="72"/>
      <c r="T299" s="72"/>
      <c r="W299" s="73"/>
      <c r="X299" s="73"/>
      <c r="Z299" s="75"/>
    </row>
    <row r="300">
      <c r="B300" s="97"/>
      <c r="D300" s="15"/>
      <c r="N300" s="98"/>
      <c r="O300" s="98"/>
      <c r="P300" s="72"/>
      <c r="T300" s="72"/>
      <c r="W300" s="73"/>
      <c r="X300" s="73"/>
      <c r="Z300" s="75"/>
    </row>
    <row r="301">
      <c r="B301" s="97"/>
      <c r="D301" s="15"/>
      <c r="N301" s="98"/>
      <c r="O301" s="98"/>
      <c r="P301" s="72"/>
      <c r="T301" s="72"/>
      <c r="W301" s="73"/>
      <c r="X301" s="73"/>
      <c r="Z301" s="75"/>
    </row>
    <row r="302">
      <c r="B302" s="97"/>
      <c r="D302" s="15"/>
      <c r="N302" s="98"/>
      <c r="O302" s="98"/>
      <c r="P302" s="72"/>
      <c r="T302" s="72"/>
      <c r="W302" s="73"/>
      <c r="X302" s="73"/>
      <c r="Z302" s="75"/>
    </row>
    <row r="303">
      <c r="B303" s="97"/>
      <c r="D303" s="15"/>
      <c r="N303" s="98"/>
      <c r="O303" s="98"/>
      <c r="P303" s="72"/>
      <c r="T303" s="72"/>
      <c r="W303" s="73"/>
      <c r="X303" s="73"/>
      <c r="Z303" s="75"/>
    </row>
    <row r="304">
      <c r="B304" s="97"/>
      <c r="D304" s="15"/>
      <c r="N304" s="98"/>
      <c r="O304" s="98"/>
      <c r="P304" s="72"/>
      <c r="T304" s="72"/>
      <c r="W304" s="73"/>
      <c r="X304" s="73"/>
      <c r="Z304" s="75"/>
    </row>
    <row r="305">
      <c r="B305" s="97"/>
      <c r="D305" s="15"/>
      <c r="N305" s="98"/>
      <c r="O305" s="98"/>
      <c r="P305" s="72"/>
      <c r="T305" s="72"/>
      <c r="W305" s="73"/>
      <c r="X305" s="73"/>
      <c r="Z305" s="75"/>
    </row>
    <row r="306">
      <c r="B306" s="97"/>
      <c r="D306" s="15"/>
      <c r="N306" s="98"/>
      <c r="O306" s="98"/>
      <c r="P306" s="72"/>
      <c r="T306" s="72"/>
      <c r="W306" s="73"/>
      <c r="X306" s="73"/>
      <c r="Z306" s="75"/>
    </row>
    <row r="307">
      <c r="B307" s="97"/>
      <c r="D307" s="15"/>
      <c r="N307" s="98"/>
      <c r="O307" s="98"/>
      <c r="P307" s="72"/>
      <c r="T307" s="72"/>
      <c r="W307" s="73"/>
      <c r="X307" s="73"/>
      <c r="Z307" s="75"/>
    </row>
    <row r="308">
      <c r="B308" s="97"/>
      <c r="D308" s="15"/>
      <c r="N308" s="98"/>
      <c r="O308" s="98"/>
      <c r="P308" s="72"/>
      <c r="T308" s="72"/>
      <c r="W308" s="73"/>
      <c r="X308" s="73"/>
      <c r="Z308" s="75"/>
    </row>
    <row r="309">
      <c r="B309" s="97"/>
      <c r="D309" s="15"/>
      <c r="N309" s="98"/>
      <c r="O309" s="98"/>
      <c r="P309" s="72"/>
      <c r="T309" s="72"/>
      <c r="W309" s="73"/>
      <c r="X309" s="73"/>
      <c r="Z309" s="75"/>
    </row>
    <row r="310">
      <c r="B310" s="97"/>
      <c r="D310" s="15"/>
      <c r="N310" s="98"/>
      <c r="O310" s="98"/>
      <c r="P310" s="72"/>
      <c r="T310" s="72"/>
      <c r="W310" s="73"/>
      <c r="X310" s="73"/>
      <c r="Z310" s="75"/>
    </row>
    <row r="311">
      <c r="B311" s="97"/>
      <c r="D311" s="15"/>
      <c r="N311" s="98"/>
      <c r="O311" s="98"/>
      <c r="P311" s="72"/>
      <c r="T311" s="72"/>
      <c r="W311" s="73"/>
      <c r="X311" s="73"/>
      <c r="Z311" s="75"/>
    </row>
    <row r="312">
      <c r="B312" s="97"/>
      <c r="D312" s="15"/>
      <c r="N312" s="98"/>
      <c r="O312" s="98"/>
      <c r="P312" s="72"/>
      <c r="T312" s="72"/>
      <c r="W312" s="73"/>
      <c r="X312" s="73"/>
      <c r="Z312" s="75"/>
    </row>
    <row r="313">
      <c r="B313" s="97"/>
      <c r="D313" s="15"/>
      <c r="N313" s="98"/>
      <c r="O313" s="98"/>
      <c r="P313" s="72"/>
      <c r="T313" s="72"/>
      <c r="W313" s="73"/>
      <c r="X313" s="73"/>
      <c r="Z313" s="75"/>
    </row>
    <row r="314">
      <c r="B314" s="97"/>
      <c r="D314" s="15"/>
      <c r="N314" s="98"/>
      <c r="O314" s="98"/>
      <c r="P314" s="72"/>
      <c r="T314" s="72"/>
      <c r="W314" s="73"/>
      <c r="X314" s="73"/>
      <c r="Z314" s="75"/>
    </row>
    <row r="315">
      <c r="B315" s="97"/>
      <c r="D315" s="15"/>
      <c r="N315" s="98"/>
      <c r="O315" s="98"/>
      <c r="P315" s="72"/>
      <c r="T315" s="72"/>
      <c r="W315" s="73"/>
      <c r="X315" s="73"/>
      <c r="Z315" s="75"/>
    </row>
    <row r="316">
      <c r="B316" s="97"/>
      <c r="D316" s="15"/>
      <c r="N316" s="98"/>
      <c r="O316" s="98"/>
      <c r="P316" s="72"/>
      <c r="T316" s="72"/>
      <c r="W316" s="73"/>
      <c r="X316" s="73"/>
      <c r="Z316" s="75"/>
    </row>
    <row r="317">
      <c r="B317" s="97"/>
      <c r="D317" s="15"/>
      <c r="N317" s="98"/>
      <c r="O317" s="98"/>
      <c r="P317" s="72"/>
      <c r="T317" s="72"/>
      <c r="W317" s="73"/>
      <c r="X317" s="73"/>
      <c r="Z317" s="75"/>
    </row>
    <row r="318">
      <c r="B318" s="97"/>
      <c r="D318" s="15"/>
      <c r="N318" s="98"/>
      <c r="O318" s="98"/>
      <c r="P318" s="72"/>
      <c r="T318" s="72"/>
      <c r="W318" s="73"/>
      <c r="X318" s="73"/>
      <c r="Z318" s="75"/>
    </row>
    <row r="319">
      <c r="B319" s="97"/>
      <c r="D319" s="15"/>
      <c r="N319" s="98"/>
      <c r="O319" s="98"/>
      <c r="P319" s="72"/>
      <c r="T319" s="72"/>
      <c r="W319" s="73"/>
      <c r="X319" s="73"/>
      <c r="Z319" s="75"/>
    </row>
    <row r="320">
      <c r="B320" s="97"/>
      <c r="D320" s="15"/>
      <c r="N320" s="98"/>
      <c r="O320" s="98"/>
      <c r="P320" s="72"/>
      <c r="T320" s="72"/>
      <c r="W320" s="73"/>
      <c r="X320" s="73"/>
      <c r="Z320" s="75"/>
    </row>
    <row r="321">
      <c r="B321" s="97"/>
      <c r="D321" s="15"/>
      <c r="N321" s="98"/>
      <c r="O321" s="98"/>
      <c r="P321" s="72"/>
      <c r="T321" s="72"/>
      <c r="W321" s="73"/>
      <c r="X321" s="73"/>
      <c r="Z321" s="75"/>
    </row>
    <row r="322">
      <c r="B322" s="97"/>
      <c r="D322" s="15"/>
      <c r="N322" s="98"/>
      <c r="O322" s="98"/>
      <c r="P322" s="72"/>
      <c r="T322" s="72"/>
      <c r="W322" s="73"/>
      <c r="X322" s="73"/>
      <c r="Z322" s="75"/>
    </row>
    <row r="323">
      <c r="B323" s="97"/>
      <c r="D323" s="15"/>
      <c r="N323" s="98"/>
      <c r="O323" s="98"/>
      <c r="P323" s="72"/>
      <c r="T323" s="72"/>
      <c r="W323" s="73"/>
      <c r="X323" s="73"/>
      <c r="Z323" s="75"/>
    </row>
    <row r="324">
      <c r="B324" s="97"/>
      <c r="D324" s="15"/>
      <c r="N324" s="98"/>
      <c r="O324" s="98"/>
      <c r="P324" s="72"/>
      <c r="T324" s="72"/>
      <c r="W324" s="73"/>
      <c r="X324" s="73"/>
      <c r="Z324" s="75"/>
    </row>
    <row r="325">
      <c r="B325" s="97"/>
      <c r="D325" s="15"/>
      <c r="N325" s="98"/>
      <c r="O325" s="98"/>
      <c r="P325" s="72"/>
      <c r="T325" s="72"/>
      <c r="W325" s="73"/>
      <c r="X325" s="73"/>
      <c r="Z325" s="75"/>
    </row>
    <row r="326">
      <c r="B326" s="97"/>
      <c r="D326" s="15"/>
      <c r="N326" s="98"/>
      <c r="O326" s="98"/>
      <c r="P326" s="72"/>
      <c r="T326" s="72"/>
      <c r="W326" s="73"/>
      <c r="X326" s="73"/>
      <c r="Z326" s="75"/>
    </row>
    <row r="327">
      <c r="B327" s="97"/>
      <c r="D327" s="15"/>
      <c r="N327" s="98"/>
      <c r="O327" s="98"/>
      <c r="P327" s="72"/>
      <c r="T327" s="72"/>
      <c r="W327" s="73"/>
      <c r="X327" s="73"/>
      <c r="Z327" s="75"/>
    </row>
    <row r="328">
      <c r="B328" s="97"/>
      <c r="D328" s="15"/>
      <c r="N328" s="98"/>
      <c r="O328" s="98"/>
      <c r="P328" s="72"/>
      <c r="T328" s="72"/>
      <c r="W328" s="73"/>
      <c r="X328" s="73"/>
      <c r="Z328" s="75"/>
    </row>
    <row r="329">
      <c r="B329" s="97"/>
      <c r="D329" s="15"/>
      <c r="N329" s="98"/>
      <c r="O329" s="98"/>
      <c r="P329" s="72"/>
      <c r="T329" s="72"/>
      <c r="W329" s="73"/>
      <c r="X329" s="73"/>
      <c r="Z329" s="75"/>
    </row>
    <row r="330">
      <c r="B330" s="97"/>
      <c r="D330" s="15"/>
      <c r="N330" s="98"/>
      <c r="O330" s="98"/>
      <c r="P330" s="72"/>
      <c r="T330" s="72"/>
      <c r="W330" s="73"/>
      <c r="X330" s="73"/>
      <c r="Z330" s="75"/>
    </row>
    <row r="331">
      <c r="B331" s="97"/>
      <c r="D331" s="15"/>
      <c r="N331" s="98"/>
      <c r="O331" s="98"/>
      <c r="P331" s="72"/>
      <c r="T331" s="72"/>
      <c r="W331" s="73"/>
      <c r="X331" s="73"/>
      <c r="Z331" s="75"/>
    </row>
    <row r="332">
      <c r="B332" s="97"/>
      <c r="D332" s="15"/>
      <c r="N332" s="98"/>
      <c r="O332" s="98"/>
      <c r="P332" s="72"/>
      <c r="T332" s="72"/>
      <c r="W332" s="73"/>
      <c r="X332" s="73"/>
      <c r="Z332" s="75"/>
    </row>
    <row r="333">
      <c r="B333" s="97"/>
      <c r="D333" s="15"/>
      <c r="N333" s="98"/>
      <c r="O333" s="98"/>
      <c r="P333" s="72"/>
      <c r="T333" s="72"/>
      <c r="W333" s="73"/>
      <c r="X333" s="73"/>
      <c r="Z333" s="75"/>
    </row>
    <row r="334">
      <c r="B334" s="97"/>
      <c r="D334" s="15"/>
      <c r="N334" s="98"/>
      <c r="O334" s="98"/>
      <c r="P334" s="72"/>
      <c r="T334" s="72"/>
      <c r="W334" s="73"/>
      <c r="X334" s="73"/>
      <c r="Z334" s="75"/>
    </row>
    <row r="335">
      <c r="B335" s="97"/>
      <c r="D335" s="15"/>
      <c r="N335" s="98"/>
      <c r="O335" s="98"/>
      <c r="P335" s="72"/>
      <c r="T335" s="72"/>
      <c r="W335" s="73"/>
      <c r="X335" s="73"/>
      <c r="Z335" s="75"/>
    </row>
    <row r="336">
      <c r="B336" s="97"/>
      <c r="D336" s="15"/>
      <c r="N336" s="98"/>
      <c r="O336" s="98"/>
      <c r="P336" s="72"/>
      <c r="T336" s="72"/>
      <c r="W336" s="73"/>
      <c r="X336" s="73"/>
      <c r="Z336" s="75"/>
    </row>
    <row r="337">
      <c r="B337" s="97"/>
      <c r="D337" s="15"/>
      <c r="N337" s="98"/>
      <c r="O337" s="98"/>
      <c r="P337" s="72"/>
      <c r="T337" s="72"/>
      <c r="W337" s="73"/>
      <c r="X337" s="73"/>
      <c r="Z337" s="75"/>
    </row>
    <row r="338">
      <c r="B338" s="97"/>
      <c r="D338" s="15"/>
      <c r="N338" s="98"/>
      <c r="O338" s="98"/>
      <c r="P338" s="72"/>
      <c r="T338" s="72"/>
      <c r="W338" s="73"/>
      <c r="X338" s="73"/>
      <c r="Z338" s="75"/>
    </row>
    <row r="339">
      <c r="B339" s="97"/>
      <c r="D339" s="15"/>
      <c r="N339" s="98"/>
      <c r="O339" s="98"/>
      <c r="P339" s="72"/>
      <c r="T339" s="72"/>
      <c r="W339" s="73"/>
      <c r="X339" s="73"/>
      <c r="Z339" s="75"/>
    </row>
    <row r="340">
      <c r="B340" s="97"/>
      <c r="D340" s="15"/>
      <c r="N340" s="98"/>
      <c r="O340" s="98"/>
      <c r="P340" s="72"/>
      <c r="T340" s="72"/>
      <c r="W340" s="73"/>
      <c r="X340" s="73"/>
      <c r="Z340" s="75"/>
    </row>
    <row r="341">
      <c r="B341" s="97"/>
      <c r="D341" s="15"/>
      <c r="N341" s="98"/>
      <c r="O341" s="98"/>
      <c r="P341" s="72"/>
      <c r="T341" s="72"/>
      <c r="W341" s="73"/>
      <c r="X341" s="73"/>
      <c r="Z341" s="75"/>
    </row>
    <row r="342">
      <c r="B342" s="97"/>
      <c r="D342" s="15"/>
      <c r="N342" s="98"/>
      <c r="O342" s="98"/>
      <c r="P342" s="72"/>
      <c r="T342" s="72"/>
      <c r="W342" s="73"/>
      <c r="X342" s="73"/>
      <c r="Z342" s="75"/>
    </row>
    <row r="343">
      <c r="B343" s="97"/>
      <c r="D343" s="15"/>
      <c r="N343" s="98"/>
      <c r="O343" s="98"/>
      <c r="P343" s="72"/>
      <c r="T343" s="72"/>
      <c r="W343" s="73"/>
      <c r="X343" s="73"/>
      <c r="Z343" s="75"/>
    </row>
    <row r="344">
      <c r="B344" s="97"/>
      <c r="D344" s="15"/>
      <c r="N344" s="98"/>
      <c r="O344" s="98"/>
      <c r="P344" s="72"/>
      <c r="T344" s="72"/>
      <c r="W344" s="73"/>
      <c r="X344" s="73"/>
      <c r="Z344" s="75"/>
    </row>
    <row r="345">
      <c r="B345" s="97"/>
      <c r="D345" s="15"/>
      <c r="N345" s="98"/>
      <c r="O345" s="98"/>
      <c r="P345" s="72"/>
      <c r="T345" s="72"/>
      <c r="W345" s="73"/>
      <c r="X345" s="73"/>
      <c r="Z345" s="75"/>
    </row>
    <row r="346">
      <c r="B346" s="97"/>
      <c r="D346" s="15"/>
      <c r="N346" s="98"/>
      <c r="O346" s="98"/>
      <c r="P346" s="72"/>
      <c r="T346" s="72"/>
      <c r="W346" s="73"/>
      <c r="X346" s="73"/>
      <c r="Z346" s="75"/>
    </row>
    <row r="347">
      <c r="B347" s="97"/>
      <c r="D347" s="15"/>
      <c r="N347" s="98"/>
      <c r="O347" s="98"/>
      <c r="P347" s="72"/>
      <c r="T347" s="72"/>
      <c r="W347" s="73"/>
      <c r="X347" s="73"/>
      <c r="Z347" s="75"/>
    </row>
    <row r="348">
      <c r="B348" s="97"/>
      <c r="D348" s="15"/>
      <c r="N348" s="98"/>
      <c r="O348" s="98"/>
      <c r="P348" s="72"/>
      <c r="T348" s="72"/>
      <c r="W348" s="73"/>
      <c r="X348" s="73"/>
      <c r="Z348" s="75"/>
    </row>
    <row r="349">
      <c r="B349" s="97"/>
      <c r="D349" s="15"/>
      <c r="N349" s="98"/>
      <c r="O349" s="98"/>
      <c r="P349" s="72"/>
      <c r="T349" s="72"/>
      <c r="W349" s="73"/>
      <c r="X349" s="73"/>
      <c r="Z349" s="75"/>
    </row>
    <row r="350">
      <c r="B350" s="97"/>
      <c r="D350" s="15"/>
      <c r="N350" s="98"/>
      <c r="O350" s="98"/>
      <c r="P350" s="72"/>
      <c r="T350" s="72"/>
      <c r="W350" s="73"/>
      <c r="X350" s="73"/>
      <c r="Z350" s="75"/>
    </row>
    <row r="351">
      <c r="B351" s="97"/>
      <c r="D351" s="15"/>
      <c r="N351" s="98"/>
      <c r="O351" s="98"/>
      <c r="P351" s="72"/>
      <c r="T351" s="72"/>
      <c r="W351" s="73"/>
      <c r="X351" s="73"/>
      <c r="Z351" s="75"/>
    </row>
    <row r="352">
      <c r="B352" s="97"/>
      <c r="D352" s="15"/>
      <c r="N352" s="98"/>
      <c r="O352" s="98"/>
      <c r="P352" s="72"/>
      <c r="T352" s="72"/>
      <c r="W352" s="73"/>
      <c r="X352" s="73"/>
      <c r="Z352" s="75"/>
    </row>
    <row r="353">
      <c r="B353" s="97"/>
      <c r="D353" s="15"/>
      <c r="N353" s="98"/>
      <c r="O353" s="98"/>
      <c r="P353" s="72"/>
      <c r="T353" s="72"/>
      <c r="W353" s="73"/>
      <c r="X353" s="73"/>
      <c r="Z353" s="75"/>
    </row>
    <row r="354">
      <c r="B354" s="97"/>
      <c r="D354" s="15"/>
      <c r="N354" s="98"/>
      <c r="O354" s="98"/>
      <c r="P354" s="72"/>
      <c r="T354" s="72"/>
      <c r="W354" s="73"/>
      <c r="X354" s="73"/>
      <c r="Z354" s="75"/>
    </row>
    <row r="355">
      <c r="B355" s="97"/>
      <c r="D355" s="15"/>
      <c r="N355" s="98"/>
      <c r="O355" s="98"/>
      <c r="P355" s="72"/>
      <c r="T355" s="72"/>
      <c r="W355" s="73"/>
      <c r="X355" s="73"/>
      <c r="Z355" s="75"/>
    </row>
    <row r="356">
      <c r="B356" s="97"/>
      <c r="D356" s="15"/>
      <c r="N356" s="98"/>
      <c r="O356" s="98"/>
      <c r="P356" s="72"/>
      <c r="T356" s="72"/>
      <c r="W356" s="73"/>
      <c r="X356" s="73"/>
      <c r="Z356" s="75"/>
    </row>
    <row r="357">
      <c r="B357" s="97"/>
      <c r="D357" s="15"/>
      <c r="N357" s="98"/>
      <c r="O357" s="98"/>
      <c r="P357" s="72"/>
      <c r="T357" s="72"/>
      <c r="W357" s="73"/>
      <c r="X357" s="73"/>
      <c r="Z357" s="75"/>
    </row>
    <row r="358">
      <c r="B358" s="97"/>
      <c r="D358" s="15"/>
      <c r="N358" s="98"/>
      <c r="O358" s="98"/>
      <c r="P358" s="72"/>
      <c r="T358" s="72"/>
      <c r="W358" s="73"/>
      <c r="X358" s="73"/>
      <c r="Z358" s="75"/>
    </row>
    <row r="359">
      <c r="B359" s="97"/>
      <c r="D359" s="15"/>
      <c r="N359" s="98"/>
      <c r="O359" s="98"/>
      <c r="P359" s="72"/>
      <c r="T359" s="72"/>
      <c r="W359" s="73"/>
      <c r="X359" s="73"/>
      <c r="Z359" s="75"/>
    </row>
    <row r="360">
      <c r="B360" s="97"/>
      <c r="D360" s="15"/>
      <c r="N360" s="98"/>
      <c r="O360" s="98"/>
      <c r="P360" s="72"/>
      <c r="T360" s="72"/>
      <c r="W360" s="73"/>
      <c r="X360" s="73"/>
      <c r="Z360" s="75"/>
    </row>
    <row r="361">
      <c r="B361" s="97"/>
      <c r="D361" s="15"/>
      <c r="N361" s="98"/>
      <c r="O361" s="98"/>
      <c r="P361" s="72"/>
      <c r="T361" s="72"/>
      <c r="W361" s="73"/>
      <c r="X361" s="73"/>
      <c r="Z361" s="75"/>
    </row>
    <row r="362">
      <c r="B362" s="97"/>
      <c r="D362" s="15"/>
      <c r="N362" s="98"/>
      <c r="O362" s="98"/>
      <c r="P362" s="72"/>
      <c r="T362" s="72"/>
      <c r="W362" s="73"/>
      <c r="X362" s="73"/>
      <c r="Z362" s="75"/>
    </row>
    <row r="363">
      <c r="B363" s="97"/>
      <c r="D363" s="15"/>
      <c r="N363" s="98"/>
      <c r="O363" s="98"/>
      <c r="P363" s="72"/>
      <c r="T363" s="72"/>
      <c r="W363" s="73"/>
      <c r="X363" s="73"/>
      <c r="Z363" s="75"/>
    </row>
    <row r="364">
      <c r="B364" s="97"/>
      <c r="D364" s="15"/>
      <c r="N364" s="98"/>
      <c r="O364" s="98"/>
      <c r="P364" s="72"/>
      <c r="T364" s="72"/>
      <c r="W364" s="73"/>
      <c r="X364" s="73"/>
      <c r="Z364" s="75"/>
    </row>
    <row r="365">
      <c r="B365" s="97"/>
      <c r="D365" s="15"/>
      <c r="N365" s="98"/>
      <c r="O365" s="98"/>
      <c r="P365" s="72"/>
      <c r="T365" s="72"/>
      <c r="W365" s="73"/>
      <c r="X365" s="73"/>
      <c r="Z365" s="75"/>
    </row>
    <row r="366">
      <c r="B366" s="97"/>
      <c r="D366" s="15"/>
      <c r="N366" s="98"/>
      <c r="O366" s="98"/>
      <c r="P366" s="72"/>
      <c r="T366" s="72"/>
      <c r="W366" s="73"/>
      <c r="X366" s="73"/>
      <c r="Z366" s="75"/>
    </row>
    <row r="367">
      <c r="B367" s="97"/>
      <c r="D367" s="15"/>
      <c r="N367" s="98"/>
      <c r="O367" s="98"/>
      <c r="P367" s="72"/>
      <c r="T367" s="72"/>
      <c r="W367" s="73"/>
      <c r="X367" s="73"/>
      <c r="Z367" s="75"/>
    </row>
    <row r="368">
      <c r="B368" s="97"/>
      <c r="D368" s="15"/>
      <c r="N368" s="98"/>
      <c r="O368" s="98"/>
      <c r="P368" s="72"/>
      <c r="T368" s="72"/>
      <c r="W368" s="73"/>
      <c r="X368" s="73"/>
      <c r="Z368" s="75"/>
    </row>
    <row r="369">
      <c r="B369" s="97"/>
      <c r="D369" s="15"/>
      <c r="N369" s="98"/>
      <c r="O369" s="98"/>
      <c r="P369" s="72"/>
      <c r="T369" s="72"/>
      <c r="W369" s="73"/>
      <c r="X369" s="73"/>
      <c r="Z369" s="75"/>
    </row>
    <row r="370">
      <c r="B370" s="97"/>
      <c r="D370" s="15"/>
      <c r="N370" s="98"/>
      <c r="O370" s="98"/>
      <c r="P370" s="72"/>
      <c r="T370" s="72"/>
      <c r="W370" s="73"/>
      <c r="X370" s="73"/>
      <c r="Z370" s="75"/>
    </row>
    <row r="371">
      <c r="B371" s="97"/>
      <c r="D371" s="15"/>
      <c r="N371" s="98"/>
      <c r="O371" s="98"/>
      <c r="P371" s="72"/>
      <c r="T371" s="72"/>
      <c r="W371" s="73"/>
      <c r="X371" s="73"/>
      <c r="Z371" s="75"/>
    </row>
    <row r="372">
      <c r="B372" s="97"/>
      <c r="D372" s="15"/>
      <c r="N372" s="98"/>
      <c r="O372" s="98"/>
      <c r="P372" s="72"/>
      <c r="T372" s="72"/>
      <c r="W372" s="73"/>
      <c r="X372" s="73"/>
      <c r="Z372" s="75"/>
    </row>
    <row r="373">
      <c r="B373" s="97"/>
      <c r="D373" s="15"/>
      <c r="N373" s="98"/>
      <c r="O373" s="98"/>
      <c r="P373" s="72"/>
      <c r="T373" s="72"/>
      <c r="W373" s="73"/>
      <c r="X373" s="73"/>
      <c r="Z373" s="75"/>
    </row>
    <row r="374">
      <c r="B374" s="97"/>
      <c r="D374" s="15"/>
      <c r="N374" s="98"/>
      <c r="O374" s="98"/>
      <c r="P374" s="72"/>
      <c r="T374" s="72"/>
      <c r="W374" s="73"/>
      <c r="X374" s="73"/>
      <c r="Z374" s="75"/>
    </row>
    <row r="375">
      <c r="B375" s="97"/>
      <c r="D375" s="15"/>
      <c r="N375" s="98"/>
      <c r="O375" s="98"/>
      <c r="P375" s="72"/>
      <c r="T375" s="72"/>
      <c r="W375" s="73"/>
      <c r="X375" s="73"/>
      <c r="Z375" s="75"/>
    </row>
    <row r="376">
      <c r="B376" s="97"/>
      <c r="D376" s="15"/>
      <c r="N376" s="98"/>
      <c r="O376" s="98"/>
      <c r="P376" s="72"/>
      <c r="T376" s="72"/>
      <c r="W376" s="73"/>
      <c r="X376" s="73"/>
      <c r="Z376" s="75"/>
    </row>
    <row r="377">
      <c r="B377" s="97"/>
      <c r="D377" s="15"/>
      <c r="N377" s="98"/>
      <c r="O377" s="98"/>
      <c r="P377" s="72"/>
      <c r="T377" s="72"/>
      <c r="W377" s="73"/>
      <c r="X377" s="73"/>
      <c r="Z377" s="75"/>
    </row>
    <row r="378">
      <c r="B378" s="97"/>
      <c r="D378" s="15"/>
      <c r="N378" s="98"/>
      <c r="O378" s="98"/>
      <c r="P378" s="72"/>
      <c r="T378" s="72"/>
      <c r="W378" s="73"/>
      <c r="X378" s="73"/>
      <c r="Z378" s="75"/>
    </row>
    <row r="379">
      <c r="B379" s="97"/>
      <c r="D379" s="15"/>
      <c r="N379" s="98"/>
      <c r="O379" s="98"/>
      <c r="P379" s="72"/>
      <c r="T379" s="72"/>
      <c r="W379" s="73"/>
      <c r="X379" s="73"/>
      <c r="Z379" s="75"/>
    </row>
    <row r="380">
      <c r="B380" s="97"/>
      <c r="D380" s="15"/>
      <c r="N380" s="98"/>
      <c r="O380" s="98"/>
      <c r="P380" s="72"/>
      <c r="T380" s="72"/>
      <c r="W380" s="73"/>
      <c r="X380" s="73"/>
      <c r="Z380" s="75"/>
    </row>
    <row r="381">
      <c r="B381" s="97"/>
      <c r="D381" s="15"/>
      <c r="N381" s="98"/>
      <c r="O381" s="98"/>
      <c r="P381" s="72"/>
      <c r="T381" s="72"/>
      <c r="W381" s="73"/>
      <c r="X381" s="73"/>
      <c r="Z381" s="75"/>
    </row>
    <row r="382">
      <c r="B382" s="97"/>
      <c r="D382" s="15"/>
      <c r="N382" s="98"/>
      <c r="O382" s="98"/>
      <c r="P382" s="72"/>
      <c r="T382" s="72"/>
      <c r="W382" s="73"/>
      <c r="X382" s="73"/>
      <c r="Z382" s="75"/>
    </row>
    <row r="383">
      <c r="B383" s="97"/>
      <c r="D383" s="15"/>
      <c r="N383" s="98"/>
      <c r="O383" s="98"/>
      <c r="P383" s="72"/>
      <c r="T383" s="72"/>
      <c r="W383" s="73"/>
      <c r="X383" s="73"/>
      <c r="Z383" s="75"/>
    </row>
    <row r="384">
      <c r="B384" s="97"/>
      <c r="D384" s="15"/>
      <c r="N384" s="98"/>
      <c r="O384" s="98"/>
      <c r="P384" s="72"/>
      <c r="T384" s="72"/>
      <c r="W384" s="73"/>
      <c r="X384" s="73"/>
      <c r="Z384" s="75"/>
    </row>
    <row r="385">
      <c r="B385" s="97"/>
      <c r="D385" s="15"/>
      <c r="N385" s="98"/>
      <c r="O385" s="98"/>
      <c r="P385" s="72"/>
      <c r="T385" s="72"/>
      <c r="W385" s="73"/>
      <c r="X385" s="73"/>
      <c r="Z385" s="75"/>
    </row>
    <row r="386">
      <c r="B386" s="97"/>
      <c r="D386" s="15"/>
      <c r="N386" s="98"/>
      <c r="O386" s="98"/>
      <c r="P386" s="72"/>
      <c r="T386" s="72"/>
      <c r="W386" s="73"/>
      <c r="X386" s="73"/>
      <c r="Z386" s="75"/>
    </row>
    <row r="387">
      <c r="B387" s="97"/>
      <c r="D387" s="15"/>
      <c r="N387" s="98"/>
      <c r="O387" s="98"/>
      <c r="P387" s="72"/>
      <c r="T387" s="72"/>
      <c r="W387" s="73"/>
      <c r="X387" s="73"/>
      <c r="Z387" s="75"/>
    </row>
    <row r="388">
      <c r="B388" s="97"/>
      <c r="D388" s="15"/>
      <c r="N388" s="98"/>
      <c r="O388" s="98"/>
      <c r="P388" s="72"/>
      <c r="T388" s="72"/>
      <c r="W388" s="73"/>
      <c r="X388" s="73"/>
      <c r="Z388" s="75"/>
    </row>
    <row r="389">
      <c r="B389" s="97"/>
      <c r="D389" s="15"/>
      <c r="N389" s="98"/>
      <c r="O389" s="98"/>
      <c r="P389" s="72"/>
      <c r="T389" s="72"/>
      <c r="W389" s="73"/>
      <c r="X389" s="73"/>
      <c r="Z389" s="75"/>
    </row>
    <row r="390">
      <c r="B390" s="97"/>
      <c r="D390" s="15"/>
      <c r="N390" s="98"/>
      <c r="O390" s="98"/>
      <c r="P390" s="72"/>
      <c r="T390" s="72"/>
      <c r="W390" s="73"/>
      <c r="X390" s="73"/>
      <c r="Z390" s="75"/>
    </row>
    <row r="391">
      <c r="B391" s="97"/>
      <c r="D391" s="15"/>
      <c r="N391" s="98"/>
      <c r="O391" s="98"/>
      <c r="P391" s="72"/>
      <c r="T391" s="72"/>
      <c r="W391" s="73"/>
      <c r="X391" s="73"/>
      <c r="Z391" s="75"/>
    </row>
    <row r="392">
      <c r="B392" s="97"/>
      <c r="D392" s="15"/>
      <c r="N392" s="98"/>
      <c r="O392" s="98"/>
      <c r="P392" s="72"/>
      <c r="T392" s="72"/>
      <c r="W392" s="73"/>
      <c r="X392" s="73"/>
      <c r="Z392" s="75"/>
    </row>
    <row r="393">
      <c r="B393" s="97"/>
      <c r="D393" s="15"/>
      <c r="N393" s="98"/>
      <c r="O393" s="98"/>
      <c r="P393" s="72"/>
      <c r="T393" s="72"/>
      <c r="W393" s="73"/>
      <c r="X393" s="73"/>
      <c r="Z393" s="75"/>
    </row>
    <row r="394">
      <c r="B394" s="97"/>
      <c r="D394" s="15"/>
      <c r="N394" s="98"/>
      <c r="O394" s="98"/>
      <c r="P394" s="72"/>
      <c r="T394" s="72"/>
      <c r="W394" s="73"/>
      <c r="X394" s="73"/>
      <c r="Z394" s="75"/>
    </row>
    <row r="395">
      <c r="B395" s="97"/>
      <c r="D395" s="15"/>
      <c r="N395" s="98"/>
      <c r="O395" s="98"/>
      <c r="P395" s="72"/>
      <c r="T395" s="72"/>
      <c r="W395" s="73"/>
      <c r="X395" s="73"/>
      <c r="Z395" s="75"/>
    </row>
    <row r="396">
      <c r="B396" s="97"/>
      <c r="D396" s="15"/>
      <c r="N396" s="98"/>
      <c r="O396" s="98"/>
      <c r="P396" s="72"/>
      <c r="T396" s="72"/>
      <c r="W396" s="73"/>
      <c r="X396" s="73"/>
      <c r="Z396" s="75"/>
    </row>
    <row r="397">
      <c r="B397" s="97"/>
      <c r="D397" s="15"/>
      <c r="N397" s="98"/>
      <c r="O397" s="98"/>
      <c r="P397" s="72"/>
      <c r="T397" s="72"/>
      <c r="W397" s="73"/>
      <c r="X397" s="73"/>
      <c r="Z397" s="75"/>
    </row>
    <row r="398">
      <c r="B398" s="97"/>
      <c r="D398" s="15"/>
      <c r="N398" s="98"/>
      <c r="O398" s="98"/>
      <c r="P398" s="72"/>
      <c r="T398" s="72"/>
      <c r="W398" s="73"/>
      <c r="X398" s="73"/>
      <c r="Z398" s="75"/>
    </row>
    <row r="399">
      <c r="B399" s="97"/>
      <c r="D399" s="15"/>
      <c r="N399" s="98"/>
      <c r="O399" s="98"/>
      <c r="P399" s="72"/>
      <c r="T399" s="72"/>
      <c r="W399" s="73"/>
      <c r="X399" s="73"/>
      <c r="Z399" s="75"/>
    </row>
    <row r="400">
      <c r="B400" s="97"/>
      <c r="D400" s="15"/>
      <c r="N400" s="98"/>
      <c r="O400" s="98"/>
      <c r="P400" s="72"/>
      <c r="T400" s="72"/>
      <c r="W400" s="73"/>
      <c r="X400" s="73"/>
      <c r="Z400" s="75"/>
    </row>
    <row r="401">
      <c r="B401" s="97"/>
      <c r="D401" s="15"/>
      <c r="N401" s="98"/>
      <c r="O401" s="98"/>
      <c r="P401" s="72"/>
      <c r="T401" s="72"/>
      <c r="W401" s="73"/>
      <c r="X401" s="73"/>
      <c r="Z401" s="75"/>
    </row>
    <row r="402">
      <c r="B402" s="97"/>
      <c r="D402" s="15"/>
      <c r="N402" s="98"/>
      <c r="O402" s="98"/>
      <c r="P402" s="72"/>
      <c r="T402" s="72"/>
      <c r="W402" s="73"/>
      <c r="X402" s="73"/>
      <c r="Z402" s="75"/>
    </row>
    <row r="403">
      <c r="B403" s="97"/>
      <c r="D403" s="15"/>
      <c r="N403" s="98"/>
      <c r="O403" s="98"/>
      <c r="P403" s="72"/>
      <c r="T403" s="72"/>
      <c r="W403" s="73"/>
      <c r="X403" s="73"/>
      <c r="Z403" s="75"/>
    </row>
    <row r="404">
      <c r="B404" s="97"/>
      <c r="D404" s="15"/>
      <c r="N404" s="98"/>
      <c r="O404" s="98"/>
      <c r="P404" s="72"/>
      <c r="T404" s="72"/>
      <c r="W404" s="73"/>
      <c r="X404" s="73"/>
      <c r="Z404" s="75"/>
    </row>
    <row r="405">
      <c r="B405" s="97"/>
      <c r="D405" s="15"/>
      <c r="N405" s="98"/>
      <c r="O405" s="98"/>
      <c r="P405" s="72"/>
      <c r="T405" s="72"/>
      <c r="W405" s="73"/>
      <c r="X405" s="73"/>
      <c r="Z405" s="75"/>
    </row>
    <row r="406">
      <c r="B406" s="97"/>
      <c r="D406" s="15"/>
      <c r="N406" s="98"/>
      <c r="O406" s="98"/>
      <c r="P406" s="72"/>
      <c r="T406" s="72"/>
      <c r="W406" s="73"/>
      <c r="X406" s="73"/>
      <c r="Z406" s="75"/>
    </row>
    <row r="407">
      <c r="B407" s="97"/>
      <c r="D407" s="15"/>
      <c r="N407" s="98"/>
      <c r="O407" s="98"/>
      <c r="P407" s="72"/>
      <c r="T407" s="72"/>
      <c r="W407" s="73"/>
      <c r="X407" s="73"/>
      <c r="Z407" s="75"/>
    </row>
    <row r="408">
      <c r="B408" s="97"/>
      <c r="D408" s="15"/>
      <c r="N408" s="98"/>
      <c r="O408" s="98"/>
      <c r="P408" s="72"/>
      <c r="T408" s="72"/>
      <c r="W408" s="73"/>
      <c r="X408" s="73"/>
      <c r="Z408" s="75"/>
    </row>
    <row r="409">
      <c r="B409" s="97"/>
      <c r="D409" s="15"/>
      <c r="N409" s="98"/>
      <c r="O409" s="98"/>
      <c r="P409" s="72"/>
      <c r="T409" s="72"/>
      <c r="W409" s="73"/>
      <c r="X409" s="73"/>
      <c r="Z409" s="75"/>
    </row>
    <row r="410">
      <c r="B410" s="97"/>
      <c r="D410" s="15"/>
      <c r="N410" s="98"/>
      <c r="O410" s="98"/>
      <c r="P410" s="72"/>
      <c r="T410" s="72"/>
      <c r="W410" s="73"/>
      <c r="X410" s="73"/>
      <c r="Z410" s="75"/>
    </row>
    <row r="411">
      <c r="B411" s="97"/>
      <c r="D411" s="15"/>
      <c r="N411" s="98"/>
      <c r="O411" s="98"/>
      <c r="P411" s="72"/>
      <c r="T411" s="72"/>
      <c r="W411" s="73"/>
      <c r="X411" s="73"/>
      <c r="Z411" s="75"/>
    </row>
    <row r="412">
      <c r="B412" s="97"/>
      <c r="D412" s="15"/>
      <c r="N412" s="98"/>
      <c r="O412" s="98"/>
      <c r="P412" s="72"/>
      <c r="T412" s="72"/>
      <c r="W412" s="73"/>
      <c r="X412" s="73"/>
      <c r="Z412" s="75"/>
    </row>
    <row r="413">
      <c r="B413" s="97"/>
      <c r="D413" s="15"/>
      <c r="N413" s="98"/>
      <c r="O413" s="98"/>
      <c r="P413" s="72"/>
      <c r="T413" s="72"/>
      <c r="W413" s="73"/>
      <c r="X413" s="73"/>
      <c r="Z413" s="75"/>
    </row>
    <row r="414">
      <c r="B414" s="97"/>
      <c r="D414" s="15"/>
      <c r="N414" s="98"/>
      <c r="O414" s="98"/>
      <c r="P414" s="72"/>
      <c r="T414" s="72"/>
      <c r="W414" s="73"/>
      <c r="X414" s="73"/>
      <c r="Z414" s="75"/>
    </row>
    <row r="415">
      <c r="B415" s="97"/>
      <c r="D415" s="15"/>
      <c r="N415" s="98"/>
      <c r="O415" s="98"/>
      <c r="P415" s="72"/>
      <c r="T415" s="72"/>
      <c r="W415" s="73"/>
      <c r="X415" s="73"/>
      <c r="Z415" s="75"/>
    </row>
    <row r="416">
      <c r="B416" s="97"/>
      <c r="D416" s="15"/>
      <c r="N416" s="98"/>
      <c r="O416" s="98"/>
      <c r="P416" s="72"/>
      <c r="T416" s="72"/>
      <c r="W416" s="73"/>
      <c r="X416" s="73"/>
      <c r="Z416" s="75"/>
    </row>
    <row r="417">
      <c r="B417" s="97"/>
      <c r="D417" s="15"/>
      <c r="N417" s="98"/>
      <c r="O417" s="98"/>
      <c r="P417" s="72"/>
      <c r="T417" s="72"/>
      <c r="W417" s="73"/>
      <c r="X417" s="73"/>
      <c r="Z417" s="75"/>
    </row>
    <row r="418">
      <c r="B418" s="97"/>
      <c r="D418" s="15"/>
      <c r="N418" s="98"/>
      <c r="O418" s="98"/>
      <c r="P418" s="72"/>
      <c r="T418" s="72"/>
      <c r="W418" s="73"/>
      <c r="X418" s="73"/>
      <c r="Z418" s="75"/>
    </row>
    <row r="419">
      <c r="B419" s="97"/>
      <c r="D419" s="15"/>
      <c r="N419" s="98"/>
      <c r="O419" s="98"/>
      <c r="P419" s="72"/>
      <c r="T419" s="72"/>
      <c r="W419" s="73"/>
      <c r="X419" s="73"/>
      <c r="Z419" s="75"/>
    </row>
    <row r="420">
      <c r="B420" s="97"/>
      <c r="D420" s="15"/>
      <c r="N420" s="98"/>
      <c r="O420" s="98"/>
      <c r="P420" s="72"/>
      <c r="T420" s="72"/>
      <c r="W420" s="73"/>
      <c r="X420" s="73"/>
      <c r="Z420" s="75"/>
    </row>
    <row r="421">
      <c r="B421" s="97"/>
      <c r="D421" s="15"/>
      <c r="N421" s="98"/>
      <c r="O421" s="98"/>
      <c r="P421" s="72"/>
      <c r="T421" s="72"/>
      <c r="W421" s="73"/>
      <c r="X421" s="73"/>
      <c r="Z421" s="75"/>
    </row>
    <row r="422">
      <c r="B422" s="97"/>
      <c r="D422" s="15"/>
      <c r="N422" s="98"/>
      <c r="O422" s="98"/>
      <c r="P422" s="72"/>
      <c r="T422" s="72"/>
      <c r="W422" s="73"/>
      <c r="X422" s="73"/>
      <c r="Z422" s="75"/>
    </row>
    <row r="423">
      <c r="B423" s="97"/>
      <c r="D423" s="15"/>
      <c r="N423" s="98"/>
      <c r="O423" s="98"/>
      <c r="P423" s="72"/>
      <c r="T423" s="72"/>
      <c r="W423" s="73"/>
      <c r="X423" s="73"/>
      <c r="Z423" s="75"/>
    </row>
    <row r="424">
      <c r="B424" s="97"/>
      <c r="D424" s="15"/>
      <c r="N424" s="98"/>
      <c r="O424" s="98"/>
      <c r="P424" s="72"/>
      <c r="T424" s="72"/>
      <c r="W424" s="73"/>
      <c r="X424" s="73"/>
      <c r="Z424" s="75"/>
    </row>
    <row r="425">
      <c r="B425" s="97"/>
      <c r="D425" s="15"/>
      <c r="N425" s="98"/>
      <c r="O425" s="98"/>
      <c r="P425" s="72"/>
      <c r="T425" s="72"/>
      <c r="W425" s="73"/>
      <c r="X425" s="73"/>
      <c r="Z425" s="75"/>
    </row>
    <row r="426">
      <c r="B426" s="97"/>
      <c r="D426" s="15"/>
      <c r="N426" s="98"/>
      <c r="O426" s="98"/>
      <c r="P426" s="72"/>
      <c r="T426" s="72"/>
      <c r="W426" s="73"/>
      <c r="X426" s="73"/>
      <c r="Z426" s="75"/>
    </row>
    <row r="427">
      <c r="B427" s="97"/>
      <c r="D427" s="15"/>
      <c r="N427" s="98"/>
      <c r="O427" s="98"/>
      <c r="P427" s="72"/>
      <c r="T427" s="72"/>
      <c r="W427" s="73"/>
      <c r="X427" s="73"/>
      <c r="Z427" s="75"/>
    </row>
    <row r="428">
      <c r="B428" s="97"/>
      <c r="D428" s="15"/>
      <c r="N428" s="98"/>
      <c r="O428" s="98"/>
      <c r="P428" s="72"/>
      <c r="T428" s="72"/>
      <c r="W428" s="73"/>
      <c r="X428" s="73"/>
      <c r="Z428" s="75"/>
    </row>
    <row r="429">
      <c r="B429" s="97"/>
      <c r="D429" s="15"/>
      <c r="N429" s="98"/>
      <c r="O429" s="98"/>
      <c r="P429" s="72"/>
      <c r="T429" s="72"/>
      <c r="W429" s="73"/>
      <c r="X429" s="73"/>
      <c r="Z429" s="75"/>
    </row>
    <row r="430">
      <c r="B430" s="97"/>
      <c r="D430" s="15"/>
      <c r="N430" s="98"/>
      <c r="O430" s="98"/>
      <c r="P430" s="72"/>
      <c r="T430" s="72"/>
      <c r="W430" s="73"/>
      <c r="X430" s="73"/>
      <c r="Z430" s="75"/>
    </row>
    <row r="431">
      <c r="B431" s="97"/>
      <c r="D431" s="15"/>
      <c r="N431" s="98"/>
      <c r="O431" s="98"/>
      <c r="P431" s="72"/>
      <c r="T431" s="72"/>
      <c r="W431" s="73"/>
      <c r="X431" s="73"/>
      <c r="Z431" s="75"/>
    </row>
    <row r="432">
      <c r="B432" s="97"/>
      <c r="D432" s="15"/>
      <c r="N432" s="98"/>
      <c r="O432" s="98"/>
      <c r="P432" s="72"/>
      <c r="T432" s="72"/>
      <c r="W432" s="73"/>
      <c r="X432" s="73"/>
      <c r="Z432" s="75"/>
    </row>
    <row r="433">
      <c r="B433" s="97"/>
      <c r="D433" s="15"/>
      <c r="N433" s="98"/>
      <c r="O433" s="98"/>
      <c r="P433" s="72"/>
      <c r="T433" s="72"/>
      <c r="W433" s="73"/>
      <c r="X433" s="73"/>
      <c r="Z433" s="75"/>
    </row>
    <row r="434">
      <c r="B434" s="97"/>
      <c r="D434" s="15"/>
      <c r="N434" s="98"/>
      <c r="O434" s="98"/>
      <c r="P434" s="72"/>
      <c r="T434" s="72"/>
      <c r="W434" s="73"/>
      <c r="X434" s="73"/>
      <c r="Z434" s="75"/>
    </row>
    <row r="435">
      <c r="B435" s="97"/>
      <c r="D435" s="15"/>
      <c r="N435" s="98"/>
      <c r="O435" s="98"/>
      <c r="P435" s="72"/>
      <c r="T435" s="72"/>
      <c r="W435" s="73"/>
      <c r="X435" s="73"/>
      <c r="Z435" s="75"/>
    </row>
    <row r="436">
      <c r="B436" s="97"/>
      <c r="D436" s="15"/>
      <c r="N436" s="98"/>
      <c r="O436" s="98"/>
      <c r="P436" s="72"/>
      <c r="T436" s="72"/>
      <c r="W436" s="73"/>
      <c r="X436" s="73"/>
      <c r="Z436" s="75"/>
    </row>
    <row r="437">
      <c r="B437" s="97"/>
      <c r="D437" s="15"/>
      <c r="N437" s="98"/>
      <c r="O437" s="98"/>
      <c r="P437" s="72"/>
      <c r="T437" s="72"/>
      <c r="W437" s="73"/>
      <c r="X437" s="73"/>
      <c r="Z437" s="75"/>
    </row>
    <row r="438">
      <c r="B438" s="97"/>
      <c r="D438" s="15"/>
      <c r="N438" s="98"/>
      <c r="O438" s="98"/>
      <c r="P438" s="72"/>
      <c r="T438" s="72"/>
      <c r="W438" s="73"/>
      <c r="X438" s="73"/>
      <c r="Z438" s="75"/>
    </row>
    <row r="439">
      <c r="B439" s="97"/>
      <c r="D439" s="15"/>
      <c r="N439" s="98"/>
      <c r="O439" s="98"/>
      <c r="P439" s="72"/>
      <c r="T439" s="72"/>
      <c r="W439" s="73"/>
      <c r="X439" s="73"/>
      <c r="Z439" s="75"/>
    </row>
    <row r="440">
      <c r="B440" s="97"/>
      <c r="D440" s="15"/>
      <c r="N440" s="98"/>
      <c r="O440" s="98"/>
      <c r="P440" s="72"/>
      <c r="T440" s="72"/>
      <c r="W440" s="73"/>
      <c r="X440" s="73"/>
      <c r="Z440" s="75"/>
    </row>
    <row r="441">
      <c r="B441" s="97"/>
      <c r="D441" s="15"/>
      <c r="N441" s="98"/>
      <c r="O441" s="98"/>
      <c r="P441" s="72"/>
      <c r="T441" s="72"/>
      <c r="W441" s="73"/>
      <c r="X441" s="73"/>
      <c r="Z441" s="75"/>
    </row>
    <row r="442">
      <c r="B442" s="97"/>
      <c r="D442" s="15"/>
      <c r="N442" s="98"/>
      <c r="O442" s="98"/>
      <c r="P442" s="72"/>
      <c r="T442" s="72"/>
      <c r="W442" s="73"/>
      <c r="X442" s="73"/>
      <c r="Z442" s="75"/>
    </row>
    <row r="443">
      <c r="B443" s="97"/>
      <c r="D443" s="15"/>
      <c r="N443" s="98"/>
      <c r="O443" s="98"/>
      <c r="P443" s="72"/>
      <c r="T443" s="72"/>
      <c r="W443" s="73"/>
      <c r="X443" s="73"/>
      <c r="Z443" s="75"/>
    </row>
    <row r="444">
      <c r="B444" s="97"/>
      <c r="D444" s="15"/>
      <c r="N444" s="98"/>
      <c r="O444" s="98"/>
      <c r="P444" s="72"/>
      <c r="T444" s="72"/>
      <c r="W444" s="73"/>
      <c r="X444" s="73"/>
      <c r="Z444" s="75"/>
    </row>
    <row r="445">
      <c r="B445" s="97"/>
      <c r="D445" s="15"/>
      <c r="N445" s="98"/>
      <c r="O445" s="98"/>
      <c r="P445" s="72"/>
      <c r="T445" s="72"/>
      <c r="W445" s="73"/>
      <c r="X445" s="73"/>
      <c r="Z445" s="75"/>
    </row>
    <row r="446">
      <c r="B446" s="97"/>
      <c r="D446" s="15"/>
      <c r="N446" s="98"/>
      <c r="O446" s="98"/>
      <c r="P446" s="72"/>
      <c r="T446" s="72"/>
      <c r="W446" s="73"/>
      <c r="X446" s="73"/>
      <c r="Z446" s="75"/>
    </row>
    <row r="447">
      <c r="B447" s="97"/>
      <c r="D447" s="15"/>
      <c r="N447" s="98"/>
      <c r="O447" s="98"/>
      <c r="P447" s="72"/>
      <c r="T447" s="72"/>
      <c r="W447" s="73"/>
      <c r="X447" s="73"/>
      <c r="Z447" s="75"/>
    </row>
    <row r="448">
      <c r="B448" s="97"/>
      <c r="D448" s="15"/>
      <c r="N448" s="98"/>
      <c r="O448" s="98"/>
      <c r="P448" s="72"/>
      <c r="T448" s="72"/>
      <c r="W448" s="73"/>
      <c r="X448" s="73"/>
      <c r="Z448" s="75"/>
    </row>
    <row r="449">
      <c r="B449" s="97"/>
      <c r="D449" s="15"/>
      <c r="N449" s="98"/>
      <c r="O449" s="98"/>
      <c r="P449" s="72"/>
      <c r="T449" s="72"/>
      <c r="W449" s="73"/>
      <c r="X449" s="73"/>
      <c r="Z449" s="75"/>
    </row>
    <row r="450">
      <c r="B450" s="97"/>
      <c r="D450" s="15"/>
      <c r="N450" s="98"/>
      <c r="O450" s="98"/>
      <c r="P450" s="72"/>
      <c r="T450" s="72"/>
      <c r="W450" s="73"/>
      <c r="X450" s="73"/>
      <c r="Z450" s="75"/>
    </row>
    <row r="451">
      <c r="B451" s="97"/>
      <c r="D451" s="15"/>
      <c r="N451" s="98"/>
      <c r="O451" s="98"/>
      <c r="P451" s="72"/>
      <c r="T451" s="72"/>
      <c r="W451" s="73"/>
      <c r="X451" s="73"/>
      <c r="Z451" s="75"/>
    </row>
    <row r="452">
      <c r="B452" s="97"/>
      <c r="D452" s="15"/>
      <c r="N452" s="98"/>
      <c r="O452" s="98"/>
      <c r="P452" s="72"/>
      <c r="T452" s="72"/>
      <c r="W452" s="73"/>
      <c r="X452" s="73"/>
      <c r="Z452" s="75"/>
    </row>
    <row r="453">
      <c r="B453" s="97"/>
      <c r="D453" s="15"/>
      <c r="N453" s="98"/>
      <c r="O453" s="98"/>
      <c r="P453" s="72"/>
      <c r="T453" s="72"/>
      <c r="W453" s="73"/>
      <c r="X453" s="73"/>
      <c r="Z453" s="75"/>
    </row>
    <row r="454">
      <c r="B454" s="97"/>
      <c r="D454" s="15"/>
      <c r="N454" s="98"/>
      <c r="O454" s="98"/>
      <c r="P454" s="72"/>
      <c r="T454" s="72"/>
      <c r="W454" s="73"/>
      <c r="X454" s="73"/>
      <c r="Z454" s="75"/>
    </row>
    <row r="455">
      <c r="B455" s="97"/>
      <c r="D455" s="15"/>
      <c r="N455" s="98"/>
      <c r="O455" s="98"/>
      <c r="P455" s="72"/>
      <c r="T455" s="72"/>
      <c r="W455" s="73"/>
      <c r="X455" s="73"/>
      <c r="Z455" s="75"/>
    </row>
    <row r="456">
      <c r="B456" s="97"/>
      <c r="D456" s="15"/>
      <c r="N456" s="98"/>
      <c r="O456" s="98"/>
      <c r="P456" s="72"/>
      <c r="T456" s="72"/>
      <c r="W456" s="73"/>
      <c r="X456" s="73"/>
      <c r="Z456" s="75"/>
    </row>
    <row r="457">
      <c r="B457" s="97"/>
      <c r="D457" s="15"/>
      <c r="N457" s="98"/>
      <c r="O457" s="98"/>
      <c r="P457" s="72"/>
      <c r="T457" s="72"/>
      <c r="W457" s="73"/>
      <c r="X457" s="73"/>
      <c r="Z457" s="75"/>
    </row>
    <row r="458">
      <c r="B458" s="97"/>
      <c r="D458" s="15"/>
      <c r="N458" s="98"/>
      <c r="O458" s="98"/>
      <c r="P458" s="72"/>
      <c r="T458" s="72"/>
      <c r="W458" s="73"/>
      <c r="X458" s="73"/>
      <c r="Z458" s="75"/>
    </row>
    <row r="459">
      <c r="B459" s="97"/>
      <c r="D459" s="15"/>
      <c r="N459" s="98"/>
      <c r="O459" s="98"/>
      <c r="P459" s="72"/>
      <c r="T459" s="72"/>
      <c r="W459" s="73"/>
      <c r="X459" s="73"/>
      <c r="Z459" s="75"/>
    </row>
    <row r="460">
      <c r="B460" s="97"/>
      <c r="D460" s="15"/>
      <c r="N460" s="98"/>
      <c r="O460" s="98"/>
      <c r="P460" s="72"/>
      <c r="T460" s="72"/>
      <c r="W460" s="73"/>
      <c r="X460" s="73"/>
      <c r="Z460" s="75"/>
    </row>
    <row r="461">
      <c r="B461" s="97"/>
      <c r="D461" s="15"/>
      <c r="N461" s="98"/>
      <c r="O461" s="98"/>
      <c r="P461" s="72"/>
      <c r="T461" s="72"/>
      <c r="W461" s="73"/>
      <c r="X461" s="73"/>
      <c r="Z461" s="75"/>
    </row>
    <row r="462">
      <c r="B462" s="97"/>
      <c r="D462" s="15"/>
      <c r="N462" s="98"/>
      <c r="O462" s="98"/>
      <c r="P462" s="72"/>
      <c r="T462" s="72"/>
      <c r="W462" s="73"/>
      <c r="X462" s="73"/>
      <c r="Z462" s="75"/>
    </row>
    <row r="463">
      <c r="B463" s="97"/>
      <c r="D463" s="15"/>
      <c r="N463" s="98"/>
      <c r="O463" s="98"/>
      <c r="P463" s="72"/>
      <c r="T463" s="72"/>
      <c r="W463" s="73"/>
      <c r="X463" s="73"/>
      <c r="Z463" s="75"/>
    </row>
    <row r="464">
      <c r="B464" s="97"/>
      <c r="D464" s="15"/>
      <c r="N464" s="98"/>
      <c r="O464" s="98"/>
      <c r="P464" s="72"/>
      <c r="T464" s="72"/>
      <c r="W464" s="73"/>
      <c r="X464" s="73"/>
      <c r="Z464" s="75"/>
    </row>
    <row r="465">
      <c r="B465" s="97"/>
      <c r="D465" s="15"/>
      <c r="N465" s="98"/>
      <c r="O465" s="98"/>
      <c r="P465" s="72"/>
      <c r="T465" s="72"/>
      <c r="W465" s="73"/>
      <c r="X465" s="73"/>
      <c r="Z465" s="75"/>
    </row>
    <row r="466">
      <c r="B466" s="97"/>
      <c r="D466" s="15"/>
      <c r="N466" s="98"/>
      <c r="O466" s="98"/>
      <c r="P466" s="72"/>
      <c r="T466" s="72"/>
      <c r="W466" s="73"/>
      <c r="X466" s="73"/>
      <c r="Z466" s="75"/>
    </row>
    <row r="467">
      <c r="B467" s="97"/>
      <c r="D467" s="15"/>
      <c r="N467" s="98"/>
      <c r="O467" s="98"/>
      <c r="P467" s="72"/>
      <c r="T467" s="72"/>
      <c r="W467" s="73"/>
      <c r="X467" s="73"/>
      <c r="Z467" s="75"/>
    </row>
    <row r="468">
      <c r="B468" s="97"/>
      <c r="D468" s="15"/>
      <c r="N468" s="98"/>
      <c r="O468" s="98"/>
      <c r="P468" s="72"/>
      <c r="T468" s="72"/>
      <c r="W468" s="73"/>
      <c r="X468" s="73"/>
      <c r="Z468" s="75"/>
    </row>
    <row r="469">
      <c r="B469" s="97"/>
      <c r="D469" s="15"/>
      <c r="N469" s="98"/>
      <c r="O469" s="98"/>
      <c r="P469" s="72"/>
      <c r="T469" s="72"/>
      <c r="W469" s="73"/>
      <c r="X469" s="73"/>
      <c r="Z469" s="75"/>
    </row>
    <row r="470">
      <c r="B470" s="97"/>
      <c r="D470" s="15"/>
      <c r="N470" s="98"/>
      <c r="O470" s="98"/>
      <c r="P470" s="72"/>
      <c r="T470" s="72"/>
      <c r="W470" s="73"/>
      <c r="X470" s="73"/>
      <c r="Z470" s="75"/>
    </row>
    <row r="471">
      <c r="B471" s="97"/>
      <c r="D471" s="15"/>
      <c r="N471" s="98"/>
      <c r="O471" s="98"/>
      <c r="P471" s="72"/>
      <c r="T471" s="72"/>
      <c r="W471" s="73"/>
      <c r="X471" s="73"/>
      <c r="Z471" s="75"/>
    </row>
    <row r="472">
      <c r="B472" s="97"/>
      <c r="D472" s="15"/>
      <c r="N472" s="98"/>
      <c r="O472" s="98"/>
      <c r="P472" s="72"/>
      <c r="T472" s="72"/>
      <c r="W472" s="73"/>
      <c r="X472" s="73"/>
      <c r="Z472" s="75"/>
    </row>
    <row r="473">
      <c r="B473" s="97"/>
      <c r="D473" s="15"/>
      <c r="N473" s="98"/>
      <c r="O473" s="98"/>
      <c r="P473" s="72"/>
      <c r="T473" s="72"/>
      <c r="W473" s="73"/>
      <c r="X473" s="73"/>
      <c r="Z473" s="75"/>
    </row>
    <row r="474">
      <c r="B474" s="97"/>
      <c r="D474" s="15"/>
      <c r="N474" s="98"/>
      <c r="O474" s="98"/>
      <c r="P474" s="72"/>
      <c r="T474" s="72"/>
      <c r="W474" s="73"/>
      <c r="X474" s="73"/>
      <c r="Z474" s="75"/>
    </row>
    <row r="475">
      <c r="B475" s="97"/>
      <c r="D475" s="15"/>
      <c r="N475" s="98"/>
      <c r="O475" s="98"/>
      <c r="P475" s="72"/>
      <c r="T475" s="72"/>
      <c r="W475" s="73"/>
      <c r="X475" s="73"/>
      <c r="Z475" s="75"/>
    </row>
    <row r="476">
      <c r="B476" s="97"/>
      <c r="D476" s="15"/>
      <c r="N476" s="98"/>
      <c r="O476" s="98"/>
      <c r="P476" s="72"/>
      <c r="T476" s="72"/>
      <c r="W476" s="73"/>
      <c r="X476" s="73"/>
      <c r="Z476" s="75"/>
    </row>
    <row r="477">
      <c r="B477" s="97"/>
      <c r="D477" s="15"/>
      <c r="N477" s="98"/>
      <c r="O477" s="98"/>
      <c r="P477" s="72"/>
      <c r="T477" s="72"/>
      <c r="W477" s="73"/>
      <c r="X477" s="73"/>
      <c r="Z477" s="75"/>
    </row>
    <row r="478">
      <c r="B478" s="97"/>
      <c r="D478" s="15"/>
      <c r="N478" s="98"/>
      <c r="O478" s="98"/>
      <c r="P478" s="72"/>
      <c r="T478" s="72"/>
      <c r="W478" s="73"/>
      <c r="X478" s="73"/>
      <c r="Z478" s="75"/>
    </row>
    <row r="479">
      <c r="B479" s="97"/>
      <c r="D479" s="15"/>
      <c r="N479" s="98"/>
      <c r="O479" s="98"/>
      <c r="P479" s="72"/>
      <c r="T479" s="72"/>
      <c r="W479" s="73"/>
      <c r="X479" s="73"/>
      <c r="Z479" s="75"/>
    </row>
    <row r="480">
      <c r="B480" s="97"/>
      <c r="D480" s="15"/>
      <c r="N480" s="98"/>
      <c r="O480" s="98"/>
      <c r="P480" s="72"/>
      <c r="T480" s="72"/>
      <c r="W480" s="73"/>
      <c r="X480" s="73"/>
      <c r="Z480" s="75"/>
    </row>
    <row r="481">
      <c r="B481" s="97"/>
      <c r="D481" s="15"/>
      <c r="N481" s="98"/>
      <c r="O481" s="98"/>
      <c r="P481" s="72"/>
      <c r="T481" s="72"/>
      <c r="W481" s="73"/>
      <c r="X481" s="73"/>
      <c r="Z481" s="75"/>
    </row>
    <row r="482">
      <c r="B482" s="97"/>
      <c r="D482" s="15"/>
      <c r="N482" s="98"/>
      <c r="O482" s="98"/>
      <c r="P482" s="72"/>
      <c r="T482" s="72"/>
      <c r="W482" s="73"/>
      <c r="X482" s="73"/>
      <c r="Z482" s="75"/>
    </row>
    <row r="483">
      <c r="B483" s="97"/>
      <c r="D483" s="15"/>
      <c r="N483" s="98"/>
      <c r="O483" s="98"/>
      <c r="P483" s="72"/>
      <c r="T483" s="72"/>
      <c r="W483" s="73"/>
      <c r="X483" s="73"/>
      <c r="Z483" s="75"/>
    </row>
    <row r="484">
      <c r="B484" s="97"/>
      <c r="D484" s="15"/>
      <c r="N484" s="98"/>
      <c r="O484" s="98"/>
      <c r="P484" s="72"/>
      <c r="T484" s="72"/>
      <c r="W484" s="73"/>
      <c r="X484" s="73"/>
      <c r="Z484" s="75"/>
    </row>
    <row r="485">
      <c r="B485" s="97"/>
      <c r="D485" s="15"/>
      <c r="N485" s="98"/>
      <c r="O485" s="98"/>
      <c r="P485" s="72"/>
      <c r="T485" s="72"/>
      <c r="W485" s="73"/>
      <c r="X485" s="73"/>
      <c r="Z485" s="75"/>
    </row>
    <row r="486">
      <c r="B486" s="97"/>
      <c r="D486" s="15"/>
      <c r="N486" s="98"/>
      <c r="O486" s="98"/>
      <c r="P486" s="72"/>
      <c r="T486" s="72"/>
      <c r="W486" s="73"/>
      <c r="X486" s="73"/>
      <c r="Z486" s="75"/>
    </row>
    <row r="487">
      <c r="B487" s="97"/>
      <c r="D487" s="15"/>
      <c r="N487" s="98"/>
      <c r="O487" s="98"/>
      <c r="P487" s="72"/>
      <c r="T487" s="72"/>
      <c r="W487" s="73"/>
      <c r="X487" s="73"/>
      <c r="Z487" s="75"/>
    </row>
    <row r="488">
      <c r="B488" s="97"/>
      <c r="D488" s="15"/>
      <c r="N488" s="98"/>
      <c r="O488" s="98"/>
      <c r="P488" s="72"/>
      <c r="T488" s="72"/>
      <c r="W488" s="73"/>
      <c r="X488" s="73"/>
      <c r="Z488" s="75"/>
    </row>
    <row r="489">
      <c r="B489" s="97"/>
      <c r="D489" s="15"/>
      <c r="N489" s="98"/>
      <c r="O489" s="98"/>
      <c r="P489" s="72"/>
      <c r="T489" s="72"/>
      <c r="W489" s="73"/>
      <c r="X489" s="73"/>
      <c r="Z489" s="75"/>
    </row>
    <row r="490">
      <c r="B490" s="97"/>
      <c r="D490" s="15"/>
      <c r="N490" s="98"/>
      <c r="O490" s="98"/>
      <c r="P490" s="72"/>
      <c r="T490" s="72"/>
      <c r="W490" s="73"/>
      <c r="X490" s="73"/>
      <c r="Z490" s="75"/>
    </row>
    <row r="491">
      <c r="B491" s="97"/>
      <c r="D491" s="15"/>
      <c r="N491" s="98"/>
      <c r="O491" s="98"/>
      <c r="P491" s="72"/>
      <c r="T491" s="72"/>
      <c r="W491" s="73"/>
      <c r="X491" s="73"/>
      <c r="Z491" s="75"/>
    </row>
    <row r="492">
      <c r="B492" s="97"/>
      <c r="D492" s="15"/>
      <c r="N492" s="98"/>
      <c r="O492" s="98"/>
      <c r="P492" s="72"/>
      <c r="T492" s="72"/>
      <c r="W492" s="73"/>
      <c r="X492" s="73"/>
      <c r="Z492" s="75"/>
    </row>
    <row r="493">
      <c r="B493" s="97"/>
      <c r="D493" s="15"/>
      <c r="N493" s="98"/>
      <c r="O493" s="98"/>
      <c r="P493" s="72"/>
      <c r="T493" s="72"/>
      <c r="W493" s="73"/>
      <c r="X493" s="73"/>
      <c r="Z493" s="75"/>
    </row>
    <row r="494">
      <c r="B494" s="97"/>
      <c r="D494" s="15"/>
      <c r="N494" s="98"/>
      <c r="O494" s="98"/>
      <c r="P494" s="72"/>
      <c r="T494" s="72"/>
      <c r="W494" s="73"/>
      <c r="X494" s="73"/>
      <c r="Z494" s="75"/>
    </row>
    <row r="495">
      <c r="B495" s="97"/>
      <c r="D495" s="15"/>
      <c r="N495" s="98"/>
      <c r="O495" s="98"/>
      <c r="P495" s="72"/>
      <c r="T495" s="72"/>
      <c r="W495" s="73"/>
      <c r="X495" s="73"/>
      <c r="Z495" s="75"/>
    </row>
    <row r="496">
      <c r="B496" s="97"/>
      <c r="D496" s="15"/>
      <c r="N496" s="98"/>
      <c r="O496" s="98"/>
      <c r="P496" s="72"/>
      <c r="T496" s="72"/>
      <c r="W496" s="73"/>
      <c r="X496" s="73"/>
      <c r="Z496" s="75"/>
    </row>
    <row r="497">
      <c r="B497" s="97"/>
      <c r="D497" s="15"/>
      <c r="N497" s="98"/>
      <c r="O497" s="98"/>
      <c r="P497" s="72"/>
      <c r="T497" s="72"/>
      <c r="W497" s="73"/>
      <c r="X497" s="73"/>
      <c r="Z497" s="75"/>
    </row>
    <row r="498">
      <c r="B498" s="97"/>
      <c r="D498" s="15"/>
      <c r="N498" s="98"/>
      <c r="O498" s="98"/>
      <c r="P498" s="72"/>
      <c r="T498" s="72"/>
      <c r="W498" s="73"/>
      <c r="X498" s="73"/>
      <c r="Z498" s="75"/>
    </row>
    <row r="499">
      <c r="B499" s="97"/>
      <c r="D499" s="15"/>
      <c r="N499" s="98"/>
      <c r="O499" s="98"/>
      <c r="P499" s="72"/>
      <c r="T499" s="72"/>
      <c r="W499" s="73"/>
      <c r="X499" s="73"/>
      <c r="Z499" s="75"/>
    </row>
    <row r="500">
      <c r="B500" s="97"/>
      <c r="D500" s="15"/>
      <c r="N500" s="98"/>
      <c r="O500" s="98"/>
      <c r="P500" s="72"/>
      <c r="T500" s="72"/>
      <c r="W500" s="73"/>
      <c r="X500" s="73"/>
      <c r="Z500" s="75"/>
    </row>
    <row r="501">
      <c r="B501" s="97"/>
      <c r="D501" s="15"/>
      <c r="N501" s="98"/>
      <c r="O501" s="98"/>
      <c r="P501" s="72"/>
      <c r="T501" s="72"/>
      <c r="W501" s="73"/>
      <c r="X501" s="73"/>
      <c r="Z501" s="75"/>
    </row>
    <row r="502">
      <c r="B502" s="97"/>
      <c r="D502" s="15"/>
      <c r="N502" s="98"/>
      <c r="O502" s="98"/>
      <c r="P502" s="72"/>
      <c r="T502" s="72"/>
      <c r="W502" s="73"/>
      <c r="X502" s="73"/>
      <c r="Z502" s="75"/>
    </row>
    <row r="503">
      <c r="B503" s="97"/>
      <c r="D503" s="15"/>
      <c r="N503" s="98"/>
      <c r="O503" s="98"/>
      <c r="P503" s="72"/>
      <c r="T503" s="72"/>
      <c r="W503" s="73"/>
      <c r="X503" s="73"/>
      <c r="Z503" s="75"/>
    </row>
    <row r="504">
      <c r="B504" s="97"/>
      <c r="D504" s="15"/>
      <c r="N504" s="98"/>
      <c r="O504" s="98"/>
      <c r="P504" s="72"/>
      <c r="T504" s="72"/>
      <c r="W504" s="73"/>
      <c r="X504" s="73"/>
      <c r="Z504" s="75"/>
    </row>
    <row r="505">
      <c r="B505" s="97"/>
      <c r="D505" s="15"/>
      <c r="N505" s="98"/>
      <c r="O505" s="98"/>
      <c r="P505" s="72"/>
      <c r="T505" s="72"/>
      <c r="W505" s="73"/>
      <c r="X505" s="73"/>
      <c r="Z505" s="75"/>
    </row>
    <row r="506">
      <c r="B506" s="97"/>
      <c r="D506" s="15"/>
      <c r="N506" s="98"/>
      <c r="O506" s="98"/>
      <c r="P506" s="72"/>
      <c r="T506" s="72"/>
      <c r="W506" s="73"/>
      <c r="X506" s="73"/>
      <c r="Z506" s="75"/>
    </row>
    <row r="507">
      <c r="B507" s="97"/>
      <c r="D507" s="15"/>
      <c r="N507" s="98"/>
      <c r="O507" s="98"/>
      <c r="P507" s="72"/>
      <c r="T507" s="72"/>
      <c r="W507" s="73"/>
      <c r="X507" s="73"/>
      <c r="Z507" s="75"/>
    </row>
    <row r="508">
      <c r="B508" s="97"/>
      <c r="D508" s="15"/>
      <c r="N508" s="98"/>
      <c r="O508" s="98"/>
      <c r="P508" s="72"/>
      <c r="T508" s="72"/>
      <c r="W508" s="73"/>
      <c r="X508" s="73"/>
      <c r="Z508" s="75"/>
    </row>
    <row r="509">
      <c r="B509" s="97"/>
      <c r="D509" s="15"/>
      <c r="N509" s="98"/>
      <c r="O509" s="98"/>
      <c r="P509" s="72"/>
      <c r="T509" s="72"/>
      <c r="W509" s="73"/>
      <c r="X509" s="73"/>
      <c r="Z509" s="75"/>
    </row>
    <row r="510">
      <c r="B510" s="97"/>
      <c r="D510" s="15"/>
      <c r="N510" s="98"/>
      <c r="O510" s="98"/>
      <c r="P510" s="72"/>
      <c r="T510" s="72"/>
      <c r="W510" s="73"/>
      <c r="X510" s="73"/>
      <c r="Z510" s="75"/>
    </row>
    <row r="511">
      <c r="B511" s="97"/>
      <c r="D511" s="15"/>
      <c r="N511" s="98"/>
      <c r="O511" s="98"/>
      <c r="P511" s="72"/>
      <c r="T511" s="72"/>
      <c r="W511" s="73"/>
      <c r="X511" s="73"/>
      <c r="Z511" s="75"/>
    </row>
    <row r="512">
      <c r="B512" s="97"/>
      <c r="D512" s="15"/>
      <c r="N512" s="98"/>
      <c r="O512" s="98"/>
      <c r="P512" s="72"/>
      <c r="T512" s="72"/>
      <c r="W512" s="73"/>
      <c r="X512" s="73"/>
      <c r="Z512" s="75"/>
    </row>
    <row r="513">
      <c r="B513" s="97"/>
      <c r="D513" s="15"/>
      <c r="N513" s="98"/>
      <c r="O513" s="98"/>
      <c r="P513" s="72"/>
      <c r="T513" s="72"/>
      <c r="W513" s="73"/>
      <c r="X513" s="73"/>
      <c r="Z513" s="75"/>
    </row>
    <row r="514">
      <c r="B514" s="97"/>
      <c r="D514" s="15"/>
      <c r="N514" s="98"/>
      <c r="O514" s="98"/>
      <c r="P514" s="72"/>
      <c r="T514" s="72"/>
      <c r="W514" s="73"/>
      <c r="X514" s="73"/>
      <c r="Z514" s="75"/>
    </row>
    <row r="515">
      <c r="B515" s="97"/>
      <c r="D515" s="15"/>
      <c r="N515" s="98"/>
      <c r="O515" s="98"/>
      <c r="P515" s="72"/>
      <c r="T515" s="72"/>
      <c r="W515" s="73"/>
      <c r="X515" s="73"/>
      <c r="Z515" s="75"/>
    </row>
    <row r="516">
      <c r="B516" s="97"/>
      <c r="D516" s="15"/>
      <c r="N516" s="98"/>
      <c r="O516" s="98"/>
      <c r="P516" s="72"/>
      <c r="T516" s="72"/>
      <c r="W516" s="73"/>
      <c r="X516" s="73"/>
      <c r="Z516" s="75"/>
    </row>
    <row r="517">
      <c r="B517" s="97"/>
      <c r="D517" s="15"/>
      <c r="N517" s="98"/>
      <c r="O517" s="98"/>
      <c r="P517" s="72"/>
      <c r="T517" s="72"/>
      <c r="W517" s="73"/>
      <c r="X517" s="73"/>
      <c r="Z517" s="75"/>
    </row>
    <row r="518">
      <c r="B518" s="97"/>
      <c r="D518" s="15"/>
      <c r="N518" s="98"/>
      <c r="O518" s="98"/>
      <c r="P518" s="72"/>
      <c r="T518" s="72"/>
      <c r="W518" s="73"/>
      <c r="X518" s="73"/>
      <c r="Z518" s="75"/>
    </row>
    <row r="519">
      <c r="B519" s="97"/>
      <c r="D519" s="15"/>
      <c r="N519" s="98"/>
      <c r="O519" s="98"/>
      <c r="P519" s="72"/>
      <c r="T519" s="72"/>
      <c r="W519" s="73"/>
      <c r="X519" s="73"/>
      <c r="Z519" s="75"/>
    </row>
    <row r="520">
      <c r="B520" s="97"/>
      <c r="D520" s="15"/>
      <c r="N520" s="98"/>
      <c r="O520" s="98"/>
      <c r="P520" s="72"/>
      <c r="T520" s="72"/>
      <c r="W520" s="73"/>
      <c r="X520" s="73"/>
      <c r="Z520" s="75"/>
    </row>
    <row r="521">
      <c r="B521" s="97"/>
      <c r="D521" s="15"/>
      <c r="N521" s="98"/>
      <c r="O521" s="98"/>
      <c r="P521" s="72"/>
      <c r="T521" s="72"/>
      <c r="W521" s="73"/>
      <c r="X521" s="73"/>
      <c r="Z521" s="75"/>
    </row>
    <row r="522">
      <c r="B522" s="97"/>
      <c r="D522" s="15"/>
      <c r="N522" s="98"/>
      <c r="O522" s="98"/>
      <c r="P522" s="72"/>
      <c r="T522" s="72"/>
      <c r="W522" s="73"/>
      <c r="X522" s="73"/>
      <c r="Z522" s="75"/>
    </row>
    <row r="523">
      <c r="B523" s="97"/>
      <c r="D523" s="15"/>
      <c r="N523" s="98"/>
      <c r="O523" s="98"/>
      <c r="P523" s="72"/>
      <c r="T523" s="72"/>
      <c r="W523" s="73"/>
      <c r="X523" s="73"/>
      <c r="Z523" s="75"/>
    </row>
    <row r="524">
      <c r="B524" s="97"/>
      <c r="D524" s="15"/>
      <c r="N524" s="98"/>
      <c r="O524" s="98"/>
      <c r="P524" s="72"/>
      <c r="T524" s="72"/>
      <c r="W524" s="73"/>
      <c r="X524" s="73"/>
      <c r="Z524" s="75"/>
    </row>
    <row r="525">
      <c r="B525" s="97"/>
      <c r="D525" s="15"/>
      <c r="N525" s="98"/>
      <c r="O525" s="98"/>
      <c r="P525" s="72"/>
      <c r="T525" s="72"/>
      <c r="W525" s="73"/>
      <c r="X525" s="73"/>
      <c r="Z525" s="75"/>
    </row>
    <row r="526">
      <c r="B526" s="97"/>
      <c r="D526" s="15"/>
      <c r="N526" s="98"/>
      <c r="O526" s="98"/>
      <c r="P526" s="72"/>
      <c r="T526" s="72"/>
      <c r="W526" s="73"/>
      <c r="X526" s="73"/>
      <c r="Z526" s="75"/>
    </row>
    <row r="527">
      <c r="B527" s="97"/>
      <c r="D527" s="15"/>
      <c r="N527" s="98"/>
      <c r="O527" s="98"/>
      <c r="P527" s="72"/>
      <c r="T527" s="72"/>
      <c r="W527" s="73"/>
      <c r="X527" s="73"/>
      <c r="Z527" s="75"/>
    </row>
    <row r="528">
      <c r="B528" s="97"/>
      <c r="D528" s="15"/>
      <c r="N528" s="98"/>
      <c r="O528" s="98"/>
      <c r="P528" s="72"/>
      <c r="T528" s="72"/>
      <c r="W528" s="73"/>
      <c r="X528" s="73"/>
      <c r="Z528" s="75"/>
    </row>
    <row r="529">
      <c r="B529" s="97"/>
      <c r="D529" s="15"/>
      <c r="N529" s="98"/>
      <c r="O529" s="98"/>
      <c r="P529" s="72"/>
      <c r="T529" s="72"/>
      <c r="W529" s="73"/>
      <c r="X529" s="73"/>
      <c r="Z529" s="75"/>
    </row>
    <row r="530">
      <c r="B530" s="97"/>
      <c r="D530" s="15"/>
      <c r="N530" s="98"/>
      <c r="O530" s="98"/>
      <c r="P530" s="72"/>
      <c r="T530" s="72"/>
      <c r="W530" s="73"/>
      <c r="X530" s="73"/>
      <c r="Z530" s="75"/>
    </row>
    <row r="531">
      <c r="B531" s="97"/>
      <c r="D531" s="15"/>
      <c r="N531" s="98"/>
      <c r="O531" s="98"/>
      <c r="P531" s="72"/>
      <c r="T531" s="72"/>
      <c r="W531" s="73"/>
      <c r="X531" s="73"/>
      <c r="Z531" s="75"/>
    </row>
    <row r="532">
      <c r="B532" s="97"/>
      <c r="D532" s="15"/>
      <c r="N532" s="98"/>
      <c r="O532" s="98"/>
      <c r="P532" s="72"/>
      <c r="T532" s="72"/>
      <c r="W532" s="73"/>
      <c r="X532" s="73"/>
      <c r="Z532" s="75"/>
    </row>
    <row r="533">
      <c r="B533" s="97"/>
      <c r="D533" s="15"/>
      <c r="N533" s="98"/>
      <c r="O533" s="98"/>
      <c r="P533" s="72"/>
      <c r="T533" s="72"/>
      <c r="W533" s="73"/>
      <c r="X533" s="73"/>
      <c r="Z533" s="75"/>
    </row>
    <row r="534">
      <c r="B534" s="97"/>
      <c r="D534" s="15"/>
      <c r="N534" s="98"/>
      <c r="O534" s="98"/>
      <c r="P534" s="72"/>
      <c r="T534" s="72"/>
      <c r="W534" s="73"/>
      <c r="X534" s="73"/>
      <c r="Z534" s="75"/>
    </row>
    <row r="535">
      <c r="B535" s="97"/>
      <c r="D535" s="15"/>
      <c r="N535" s="98"/>
      <c r="O535" s="98"/>
      <c r="P535" s="72"/>
      <c r="T535" s="72"/>
      <c r="W535" s="73"/>
      <c r="X535" s="73"/>
      <c r="Z535" s="75"/>
    </row>
    <row r="536">
      <c r="B536" s="97"/>
      <c r="D536" s="15"/>
      <c r="N536" s="98"/>
      <c r="O536" s="98"/>
      <c r="P536" s="72"/>
      <c r="T536" s="72"/>
      <c r="W536" s="73"/>
      <c r="X536" s="73"/>
      <c r="Z536" s="75"/>
    </row>
    <row r="537">
      <c r="B537" s="97"/>
      <c r="D537" s="15"/>
      <c r="N537" s="98"/>
      <c r="O537" s="98"/>
      <c r="P537" s="72"/>
      <c r="T537" s="72"/>
      <c r="W537" s="73"/>
      <c r="X537" s="73"/>
      <c r="Z537" s="75"/>
    </row>
    <row r="538">
      <c r="B538" s="97"/>
      <c r="D538" s="15"/>
      <c r="N538" s="98"/>
      <c r="O538" s="98"/>
      <c r="P538" s="72"/>
      <c r="T538" s="72"/>
      <c r="W538" s="73"/>
      <c r="X538" s="73"/>
      <c r="Z538" s="75"/>
    </row>
    <row r="539">
      <c r="B539" s="97"/>
      <c r="D539" s="15"/>
      <c r="N539" s="98"/>
      <c r="O539" s="98"/>
      <c r="P539" s="72"/>
      <c r="T539" s="72"/>
      <c r="W539" s="73"/>
      <c r="X539" s="73"/>
      <c r="Z539" s="75"/>
    </row>
    <row r="540">
      <c r="B540" s="97"/>
      <c r="D540" s="15"/>
      <c r="N540" s="98"/>
      <c r="O540" s="98"/>
      <c r="P540" s="72"/>
      <c r="T540" s="72"/>
      <c r="W540" s="73"/>
      <c r="X540" s="73"/>
      <c r="Z540" s="75"/>
    </row>
    <row r="541">
      <c r="B541" s="97"/>
      <c r="D541" s="15"/>
      <c r="N541" s="98"/>
      <c r="O541" s="98"/>
      <c r="P541" s="72"/>
      <c r="T541" s="72"/>
      <c r="W541" s="73"/>
      <c r="X541" s="73"/>
      <c r="Z541" s="75"/>
    </row>
    <row r="542">
      <c r="B542" s="97"/>
      <c r="D542" s="15"/>
      <c r="N542" s="98"/>
      <c r="O542" s="98"/>
      <c r="P542" s="72"/>
      <c r="T542" s="72"/>
      <c r="W542" s="73"/>
      <c r="X542" s="73"/>
      <c r="Z542" s="75"/>
    </row>
    <row r="543">
      <c r="B543" s="97"/>
      <c r="D543" s="15"/>
      <c r="N543" s="98"/>
      <c r="O543" s="98"/>
      <c r="P543" s="72"/>
      <c r="T543" s="72"/>
      <c r="W543" s="73"/>
      <c r="X543" s="73"/>
      <c r="Z543" s="75"/>
    </row>
    <row r="544">
      <c r="B544" s="97"/>
      <c r="D544" s="15"/>
      <c r="N544" s="98"/>
      <c r="O544" s="98"/>
      <c r="P544" s="72"/>
      <c r="T544" s="72"/>
      <c r="W544" s="73"/>
      <c r="X544" s="73"/>
      <c r="Z544" s="75"/>
    </row>
    <row r="545">
      <c r="B545" s="97"/>
      <c r="D545" s="15"/>
      <c r="N545" s="98"/>
      <c r="O545" s="98"/>
      <c r="P545" s="72"/>
      <c r="T545" s="72"/>
      <c r="W545" s="73"/>
      <c r="X545" s="73"/>
      <c r="Z545" s="75"/>
    </row>
    <row r="546">
      <c r="B546" s="97"/>
      <c r="D546" s="15"/>
      <c r="N546" s="98"/>
      <c r="O546" s="98"/>
      <c r="P546" s="72"/>
      <c r="T546" s="72"/>
      <c r="W546" s="73"/>
      <c r="X546" s="73"/>
      <c r="Z546" s="75"/>
    </row>
    <row r="547">
      <c r="B547" s="97"/>
      <c r="D547" s="15"/>
      <c r="N547" s="98"/>
      <c r="O547" s="98"/>
      <c r="P547" s="72"/>
      <c r="T547" s="72"/>
      <c r="W547" s="73"/>
      <c r="X547" s="73"/>
      <c r="Z547" s="75"/>
    </row>
    <row r="548">
      <c r="B548" s="97"/>
      <c r="D548" s="15"/>
      <c r="N548" s="98"/>
      <c r="O548" s="98"/>
      <c r="P548" s="72"/>
      <c r="T548" s="72"/>
      <c r="W548" s="73"/>
      <c r="X548" s="73"/>
      <c r="Z548" s="75"/>
    </row>
    <row r="549">
      <c r="B549" s="97"/>
      <c r="D549" s="15"/>
      <c r="N549" s="98"/>
      <c r="O549" s="98"/>
      <c r="P549" s="72"/>
      <c r="T549" s="72"/>
      <c r="W549" s="73"/>
      <c r="X549" s="73"/>
      <c r="Z549" s="75"/>
    </row>
    <row r="550">
      <c r="B550" s="97"/>
      <c r="D550" s="15"/>
      <c r="N550" s="98"/>
      <c r="O550" s="98"/>
      <c r="P550" s="72"/>
      <c r="T550" s="72"/>
      <c r="W550" s="73"/>
      <c r="X550" s="73"/>
      <c r="Z550" s="75"/>
    </row>
    <row r="551">
      <c r="B551" s="97"/>
      <c r="D551" s="15"/>
      <c r="N551" s="98"/>
      <c r="O551" s="98"/>
      <c r="P551" s="72"/>
      <c r="T551" s="72"/>
      <c r="W551" s="73"/>
      <c r="X551" s="73"/>
      <c r="Z551" s="75"/>
    </row>
    <row r="552">
      <c r="B552" s="97"/>
      <c r="D552" s="15"/>
      <c r="N552" s="98"/>
      <c r="O552" s="98"/>
      <c r="P552" s="72"/>
      <c r="T552" s="72"/>
      <c r="W552" s="73"/>
      <c r="X552" s="73"/>
      <c r="Z552" s="75"/>
    </row>
    <row r="553">
      <c r="B553" s="97"/>
      <c r="D553" s="15"/>
      <c r="N553" s="98"/>
      <c r="O553" s="98"/>
      <c r="P553" s="72"/>
      <c r="T553" s="72"/>
      <c r="W553" s="73"/>
      <c r="X553" s="73"/>
      <c r="Z553" s="75"/>
    </row>
    <row r="554">
      <c r="B554" s="97"/>
      <c r="D554" s="15"/>
      <c r="N554" s="98"/>
      <c r="O554" s="98"/>
      <c r="P554" s="72"/>
      <c r="T554" s="72"/>
      <c r="W554" s="73"/>
      <c r="X554" s="73"/>
      <c r="Z554" s="75"/>
    </row>
    <row r="555">
      <c r="B555" s="97"/>
      <c r="D555" s="15"/>
      <c r="N555" s="98"/>
      <c r="O555" s="98"/>
      <c r="P555" s="72"/>
      <c r="T555" s="72"/>
      <c r="W555" s="73"/>
      <c r="X555" s="73"/>
      <c r="Z555" s="75"/>
    </row>
    <row r="556">
      <c r="B556" s="97"/>
      <c r="D556" s="15"/>
      <c r="N556" s="98"/>
      <c r="O556" s="98"/>
      <c r="P556" s="72"/>
      <c r="T556" s="72"/>
      <c r="W556" s="73"/>
      <c r="X556" s="73"/>
      <c r="Z556" s="75"/>
    </row>
    <row r="557">
      <c r="B557" s="97"/>
      <c r="D557" s="15"/>
      <c r="N557" s="98"/>
      <c r="O557" s="98"/>
      <c r="P557" s="72"/>
      <c r="T557" s="72"/>
      <c r="W557" s="73"/>
      <c r="X557" s="73"/>
      <c r="Z557" s="75"/>
    </row>
    <row r="558">
      <c r="B558" s="97"/>
      <c r="D558" s="15"/>
      <c r="N558" s="98"/>
      <c r="O558" s="98"/>
      <c r="P558" s="72"/>
      <c r="T558" s="72"/>
      <c r="W558" s="73"/>
      <c r="X558" s="73"/>
      <c r="Z558" s="75"/>
    </row>
    <row r="559">
      <c r="B559" s="97"/>
      <c r="D559" s="15"/>
      <c r="N559" s="98"/>
      <c r="O559" s="98"/>
      <c r="P559" s="72"/>
      <c r="T559" s="72"/>
      <c r="W559" s="73"/>
      <c r="X559" s="73"/>
      <c r="Z559" s="75"/>
    </row>
    <row r="560">
      <c r="B560" s="97"/>
      <c r="D560" s="15"/>
      <c r="N560" s="98"/>
      <c r="O560" s="98"/>
      <c r="P560" s="72"/>
      <c r="T560" s="72"/>
      <c r="W560" s="73"/>
      <c r="X560" s="73"/>
      <c r="Z560" s="75"/>
    </row>
    <row r="561">
      <c r="B561" s="97"/>
      <c r="D561" s="15"/>
      <c r="N561" s="98"/>
      <c r="O561" s="98"/>
      <c r="P561" s="72"/>
      <c r="T561" s="72"/>
      <c r="W561" s="73"/>
      <c r="X561" s="73"/>
      <c r="Z561" s="75"/>
    </row>
    <row r="562">
      <c r="B562" s="97"/>
      <c r="D562" s="15"/>
      <c r="N562" s="98"/>
      <c r="O562" s="98"/>
      <c r="P562" s="72"/>
      <c r="T562" s="72"/>
      <c r="W562" s="73"/>
      <c r="X562" s="73"/>
      <c r="Z562" s="75"/>
    </row>
    <row r="563">
      <c r="B563" s="97"/>
      <c r="D563" s="15"/>
      <c r="N563" s="98"/>
      <c r="O563" s="98"/>
      <c r="P563" s="72"/>
      <c r="T563" s="72"/>
      <c r="W563" s="73"/>
      <c r="X563" s="73"/>
      <c r="Z563" s="75"/>
    </row>
    <row r="564">
      <c r="B564" s="97"/>
      <c r="D564" s="15"/>
      <c r="N564" s="98"/>
      <c r="O564" s="98"/>
      <c r="P564" s="72"/>
      <c r="T564" s="72"/>
      <c r="W564" s="73"/>
      <c r="X564" s="73"/>
      <c r="Z564" s="75"/>
    </row>
    <row r="565">
      <c r="B565" s="97"/>
      <c r="D565" s="15"/>
      <c r="N565" s="98"/>
      <c r="O565" s="98"/>
      <c r="P565" s="72"/>
      <c r="T565" s="72"/>
      <c r="W565" s="73"/>
      <c r="X565" s="73"/>
      <c r="Z565" s="75"/>
    </row>
    <row r="566">
      <c r="B566" s="97"/>
      <c r="D566" s="15"/>
      <c r="N566" s="98"/>
      <c r="O566" s="98"/>
      <c r="P566" s="72"/>
      <c r="T566" s="72"/>
      <c r="W566" s="73"/>
      <c r="X566" s="73"/>
      <c r="Z566" s="75"/>
    </row>
    <row r="567">
      <c r="B567" s="97"/>
      <c r="D567" s="15"/>
      <c r="N567" s="98"/>
      <c r="O567" s="98"/>
      <c r="P567" s="72"/>
      <c r="T567" s="72"/>
      <c r="W567" s="73"/>
      <c r="X567" s="73"/>
      <c r="Z567" s="75"/>
    </row>
    <row r="568">
      <c r="B568" s="97"/>
      <c r="D568" s="15"/>
      <c r="N568" s="98"/>
      <c r="O568" s="98"/>
      <c r="P568" s="72"/>
      <c r="T568" s="72"/>
      <c r="W568" s="73"/>
      <c r="X568" s="73"/>
      <c r="Z568" s="75"/>
    </row>
    <row r="569">
      <c r="B569" s="97"/>
      <c r="D569" s="15"/>
      <c r="N569" s="98"/>
      <c r="O569" s="98"/>
      <c r="P569" s="72"/>
      <c r="T569" s="72"/>
      <c r="W569" s="73"/>
      <c r="X569" s="73"/>
      <c r="Z569" s="75"/>
    </row>
    <row r="570">
      <c r="B570" s="97"/>
      <c r="D570" s="15"/>
      <c r="N570" s="98"/>
      <c r="O570" s="98"/>
      <c r="P570" s="72"/>
      <c r="T570" s="72"/>
      <c r="W570" s="73"/>
      <c r="X570" s="73"/>
      <c r="Z570" s="75"/>
    </row>
    <row r="571">
      <c r="B571" s="97"/>
      <c r="D571" s="15"/>
      <c r="N571" s="98"/>
      <c r="O571" s="98"/>
      <c r="P571" s="72"/>
      <c r="T571" s="72"/>
      <c r="W571" s="73"/>
      <c r="X571" s="73"/>
      <c r="Z571" s="75"/>
    </row>
    <row r="572">
      <c r="B572" s="97"/>
      <c r="D572" s="15"/>
      <c r="N572" s="98"/>
      <c r="O572" s="98"/>
      <c r="P572" s="72"/>
      <c r="T572" s="72"/>
      <c r="W572" s="73"/>
      <c r="X572" s="73"/>
      <c r="Z572" s="75"/>
    </row>
    <row r="573">
      <c r="B573" s="97"/>
      <c r="D573" s="15"/>
      <c r="N573" s="98"/>
      <c r="O573" s="98"/>
      <c r="P573" s="72"/>
      <c r="T573" s="72"/>
      <c r="W573" s="73"/>
      <c r="X573" s="73"/>
      <c r="Z573" s="75"/>
    </row>
    <row r="574">
      <c r="B574" s="97"/>
      <c r="D574" s="15"/>
      <c r="N574" s="98"/>
      <c r="O574" s="98"/>
      <c r="P574" s="72"/>
      <c r="T574" s="72"/>
      <c r="W574" s="73"/>
      <c r="X574" s="73"/>
      <c r="Z574" s="75"/>
    </row>
    <row r="575">
      <c r="B575" s="97"/>
      <c r="D575" s="15"/>
      <c r="N575" s="98"/>
      <c r="O575" s="98"/>
      <c r="P575" s="72"/>
      <c r="T575" s="72"/>
      <c r="W575" s="73"/>
      <c r="X575" s="73"/>
      <c r="Z575" s="75"/>
    </row>
    <row r="576">
      <c r="B576" s="97"/>
      <c r="D576" s="15"/>
      <c r="N576" s="98"/>
      <c r="O576" s="98"/>
      <c r="P576" s="72"/>
      <c r="T576" s="72"/>
      <c r="W576" s="73"/>
      <c r="X576" s="73"/>
      <c r="Z576" s="75"/>
    </row>
    <row r="577">
      <c r="B577" s="97"/>
      <c r="D577" s="15"/>
      <c r="N577" s="98"/>
      <c r="O577" s="98"/>
      <c r="P577" s="72"/>
      <c r="T577" s="72"/>
      <c r="W577" s="73"/>
      <c r="X577" s="73"/>
      <c r="Z577" s="75"/>
    </row>
    <row r="578">
      <c r="B578" s="97"/>
      <c r="D578" s="15"/>
      <c r="N578" s="98"/>
      <c r="O578" s="98"/>
      <c r="P578" s="72"/>
      <c r="T578" s="72"/>
      <c r="W578" s="73"/>
      <c r="X578" s="73"/>
      <c r="Z578" s="75"/>
    </row>
    <row r="579">
      <c r="B579" s="97"/>
      <c r="D579" s="15"/>
      <c r="N579" s="98"/>
      <c r="O579" s="98"/>
      <c r="P579" s="72"/>
      <c r="T579" s="72"/>
      <c r="W579" s="73"/>
      <c r="X579" s="73"/>
      <c r="Z579" s="75"/>
    </row>
    <row r="580">
      <c r="B580" s="97"/>
      <c r="D580" s="15"/>
      <c r="N580" s="98"/>
      <c r="O580" s="98"/>
      <c r="P580" s="72"/>
      <c r="T580" s="72"/>
      <c r="W580" s="73"/>
      <c r="X580" s="73"/>
      <c r="Z580" s="75"/>
    </row>
    <row r="581">
      <c r="B581" s="97"/>
      <c r="D581" s="15"/>
      <c r="N581" s="98"/>
      <c r="O581" s="98"/>
      <c r="P581" s="72"/>
      <c r="T581" s="72"/>
      <c r="W581" s="73"/>
      <c r="X581" s="73"/>
      <c r="Z581" s="75"/>
    </row>
    <row r="582">
      <c r="B582" s="97"/>
      <c r="D582" s="15"/>
      <c r="N582" s="98"/>
      <c r="O582" s="98"/>
      <c r="P582" s="72"/>
      <c r="T582" s="72"/>
      <c r="W582" s="73"/>
      <c r="X582" s="73"/>
      <c r="Z582" s="75"/>
    </row>
    <row r="583">
      <c r="B583" s="97"/>
      <c r="D583" s="15"/>
      <c r="N583" s="98"/>
      <c r="O583" s="98"/>
      <c r="P583" s="72"/>
      <c r="T583" s="72"/>
      <c r="W583" s="73"/>
      <c r="X583" s="73"/>
      <c r="Z583" s="75"/>
    </row>
    <row r="584">
      <c r="B584" s="97"/>
      <c r="D584" s="15"/>
      <c r="N584" s="98"/>
      <c r="O584" s="98"/>
      <c r="P584" s="72"/>
      <c r="T584" s="72"/>
      <c r="W584" s="73"/>
      <c r="X584" s="73"/>
      <c r="Z584" s="75"/>
    </row>
    <row r="585">
      <c r="B585" s="97"/>
      <c r="D585" s="15"/>
      <c r="N585" s="98"/>
      <c r="O585" s="98"/>
      <c r="P585" s="72"/>
      <c r="T585" s="72"/>
      <c r="W585" s="73"/>
      <c r="X585" s="73"/>
      <c r="Z585" s="75"/>
    </row>
    <row r="586">
      <c r="B586" s="97"/>
      <c r="D586" s="15"/>
      <c r="N586" s="98"/>
      <c r="O586" s="98"/>
      <c r="P586" s="72"/>
      <c r="T586" s="72"/>
      <c r="W586" s="73"/>
      <c r="X586" s="73"/>
      <c r="Z586" s="75"/>
    </row>
    <row r="587">
      <c r="B587" s="97"/>
      <c r="D587" s="15"/>
      <c r="N587" s="98"/>
      <c r="O587" s="98"/>
      <c r="P587" s="72"/>
      <c r="T587" s="72"/>
      <c r="W587" s="73"/>
      <c r="X587" s="73"/>
      <c r="Z587" s="75"/>
    </row>
    <row r="588">
      <c r="B588" s="97"/>
      <c r="D588" s="15"/>
      <c r="N588" s="98"/>
      <c r="O588" s="98"/>
      <c r="P588" s="72"/>
      <c r="T588" s="72"/>
      <c r="W588" s="73"/>
      <c r="X588" s="73"/>
      <c r="Z588" s="75"/>
    </row>
    <row r="589">
      <c r="B589" s="97"/>
      <c r="D589" s="15"/>
      <c r="N589" s="98"/>
      <c r="O589" s="98"/>
      <c r="P589" s="72"/>
      <c r="T589" s="72"/>
      <c r="W589" s="73"/>
      <c r="X589" s="73"/>
      <c r="Z589" s="75"/>
    </row>
    <row r="590">
      <c r="B590" s="97"/>
      <c r="D590" s="15"/>
      <c r="N590" s="98"/>
      <c r="O590" s="98"/>
      <c r="P590" s="72"/>
      <c r="T590" s="72"/>
      <c r="W590" s="73"/>
      <c r="X590" s="73"/>
      <c r="Z590" s="75"/>
    </row>
    <row r="591">
      <c r="B591" s="97"/>
      <c r="D591" s="15"/>
      <c r="N591" s="98"/>
      <c r="O591" s="98"/>
      <c r="P591" s="72"/>
      <c r="T591" s="72"/>
      <c r="W591" s="73"/>
      <c r="X591" s="73"/>
      <c r="Z591" s="75"/>
    </row>
    <row r="592">
      <c r="B592" s="97"/>
      <c r="D592" s="15"/>
      <c r="N592" s="98"/>
      <c r="O592" s="98"/>
      <c r="P592" s="72"/>
      <c r="T592" s="72"/>
      <c r="W592" s="73"/>
      <c r="X592" s="73"/>
      <c r="Z592" s="75"/>
    </row>
    <row r="593">
      <c r="B593" s="97"/>
      <c r="D593" s="15"/>
      <c r="N593" s="98"/>
      <c r="O593" s="98"/>
      <c r="P593" s="72"/>
      <c r="T593" s="72"/>
      <c r="W593" s="73"/>
      <c r="X593" s="73"/>
      <c r="Z593" s="75"/>
    </row>
    <row r="594">
      <c r="B594" s="97"/>
      <c r="D594" s="15"/>
      <c r="N594" s="98"/>
      <c r="O594" s="98"/>
      <c r="P594" s="72"/>
      <c r="T594" s="72"/>
      <c r="W594" s="73"/>
      <c r="X594" s="73"/>
      <c r="Z594" s="75"/>
    </row>
    <row r="595">
      <c r="B595" s="97"/>
      <c r="D595" s="15"/>
      <c r="N595" s="98"/>
      <c r="O595" s="98"/>
      <c r="P595" s="72"/>
      <c r="T595" s="72"/>
      <c r="W595" s="73"/>
      <c r="X595" s="73"/>
      <c r="Z595" s="75"/>
    </row>
    <row r="596">
      <c r="B596" s="97"/>
      <c r="D596" s="15"/>
      <c r="N596" s="98"/>
      <c r="O596" s="98"/>
      <c r="P596" s="72"/>
      <c r="T596" s="72"/>
      <c r="W596" s="73"/>
      <c r="X596" s="73"/>
      <c r="Z596" s="75"/>
    </row>
    <row r="597">
      <c r="B597" s="97"/>
      <c r="D597" s="15"/>
      <c r="N597" s="98"/>
      <c r="O597" s="98"/>
      <c r="P597" s="72"/>
      <c r="T597" s="72"/>
      <c r="W597" s="73"/>
      <c r="X597" s="73"/>
      <c r="Z597" s="75"/>
    </row>
    <row r="598">
      <c r="B598" s="97"/>
      <c r="D598" s="15"/>
      <c r="N598" s="98"/>
      <c r="O598" s="98"/>
      <c r="P598" s="72"/>
      <c r="T598" s="72"/>
      <c r="W598" s="73"/>
      <c r="X598" s="73"/>
      <c r="Z598" s="75"/>
    </row>
    <row r="599">
      <c r="B599" s="97"/>
      <c r="D599" s="15"/>
      <c r="N599" s="98"/>
      <c r="O599" s="98"/>
      <c r="P599" s="72"/>
      <c r="T599" s="72"/>
      <c r="W599" s="73"/>
      <c r="X599" s="73"/>
      <c r="Z599" s="75"/>
    </row>
    <row r="600">
      <c r="B600" s="97"/>
      <c r="D600" s="15"/>
      <c r="N600" s="98"/>
      <c r="O600" s="98"/>
      <c r="P600" s="72"/>
      <c r="T600" s="72"/>
      <c r="W600" s="73"/>
      <c r="X600" s="73"/>
      <c r="Z600" s="75"/>
    </row>
    <row r="601">
      <c r="B601" s="97"/>
      <c r="D601" s="15"/>
      <c r="N601" s="98"/>
      <c r="O601" s="98"/>
      <c r="P601" s="72"/>
      <c r="T601" s="72"/>
      <c r="W601" s="73"/>
      <c r="X601" s="73"/>
      <c r="Z601" s="75"/>
    </row>
    <row r="602">
      <c r="B602" s="97"/>
      <c r="D602" s="15"/>
      <c r="N602" s="98"/>
      <c r="O602" s="98"/>
      <c r="P602" s="72"/>
      <c r="T602" s="72"/>
      <c r="W602" s="73"/>
      <c r="X602" s="73"/>
      <c r="Z602" s="75"/>
    </row>
    <row r="603">
      <c r="B603" s="97"/>
      <c r="D603" s="15"/>
      <c r="N603" s="98"/>
      <c r="O603" s="98"/>
      <c r="P603" s="72"/>
      <c r="T603" s="72"/>
      <c r="W603" s="73"/>
      <c r="X603" s="73"/>
      <c r="Z603" s="75"/>
    </row>
    <row r="604">
      <c r="B604" s="97"/>
      <c r="D604" s="15"/>
      <c r="N604" s="98"/>
      <c r="O604" s="98"/>
      <c r="P604" s="72"/>
      <c r="T604" s="72"/>
      <c r="W604" s="73"/>
      <c r="X604" s="73"/>
      <c r="Z604" s="75"/>
    </row>
    <row r="605">
      <c r="B605" s="97"/>
      <c r="D605" s="15"/>
      <c r="N605" s="98"/>
      <c r="O605" s="98"/>
      <c r="P605" s="72"/>
      <c r="T605" s="72"/>
      <c r="W605" s="73"/>
      <c r="X605" s="73"/>
      <c r="Z605" s="75"/>
    </row>
    <row r="606">
      <c r="B606" s="97"/>
      <c r="D606" s="15"/>
      <c r="N606" s="98"/>
      <c r="O606" s="98"/>
      <c r="P606" s="72"/>
      <c r="T606" s="72"/>
      <c r="W606" s="73"/>
      <c r="X606" s="73"/>
      <c r="Z606" s="75"/>
    </row>
    <row r="607">
      <c r="B607" s="97"/>
      <c r="D607" s="15"/>
      <c r="N607" s="98"/>
      <c r="O607" s="98"/>
      <c r="P607" s="72"/>
      <c r="T607" s="72"/>
      <c r="W607" s="73"/>
      <c r="X607" s="73"/>
      <c r="Z607" s="75"/>
    </row>
    <row r="608">
      <c r="B608" s="97"/>
      <c r="D608" s="15"/>
      <c r="N608" s="98"/>
      <c r="O608" s="98"/>
      <c r="P608" s="72"/>
      <c r="T608" s="72"/>
      <c r="W608" s="73"/>
      <c r="X608" s="73"/>
      <c r="Z608" s="75"/>
    </row>
    <row r="609">
      <c r="B609" s="97"/>
      <c r="D609" s="15"/>
      <c r="N609" s="98"/>
      <c r="O609" s="98"/>
      <c r="P609" s="72"/>
      <c r="T609" s="72"/>
      <c r="W609" s="73"/>
      <c r="X609" s="73"/>
      <c r="Z609" s="75"/>
    </row>
    <row r="610">
      <c r="B610" s="97"/>
      <c r="D610" s="15"/>
      <c r="N610" s="98"/>
      <c r="O610" s="98"/>
      <c r="P610" s="72"/>
      <c r="T610" s="72"/>
      <c r="W610" s="73"/>
      <c r="X610" s="73"/>
      <c r="Z610" s="75"/>
    </row>
    <row r="611">
      <c r="B611" s="97"/>
      <c r="D611" s="15"/>
      <c r="N611" s="98"/>
      <c r="O611" s="98"/>
      <c r="P611" s="72"/>
      <c r="T611" s="72"/>
      <c r="W611" s="73"/>
      <c r="X611" s="73"/>
      <c r="Z611" s="75"/>
    </row>
    <row r="612">
      <c r="B612" s="97"/>
      <c r="D612" s="15"/>
      <c r="N612" s="98"/>
      <c r="O612" s="98"/>
      <c r="P612" s="72"/>
      <c r="T612" s="72"/>
      <c r="W612" s="73"/>
      <c r="X612" s="73"/>
      <c r="Z612" s="75"/>
    </row>
    <row r="613">
      <c r="B613" s="97"/>
      <c r="D613" s="15"/>
      <c r="N613" s="98"/>
      <c r="O613" s="98"/>
      <c r="P613" s="72"/>
      <c r="T613" s="72"/>
      <c r="W613" s="73"/>
      <c r="X613" s="73"/>
      <c r="Z613" s="75"/>
    </row>
    <row r="614">
      <c r="B614" s="97"/>
      <c r="D614" s="15"/>
      <c r="N614" s="98"/>
      <c r="O614" s="98"/>
      <c r="P614" s="72"/>
      <c r="T614" s="72"/>
      <c r="W614" s="73"/>
      <c r="X614" s="73"/>
      <c r="Z614" s="75"/>
    </row>
    <row r="615">
      <c r="B615" s="97"/>
      <c r="D615" s="15"/>
      <c r="N615" s="98"/>
      <c r="O615" s="98"/>
      <c r="P615" s="72"/>
      <c r="T615" s="72"/>
      <c r="W615" s="73"/>
      <c r="X615" s="73"/>
      <c r="Z615" s="75"/>
    </row>
    <row r="616">
      <c r="B616" s="97"/>
      <c r="D616" s="15"/>
      <c r="N616" s="98"/>
      <c r="O616" s="98"/>
      <c r="P616" s="72"/>
      <c r="T616" s="72"/>
      <c r="W616" s="73"/>
      <c r="X616" s="73"/>
      <c r="Z616" s="75"/>
    </row>
    <row r="617">
      <c r="B617" s="97"/>
      <c r="D617" s="15"/>
      <c r="N617" s="98"/>
      <c r="O617" s="98"/>
      <c r="P617" s="72"/>
      <c r="T617" s="72"/>
      <c r="W617" s="73"/>
      <c r="X617" s="73"/>
      <c r="Z617" s="75"/>
    </row>
    <row r="618">
      <c r="B618" s="97"/>
      <c r="D618" s="15"/>
      <c r="N618" s="98"/>
      <c r="O618" s="98"/>
      <c r="P618" s="72"/>
      <c r="T618" s="72"/>
      <c r="W618" s="73"/>
      <c r="X618" s="73"/>
      <c r="Z618" s="75"/>
    </row>
    <row r="619">
      <c r="B619" s="97"/>
      <c r="D619" s="15"/>
      <c r="N619" s="98"/>
      <c r="O619" s="98"/>
      <c r="P619" s="72"/>
      <c r="T619" s="72"/>
      <c r="W619" s="73"/>
      <c r="X619" s="73"/>
      <c r="Z619" s="75"/>
    </row>
    <row r="620">
      <c r="B620" s="97"/>
      <c r="D620" s="15"/>
      <c r="N620" s="98"/>
      <c r="O620" s="98"/>
      <c r="P620" s="72"/>
      <c r="T620" s="72"/>
      <c r="W620" s="73"/>
      <c r="X620" s="73"/>
      <c r="Z620" s="75"/>
    </row>
    <row r="621">
      <c r="B621" s="97"/>
      <c r="D621" s="15"/>
      <c r="N621" s="98"/>
      <c r="O621" s="98"/>
      <c r="P621" s="72"/>
      <c r="T621" s="72"/>
      <c r="W621" s="73"/>
      <c r="X621" s="73"/>
      <c r="Z621" s="75"/>
    </row>
    <row r="622">
      <c r="B622" s="97"/>
      <c r="D622" s="15"/>
      <c r="N622" s="98"/>
      <c r="O622" s="98"/>
      <c r="P622" s="72"/>
      <c r="T622" s="72"/>
      <c r="W622" s="73"/>
      <c r="X622" s="73"/>
      <c r="Z622" s="75"/>
    </row>
    <row r="623">
      <c r="B623" s="97"/>
      <c r="D623" s="15"/>
      <c r="N623" s="98"/>
      <c r="O623" s="98"/>
      <c r="P623" s="72"/>
      <c r="T623" s="72"/>
      <c r="W623" s="73"/>
      <c r="X623" s="73"/>
      <c r="Z623" s="75"/>
    </row>
    <row r="624">
      <c r="B624" s="97"/>
      <c r="D624" s="15"/>
      <c r="N624" s="98"/>
      <c r="O624" s="98"/>
      <c r="P624" s="72"/>
      <c r="T624" s="72"/>
      <c r="W624" s="73"/>
      <c r="X624" s="73"/>
      <c r="Z624" s="75"/>
    </row>
    <row r="625">
      <c r="B625" s="97"/>
      <c r="D625" s="15"/>
      <c r="N625" s="98"/>
      <c r="O625" s="98"/>
      <c r="P625" s="72"/>
      <c r="T625" s="72"/>
      <c r="W625" s="73"/>
      <c r="X625" s="73"/>
      <c r="Z625" s="75"/>
    </row>
    <row r="626">
      <c r="B626" s="97"/>
      <c r="D626" s="15"/>
      <c r="N626" s="98"/>
      <c r="O626" s="98"/>
      <c r="P626" s="72"/>
      <c r="T626" s="72"/>
      <c r="W626" s="73"/>
      <c r="X626" s="73"/>
      <c r="Z626" s="75"/>
    </row>
    <row r="627">
      <c r="B627" s="97"/>
      <c r="D627" s="15"/>
      <c r="N627" s="98"/>
      <c r="O627" s="98"/>
      <c r="P627" s="72"/>
      <c r="T627" s="72"/>
      <c r="W627" s="73"/>
      <c r="X627" s="73"/>
      <c r="Z627" s="75"/>
    </row>
    <row r="628">
      <c r="B628" s="97"/>
      <c r="D628" s="15"/>
      <c r="N628" s="98"/>
      <c r="O628" s="98"/>
      <c r="P628" s="72"/>
      <c r="T628" s="72"/>
      <c r="W628" s="73"/>
      <c r="X628" s="73"/>
      <c r="Z628" s="75"/>
    </row>
    <row r="629">
      <c r="B629" s="97"/>
      <c r="D629" s="15"/>
      <c r="N629" s="98"/>
      <c r="O629" s="98"/>
      <c r="P629" s="72"/>
      <c r="T629" s="72"/>
      <c r="W629" s="73"/>
      <c r="X629" s="73"/>
      <c r="Z629" s="75"/>
    </row>
    <row r="630">
      <c r="B630" s="97"/>
      <c r="D630" s="15"/>
      <c r="N630" s="98"/>
      <c r="O630" s="98"/>
      <c r="P630" s="72"/>
      <c r="T630" s="72"/>
      <c r="W630" s="73"/>
      <c r="X630" s="73"/>
      <c r="Z630" s="75"/>
    </row>
    <row r="631">
      <c r="B631" s="97"/>
      <c r="D631" s="15"/>
      <c r="N631" s="98"/>
      <c r="O631" s="98"/>
      <c r="P631" s="72"/>
      <c r="T631" s="72"/>
      <c r="W631" s="73"/>
      <c r="X631" s="73"/>
      <c r="Z631" s="75"/>
    </row>
    <row r="632">
      <c r="B632" s="97"/>
      <c r="D632" s="15"/>
      <c r="N632" s="98"/>
      <c r="O632" s="98"/>
      <c r="P632" s="72"/>
      <c r="T632" s="72"/>
      <c r="W632" s="73"/>
      <c r="X632" s="73"/>
      <c r="Z632" s="75"/>
    </row>
    <row r="633">
      <c r="B633" s="97"/>
      <c r="D633" s="15"/>
      <c r="N633" s="98"/>
      <c r="O633" s="98"/>
      <c r="P633" s="72"/>
      <c r="T633" s="72"/>
      <c r="W633" s="73"/>
      <c r="X633" s="73"/>
      <c r="Z633" s="75"/>
    </row>
    <row r="634">
      <c r="B634" s="97"/>
      <c r="D634" s="15"/>
      <c r="N634" s="98"/>
      <c r="O634" s="98"/>
      <c r="P634" s="72"/>
      <c r="T634" s="72"/>
      <c r="W634" s="73"/>
      <c r="X634" s="73"/>
      <c r="Z634" s="75"/>
    </row>
    <row r="635">
      <c r="B635" s="97"/>
      <c r="D635" s="15"/>
      <c r="N635" s="98"/>
      <c r="O635" s="98"/>
      <c r="P635" s="72"/>
      <c r="T635" s="72"/>
      <c r="W635" s="73"/>
      <c r="X635" s="73"/>
      <c r="Z635" s="75"/>
    </row>
    <row r="636">
      <c r="B636" s="97"/>
      <c r="D636" s="15"/>
      <c r="N636" s="98"/>
      <c r="O636" s="98"/>
      <c r="P636" s="72"/>
      <c r="T636" s="72"/>
      <c r="W636" s="73"/>
      <c r="X636" s="73"/>
      <c r="Z636" s="75"/>
    </row>
    <row r="637">
      <c r="B637" s="97"/>
      <c r="D637" s="15"/>
      <c r="N637" s="98"/>
      <c r="O637" s="98"/>
      <c r="P637" s="72"/>
      <c r="T637" s="72"/>
      <c r="W637" s="73"/>
      <c r="X637" s="73"/>
      <c r="Z637" s="75"/>
    </row>
    <row r="638">
      <c r="B638" s="97"/>
      <c r="D638" s="15"/>
      <c r="N638" s="98"/>
      <c r="O638" s="98"/>
      <c r="P638" s="72"/>
      <c r="T638" s="72"/>
      <c r="W638" s="73"/>
      <c r="X638" s="73"/>
      <c r="Z638" s="75"/>
    </row>
    <row r="639">
      <c r="B639" s="97"/>
      <c r="D639" s="15"/>
      <c r="N639" s="98"/>
      <c r="O639" s="98"/>
      <c r="P639" s="72"/>
      <c r="T639" s="72"/>
      <c r="W639" s="73"/>
      <c r="X639" s="73"/>
      <c r="Z639" s="75"/>
    </row>
    <row r="640">
      <c r="B640" s="97"/>
      <c r="D640" s="15"/>
      <c r="N640" s="98"/>
      <c r="O640" s="98"/>
      <c r="P640" s="72"/>
      <c r="T640" s="72"/>
      <c r="W640" s="73"/>
      <c r="X640" s="73"/>
      <c r="Z640" s="75"/>
    </row>
    <row r="641">
      <c r="B641" s="97"/>
      <c r="D641" s="15"/>
      <c r="N641" s="98"/>
      <c r="O641" s="98"/>
      <c r="P641" s="72"/>
      <c r="T641" s="72"/>
      <c r="W641" s="73"/>
      <c r="X641" s="73"/>
      <c r="Z641" s="75"/>
    </row>
    <row r="642">
      <c r="B642" s="97"/>
      <c r="D642" s="15"/>
      <c r="N642" s="98"/>
      <c r="O642" s="98"/>
      <c r="P642" s="72"/>
      <c r="T642" s="72"/>
      <c r="W642" s="73"/>
      <c r="X642" s="73"/>
      <c r="Z642" s="75"/>
    </row>
    <row r="643">
      <c r="B643" s="97"/>
      <c r="D643" s="15"/>
      <c r="N643" s="98"/>
      <c r="O643" s="98"/>
      <c r="P643" s="72"/>
      <c r="T643" s="72"/>
      <c r="W643" s="73"/>
      <c r="X643" s="73"/>
      <c r="Z643" s="75"/>
    </row>
    <row r="644">
      <c r="B644" s="97"/>
      <c r="D644" s="15"/>
      <c r="N644" s="98"/>
      <c r="O644" s="98"/>
      <c r="P644" s="72"/>
      <c r="T644" s="72"/>
      <c r="W644" s="73"/>
      <c r="X644" s="73"/>
      <c r="Z644" s="75"/>
    </row>
    <row r="645">
      <c r="B645" s="97"/>
      <c r="D645" s="15"/>
      <c r="N645" s="98"/>
      <c r="O645" s="98"/>
      <c r="P645" s="72"/>
      <c r="T645" s="72"/>
      <c r="W645" s="73"/>
      <c r="X645" s="73"/>
      <c r="Z645" s="75"/>
    </row>
    <row r="646">
      <c r="B646" s="97"/>
      <c r="D646" s="15"/>
      <c r="N646" s="98"/>
      <c r="O646" s="98"/>
      <c r="P646" s="72"/>
      <c r="T646" s="72"/>
      <c r="W646" s="73"/>
      <c r="X646" s="73"/>
      <c r="Z646" s="75"/>
    </row>
    <row r="647">
      <c r="B647" s="97"/>
      <c r="D647" s="15"/>
      <c r="N647" s="98"/>
      <c r="O647" s="98"/>
      <c r="P647" s="72"/>
      <c r="T647" s="72"/>
      <c r="W647" s="73"/>
      <c r="X647" s="73"/>
      <c r="Z647" s="75"/>
    </row>
    <row r="648">
      <c r="B648" s="97"/>
      <c r="D648" s="15"/>
      <c r="N648" s="98"/>
      <c r="O648" s="98"/>
      <c r="P648" s="72"/>
      <c r="T648" s="72"/>
      <c r="W648" s="73"/>
      <c r="X648" s="73"/>
      <c r="Z648" s="75"/>
    </row>
    <row r="649">
      <c r="B649" s="97"/>
      <c r="D649" s="15"/>
      <c r="N649" s="98"/>
      <c r="O649" s="98"/>
      <c r="P649" s="72"/>
      <c r="T649" s="72"/>
      <c r="W649" s="73"/>
      <c r="X649" s="73"/>
      <c r="Z649" s="75"/>
    </row>
    <row r="650">
      <c r="B650" s="97"/>
      <c r="D650" s="15"/>
      <c r="N650" s="98"/>
      <c r="O650" s="98"/>
      <c r="P650" s="72"/>
      <c r="T650" s="72"/>
      <c r="W650" s="73"/>
      <c r="X650" s="73"/>
      <c r="Z650" s="75"/>
    </row>
    <row r="651">
      <c r="B651" s="97"/>
      <c r="D651" s="15"/>
      <c r="N651" s="98"/>
      <c r="O651" s="98"/>
      <c r="P651" s="72"/>
      <c r="T651" s="72"/>
      <c r="W651" s="73"/>
      <c r="X651" s="73"/>
      <c r="Z651" s="75"/>
    </row>
    <row r="652">
      <c r="B652" s="97"/>
      <c r="D652" s="15"/>
      <c r="N652" s="98"/>
      <c r="O652" s="98"/>
      <c r="P652" s="72"/>
      <c r="T652" s="72"/>
      <c r="W652" s="73"/>
      <c r="X652" s="73"/>
      <c r="Z652" s="75"/>
    </row>
    <row r="653">
      <c r="B653" s="97"/>
      <c r="D653" s="15"/>
      <c r="N653" s="98"/>
      <c r="O653" s="98"/>
      <c r="P653" s="72"/>
      <c r="T653" s="72"/>
      <c r="W653" s="73"/>
      <c r="X653" s="73"/>
      <c r="Z653" s="75"/>
    </row>
    <row r="654">
      <c r="B654" s="97"/>
      <c r="D654" s="15"/>
      <c r="N654" s="98"/>
      <c r="O654" s="98"/>
      <c r="P654" s="72"/>
      <c r="T654" s="72"/>
      <c r="W654" s="73"/>
      <c r="X654" s="73"/>
      <c r="Z654" s="75"/>
    </row>
    <row r="655">
      <c r="B655" s="97"/>
      <c r="D655" s="15"/>
      <c r="N655" s="98"/>
      <c r="O655" s="98"/>
      <c r="P655" s="72"/>
      <c r="T655" s="72"/>
      <c r="W655" s="73"/>
      <c r="X655" s="73"/>
      <c r="Z655" s="75"/>
    </row>
    <row r="656">
      <c r="B656" s="97"/>
      <c r="D656" s="15"/>
      <c r="N656" s="98"/>
      <c r="O656" s="98"/>
      <c r="P656" s="72"/>
      <c r="T656" s="72"/>
      <c r="W656" s="73"/>
      <c r="X656" s="73"/>
      <c r="Z656" s="75"/>
    </row>
    <row r="657">
      <c r="B657" s="97"/>
      <c r="D657" s="15"/>
      <c r="N657" s="98"/>
      <c r="O657" s="98"/>
      <c r="P657" s="72"/>
      <c r="T657" s="72"/>
      <c r="W657" s="73"/>
      <c r="X657" s="73"/>
      <c r="Z657" s="75"/>
    </row>
    <row r="658">
      <c r="B658" s="97"/>
      <c r="D658" s="15"/>
      <c r="N658" s="98"/>
      <c r="O658" s="98"/>
      <c r="P658" s="72"/>
      <c r="T658" s="72"/>
      <c r="W658" s="73"/>
      <c r="X658" s="73"/>
      <c r="Z658" s="75"/>
    </row>
    <row r="659">
      <c r="B659" s="97"/>
      <c r="D659" s="15"/>
      <c r="N659" s="98"/>
      <c r="O659" s="98"/>
      <c r="P659" s="72"/>
      <c r="T659" s="72"/>
      <c r="W659" s="73"/>
      <c r="X659" s="73"/>
      <c r="Z659" s="75"/>
    </row>
    <row r="660">
      <c r="B660" s="97"/>
      <c r="D660" s="15"/>
      <c r="N660" s="98"/>
      <c r="O660" s="98"/>
      <c r="P660" s="72"/>
      <c r="T660" s="72"/>
      <c r="W660" s="73"/>
      <c r="X660" s="73"/>
      <c r="Z660" s="75"/>
    </row>
    <row r="661">
      <c r="B661" s="97"/>
      <c r="D661" s="15"/>
      <c r="N661" s="98"/>
      <c r="O661" s="98"/>
      <c r="P661" s="72"/>
      <c r="T661" s="72"/>
      <c r="W661" s="73"/>
      <c r="X661" s="73"/>
      <c r="Z661" s="75"/>
    </row>
    <row r="662">
      <c r="B662" s="97"/>
      <c r="D662" s="15"/>
      <c r="N662" s="98"/>
      <c r="O662" s="98"/>
      <c r="P662" s="72"/>
      <c r="T662" s="72"/>
      <c r="W662" s="73"/>
      <c r="X662" s="73"/>
      <c r="Z662" s="75"/>
    </row>
    <row r="663">
      <c r="B663" s="97"/>
      <c r="D663" s="15"/>
      <c r="N663" s="98"/>
      <c r="O663" s="98"/>
      <c r="P663" s="72"/>
      <c r="T663" s="72"/>
      <c r="W663" s="73"/>
      <c r="X663" s="73"/>
      <c r="Z663" s="75"/>
    </row>
    <row r="664">
      <c r="B664" s="97"/>
      <c r="D664" s="15"/>
      <c r="N664" s="98"/>
      <c r="O664" s="98"/>
      <c r="P664" s="72"/>
      <c r="T664" s="72"/>
      <c r="W664" s="73"/>
      <c r="X664" s="73"/>
      <c r="Z664" s="75"/>
    </row>
    <row r="665">
      <c r="B665" s="97"/>
      <c r="D665" s="15"/>
      <c r="N665" s="98"/>
      <c r="O665" s="98"/>
      <c r="P665" s="72"/>
      <c r="T665" s="72"/>
      <c r="W665" s="73"/>
      <c r="X665" s="73"/>
      <c r="Z665" s="75"/>
    </row>
    <row r="666">
      <c r="B666" s="97"/>
      <c r="D666" s="15"/>
      <c r="N666" s="98"/>
      <c r="O666" s="98"/>
      <c r="P666" s="72"/>
      <c r="T666" s="72"/>
      <c r="W666" s="73"/>
      <c r="X666" s="73"/>
      <c r="Z666" s="75"/>
    </row>
    <row r="667">
      <c r="B667" s="97"/>
      <c r="D667" s="15"/>
      <c r="N667" s="98"/>
      <c r="O667" s="98"/>
      <c r="P667" s="72"/>
      <c r="T667" s="72"/>
      <c r="W667" s="73"/>
      <c r="X667" s="73"/>
      <c r="Z667" s="75"/>
    </row>
    <row r="668">
      <c r="B668" s="97"/>
      <c r="D668" s="15"/>
      <c r="N668" s="98"/>
      <c r="O668" s="98"/>
      <c r="P668" s="72"/>
      <c r="T668" s="72"/>
      <c r="W668" s="73"/>
      <c r="X668" s="73"/>
      <c r="Z668" s="75"/>
    </row>
    <row r="669">
      <c r="B669" s="97"/>
      <c r="D669" s="15"/>
      <c r="N669" s="98"/>
      <c r="O669" s="98"/>
      <c r="P669" s="72"/>
      <c r="T669" s="72"/>
      <c r="W669" s="73"/>
      <c r="X669" s="73"/>
      <c r="Z669" s="75"/>
    </row>
    <row r="670">
      <c r="B670" s="97"/>
      <c r="D670" s="15"/>
      <c r="N670" s="98"/>
      <c r="O670" s="98"/>
      <c r="P670" s="72"/>
      <c r="T670" s="72"/>
      <c r="W670" s="73"/>
      <c r="X670" s="73"/>
      <c r="Z670" s="75"/>
    </row>
    <row r="671">
      <c r="B671" s="97"/>
      <c r="D671" s="15"/>
      <c r="N671" s="98"/>
      <c r="O671" s="98"/>
      <c r="P671" s="72"/>
      <c r="T671" s="72"/>
      <c r="W671" s="73"/>
      <c r="X671" s="73"/>
      <c r="Z671" s="75"/>
    </row>
    <row r="672">
      <c r="B672" s="97"/>
      <c r="D672" s="15"/>
      <c r="N672" s="98"/>
      <c r="O672" s="98"/>
      <c r="P672" s="72"/>
      <c r="T672" s="72"/>
      <c r="W672" s="73"/>
      <c r="X672" s="73"/>
      <c r="Z672" s="75"/>
    </row>
    <row r="673">
      <c r="B673" s="97"/>
      <c r="D673" s="15"/>
      <c r="N673" s="98"/>
      <c r="O673" s="98"/>
      <c r="P673" s="72"/>
      <c r="T673" s="72"/>
      <c r="W673" s="73"/>
      <c r="X673" s="73"/>
      <c r="Z673" s="75"/>
    </row>
    <row r="674">
      <c r="B674" s="97"/>
      <c r="D674" s="15"/>
      <c r="N674" s="98"/>
      <c r="O674" s="98"/>
      <c r="P674" s="72"/>
      <c r="T674" s="72"/>
      <c r="W674" s="73"/>
      <c r="X674" s="73"/>
      <c r="Z674" s="75"/>
    </row>
    <row r="675">
      <c r="B675" s="97"/>
      <c r="D675" s="15"/>
      <c r="N675" s="98"/>
      <c r="O675" s="98"/>
      <c r="P675" s="72"/>
      <c r="T675" s="72"/>
      <c r="W675" s="73"/>
      <c r="X675" s="73"/>
      <c r="Z675" s="75"/>
    </row>
    <row r="676">
      <c r="B676" s="97"/>
      <c r="D676" s="15"/>
      <c r="N676" s="98"/>
      <c r="O676" s="98"/>
      <c r="P676" s="72"/>
      <c r="T676" s="72"/>
      <c r="W676" s="73"/>
      <c r="X676" s="73"/>
      <c r="Z676" s="75"/>
    </row>
    <row r="677">
      <c r="B677" s="97"/>
      <c r="D677" s="15"/>
      <c r="N677" s="98"/>
      <c r="O677" s="98"/>
      <c r="P677" s="72"/>
      <c r="T677" s="72"/>
      <c r="W677" s="73"/>
      <c r="X677" s="73"/>
      <c r="Z677" s="75"/>
    </row>
    <row r="678">
      <c r="B678" s="97"/>
      <c r="D678" s="15"/>
      <c r="N678" s="98"/>
      <c r="O678" s="98"/>
      <c r="P678" s="72"/>
      <c r="T678" s="72"/>
      <c r="W678" s="73"/>
      <c r="X678" s="73"/>
      <c r="Z678" s="75"/>
    </row>
    <row r="679">
      <c r="B679" s="97"/>
      <c r="D679" s="15"/>
      <c r="N679" s="98"/>
      <c r="O679" s="98"/>
      <c r="P679" s="72"/>
      <c r="T679" s="72"/>
      <c r="W679" s="73"/>
      <c r="X679" s="73"/>
      <c r="Z679" s="75"/>
    </row>
    <row r="680">
      <c r="B680" s="97"/>
      <c r="D680" s="15"/>
      <c r="N680" s="98"/>
      <c r="O680" s="98"/>
      <c r="P680" s="72"/>
      <c r="T680" s="72"/>
      <c r="W680" s="73"/>
      <c r="X680" s="73"/>
      <c r="Z680" s="75"/>
    </row>
    <row r="681">
      <c r="B681" s="97"/>
      <c r="D681" s="15"/>
      <c r="N681" s="98"/>
      <c r="O681" s="98"/>
      <c r="P681" s="72"/>
      <c r="T681" s="72"/>
      <c r="W681" s="73"/>
      <c r="X681" s="73"/>
      <c r="Z681" s="75"/>
    </row>
    <row r="682">
      <c r="B682" s="97"/>
      <c r="D682" s="15"/>
      <c r="N682" s="98"/>
      <c r="O682" s="98"/>
      <c r="P682" s="72"/>
      <c r="T682" s="72"/>
      <c r="W682" s="73"/>
      <c r="X682" s="73"/>
      <c r="Z682" s="75"/>
    </row>
    <row r="683">
      <c r="B683" s="97"/>
      <c r="D683" s="15"/>
      <c r="N683" s="98"/>
      <c r="O683" s="98"/>
      <c r="P683" s="72"/>
      <c r="T683" s="72"/>
      <c r="W683" s="73"/>
      <c r="X683" s="73"/>
      <c r="Z683" s="75"/>
    </row>
    <row r="684">
      <c r="B684" s="97"/>
      <c r="D684" s="15"/>
      <c r="N684" s="98"/>
      <c r="O684" s="98"/>
      <c r="P684" s="72"/>
      <c r="T684" s="72"/>
      <c r="W684" s="73"/>
      <c r="X684" s="73"/>
      <c r="Z684" s="75"/>
    </row>
    <row r="685">
      <c r="B685" s="97"/>
      <c r="D685" s="15"/>
      <c r="N685" s="98"/>
      <c r="O685" s="98"/>
      <c r="P685" s="72"/>
      <c r="T685" s="72"/>
      <c r="W685" s="73"/>
      <c r="X685" s="73"/>
      <c r="Z685" s="75"/>
    </row>
    <row r="686">
      <c r="B686" s="97"/>
      <c r="D686" s="15"/>
      <c r="N686" s="98"/>
      <c r="O686" s="98"/>
      <c r="P686" s="72"/>
      <c r="T686" s="72"/>
      <c r="W686" s="73"/>
      <c r="X686" s="73"/>
      <c r="Z686" s="75"/>
    </row>
    <row r="687">
      <c r="B687" s="97"/>
      <c r="D687" s="15"/>
      <c r="N687" s="98"/>
      <c r="O687" s="98"/>
      <c r="P687" s="72"/>
      <c r="T687" s="72"/>
      <c r="W687" s="73"/>
      <c r="X687" s="73"/>
      <c r="Z687" s="75"/>
    </row>
    <row r="688">
      <c r="B688" s="97"/>
      <c r="D688" s="15"/>
      <c r="N688" s="98"/>
      <c r="O688" s="98"/>
      <c r="P688" s="72"/>
      <c r="T688" s="72"/>
      <c r="W688" s="73"/>
      <c r="X688" s="73"/>
      <c r="Z688" s="75"/>
    </row>
    <row r="689">
      <c r="B689" s="97"/>
      <c r="D689" s="15"/>
      <c r="N689" s="98"/>
      <c r="O689" s="98"/>
      <c r="P689" s="72"/>
      <c r="T689" s="72"/>
      <c r="W689" s="73"/>
      <c r="X689" s="73"/>
      <c r="Z689" s="75"/>
    </row>
    <row r="690">
      <c r="B690" s="97"/>
      <c r="D690" s="15"/>
      <c r="N690" s="98"/>
      <c r="O690" s="98"/>
      <c r="P690" s="72"/>
      <c r="T690" s="72"/>
      <c r="W690" s="73"/>
      <c r="X690" s="73"/>
      <c r="Z690" s="75"/>
    </row>
    <row r="691">
      <c r="B691" s="97"/>
      <c r="D691" s="15"/>
      <c r="N691" s="98"/>
      <c r="O691" s="98"/>
      <c r="P691" s="72"/>
      <c r="T691" s="72"/>
      <c r="W691" s="73"/>
      <c r="X691" s="73"/>
      <c r="Z691" s="75"/>
    </row>
    <row r="692">
      <c r="B692" s="97"/>
      <c r="D692" s="15"/>
      <c r="N692" s="98"/>
      <c r="O692" s="98"/>
      <c r="P692" s="72"/>
      <c r="T692" s="72"/>
      <c r="W692" s="73"/>
      <c r="X692" s="73"/>
      <c r="Z692" s="75"/>
    </row>
    <row r="693">
      <c r="B693" s="97"/>
      <c r="D693" s="15"/>
      <c r="N693" s="98"/>
      <c r="O693" s="98"/>
      <c r="P693" s="72"/>
      <c r="T693" s="72"/>
      <c r="W693" s="73"/>
      <c r="X693" s="73"/>
      <c r="Z693" s="75"/>
    </row>
    <row r="694">
      <c r="B694" s="97"/>
      <c r="D694" s="15"/>
      <c r="N694" s="98"/>
      <c r="O694" s="98"/>
      <c r="P694" s="72"/>
      <c r="T694" s="72"/>
      <c r="W694" s="73"/>
      <c r="X694" s="73"/>
      <c r="Z694" s="75"/>
    </row>
    <row r="695">
      <c r="B695" s="97"/>
      <c r="D695" s="15"/>
      <c r="N695" s="98"/>
      <c r="O695" s="98"/>
      <c r="P695" s="72"/>
      <c r="T695" s="72"/>
      <c r="W695" s="73"/>
      <c r="X695" s="73"/>
      <c r="Z695" s="75"/>
    </row>
    <row r="696">
      <c r="B696" s="97"/>
      <c r="D696" s="15"/>
      <c r="N696" s="98"/>
      <c r="O696" s="98"/>
      <c r="P696" s="72"/>
      <c r="T696" s="72"/>
      <c r="W696" s="73"/>
      <c r="X696" s="73"/>
      <c r="Z696" s="75"/>
    </row>
    <row r="697">
      <c r="B697" s="97"/>
      <c r="D697" s="15"/>
      <c r="N697" s="98"/>
      <c r="O697" s="98"/>
      <c r="P697" s="72"/>
      <c r="T697" s="72"/>
      <c r="W697" s="73"/>
      <c r="X697" s="73"/>
      <c r="Z697" s="75"/>
    </row>
    <row r="698">
      <c r="B698" s="97"/>
      <c r="D698" s="15"/>
      <c r="N698" s="98"/>
      <c r="O698" s="98"/>
      <c r="P698" s="72"/>
      <c r="T698" s="72"/>
      <c r="W698" s="73"/>
      <c r="X698" s="73"/>
      <c r="Z698" s="75"/>
    </row>
    <row r="699">
      <c r="B699" s="97"/>
      <c r="D699" s="15"/>
      <c r="N699" s="98"/>
      <c r="O699" s="98"/>
      <c r="P699" s="72"/>
      <c r="T699" s="72"/>
      <c r="W699" s="73"/>
      <c r="X699" s="73"/>
      <c r="Z699" s="75"/>
    </row>
    <row r="700">
      <c r="B700" s="97"/>
      <c r="D700" s="15"/>
      <c r="N700" s="98"/>
      <c r="O700" s="98"/>
      <c r="P700" s="72"/>
      <c r="T700" s="72"/>
      <c r="W700" s="73"/>
      <c r="X700" s="73"/>
      <c r="Z700" s="75"/>
    </row>
    <row r="701">
      <c r="B701" s="97"/>
      <c r="D701" s="15"/>
      <c r="N701" s="98"/>
      <c r="O701" s="98"/>
      <c r="P701" s="72"/>
      <c r="T701" s="72"/>
      <c r="W701" s="73"/>
      <c r="X701" s="73"/>
      <c r="Z701" s="75"/>
    </row>
    <row r="702">
      <c r="B702" s="97"/>
      <c r="D702" s="15"/>
      <c r="N702" s="98"/>
      <c r="O702" s="98"/>
      <c r="P702" s="72"/>
      <c r="T702" s="72"/>
      <c r="W702" s="73"/>
      <c r="X702" s="73"/>
      <c r="Z702" s="75"/>
    </row>
    <row r="703">
      <c r="B703" s="97"/>
      <c r="D703" s="15"/>
      <c r="N703" s="98"/>
      <c r="O703" s="98"/>
      <c r="P703" s="72"/>
      <c r="T703" s="72"/>
      <c r="W703" s="73"/>
      <c r="X703" s="73"/>
      <c r="Z703" s="75"/>
    </row>
    <row r="704">
      <c r="B704" s="97"/>
      <c r="D704" s="15"/>
      <c r="N704" s="98"/>
      <c r="O704" s="98"/>
      <c r="P704" s="72"/>
      <c r="T704" s="72"/>
      <c r="W704" s="73"/>
      <c r="X704" s="73"/>
      <c r="Z704" s="75"/>
    </row>
    <row r="705">
      <c r="B705" s="97"/>
      <c r="D705" s="15"/>
      <c r="N705" s="98"/>
      <c r="O705" s="98"/>
      <c r="P705" s="72"/>
      <c r="T705" s="72"/>
      <c r="W705" s="73"/>
      <c r="X705" s="73"/>
      <c r="Z705" s="75"/>
    </row>
    <row r="706">
      <c r="B706" s="97"/>
      <c r="D706" s="15"/>
      <c r="N706" s="98"/>
      <c r="O706" s="98"/>
      <c r="P706" s="72"/>
      <c r="T706" s="72"/>
      <c r="W706" s="73"/>
      <c r="X706" s="73"/>
      <c r="Z706" s="75"/>
    </row>
    <row r="707">
      <c r="B707" s="97"/>
      <c r="D707" s="15"/>
      <c r="N707" s="98"/>
      <c r="O707" s="98"/>
      <c r="P707" s="72"/>
      <c r="T707" s="72"/>
      <c r="W707" s="73"/>
      <c r="X707" s="73"/>
      <c r="Z707" s="75"/>
    </row>
    <row r="708">
      <c r="B708" s="97"/>
      <c r="D708" s="15"/>
      <c r="N708" s="98"/>
      <c r="O708" s="98"/>
      <c r="P708" s="72"/>
      <c r="T708" s="72"/>
      <c r="W708" s="73"/>
      <c r="X708" s="73"/>
      <c r="Z708" s="75"/>
    </row>
    <row r="709">
      <c r="B709" s="97"/>
      <c r="D709" s="15"/>
      <c r="N709" s="98"/>
      <c r="O709" s="98"/>
      <c r="P709" s="72"/>
      <c r="T709" s="72"/>
      <c r="W709" s="73"/>
      <c r="X709" s="73"/>
      <c r="Z709" s="75"/>
    </row>
    <row r="710">
      <c r="B710" s="97"/>
      <c r="D710" s="15"/>
      <c r="N710" s="98"/>
      <c r="O710" s="98"/>
      <c r="P710" s="72"/>
      <c r="T710" s="72"/>
      <c r="W710" s="73"/>
      <c r="X710" s="73"/>
      <c r="Z710" s="75"/>
    </row>
    <row r="711">
      <c r="B711" s="97"/>
      <c r="D711" s="15"/>
      <c r="N711" s="98"/>
      <c r="O711" s="98"/>
      <c r="P711" s="72"/>
      <c r="T711" s="72"/>
      <c r="W711" s="73"/>
      <c r="X711" s="73"/>
      <c r="Z711" s="75"/>
    </row>
    <row r="712">
      <c r="B712" s="97"/>
      <c r="D712" s="15"/>
      <c r="N712" s="98"/>
      <c r="O712" s="98"/>
      <c r="P712" s="72"/>
      <c r="T712" s="72"/>
      <c r="W712" s="73"/>
      <c r="X712" s="73"/>
      <c r="Z712" s="75"/>
    </row>
    <row r="713">
      <c r="B713" s="97"/>
      <c r="D713" s="15"/>
      <c r="N713" s="98"/>
      <c r="O713" s="98"/>
      <c r="P713" s="72"/>
      <c r="T713" s="72"/>
      <c r="W713" s="73"/>
      <c r="X713" s="73"/>
      <c r="Z713" s="75"/>
    </row>
    <row r="714">
      <c r="B714" s="97"/>
      <c r="D714" s="15"/>
      <c r="N714" s="98"/>
      <c r="O714" s="98"/>
      <c r="P714" s="72"/>
      <c r="T714" s="72"/>
      <c r="W714" s="73"/>
      <c r="X714" s="73"/>
      <c r="Z714" s="75"/>
    </row>
    <row r="715">
      <c r="B715" s="97"/>
      <c r="D715" s="15"/>
      <c r="N715" s="98"/>
      <c r="O715" s="98"/>
      <c r="P715" s="72"/>
      <c r="T715" s="72"/>
      <c r="W715" s="73"/>
      <c r="X715" s="73"/>
      <c r="Z715" s="75"/>
    </row>
    <row r="716">
      <c r="B716" s="97"/>
      <c r="D716" s="15"/>
      <c r="N716" s="98"/>
      <c r="O716" s="98"/>
      <c r="P716" s="72"/>
      <c r="T716" s="72"/>
      <c r="W716" s="73"/>
      <c r="X716" s="73"/>
      <c r="Z716" s="75"/>
    </row>
    <row r="717">
      <c r="B717" s="97"/>
      <c r="D717" s="15"/>
      <c r="N717" s="98"/>
      <c r="O717" s="98"/>
      <c r="P717" s="72"/>
      <c r="T717" s="72"/>
      <c r="W717" s="73"/>
      <c r="X717" s="73"/>
      <c r="Z717" s="75"/>
    </row>
    <row r="718">
      <c r="B718" s="97"/>
      <c r="D718" s="15"/>
      <c r="N718" s="98"/>
      <c r="O718" s="98"/>
      <c r="P718" s="72"/>
      <c r="T718" s="72"/>
      <c r="W718" s="73"/>
      <c r="X718" s="73"/>
      <c r="Z718" s="75"/>
    </row>
    <row r="719">
      <c r="B719" s="97"/>
      <c r="D719" s="15"/>
      <c r="N719" s="98"/>
      <c r="O719" s="98"/>
      <c r="P719" s="72"/>
      <c r="T719" s="72"/>
      <c r="W719" s="73"/>
      <c r="X719" s="73"/>
      <c r="Z719" s="75"/>
    </row>
    <row r="720">
      <c r="B720" s="97"/>
      <c r="D720" s="15"/>
      <c r="N720" s="98"/>
      <c r="O720" s="98"/>
      <c r="P720" s="72"/>
      <c r="T720" s="72"/>
      <c r="W720" s="73"/>
      <c r="X720" s="73"/>
      <c r="Z720" s="75"/>
    </row>
    <row r="721">
      <c r="B721" s="97"/>
      <c r="D721" s="15"/>
      <c r="N721" s="98"/>
      <c r="O721" s="98"/>
      <c r="P721" s="72"/>
      <c r="T721" s="72"/>
      <c r="W721" s="73"/>
      <c r="X721" s="73"/>
      <c r="Z721" s="75"/>
    </row>
    <row r="722">
      <c r="B722" s="97"/>
      <c r="D722" s="15"/>
      <c r="N722" s="98"/>
      <c r="O722" s="98"/>
      <c r="P722" s="72"/>
      <c r="T722" s="72"/>
      <c r="W722" s="73"/>
      <c r="X722" s="73"/>
      <c r="Z722" s="75"/>
    </row>
    <row r="723">
      <c r="B723" s="97"/>
      <c r="D723" s="15"/>
      <c r="N723" s="98"/>
      <c r="O723" s="98"/>
      <c r="P723" s="72"/>
      <c r="T723" s="72"/>
      <c r="W723" s="73"/>
      <c r="X723" s="73"/>
      <c r="Z723" s="75"/>
    </row>
    <row r="724">
      <c r="B724" s="97"/>
      <c r="D724" s="15"/>
      <c r="N724" s="98"/>
      <c r="O724" s="98"/>
      <c r="P724" s="72"/>
      <c r="T724" s="72"/>
      <c r="W724" s="73"/>
      <c r="X724" s="73"/>
      <c r="Z724" s="75"/>
    </row>
    <row r="725">
      <c r="B725" s="97"/>
      <c r="D725" s="15"/>
      <c r="N725" s="98"/>
      <c r="O725" s="98"/>
      <c r="P725" s="72"/>
      <c r="T725" s="72"/>
      <c r="W725" s="73"/>
      <c r="X725" s="73"/>
      <c r="Z725" s="75"/>
    </row>
    <row r="726">
      <c r="B726" s="97"/>
      <c r="D726" s="15"/>
      <c r="N726" s="98"/>
      <c r="O726" s="98"/>
      <c r="P726" s="72"/>
      <c r="T726" s="72"/>
      <c r="W726" s="73"/>
      <c r="X726" s="73"/>
      <c r="Z726" s="75"/>
    </row>
    <row r="727">
      <c r="B727" s="97"/>
      <c r="D727" s="15"/>
      <c r="N727" s="98"/>
      <c r="O727" s="98"/>
      <c r="P727" s="72"/>
      <c r="T727" s="72"/>
      <c r="W727" s="73"/>
      <c r="X727" s="73"/>
      <c r="Z727" s="75"/>
    </row>
    <row r="728">
      <c r="B728" s="97"/>
      <c r="D728" s="15"/>
      <c r="N728" s="98"/>
      <c r="O728" s="98"/>
      <c r="P728" s="72"/>
      <c r="T728" s="72"/>
      <c r="W728" s="73"/>
      <c r="X728" s="73"/>
      <c r="Z728" s="75"/>
    </row>
    <row r="729">
      <c r="B729" s="97"/>
      <c r="D729" s="15"/>
      <c r="N729" s="98"/>
      <c r="O729" s="98"/>
      <c r="P729" s="72"/>
      <c r="T729" s="72"/>
      <c r="W729" s="73"/>
      <c r="X729" s="73"/>
      <c r="Z729" s="75"/>
    </row>
    <row r="730">
      <c r="B730" s="97"/>
      <c r="D730" s="15"/>
      <c r="N730" s="98"/>
      <c r="O730" s="98"/>
      <c r="P730" s="72"/>
      <c r="T730" s="72"/>
      <c r="W730" s="73"/>
      <c r="X730" s="73"/>
      <c r="Z730" s="75"/>
    </row>
    <row r="731">
      <c r="B731" s="97"/>
      <c r="D731" s="15"/>
      <c r="N731" s="98"/>
      <c r="O731" s="98"/>
      <c r="P731" s="72"/>
      <c r="T731" s="72"/>
      <c r="W731" s="73"/>
      <c r="X731" s="73"/>
      <c r="Z731" s="75"/>
    </row>
    <row r="732">
      <c r="B732" s="97"/>
      <c r="D732" s="15"/>
      <c r="N732" s="98"/>
      <c r="O732" s="98"/>
      <c r="P732" s="72"/>
      <c r="T732" s="72"/>
      <c r="W732" s="73"/>
      <c r="X732" s="73"/>
      <c r="Z732" s="75"/>
    </row>
    <row r="733">
      <c r="B733" s="97"/>
      <c r="D733" s="15"/>
      <c r="N733" s="98"/>
      <c r="O733" s="98"/>
      <c r="P733" s="72"/>
      <c r="T733" s="72"/>
      <c r="W733" s="73"/>
      <c r="X733" s="73"/>
      <c r="Z733" s="75"/>
    </row>
    <row r="734">
      <c r="B734" s="97"/>
      <c r="D734" s="15"/>
      <c r="N734" s="98"/>
      <c r="O734" s="98"/>
      <c r="P734" s="72"/>
      <c r="T734" s="72"/>
      <c r="W734" s="73"/>
      <c r="X734" s="73"/>
      <c r="Z734" s="75"/>
    </row>
    <row r="735">
      <c r="B735" s="97"/>
      <c r="D735" s="15"/>
      <c r="N735" s="98"/>
      <c r="O735" s="98"/>
      <c r="P735" s="72"/>
      <c r="T735" s="72"/>
      <c r="W735" s="73"/>
      <c r="X735" s="73"/>
      <c r="Z735" s="75"/>
    </row>
    <row r="736">
      <c r="B736" s="97"/>
      <c r="D736" s="15"/>
      <c r="N736" s="98"/>
      <c r="O736" s="98"/>
      <c r="P736" s="72"/>
      <c r="T736" s="72"/>
      <c r="W736" s="73"/>
      <c r="X736" s="73"/>
      <c r="Z736" s="75"/>
    </row>
    <row r="737">
      <c r="B737" s="97"/>
      <c r="D737" s="15"/>
      <c r="N737" s="98"/>
      <c r="O737" s="98"/>
      <c r="P737" s="72"/>
      <c r="T737" s="72"/>
      <c r="W737" s="73"/>
      <c r="X737" s="73"/>
      <c r="Z737" s="75"/>
    </row>
    <row r="738">
      <c r="B738" s="97"/>
      <c r="D738" s="15"/>
      <c r="N738" s="98"/>
      <c r="O738" s="98"/>
      <c r="P738" s="72"/>
      <c r="T738" s="72"/>
      <c r="W738" s="73"/>
      <c r="X738" s="73"/>
      <c r="Z738" s="75"/>
    </row>
    <row r="739">
      <c r="B739" s="97"/>
      <c r="D739" s="15"/>
      <c r="N739" s="98"/>
      <c r="O739" s="98"/>
      <c r="P739" s="72"/>
      <c r="T739" s="72"/>
      <c r="W739" s="73"/>
      <c r="X739" s="73"/>
      <c r="Z739" s="75"/>
    </row>
    <row r="740">
      <c r="B740" s="97"/>
      <c r="D740" s="15"/>
      <c r="N740" s="98"/>
      <c r="O740" s="98"/>
      <c r="P740" s="72"/>
      <c r="T740" s="72"/>
      <c r="W740" s="73"/>
      <c r="X740" s="73"/>
      <c r="Z740" s="75"/>
    </row>
    <row r="741">
      <c r="B741" s="97"/>
      <c r="D741" s="15"/>
      <c r="N741" s="98"/>
      <c r="O741" s="98"/>
      <c r="P741" s="72"/>
      <c r="T741" s="72"/>
      <c r="W741" s="73"/>
      <c r="X741" s="73"/>
      <c r="Z741" s="75"/>
    </row>
    <row r="742">
      <c r="B742" s="97"/>
      <c r="D742" s="15"/>
      <c r="N742" s="98"/>
      <c r="O742" s="98"/>
      <c r="P742" s="72"/>
      <c r="T742" s="72"/>
      <c r="W742" s="73"/>
      <c r="X742" s="73"/>
      <c r="Z742" s="75"/>
    </row>
    <row r="743">
      <c r="B743" s="97"/>
      <c r="D743" s="15"/>
      <c r="N743" s="98"/>
      <c r="O743" s="98"/>
      <c r="P743" s="72"/>
      <c r="T743" s="72"/>
      <c r="W743" s="73"/>
      <c r="X743" s="73"/>
      <c r="Z743" s="75"/>
    </row>
    <row r="744">
      <c r="B744" s="97"/>
      <c r="D744" s="15"/>
      <c r="N744" s="98"/>
      <c r="O744" s="98"/>
      <c r="P744" s="72"/>
      <c r="T744" s="72"/>
      <c r="W744" s="73"/>
      <c r="X744" s="73"/>
      <c r="Z744" s="75"/>
    </row>
    <row r="745">
      <c r="B745" s="97"/>
      <c r="D745" s="15"/>
      <c r="N745" s="98"/>
      <c r="O745" s="98"/>
      <c r="P745" s="72"/>
      <c r="T745" s="72"/>
      <c r="W745" s="73"/>
      <c r="X745" s="73"/>
      <c r="Z745" s="75"/>
    </row>
    <row r="746">
      <c r="B746" s="97"/>
      <c r="D746" s="15"/>
      <c r="N746" s="98"/>
      <c r="O746" s="98"/>
      <c r="P746" s="72"/>
      <c r="T746" s="72"/>
      <c r="W746" s="73"/>
      <c r="X746" s="73"/>
      <c r="Z746" s="75"/>
    </row>
    <row r="747">
      <c r="B747" s="97"/>
      <c r="D747" s="15"/>
      <c r="N747" s="98"/>
      <c r="O747" s="98"/>
      <c r="P747" s="72"/>
      <c r="T747" s="72"/>
      <c r="W747" s="73"/>
      <c r="X747" s="73"/>
      <c r="Z747" s="75"/>
    </row>
    <row r="748">
      <c r="B748" s="97"/>
      <c r="D748" s="15"/>
      <c r="N748" s="98"/>
      <c r="O748" s="98"/>
      <c r="P748" s="72"/>
      <c r="T748" s="72"/>
      <c r="W748" s="73"/>
      <c r="X748" s="73"/>
      <c r="Z748" s="75"/>
    </row>
    <row r="749">
      <c r="B749" s="97"/>
      <c r="D749" s="15"/>
      <c r="N749" s="98"/>
      <c r="O749" s="98"/>
      <c r="P749" s="72"/>
      <c r="T749" s="72"/>
      <c r="W749" s="73"/>
      <c r="X749" s="73"/>
      <c r="Z749" s="75"/>
    </row>
    <row r="750">
      <c r="B750" s="97"/>
      <c r="D750" s="15"/>
      <c r="N750" s="98"/>
      <c r="O750" s="98"/>
      <c r="P750" s="72"/>
      <c r="T750" s="72"/>
      <c r="W750" s="73"/>
      <c r="X750" s="73"/>
      <c r="Z750" s="75"/>
    </row>
    <row r="751">
      <c r="B751" s="97"/>
      <c r="D751" s="15"/>
      <c r="N751" s="98"/>
      <c r="O751" s="98"/>
      <c r="P751" s="72"/>
      <c r="T751" s="72"/>
      <c r="W751" s="73"/>
      <c r="X751" s="73"/>
      <c r="Z751" s="75"/>
    </row>
    <row r="752">
      <c r="B752" s="97"/>
      <c r="D752" s="15"/>
      <c r="N752" s="98"/>
      <c r="O752" s="98"/>
      <c r="P752" s="72"/>
      <c r="T752" s="72"/>
      <c r="W752" s="73"/>
      <c r="X752" s="73"/>
      <c r="Z752" s="75"/>
    </row>
    <row r="753">
      <c r="B753" s="97"/>
      <c r="D753" s="15"/>
      <c r="N753" s="98"/>
      <c r="O753" s="98"/>
      <c r="P753" s="72"/>
      <c r="T753" s="72"/>
      <c r="W753" s="73"/>
      <c r="X753" s="73"/>
      <c r="Z753" s="75"/>
    </row>
    <row r="754">
      <c r="B754" s="97"/>
      <c r="D754" s="15"/>
      <c r="N754" s="98"/>
      <c r="O754" s="98"/>
      <c r="P754" s="72"/>
      <c r="T754" s="72"/>
      <c r="W754" s="73"/>
      <c r="X754" s="73"/>
      <c r="Z754" s="75"/>
    </row>
    <row r="755">
      <c r="B755" s="97"/>
      <c r="D755" s="15"/>
      <c r="N755" s="98"/>
      <c r="O755" s="98"/>
      <c r="P755" s="72"/>
      <c r="T755" s="72"/>
      <c r="W755" s="73"/>
      <c r="X755" s="73"/>
      <c r="Z755" s="75"/>
    </row>
    <row r="756">
      <c r="B756" s="97"/>
      <c r="D756" s="15"/>
      <c r="N756" s="98"/>
      <c r="O756" s="98"/>
      <c r="P756" s="72"/>
      <c r="T756" s="72"/>
      <c r="W756" s="73"/>
      <c r="X756" s="73"/>
      <c r="Z756" s="75"/>
    </row>
    <row r="757">
      <c r="B757" s="97"/>
      <c r="D757" s="15"/>
      <c r="N757" s="98"/>
      <c r="O757" s="98"/>
      <c r="P757" s="72"/>
      <c r="T757" s="72"/>
      <c r="W757" s="73"/>
      <c r="X757" s="73"/>
      <c r="Z757" s="75"/>
    </row>
    <row r="758">
      <c r="B758" s="97"/>
      <c r="D758" s="15"/>
      <c r="N758" s="98"/>
      <c r="O758" s="98"/>
      <c r="P758" s="72"/>
      <c r="T758" s="72"/>
      <c r="W758" s="73"/>
      <c r="X758" s="73"/>
      <c r="Z758" s="75"/>
    </row>
    <row r="759">
      <c r="B759" s="97"/>
      <c r="D759" s="15"/>
      <c r="N759" s="98"/>
      <c r="O759" s="98"/>
      <c r="P759" s="72"/>
      <c r="T759" s="72"/>
      <c r="W759" s="73"/>
      <c r="X759" s="73"/>
      <c r="Z759" s="75"/>
    </row>
    <row r="760">
      <c r="B760" s="97"/>
      <c r="D760" s="15"/>
      <c r="N760" s="98"/>
      <c r="O760" s="98"/>
      <c r="P760" s="72"/>
      <c r="T760" s="72"/>
      <c r="W760" s="73"/>
      <c r="X760" s="73"/>
      <c r="Z760" s="75"/>
    </row>
    <row r="761">
      <c r="B761" s="97"/>
      <c r="D761" s="15"/>
      <c r="N761" s="98"/>
      <c r="O761" s="98"/>
      <c r="P761" s="72"/>
      <c r="T761" s="72"/>
      <c r="W761" s="73"/>
      <c r="X761" s="73"/>
      <c r="Z761" s="75"/>
    </row>
    <row r="762">
      <c r="B762" s="97"/>
      <c r="D762" s="15"/>
      <c r="N762" s="98"/>
      <c r="O762" s="98"/>
      <c r="P762" s="72"/>
      <c r="T762" s="72"/>
      <c r="W762" s="73"/>
      <c r="X762" s="73"/>
      <c r="Z762" s="75"/>
    </row>
    <row r="763">
      <c r="B763" s="97"/>
      <c r="D763" s="15"/>
      <c r="N763" s="98"/>
      <c r="O763" s="98"/>
      <c r="P763" s="72"/>
      <c r="T763" s="72"/>
      <c r="W763" s="73"/>
      <c r="X763" s="73"/>
      <c r="Z763" s="75"/>
    </row>
    <row r="764">
      <c r="B764" s="97"/>
      <c r="D764" s="15"/>
      <c r="N764" s="98"/>
      <c r="O764" s="98"/>
      <c r="P764" s="72"/>
      <c r="T764" s="72"/>
      <c r="W764" s="73"/>
      <c r="X764" s="73"/>
      <c r="Z764" s="75"/>
    </row>
    <row r="765">
      <c r="B765" s="97"/>
      <c r="D765" s="15"/>
      <c r="N765" s="98"/>
      <c r="O765" s="98"/>
      <c r="P765" s="72"/>
      <c r="T765" s="72"/>
      <c r="W765" s="73"/>
      <c r="X765" s="73"/>
      <c r="Z765" s="75"/>
    </row>
    <row r="766">
      <c r="B766" s="97"/>
      <c r="D766" s="15"/>
      <c r="N766" s="98"/>
      <c r="O766" s="98"/>
      <c r="P766" s="72"/>
      <c r="T766" s="72"/>
      <c r="W766" s="73"/>
      <c r="X766" s="73"/>
      <c r="Z766" s="75"/>
    </row>
    <row r="767">
      <c r="B767" s="97"/>
      <c r="D767" s="15"/>
      <c r="N767" s="98"/>
      <c r="O767" s="98"/>
      <c r="P767" s="72"/>
      <c r="T767" s="72"/>
      <c r="W767" s="73"/>
      <c r="X767" s="73"/>
      <c r="Z767" s="75"/>
    </row>
    <row r="768">
      <c r="B768" s="97"/>
      <c r="D768" s="15"/>
      <c r="N768" s="98"/>
      <c r="O768" s="98"/>
      <c r="P768" s="72"/>
      <c r="T768" s="72"/>
      <c r="W768" s="73"/>
      <c r="X768" s="73"/>
      <c r="Z768" s="75"/>
    </row>
    <row r="769">
      <c r="B769" s="97"/>
      <c r="D769" s="15"/>
      <c r="N769" s="98"/>
      <c r="O769" s="98"/>
      <c r="P769" s="72"/>
      <c r="T769" s="72"/>
      <c r="W769" s="73"/>
      <c r="X769" s="73"/>
      <c r="Z769" s="75"/>
    </row>
    <row r="770">
      <c r="B770" s="97"/>
      <c r="D770" s="15"/>
      <c r="N770" s="98"/>
      <c r="O770" s="98"/>
      <c r="P770" s="72"/>
      <c r="T770" s="72"/>
      <c r="W770" s="73"/>
      <c r="X770" s="73"/>
      <c r="Z770" s="75"/>
    </row>
    <row r="771">
      <c r="B771" s="97"/>
      <c r="D771" s="15"/>
      <c r="N771" s="98"/>
      <c r="O771" s="98"/>
      <c r="P771" s="72"/>
      <c r="T771" s="72"/>
      <c r="W771" s="73"/>
      <c r="X771" s="73"/>
      <c r="Z771" s="75"/>
    </row>
    <row r="772">
      <c r="B772" s="97"/>
      <c r="D772" s="15"/>
      <c r="N772" s="98"/>
      <c r="O772" s="98"/>
      <c r="P772" s="72"/>
      <c r="T772" s="72"/>
      <c r="W772" s="73"/>
      <c r="X772" s="73"/>
      <c r="Z772" s="75"/>
    </row>
    <row r="773">
      <c r="B773" s="97"/>
      <c r="D773" s="15"/>
      <c r="N773" s="98"/>
      <c r="O773" s="98"/>
      <c r="P773" s="72"/>
      <c r="T773" s="72"/>
      <c r="W773" s="73"/>
      <c r="X773" s="73"/>
      <c r="Z773" s="75"/>
    </row>
    <row r="774">
      <c r="B774" s="97"/>
      <c r="D774" s="15"/>
      <c r="N774" s="98"/>
      <c r="O774" s="98"/>
      <c r="P774" s="72"/>
      <c r="T774" s="72"/>
      <c r="W774" s="73"/>
      <c r="X774" s="73"/>
      <c r="Z774" s="75"/>
    </row>
    <row r="775">
      <c r="B775" s="97"/>
      <c r="D775" s="15"/>
      <c r="N775" s="98"/>
      <c r="O775" s="98"/>
      <c r="P775" s="72"/>
      <c r="T775" s="72"/>
      <c r="W775" s="73"/>
      <c r="X775" s="73"/>
      <c r="Z775" s="75"/>
    </row>
    <row r="776">
      <c r="B776" s="97"/>
      <c r="D776" s="15"/>
      <c r="N776" s="98"/>
      <c r="O776" s="98"/>
      <c r="P776" s="72"/>
      <c r="T776" s="72"/>
      <c r="W776" s="73"/>
      <c r="X776" s="73"/>
      <c r="Z776" s="75"/>
    </row>
    <row r="777">
      <c r="B777" s="97"/>
      <c r="D777" s="15"/>
      <c r="N777" s="98"/>
      <c r="O777" s="98"/>
      <c r="P777" s="72"/>
      <c r="T777" s="72"/>
      <c r="W777" s="73"/>
      <c r="X777" s="73"/>
      <c r="Z777" s="75"/>
    </row>
    <row r="778">
      <c r="B778" s="97"/>
      <c r="D778" s="15"/>
      <c r="N778" s="98"/>
      <c r="O778" s="98"/>
      <c r="P778" s="72"/>
      <c r="T778" s="72"/>
      <c r="W778" s="73"/>
      <c r="X778" s="73"/>
      <c r="Z778" s="75"/>
    </row>
    <row r="779">
      <c r="B779" s="97"/>
      <c r="D779" s="15"/>
      <c r="N779" s="98"/>
      <c r="O779" s="98"/>
      <c r="P779" s="72"/>
      <c r="T779" s="72"/>
      <c r="W779" s="73"/>
      <c r="X779" s="73"/>
      <c r="Z779" s="75"/>
    </row>
    <row r="780">
      <c r="B780" s="97"/>
      <c r="D780" s="15"/>
      <c r="N780" s="98"/>
      <c r="O780" s="98"/>
      <c r="P780" s="72"/>
      <c r="T780" s="72"/>
      <c r="W780" s="73"/>
      <c r="X780" s="73"/>
      <c r="Z780" s="75"/>
    </row>
    <row r="781">
      <c r="B781" s="97"/>
      <c r="D781" s="15"/>
      <c r="N781" s="98"/>
      <c r="O781" s="98"/>
      <c r="P781" s="72"/>
      <c r="T781" s="72"/>
      <c r="W781" s="73"/>
      <c r="X781" s="73"/>
      <c r="Z781" s="75"/>
    </row>
    <row r="782">
      <c r="B782" s="97"/>
      <c r="D782" s="15"/>
      <c r="N782" s="98"/>
      <c r="O782" s="98"/>
      <c r="P782" s="72"/>
      <c r="T782" s="72"/>
      <c r="W782" s="73"/>
      <c r="X782" s="73"/>
      <c r="Z782" s="75"/>
    </row>
    <row r="783">
      <c r="B783" s="97"/>
      <c r="D783" s="15"/>
      <c r="N783" s="98"/>
      <c r="O783" s="98"/>
      <c r="P783" s="72"/>
      <c r="T783" s="72"/>
      <c r="W783" s="73"/>
      <c r="X783" s="73"/>
      <c r="Z783" s="75"/>
    </row>
    <row r="784">
      <c r="B784" s="97"/>
      <c r="D784" s="15"/>
      <c r="N784" s="98"/>
      <c r="O784" s="98"/>
      <c r="P784" s="72"/>
      <c r="T784" s="72"/>
      <c r="W784" s="73"/>
      <c r="X784" s="73"/>
      <c r="Z784" s="75"/>
    </row>
    <row r="785">
      <c r="B785" s="97"/>
      <c r="D785" s="15"/>
      <c r="N785" s="98"/>
      <c r="O785" s="98"/>
      <c r="P785" s="72"/>
      <c r="T785" s="72"/>
      <c r="W785" s="73"/>
      <c r="X785" s="73"/>
      <c r="Z785" s="75"/>
    </row>
    <row r="786">
      <c r="B786" s="97"/>
      <c r="D786" s="15"/>
      <c r="N786" s="98"/>
      <c r="O786" s="98"/>
      <c r="P786" s="72"/>
      <c r="T786" s="72"/>
      <c r="W786" s="73"/>
      <c r="X786" s="73"/>
      <c r="Z786" s="75"/>
    </row>
    <row r="787">
      <c r="B787" s="97"/>
      <c r="D787" s="15"/>
      <c r="N787" s="98"/>
      <c r="O787" s="98"/>
      <c r="P787" s="72"/>
      <c r="T787" s="72"/>
      <c r="W787" s="73"/>
      <c r="X787" s="73"/>
      <c r="Z787" s="75"/>
    </row>
    <row r="788">
      <c r="B788" s="97"/>
      <c r="D788" s="15"/>
      <c r="N788" s="98"/>
      <c r="O788" s="98"/>
      <c r="P788" s="72"/>
      <c r="T788" s="72"/>
      <c r="W788" s="73"/>
      <c r="X788" s="73"/>
      <c r="Z788" s="75"/>
    </row>
    <row r="789">
      <c r="B789" s="97"/>
      <c r="D789" s="15"/>
      <c r="N789" s="98"/>
      <c r="O789" s="98"/>
      <c r="P789" s="72"/>
      <c r="T789" s="72"/>
      <c r="W789" s="73"/>
      <c r="X789" s="73"/>
      <c r="Z789" s="75"/>
    </row>
    <row r="790">
      <c r="B790" s="97"/>
      <c r="D790" s="15"/>
      <c r="N790" s="98"/>
      <c r="O790" s="98"/>
      <c r="P790" s="72"/>
      <c r="T790" s="72"/>
      <c r="W790" s="73"/>
      <c r="X790" s="73"/>
      <c r="Z790" s="75"/>
    </row>
    <row r="791">
      <c r="B791" s="97"/>
      <c r="D791" s="15"/>
      <c r="N791" s="98"/>
      <c r="O791" s="98"/>
      <c r="P791" s="72"/>
      <c r="T791" s="72"/>
      <c r="W791" s="73"/>
      <c r="X791" s="73"/>
      <c r="Z791" s="75"/>
    </row>
    <row r="792">
      <c r="B792" s="97"/>
      <c r="D792" s="15"/>
      <c r="N792" s="98"/>
      <c r="O792" s="98"/>
      <c r="P792" s="72"/>
      <c r="T792" s="72"/>
      <c r="W792" s="73"/>
      <c r="X792" s="73"/>
      <c r="Z792" s="75"/>
    </row>
    <row r="793">
      <c r="B793" s="97"/>
      <c r="D793" s="15"/>
      <c r="N793" s="98"/>
      <c r="O793" s="98"/>
      <c r="P793" s="72"/>
      <c r="T793" s="72"/>
      <c r="W793" s="73"/>
      <c r="X793" s="73"/>
      <c r="Z793" s="75"/>
    </row>
    <row r="794">
      <c r="B794" s="97"/>
      <c r="D794" s="15"/>
      <c r="N794" s="98"/>
      <c r="O794" s="98"/>
      <c r="P794" s="72"/>
      <c r="T794" s="72"/>
      <c r="W794" s="73"/>
      <c r="X794" s="73"/>
      <c r="Z794" s="75"/>
    </row>
    <row r="795">
      <c r="B795" s="97"/>
      <c r="D795" s="15"/>
      <c r="N795" s="98"/>
      <c r="O795" s="98"/>
      <c r="P795" s="72"/>
      <c r="T795" s="72"/>
      <c r="W795" s="73"/>
      <c r="X795" s="73"/>
      <c r="Z795" s="75"/>
    </row>
    <row r="796">
      <c r="B796" s="97"/>
      <c r="D796" s="15"/>
      <c r="N796" s="98"/>
      <c r="O796" s="98"/>
      <c r="P796" s="72"/>
      <c r="T796" s="72"/>
      <c r="W796" s="73"/>
      <c r="X796" s="73"/>
      <c r="Z796" s="75"/>
    </row>
    <row r="797">
      <c r="B797" s="97"/>
      <c r="D797" s="15"/>
      <c r="N797" s="98"/>
      <c r="O797" s="98"/>
      <c r="P797" s="72"/>
      <c r="T797" s="72"/>
      <c r="W797" s="73"/>
      <c r="X797" s="73"/>
      <c r="Z797" s="75"/>
    </row>
    <row r="798">
      <c r="B798" s="97"/>
      <c r="D798" s="15"/>
      <c r="N798" s="98"/>
      <c r="O798" s="98"/>
      <c r="P798" s="72"/>
      <c r="T798" s="72"/>
      <c r="W798" s="73"/>
      <c r="X798" s="73"/>
      <c r="Z798" s="75"/>
    </row>
    <row r="799">
      <c r="B799" s="97"/>
      <c r="D799" s="15"/>
      <c r="N799" s="98"/>
      <c r="O799" s="98"/>
      <c r="P799" s="72"/>
      <c r="T799" s="72"/>
      <c r="W799" s="73"/>
      <c r="X799" s="73"/>
      <c r="Z799" s="75"/>
    </row>
    <row r="800">
      <c r="B800" s="97"/>
      <c r="D800" s="15"/>
      <c r="N800" s="98"/>
      <c r="O800" s="98"/>
      <c r="P800" s="72"/>
      <c r="T800" s="72"/>
      <c r="W800" s="73"/>
      <c r="X800" s="73"/>
      <c r="Z800" s="75"/>
    </row>
    <row r="801">
      <c r="B801" s="97"/>
      <c r="D801" s="15"/>
      <c r="N801" s="98"/>
      <c r="O801" s="98"/>
      <c r="P801" s="72"/>
      <c r="T801" s="72"/>
      <c r="W801" s="73"/>
      <c r="X801" s="73"/>
      <c r="Z801" s="75"/>
    </row>
    <row r="802">
      <c r="B802" s="97"/>
      <c r="D802" s="15"/>
      <c r="N802" s="98"/>
      <c r="O802" s="98"/>
      <c r="P802" s="72"/>
      <c r="T802" s="72"/>
      <c r="W802" s="73"/>
      <c r="X802" s="73"/>
      <c r="Z802" s="75"/>
    </row>
    <row r="803">
      <c r="B803" s="97"/>
      <c r="D803" s="15"/>
      <c r="N803" s="98"/>
      <c r="O803" s="98"/>
      <c r="P803" s="72"/>
      <c r="T803" s="72"/>
      <c r="W803" s="73"/>
      <c r="X803" s="73"/>
      <c r="Z803" s="75"/>
    </row>
    <row r="804">
      <c r="B804" s="97"/>
      <c r="D804" s="15"/>
      <c r="N804" s="98"/>
      <c r="O804" s="98"/>
      <c r="P804" s="72"/>
      <c r="T804" s="72"/>
      <c r="W804" s="73"/>
      <c r="X804" s="73"/>
      <c r="Z804" s="75"/>
    </row>
    <row r="805">
      <c r="B805" s="97"/>
      <c r="D805" s="15"/>
      <c r="N805" s="98"/>
      <c r="O805" s="98"/>
      <c r="P805" s="72"/>
      <c r="T805" s="72"/>
      <c r="W805" s="73"/>
      <c r="X805" s="73"/>
      <c r="Z805" s="75"/>
    </row>
    <row r="806">
      <c r="B806" s="97"/>
      <c r="D806" s="15"/>
      <c r="N806" s="98"/>
      <c r="O806" s="98"/>
      <c r="P806" s="72"/>
      <c r="T806" s="72"/>
      <c r="W806" s="73"/>
      <c r="X806" s="73"/>
      <c r="Z806" s="75"/>
    </row>
    <row r="807">
      <c r="B807" s="97"/>
      <c r="D807" s="15"/>
      <c r="N807" s="98"/>
      <c r="O807" s="98"/>
      <c r="P807" s="72"/>
      <c r="T807" s="72"/>
      <c r="W807" s="73"/>
      <c r="X807" s="73"/>
      <c r="Z807" s="75"/>
    </row>
    <row r="808">
      <c r="B808" s="97"/>
      <c r="D808" s="15"/>
      <c r="N808" s="98"/>
      <c r="O808" s="98"/>
      <c r="P808" s="72"/>
      <c r="T808" s="72"/>
      <c r="W808" s="73"/>
      <c r="X808" s="73"/>
      <c r="Z808" s="75"/>
    </row>
    <row r="809">
      <c r="B809" s="97"/>
      <c r="D809" s="15"/>
      <c r="N809" s="98"/>
      <c r="O809" s="98"/>
      <c r="P809" s="72"/>
      <c r="T809" s="72"/>
      <c r="W809" s="73"/>
      <c r="X809" s="73"/>
      <c r="Z809" s="75"/>
    </row>
    <row r="810">
      <c r="B810" s="97"/>
      <c r="D810" s="15"/>
      <c r="N810" s="98"/>
      <c r="O810" s="98"/>
      <c r="P810" s="72"/>
      <c r="T810" s="72"/>
      <c r="W810" s="73"/>
      <c r="X810" s="73"/>
      <c r="Z810" s="75"/>
    </row>
    <row r="811">
      <c r="B811" s="97"/>
      <c r="D811" s="15"/>
      <c r="N811" s="98"/>
      <c r="O811" s="98"/>
      <c r="P811" s="72"/>
      <c r="T811" s="72"/>
      <c r="W811" s="73"/>
      <c r="X811" s="73"/>
      <c r="Z811" s="75"/>
    </row>
    <row r="812">
      <c r="B812" s="97"/>
      <c r="D812" s="15"/>
      <c r="N812" s="98"/>
      <c r="O812" s="98"/>
      <c r="P812" s="72"/>
      <c r="T812" s="72"/>
      <c r="W812" s="73"/>
      <c r="X812" s="73"/>
      <c r="Z812" s="75"/>
    </row>
    <row r="813">
      <c r="B813" s="97"/>
      <c r="D813" s="15"/>
      <c r="N813" s="98"/>
      <c r="O813" s="98"/>
      <c r="P813" s="72"/>
      <c r="T813" s="72"/>
      <c r="W813" s="73"/>
      <c r="X813" s="73"/>
      <c r="Z813" s="75"/>
    </row>
    <row r="814">
      <c r="B814" s="97"/>
      <c r="D814" s="15"/>
      <c r="N814" s="98"/>
      <c r="O814" s="98"/>
      <c r="P814" s="72"/>
      <c r="T814" s="72"/>
      <c r="W814" s="73"/>
      <c r="X814" s="73"/>
      <c r="Z814" s="75"/>
    </row>
    <row r="815">
      <c r="B815" s="97"/>
      <c r="D815" s="15"/>
      <c r="N815" s="98"/>
      <c r="O815" s="98"/>
      <c r="P815" s="72"/>
      <c r="T815" s="72"/>
      <c r="W815" s="73"/>
      <c r="X815" s="73"/>
      <c r="Z815" s="75"/>
    </row>
    <row r="816">
      <c r="B816" s="97"/>
      <c r="D816" s="15"/>
      <c r="N816" s="98"/>
      <c r="O816" s="98"/>
      <c r="P816" s="72"/>
      <c r="T816" s="72"/>
      <c r="W816" s="73"/>
      <c r="X816" s="73"/>
      <c r="Z816" s="75"/>
    </row>
    <row r="817">
      <c r="B817" s="97"/>
      <c r="D817" s="15"/>
      <c r="N817" s="98"/>
      <c r="O817" s="98"/>
      <c r="P817" s="72"/>
      <c r="T817" s="72"/>
      <c r="W817" s="73"/>
      <c r="X817" s="73"/>
      <c r="Z817" s="75"/>
    </row>
    <row r="818">
      <c r="B818" s="97"/>
      <c r="D818" s="15"/>
      <c r="N818" s="98"/>
      <c r="O818" s="98"/>
      <c r="P818" s="72"/>
      <c r="T818" s="72"/>
      <c r="W818" s="73"/>
      <c r="X818" s="73"/>
      <c r="Z818" s="75"/>
    </row>
    <row r="819">
      <c r="B819" s="97"/>
      <c r="D819" s="15"/>
      <c r="N819" s="98"/>
      <c r="O819" s="98"/>
      <c r="P819" s="72"/>
      <c r="T819" s="72"/>
      <c r="W819" s="73"/>
      <c r="X819" s="73"/>
      <c r="Z819" s="75"/>
    </row>
    <row r="820">
      <c r="B820" s="97"/>
      <c r="D820" s="15"/>
      <c r="N820" s="98"/>
      <c r="O820" s="98"/>
      <c r="P820" s="72"/>
      <c r="T820" s="72"/>
      <c r="W820" s="73"/>
      <c r="X820" s="73"/>
      <c r="Z820" s="75"/>
    </row>
    <row r="821">
      <c r="B821" s="97"/>
      <c r="D821" s="15"/>
      <c r="N821" s="98"/>
      <c r="O821" s="98"/>
      <c r="P821" s="72"/>
      <c r="T821" s="72"/>
      <c r="W821" s="73"/>
      <c r="X821" s="73"/>
      <c r="Z821" s="75"/>
    </row>
    <row r="822">
      <c r="B822" s="97"/>
      <c r="D822" s="15"/>
      <c r="N822" s="98"/>
      <c r="O822" s="98"/>
      <c r="P822" s="72"/>
      <c r="T822" s="72"/>
      <c r="W822" s="73"/>
      <c r="X822" s="73"/>
      <c r="Z822" s="75"/>
    </row>
    <row r="823">
      <c r="B823" s="97"/>
      <c r="D823" s="15"/>
      <c r="N823" s="98"/>
      <c r="O823" s="98"/>
      <c r="P823" s="72"/>
      <c r="T823" s="72"/>
      <c r="W823" s="73"/>
      <c r="X823" s="73"/>
      <c r="Z823" s="75"/>
    </row>
    <row r="824">
      <c r="B824" s="97"/>
      <c r="D824" s="15"/>
      <c r="N824" s="98"/>
      <c r="O824" s="98"/>
      <c r="P824" s="72"/>
      <c r="T824" s="72"/>
      <c r="W824" s="73"/>
      <c r="X824" s="73"/>
      <c r="Z824" s="75"/>
    </row>
    <row r="825">
      <c r="B825" s="97"/>
      <c r="D825" s="15"/>
      <c r="N825" s="98"/>
      <c r="O825" s="98"/>
      <c r="P825" s="72"/>
      <c r="T825" s="72"/>
      <c r="W825" s="73"/>
      <c r="X825" s="73"/>
      <c r="Z825" s="75"/>
    </row>
    <row r="826">
      <c r="B826" s="97"/>
      <c r="D826" s="15"/>
      <c r="N826" s="98"/>
      <c r="O826" s="98"/>
      <c r="P826" s="72"/>
      <c r="T826" s="72"/>
      <c r="W826" s="73"/>
      <c r="X826" s="73"/>
      <c r="Z826" s="75"/>
    </row>
    <row r="827">
      <c r="B827" s="97"/>
      <c r="D827" s="15"/>
      <c r="N827" s="98"/>
      <c r="O827" s="98"/>
      <c r="P827" s="72"/>
      <c r="T827" s="72"/>
      <c r="W827" s="73"/>
      <c r="X827" s="73"/>
      <c r="Z827" s="75"/>
    </row>
    <row r="828">
      <c r="B828" s="97"/>
      <c r="D828" s="15"/>
      <c r="N828" s="98"/>
      <c r="O828" s="98"/>
      <c r="P828" s="72"/>
      <c r="T828" s="72"/>
      <c r="W828" s="73"/>
      <c r="X828" s="73"/>
      <c r="Z828" s="75"/>
    </row>
    <row r="829">
      <c r="B829" s="97"/>
      <c r="D829" s="15"/>
      <c r="N829" s="98"/>
      <c r="O829" s="98"/>
      <c r="P829" s="72"/>
      <c r="T829" s="72"/>
      <c r="W829" s="73"/>
      <c r="X829" s="73"/>
      <c r="Z829" s="75"/>
    </row>
    <row r="830">
      <c r="B830" s="97"/>
      <c r="D830" s="15"/>
      <c r="N830" s="98"/>
      <c r="O830" s="98"/>
      <c r="P830" s="72"/>
      <c r="T830" s="72"/>
      <c r="W830" s="73"/>
      <c r="X830" s="73"/>
      <c r="Z830" s="75"/>
    </row>
    <row r="831">
      <c r="B831" s="97"/>
      <c r="D831" s="15"/>
      <c r="N831" s="98"/>
      <c r="O831" s="98"/>
      <c r="P831" s="72"/>
      <c r="T831" s="72"/>
      <c r="W831" s="73"/>
      <c r="X831" s="73"/>
      <c r="Z831" s="75"/>
    </row>
    <row r="832">
      <c r="B832" s="97"/>
      <c r="D832" s="15"/>
      <c r="N832" s="98"/>
      <c r="O832" s="98"/>
      <c r="P832" s="72"/>
      <c r="T832" s="72"/>
      <c r="W832" s="73"/>
      <c r="X832" s="73"/>
      <c r="Z832" s="75"/>
    </row>
    <row r="833">
      <c r="B833" s="97"/>
      <c r="D833" s="15"/>
      <c r="N833" s="98"/>
      <c r="O833" s="98"/>
      <c r="P833" s="72"/>
      <c r="T833" s="72"/>
      <c r="W833" s="73"/>
      <c r="X833" s="73"/>
      <c r="Z833" s="75"/>
    </row>
    <row r="834">
      <c r="B834" s="97"/>
      <c r="D834" s="15"/>
      <c r="N834" s="98"/>
      <c r="O834" s="98"/>
      <c r="P834" s="72"/>
      <c r="T834" s="72"/>
      <c r="W834" s="73"/>
      <c r="X834" s="73"/>
      <c r="Z834" s="75"/>
    </row>
    <row r="835">
      <c r="B835" s="97"/>
      <c r="D835" s="15"/>
      <c r="N835" s="98"/>
      <c r="O835" s="98"/>
      <c r="P835" s="72"/>
      <c r="T835" s="72"/>
      <c r="W835" s="73"/>
      <c r="X835" s="73"/>
      <c r="Z835" s="75"/>
    </row>
    <row r="836">
      <c r="B836" s="97"/>
      <c r="D836" s="15"/>
      <c r="N836" s="98"/>
      <c r="O836" s="98"/>
      <c r="P836" s="72"/>
      <c r="T836" s="72"/>
      <c r="W836" s="73"/>
      <c r="X836" s="73"/>
      <c r="Z836" s="75"/>
    </row>
    <row r="837">
      <c r="B837" s="97"/>
      <c r="D837" s="15"/>
      <c r="N837" s="98"/>
      <c r="O837" s="98"/>
      <c r="P837" s="72"/>
      <c r="T837" s="72"/>
      <c r="W837" s="73"/>
      <c r="X837" s="73"/>
      <c r="Z837" s="75"/>
    </row>
    <row r="838">
      <c r="B838" s="97"/>
      <c r="D838" s="15"/>
      <c r="N838" s="98"/>
      <c r="O838" s="98"/>
      <c r="P838" s="72"/>
      <c r="T838" s="72"/>
      <c r="W838" s="73"/>
      <c r="X838" s="73"/>
      <c r="Z838" s="75"/>
    </row>
    <row r="839">
      <c r="B839" s="97"/>
      <c r="D839" s="15"/>
      <c r="N839" s="98"/>
      <c r="O839" s="98"/>
      <c r="P839" s="72"/>
      <c r="T839" s="72"/>
      <c r="W839" s="73"/>
      <c r="X839" s="73"/>
      <c r="Z839" s="75"/>
    </row>
    <row r="840">
      <c r="B840" s="97"/>
      <c r="D840" s="15"/>
      <c r="N840" s="98"/>
      <c r="O840" s="98"/>
      <c r="P840" s="72"/>
      <c r="T840" s="72"/>
      <c r="W840" s="73"/>
      <c r="X840" s="73"/>
      <c r="Z840" s="75"/>
    </row>
    <row r="841">
      <c r="B841" s="97"/>
      <c r="D841" s="15"/>
      <c r="N841" s="98"/>
      <c r="O841" s="98"/>
      <c r="P841" s="72"/>
      <c r="T841" s="72"/>
      <c r="W841" s="73"/>
      <c r="X841" s="73"/>
      <c r="Z841" s="75"/>
    </row>
    <row r="842">
      <c r="B842" s="97"/>
      <c r="D842" s="15"/>
      <c r="N842" s="98"/>
      <c r="O842" s="98"/>
      <c r="P842" s="72"/>
      <c r="T842" s="72"/>
      <c r="W842" s="73"/>
      <c r="X842" s="73"/>
      <c r="Z842" s="75"/>
    </row>
    <row r="843">
      <c r="B843" s="97"/>
      <c r="D843" s="15"/>
      <c r="N843" s="98"/>
      <c r="O843" s="98"/>
      <c r="P843" s="72"/>
      <c r="T843" s="72"/>
      <c r="W843" s="73"/>
      <c r="X843" s="73"/>
      <c r="Z843" s="75"/>
    </row>
    <row r="844">
      <c r="B844" s="97"/>
      <c r="D844" s="15"/>
      <c r="N844" s="98"/>
      <c r="O844" s="98"/>
      <c r="P844" s="72"/>
      <c r="T844" s="72"/>
      <c r="W844" s="73"/>
      <c r="X844" s="73"/>
      <c r="Z844" s="75"/>
    </row>
    <row r="845">
      <c r="B845" s="97"/>
      <c r="D845" s="15"/>
      <c r="N845" s="98"/>
      <c r="O845" s="98"/>
      <c r="P845" s="72"/>
      <c r="T845" s="72"/>
      <c r="W845" s="73"/>
      <c r="X845" s="73"/>
      <c r="Z845" s="75"/>
    </row>
    <row r="846">
      <c r="B846" s="97"/>
      <c r="D846" s="15"/>
      <c r="N846" s="98"/>
      <c r="O846" s="98"/>
      <c r="P846" s="72"/>
      <c r="T846" s="72"/>
      <c r="W846" s="73"/>
      <c r="X846" s="73"/>
      <c r="Z846" s="75"/>
    </row>
    <row r="847">
      <c r="B847" s="97"/>
      <c r="D847" s="15"/>
      <c r="N847" s="98"/>
      <c r="O847" s="98"/>
      <c r="P847" s="72"/>
      <c r="T847" s="72"/>
      <c r="W847" s="73"/>
      <c r="X847" s="73"/>
      <c r="Z847" s="75"/>
    </row>
    <row r="848">
      <c r="B848" s="97"/>
      <c r="D848" s="15"/>
      <c r="N848" s="98"/>
      <c r="O848" s="98"/>
      <c r="P848" s="72"/>
      <c r="T848" s="72"/>
      <c r="W848" s="73"/>
      <c r="X848" s="73"/>
      <c r="Z848" s="75"/>
    </row>
    <row r="849">
      <c r="B849" s="97"/>
      <c r="D849" s="15"/>
      <c r="N849" s="98"/>
      <c r="O849" s="98"/>
      <c r="P849" s="72"/>
      <c r="T849" s="72"/>
      <c r="W849" s="73"/>
      <c r="X849" s="73"/>
      <c r="Z849" s="75"/>
    </row>
    <row r="850">
      <c r="B850" s="97"/>
      <c r="D850" s="15"/>
      <c r="N850" s="98"/>
      <c r="O850" s="98"/>
      <c r="P850" s="72"/>
      <c r="T850" s="72"/>
      <c r="W850" s="73"/>
      <c r="X850" s="73"/>
      <c r="Z850" s="75"/>
    </row>
    <row r="851">
      <c r="B851" s="97"/>
      <c r="D851" s="15"/>
      <c r="N851" s="98"/>
      <c r="O851" s="98"/>
      <c r="P851" s="72"/>
      <c r="T851" s="72"/>
      <c r="W851" s="73"/>
      <c r="X851" s="73"/>
      <c r="Z851" s="75"/>
    </row>
    <row r="852">
      <c r="B852" s="97"/>
      <c r="D852" s="15"/>
      <c r="N852" s="98"/>
      <c r="O852" s="98"/>
      <c r="P852" s="72"/>
      <c r="T852" s="72"/>
      <c r="W852" s="73"/>
      <c r="X852" s="73"/>
      <c r="Z852" s="75"/>
    </row>
    <row r="853">
      <c r="B853" s="97"/>
      <c r="D853" s="15"/>
      <c r="N853" s="98"/>
      <c r="O853" s="98"/>
      <c r="P853" s="72"/>
      <c r="T853" s="72"/>
      <c r="W853" s="73"/>
      <c r="X853" s="73"/>
      <c r="Z853" s="75"/>
    </row>
    <row r="854">
      <c r="B854" s="97"/>
      <c r="D854" s="15"/>
      <c r="N854" s="98"/>
      <c r="O854" s="98"/>
      <c r="P854" s="72"/>
      <c r="T854" s="72"/>
      <c r="W854" s="73"/>
      <c r="X854" s="73"/>
      <c r="Z854" s="75"/>
    </row>
    <row r="855">
      <c r="B855" s="97"/>
      <c r="D855" s="15"/>
      <c r="N855" s="98"/>
      <c r="O855" s="98"/>
      <c r="P855" s="72"/>
      <c r="T855" s="72"/>
      <c r="W855" s="73"/>
      <c r="X855" s="73"/>
      <c r="Z855" s="75"/>
    </row>
    <row r="856">
      <c r="B856" s="97"/>
      <c r="D856" s="15"/>
      <c r="N856" s="98"/>
      <c r="O856" s="98"/>
      <c r="P856" s="72"/>
      <c r="T856" s="72"/>
      <c r="W856" s="73"/>
      <c r="X856" s="73"/>
      <c r="Z856" s="75"/>
    </row>
    <row r="857">
      <c r="B857" s="97"/>
      <c r="D857" s="15"/>
      <c r="N857" s="98"/>
      <c r="O857" s="98"/>
      <c r="P857" s="72"/>
      <c r="T857" s="72"/>
      <c r="W857" s="73"/>
      <c r="X857" s="73"/>
      <c r="Z857" s="75"/>
    </row>
    <row r="858">
      <c r="B858" s="97"/>
      <c r="D858" s="15"/>
      <c r="N858" s="98"/>
      <c r="O858" s="98"/>
      <c r="P858" s="72"/>
      <c r="T858" s="72"/>
      <c r="W858" s="73"/>
      <c r="X858" s="73"/>
      <c r="Z858" s="75"/>
    </row>
    <row r="859">
      <c r="B859" s="97"/>
      <c r="D859" s="15"/>
      <c r="N859" s="98"/>
      <c r="O859" s="98"/>
      <c r="P859" s="72"/>
      <c r="T859" s="72"/>
      <c r="W859" s="73"/>
      <c r="X859" s="73"/>
      <c r="Z859" s="75"/>
    </row>
    <row r="860">
      <c r="B860" s="97"/>
      <c r="D860" s="15"/>
      <c r="N860" s="98"/>
      <c r="O860" s="98"/>
      <c r="P860" s="72"/>
      <c r="T860" s="72"/>
      <c r="W860" s="73"/>
      <c r="X860" s="73"/>
      <c r="Z860" s="75"/>
    </row>
    <row r="861">
      <c r="B861" s="97"/>
      <c r="D861" s="15"/>
      <c r="N861" s="98"/>
      <c r="O861" s="98"/>
      <c r="P861" s="72"/>
      <c r="T861" s="72"/>
      <c r="W861" s="73"/>
      <c r="X861" s="73"/>
      <c r="Z861" s="75"/>
    </row>
    <row r="862">
      <c r="B862" s="97"/>
      <c r="D862" s="15"/>
      <c r="N862" s="98"/>
      <c r="O862" s="98"/>
      <c r="P862" s="72"/>
      <c r="T862" s="72"/>
      <c r="W862" s="73"/>
      <c r="X862" s="73"/>
      <c r="Z862" s="75"/>
    </row>
    <row r="863">
      <c r="B863" s="97"/>
      <c r="D863" s="15"/>
      <c r="N863" s="98"/>
      <c r="O863" s="98"/>
      <c r="P863" s="72"/>
      <c r="T863" s="72"/>
      <c r="W863" s="73"/>
      <c r="X863" s="73"/>
      <c r="Z863" s="75"/>
    </row>
    <row r="864">
      <c r="B864" s="97"/>
      <c r="D864" s="15"/>
      <c r="N864" s="98"/>
      <c r="O864" s="98"/>
      <c r="P864" s="72"/>
      <c r="T864" s="72"/>
      <c r="W864" s="73"/>
      <c r="X864" s="73"/>
      <c r="Z864" s="75"/>
    </row>
    <row r="865">
      <c r="B865" s="97"/>
      <c r="D865" s="15"/>
      <c r="N865" s="98"/>
      <c r="O865" s="98"/>
      <c r="P865" s="72"/>
      <c r="T865" s="72"/>
      <c r="W865" s="73"/>
      <c r="X865" s="73"/>
      <c r="Z865" s="75"/>
    </row>
    <row r="866">
      <c r="B866" s="97"/>
      <c r="D866" s="15"/>
      <c r="N866" s="98"/>
      <c r="O866" s="98"/>
      <c r="P866" s="72"/>
      <c r="T866" s="72"/>
      <c r="W866" s="73"/>
      <c r="X866" s="73"/>
      <c r="Z866" s="75"/>
    </row>
    <row r="867">
      <c r="B867" s="97"/>
      <c r="D867" s="15"/>
      <c r="N867" s="98"/>
      <c r="O867" s="98"/>
      <c r="P867" s="72"/>
      <c r="T867" s="72"/>
      <c r="W867" s="73"/>
      <c r="X867" s="73"/>
      <c r="Z867" s="75"/>
    </row>
    <row r="868">
      <c r="B868" s="97"/>
      <c r="D868" s="15"/>
      <c r="N868" s="98"/>
      <c r="O868" s="98"/>
      <c r="P868" s="72"/>
      <c r="T868" s="72"/>
      <c r="W868" s="73"/>
      <c r="X868" s="73"/>
      <c r="Z868" s="75"/>
    </row>
    <row r="869">
      <c r="B869" s="97"/>
      <c r="D869" s="15"/>
      <c r="N869" s="98"/>
      <c r="O869" s="98"/>
      <c r="P869" s="72"/>
      <c r="T869" s="72"/>
      <c r="W869" s="73"/>
      <c r="X869" s="73"/>
      <c r="Z869" s="75"/>
    </row>
    <row r="870">
      <c r="B870" s="97"/>
      <c r="D870" s="15"/>
      <c r="N870" s="98"/>
      <c r="O870" s="98"/>
      <c r="P870" s="72"/>
      <c r="T870" s="72"/>
      <c r="W870" s="73"/>
      <c r="X870" s="73"/>
      <c r="Z870" s="75"/>
    </row>
    <row r="871">
      <c r="B871" s="97"/>
      <c r="D871" s="15"/>
      <c r="N871" s="98"/>
      <c r="O871" s="98"/>
      <c r="P871" s="72"/>
      <c r="T871" s="72"/>
      <c r="W871" s="73"/>
      <c r="X871" s="73"/>
      <c r="Z871" s="75"/>
    </row>
    <row r="872">
      <c r="B872" s="97"/>
      <c r="D872" s="15"/>
      <c r="N872" s="98"/>
      <c r="O872" s="98"/>
      <c r="P872" s="72"/>
      <c r="T872" s="72"/>
      <c r="W872" s="73"/>
      <c r="X872" s="73"/>
      <c r="Z872" s="75"/>
    </row>
    <row r="873">
      <c r="B873" s="97"/>
      <c r="D873" s="15"/>
      <c r="N873" s="98"/>
      <c r="O873" s="98"/>
      <c r="P873" s="72"/>
      <c r="T873" s="72"/>
      <c r="W873" s="73"/>
      <c r="X873" s="73"/>
      <c r="Z873" s="75"/>
    </row>
    <row r="874">
      <c r="B874" s="97"/>
      <c r="D874" s="15"/>
      <c r="N874" s="98"/>
      <c r="O874" s="98"/>
      <c r="P874" s="72"/>
      <c r="T874" s="72"/>
      <c r="W874" s="73"/>
      <c r="X874" s="73"/>
      <c r="Z874" s="75"/>
    </row>
    <row r="875">
      <c r="B875" s="97"/>
      <c r="D875" s="15"/>
      <c r="N875" s="98"/>
      <c r="O875" s="98"/>
      <c r="P875" s="72"/>
      <c r="T875" s="72"/>
      <c r="W875" s="73"/>
      <c r="X875" s="73"/>
      <c r="Z875" s="75"/>
    </row>
    <row r="876">
      <c r="B876" s="97"/>
      <c r="D876" s="15"/>
      <c r="N876" s="98"/>
      <c r="O876" s="98"/>
      <c r="P876" s="72"/>
      <c r="T876" s="72"/>
      <c r="W876" s="73"/>
      <c r="X876" s="73"/>
      <c r="Z876" s="75"/>
    </row>
    <row r="877">
      <c r="B877" s="97"/>
      <c r="D877" s="15"/>
      <c r="N877" s="98"/>
      <c r="O877" s="98"/>
      <c r="P877" s="72"/>
      <c r="T877" s="72"/>
      <c r="W877" s="73"/>
      <c r="X877" s="73"/>
      <c r="Z877" s="75"/>
    </row>
    <row r="878">
      <c r="B878" s="97"/>
      <c r="D878" s="15"/>
      <c r="N878" s="98"/>
      <c r="O878" s="98"/>
      <c r="P878" s="72"/>
      <c r="T878" s="72"/>
      <c r="W878" s="73"/>
      <c r="X878" s="73"/>
      <c r="Z878" s="75"/>
    </row>
    <row r="879">
      <c r="B879" s="97"/>
      <c r="D879" s="15"/>
      <c r="N879" s="98"/>
      <c r="O879" s="98"/>
      <c r="P879" s="72"/>
      <c r="T879" s="72"/>
      <c r="W879" s="73"/>
      <c r="X879" s="73"/>
      <c r="Z879" s="75"/>
    </row>
    <row r="880">
      <c r="B880" s="97"/>
      <c r="D880" s="15"/>
      <c r="N880" s="98"/>
      <c r="O880" s="98"/>
      <c r="P880" s="72"/>
      <c r="T880" s="72"/>
      <c r="W880" s="73"/>
      <c r="X880" s="73"/>
      <c r="Z880" s="75"/>
    </row>
    <row r="881">
      <c r="B881" s="97"/>
      <c r="D881" s="15"/>
      <c r="N881" s="98"/>
      <c r="O881" s="98"/>
      <c r="P881" s="72"/>
      <c r="T881" s="72"/>
      <c r="W881" s="73"/>
      <c r="X881" s="73"/>
      <c r="Z881" s="75"/>
    </row>
    <row r="882">
      <c r="B882" s="97"/>
      <c r="D882" s="15"/>
      <c r="N882" s="98"/>
      <c r="O882" s="98"/>
      <c r="P882" s="72"/>
      <c r="T882" s="72"/>
      <c r="W882" s="73"/>
      <c r="X882" s="73"/>
      <c r="Z882" s="75"/>
    </row>
    <row r="883">
      <c r="B883" s="97"/>
      <c r="D883" s="15"/>
      <c r="N883" s="98"/>
      <c r="O883" s="98"/>
      <c r="P883" s="72"/>
      <c r="T883" s="72"/>
      <c r="W883" s="73"/>
      <c r="X883" s="73"/>
      <c r="Z883" s="75"/>
    </row>
    <row r="884">
      <c r="B884" s="97"/>
      <c r="D884" s="15"/>
      <c r="N884" s="98"/>
      <c r="O884" s="98"/>
      <c r="P884" s="72"/>
      <c r="T884" s="72"/>
      <c r="W884" s="73"/>
      <c r="X884" s="73"/>
      <c r="Z884" s="75"/>
    </row>
    <row r="885">
      <c r="B885" s="97"/>
      <c r="D885" s="15"/>
      <c r="N885" s="98"/>
      <c r="O885" s="98"/>
      <c r="P885" s="72"/>
      <c r="T885" s="72"/>
      <c r="W885" s="73"/>
      <c r="X885" s="73"/>
      <c r="Z885" s="75"/>
    </row>
    <row r="886">
      <c r="B886" s="97"/>
      <c r="D886" s="15"/>
      <c r="N886" s="98"/>
      <c r="O886" s="98"/>
      <c r="P886" s="72"/>
      <c r="T886" s="72"/>
      <c r="W886" s="73"/>
      <c r="X886" s="73"/>
      <c r="Z886" s="75"/>
    </row>
    <row r="887">
      <c r="B887" s="97"/>
      <c r="D887" s="15"/>
      <c r="N887" s="98"/>
      <c r="O887" s="98"/>
      <c r="P887" s="72"/>
      <c r="T887" s="72"/>
      <c r="W887" s="73"/>
      <c r="X887" s="73"/>
      <c r="Z887" s="75"/>
    </row>
    <row r="888">
      <c r="B888" s="97"/>
      <c r="D888" s="15"/>
      <c r="N888" s="98"/>
      <c r="O888" s="98"/>
      <c r="P888" s="72"/>
      <c r="T888" s="72"/>
      <c r="W888" s="73"/>
      <c r="X888" s="73"/>
      <c r="Z888" s="75"/>
    </row>
    <row r="889">
      <c r="B889" s="97"/>
      <c r="D889" s="15"/>
      <c r="N889" s="98"/>
      <c r="O889" s="98"/>
      <c r="P889" s="72"/>
      <c r="T889" s="72"/>
      <c r="W889" s="73"/>
      <c r="X889" s="73"/>
      <c r="Z889" s="75"/>
    </row>
    <row r="890">
      <c r="B890" s="97"/>
      <c r="D890" s="15"/>
      <c r="N890" s="98"/>
      <c r="O890" s="98"/>
      <c r="P890" s="72"/>
      <c r="T890" s="72"/>
      <c r="W890" s="73"/>
      <c r="X890" s="73"/>
      <c r="Z890" s="75"/>
    </row>
    <row r="891">
      <c r="B891" s="97"/>
      <c r="D891" s="15"/>
      <c r="N891" s="98"/>
      <c r="O891" s="98"/>
      <c r="P891" s="72"/>
      <c r="T891" s="72"/>
      <c r="W891" s="73"/>
      <c r="X891" s="73"/>
      <c r="Z891" s="75"/>
    </row>
    <row r="892">
      <c r="B892" s="97"/>
      <c r="D892" s="15"/>
      <c r="N892" s="98"/>
      <c r="O892" s="98"/>
      <c r="P892" s="72"/>
      <c r="T892" s="72"/>
      <c r="W892" s="73"/>
      <c r="X892" s="73"/>
      <c r="Z892" s="75"/>
    </row>
    <row r="893">
      <c r="B893" s="97"/>
      <c r="D893" s="15"/>
      <c r="N893" s="98"/>
      <c r="O893" s="98"/>
      <c r="P893" s="72"/>
      <c r="T893" s="72"/>
      <c r="W893" s="73"/>
      <c r="X893" s="73"/>
      <c r="Z893" s="75"/>
    </row>
    <row r="894">
      <c r="B894" s="97"/>
      <c r="D894" s="15"/>
      <c r="N894" s="98"/>
      <c r="O894" s="98"/>
      <c r="P894" s="72"/>
      <c r="T894" s="72"/>
      <c r="W894" s="73"/>
      <c r="X894" s="73"/>
      <c r="Z894" s="75"/>
    </row>
    <row r="895">
      <c r="B895" s="97"/>
      <c r="D895" s="15"/>
      <c r="N895" s="98"/>
      <c r="O895" s="98"/>
      <c r="P895" s="72"/>
      <c r="T895" s="72"/>
      <c r="W895" s="73"/>
      <c r="X895" s="73"/>
      <c r="Z895" s="75"/>
    </row>
    <row r="896">
      <c r="B896" s="97"/>
      <c r="D896" s="15"/>
      <c r="N896" s="98"/>
      <c r="O896" s="98"/>
      <c r="P896" s="72"/>
      <c r="T896" s="72"/>
      <c r="W896" s="73"/>
      <c r="X896" s="73"/>
      <c r="Z896" s="75"/>
    </row>
    <row r="897">
      <c r="B897" s="97"/>
      <c r="D897" s="15"/>
      <c r="N897" s="98"/>
      <c r="O897" s="98"/>
      <c r="P897" s="72"/>
      <c r="T897" s="72"/>
      <c r="W897" s="73"/>
      <c r="X897" s="73"/>
      <c r="Z897" s="75"/>
    </row>
    <row r="898">
      <c r="B898" s="97"/>
      <c r="D898" s="15"/>
      <c r="N898" s="98"/>
      <c r="O898" s="98"/>
      <c r="P898" s="72"/>
      <c r="T898" s="72"/>
      <c r="W898" s="73"/>
      <c r="X898" s="73"/>
      <c r="Z898" s="75"/>
    </row>
    <row r="899">
      <c r="B899" s="97"/>
      <c r="D899" s="15"/>
      <c r="N899" s="98"/>
      <c r="O899" s="98"/>
      <c r="P899" s="72"/>
      <c r="T899" s="72"/>
      <c r="W899" s="73"/>
      <c r="X899" s="73"/>
      <c r="Z899" s="75"/>
    </row>
    <row r="900">
      <c r="B900" s="97"/>
      <c r="D900" s="15"/>
      <c r="N900" s="98"/>
      <c r="O900" s="98"/>
      <c r="P900" s="72"/>
      <c r="T900" s="72"/>
      <c r="W900" s="73"/>
      <c r="X900" s="73"/>
      <c r="Z900" s="75"/>
    </row>
    <row r="901">
      <c r="B901" s="97"/>
      <c r="D901" s="15"/>
      <c r="N901" s="98"/>
      <c r="O901" s="98"/>
      <c r="P901" s="72"/>
      <c r="T901" s="72"/>
      <c r="W901" s="73"/>
      <c r="X901" s="73"/>
      <c r="Z901" s="75"/>
    </row>
    <row r="902">
      <c r="B902" s="97"/>
      <c r="D902" s="15"/>
      <c r="N902" s="98"/>
      <c r="O902" s="98"/>
      <c r="P902" s="72"/>
      <c r="T902" s="72"/>
      <c r="W902" s="73"/>
      <c r="X902" s="73"/>
      <c r="Z902" s="75"/>
    </row>
    <row r="903">
      <c r="B903" s="97"/>
      <c r="D903" s="15"/>
      <c r="N903" s="98"/>
      <c r="O903" s="98"/>
      <c r="P903" s="72"/>
      <c r="T903" s="72"/>
      <c r="W903" s="73"/>
      <c r="X903" s="73"/>
      <c r="Z903" s="75"/>
    </row>
    <row r="904">
      <c r="B904" s="97"/>
      <c r="D904" s="15"/>
      <c r="N904" s="98"/>
      <c r="O904" s="98"/>
      <c r="P904" s="72"/>
      <c r="T904" s="72"/>
      <c r="W904" s="73"/>
      <c r="X904" s="73"/>
      <c r="Z904" s="75"/>
    </row>
    <row r="905">
      <c r="B905" s="97"/>
      <c r="D905" s="15"/>
      <c r="N905" s="98"/>
      <c r="O905" s="98"/>
      <c r="P905" s="72"/>
      <c r="T905" s="72"/>
      <c r="W905" s="73"/>
      <c r="X905" s="73"/>
      <c r="Z905" s="75"/>
    </row>
    <row r="906">
      <c r="B906" s="97"/>
      <c r="D906" s="15"/>
      <c r="N906" s="98"/>
      <c r="O906" s="98"/>
      <c r="P906" s="72"/>
      <c r="T906" s="72"/>
      <c r="W906" s="73"/>
      <c r="X906" s="73"/>
      <c r="Z906" s="75"/>
    </row>
    <row r="907">
      <c r="B907" s="97"/>
      <c r="D907" s="15"/>
      <c r="N907" s="98"/>
      <c r="O907" s="98"/>
      <c r="P907" s="72"/>
      <c r="T907" s="72"/>
      <c r="W907" s="73"/>
      <c r="X907" s="73"/>
      <c r="Z907" s="75"/>
    </row>
    <row r="908">
      <c r="B908" s="97"/>
      <c r="D908" s="15"/>
      <c r="N908" s="98"/>
      <c r="O908" s="98"/>
      <c r="P908" s="72"/>
      <c r="T908" s="72"/>
      <c r="W908" s="73"/>
      <c r="X908" s="73"/>
      <c r="Z908" s="75"/>
    </row>
    <row r="909">
      <c r="B909" s="97"/>
      <c r="D909" s="15"/>
      <c r="N909" s="98"/>
      <c r="O909" s="98"/>
      <c r="P909" s="72"/>
      <c r="T909" s="72"/>
      <c r="W909" s="73"/>
      <c r="X909" s="73"/>
      <c r="Z909" s="75"/>
    </row>
    <row r="910">
      <c r="B910" s="97"/>
      <c r="D910" s="15"/>
      <c r="N910" s="98"/>
      <c r="O910" s="98"/>
      <c r="P910" s="72"/>
      <c r="T910" s="72"/>
      <c r="W910" s="73"/>
      <c r="X910" s="73"/>
      <c r="Z910" s="75"/>
    </row>
    <row r="911">
      <c r="B911" s="97"/>
      <c r="D911" s="15"/>
      <c r="N911" s="98"/>
      <c r="O911" s="98"/>
      <c r="P911" s="72"/>
      <c r="T911" s="72"/>
      <c r="W911" s="73"/>
      <c r="X911" s="73"/>
      <c r="Z911" s="75"/>
    </row>
    <row r="912">
      <c r="B912" s="97"/>
      <c r="D912" s="15"/>
      <c r="N912" s="98"/>
      <c r="O912" s="98"/>
      <c r="P912" s="72"/>
      <c r="T912" s="72"/>
      <c r="W912" s="73"/>
      <c r="X912" s="73"/>
      <c r="Z912" s="75"/>
    </row>
    <row r="913">
      <c r="B913" s="97"/>
      <c r="D913" s="15"/>
      <c r="N913" s="98"/>
      <c r="O913" s="98"/>
      <c r="P913" s="72"/>
      <c r="T913" s="72"/>
      <c r="W913" s="73"/>
      <c r="X913" s="73"/>
      <c r="Z913" s="75"/>
    </row>
    <row r="914">
      <c r="B914" s="97"/>
      <c r="D914" s="15"/>
      <c r="N914" s="98"/>
      <c r="O914" s="98"/>
      <c r="P914" s="72"/>
      <c r="T914" s="72"/>
      <c r="W914" s="73"/>
      <c r="X914" s="73"/>
      <c r="Z914" s="75"/>
    </row>
    <row r="915">
      <c r="B915" s="97"/>
      <c r="D915" s="15"/>
      <c r="N915" s="98"/>
      <c r="O915" s="98"/>
      <c r="P915" s="72"/>
      <c r="T915" s="72"/>
      <c r="W915" s="73"/>
      <c r="X915" s="73"/>
      <c r="Z915" s="75"/>
    </row>
    <row r="916">
      <c r="B916" s="97"/>
      <c r="D916" s="15"/>
      <c r="N916" s="98"/>
      <c r="O916" s="98"/>
      <c r="P916" s="72"/>
      <c r="T916" s="72"/>
      <c r="W916" s="73"/>
      <c r="X916" s="73"/>
      <c r="Z916" s="75"/>
    </row>
    <row r="917">
      <c r="B917" s="97"/>
      <c r="D917" s="15"/>
      <c r="N917" s="98"/>
      <c r="O917" s="98"/>
      <c r="P917" s="72"/>
      <c r="T917" s="72"/>
      <c r="W917" s="73"/>
      <c r="X917" s="73"/>
      <c r="Z917" s="75"/>
    </row>
    <row r="918">
      <c r="B918" s="97"/>
      <c r="D918" s="15"/>
      <c r="N918" s="98"/>
      <c r="O918" s="98"/>
      <c r="P918" s="72"/>
      <c r="T918" s="72"/>
      <c r="W918" s="73"/>
      <c r="X918" s="73"/>
      <c r="Z918" s="75"/>
    </row>
    <row r="919">
      <c r="B919" s="97"/>
      <c r="D919" s="15"/>
      <c r="N919" s="98"/>
      <c r="O919" s="98"/>
      <c r="P919" s="72"/>
      <c r="T919" s="72"/>
      <c r="W919" s="73"/>
      <c r="X919" s="73"/>
      <c r="Z919" s="75"/>
    </row>
    <row r="920">
      <c r="B920" s="97"/>
      <c r="D920" s="15"/>
      <c r="N920" s="98"/>
      <c r="O920" s="98"/>
      <c r="P920" s="72"/>
      <c r="T920" s="72"/>
      <c r="W920" s="73"/>
      <c r="X920" s="73"/>
      <c r="Z920" s="75"/>
    </row>
    <row r="921">
      <c r="B921" s="97"/>
      <c r="D921" s="15"/>
      <c r="N921" s="98"/>
      <c r="O921" s="98"/>
      <c r="P921" s="72"/>
      <c r="T921" s="72"/>
      <c r="W921" s="73"/>
      <c r="X921" s="73"/>
      <c r="Z921" s="75"/>
    </row>
    <row r="922">
      <c r="B922" s="97"/>
      <c r="D922" s="15"/>
      <c r="N922" s="98"/>
      <c r="O922" s="98"/>
      <c r="P922" s="72"/>
      <c r="T922" s="72"/>
      <c r="W922" s="73"/>
      <c r="X922" s="73"/>
      <c r="Z922" s="75"/>
    </row>
    <row r="923">
      <c r="B923" s="97"/>
      <c r="D923" s="15"/>
      <c r="N923" s="98"/>
      <c r="O923" s="98"/>
      <c r="P923" s="72"/>
      <c r="T923" s="72"/>
      <c r="W923" s="73"/>
      <c r="X923" s="73"/>
      <c r="Z923" s="75"/>
    </row>
    <row r="924">
      <c r="B924" s="97"/>
      <c r="D924" s="15"/>
      <c r="N924" s="98"/>
      <c r="O924" s="98"/>
      <c r="P924" s="72"/>
      <c r="T924" s="72"/>
      <c r="W924" s="73"/>
      <c r="X924" s="73"/>
      <c r="Z924" s="75"/>
    </row>
    <row r="925">
      <c r="B925" s="97"/>
      <c r="D925" s="15"/>
      <c r="N925" s="98"/>
      <c r="O925" s="98"/>
      <c r="P925" s="72"/>
      <c r="T925" s="72"/>
      <c r="W925" s="73"/>
      <c r="X925" s="73"/>
      <c r="Z925" s="75"/>
    </row>
    <row r="926">
      <c r="B926" s="97"/>
      <c r="D926" s="15"/>
      <c r="N926" s="98"/>
      <c r="O926" s="98"/>
      <c r="P926" s="72"/>
      <c r="T926" s="72"/>
      <c r="W926" s="73"/>
      <c r="X926" s="73"/>
      <c r="Z926" s="75"/>
    </row>
    <row r="927">
      <c r="B927" s="97"/>
      <c r="D927" s="15"/>
      <c r="N927" s="98"/>
      <c r="O927" s="98"/>
      <c r="P927" s="72"/>
      <c r="T927" s="72"/>
      <c r="W927" s="73"/>
      <c r="X927" s="73"/>
      <c r="Z927" s="75"/>
    </row>
    <row r="928">
      <c r="B928" s="97"/>
      <c r="D928" s="15"/>
      <c r="N928" s="98"/>
      <c r="O928" s="98"/>
      <c r="P928" s="72"/>
      <c r="T928" s="72"/>
      <c r="W928" s="73"/>
      <c r="X928" s="73"/>
      <c r="Z928" s="75"/>
    </row>
    <row r="929">
      <c r="B929" s="97"/>
      <c r="D929" s="15"/>
      <c r="N929" s="98"/>
      <c r="O929" s="98"/>
      <c r="P929" s="72"/>
      <c r="T929" s="72"/>
      <c r="W929" s="73"/>
      <c r="X929" s="73"/>
      <c r="Z929" s="75"/>
    </row>
    <row r="930">
      <c r="B930" s="97"/>
      <c r="D930" s="15"/>
      <c r="N930" s="98"/>
      <c r="O930" s="98"/>
      <c r="P930" s="72"/>
      <c r="T930" s="72"/>
      <c r="W930" s="73"/>
      <c r="X930" s="73"/>
      <c r="Z930" s="75"/>
    </row>
    <row r="931">
      <c r="B931" s="97"/>
      <c r="D931" s="15"/>
      <c r="N931" s="98"/>
      <c r="O931" s="98"/>
      <c r="P931" s="72"/>
      <c r="T931" s="72"/>
      <c r="W931" s="73"/>
      <c r="X931" s="73"/>
      <c r="Z931" s="75"/>
    </row>
    <row r="932">
      <c r="B932" s="97"/>
      <c r="D932" s="15"/>
      <c r="N932" s="98"/>
      <c r="O932" s="98"/>
      <c r="P932" s="72"/>
      <c r="T932" s="72"/>
      <c r="W932" s="73"/>
      <c r="X932" s="73"/>
      <c r="Z932" s="75"/>
    </row>
    <row r="933">
      <c r="B933" s="97"/>
      <c r="D933" s="15"/>
      <c r="N933" s="98"/>
      <c r="O933" s="98"/>
      <c r="P933" s="72"/>
      <c r="T933" s="72"/>
      <c r="W933" s="73"/>
      <c r="X933" s="73"/>
      <c r="Z933" s="75"/>
    </row>
    <row r="934">
      <c r="B934" s="97"/>
      <c r="D934" s="15"/>
      <c r="N934" s="98"/>
      <c r="O934" s="98"/>
      <c r="P934" s="72"/>
      <c r="T934" s="72"/>
      <c r="W934" s="73"/>
      <c r="X934" s="73"/>
      <c r="Z934" s="75"/>
    </row>
    <row r="935">
      <c r="B935" s="97"/>
      <c r="D935" s="15"/>
      <c r="N935" s="98"/>
      <c r="O935" s="98"/>
      <c r="P935" s="72"/>
      <c r="T935" s="72"/>
      <c r="W935" s="73"/>
      <c r="X935" s="73"/>
      <c r="Z935" s="75"/>
    </row>
    <row r="936">
      <c r="B936" s="97"/>
      <c r="D936" s="15"/>
      <c r="N936" s="98"/>
      <c r="O936" s="98"/>
      <c r="P936" s="72"/>
      <c r="T936" s="72"/>
      <c r="W936" s="73"/>
      <c r="X936" s="73"/>
      <c r="Z936" s="75"/>
    </row>
    <row r="937">
      <c r="B937" s="97"/>
      <c r="D937" s="15"/>
      <c r="N937" s="98"/>
      <c r="O937" s="98"/>
      <c r="P937" s="72"/>
      <c r="T937" s="72"/>
      <c r="W937" s="73"/>
      <c r="X937" s="73"/>
      <c r="Z937" s="75"/>
    </row>
    <row r="938">
      <c r="B938" s="97"/>
      <c r="D938" s="15"/>
      <c r="N938" s="98"/>
      <c r="O938" s="98"/>
      <c r="P938" s="72"/>
      <c r="T938" s="72"/>
      <c r="W938" s="73"/>
      <c r="X938" s="73"/>
      <c r="Z938" s="75"/>
    </row>
    <row r="939">
      <c r="B939" s="97"/>
      <c r="D939" s="15"/>
      <c r="N939" s="98"/>
      <c r="O939" s="98"/>
      <c r="P939" s="72"/>
      <c r="T939" s="72"/>
      <c r="W939" s="73"/>
      <c r="X939" s="73"/>
      <c r="Z939" s="75"/>
    </row>
    <row r="940">
      <c r="B940" s="97"/>
      <c r="D940" s="15"/>
      <c r="N940" s="98"/>
      <c r="O940" s="98"/>
      <c r="P940" s="72"/>
      <c r="T940" s="72"/>
      <c r="W940" s="73"/>
      <c r="X940" s="73"/>
      <c r="Z940" s="75"/>
    </row>
    <row r="941">
      <c r="B941" s="97"/>
      <c r="D941" s="15"/>
      <c r="N941" s="98"/>
      <c r="O941" s="98"/>
      <c r="P941" s="72"/>
      <c r="T941" s="72"/>
      <c r="W941" s="73"/>
      <c r="X941" s="73"/>
      <c r="Z941" s="75"/>
    </row>
    <row r="942">
      <c r="B942" s="97"/>
      <c r="D942" s="15"/>
      <c r="N942" s="98"/>
      <c r="O942" s="98"/>
      <c r="P942" s="72"/>
      <c r="T942" s="72"/>
      <c r="W942" s="73"/>
      <c r="X942" s="73"/>
      <c r="Z942" s="75"/>
    </row>
    <row r="943">
      <c r="B943" s="97"/>
      <c r="D943" s="15"/>
      <c r="N943" s="98"/>
      <c r="O943" s="98"/>
      <c r="P943" s="72"/>
      <c r="T943" s="72"/>
      <c r="W943" s="73"/>
      <c r="X943" s="73"/>
      <c r="Z943" s="75"/>
    </row>
    <row r="944">
      <c r="B944" s="97"/>
      <c r="D944" s="15"/>
      <c r="N944" s="98"/>
      <c r="O944" s="98"/>
      <c r="P944" s="72"/>
      <c r="T944" s="72"/>
      <c r="W944" s="73"/>
      <c r="X944" s="73"/>
      <c r="Z944" s="75"/>
    </row>
    <row r="945">
      <c r="B945" s="97"/>
      <c r="D945" s="15"/>
      <c r="N945" s="98"/>
      <c r="O945" s="98"/>
      <c r="P945" s="72"/>
      <c r="T945" s="72"/>
      <c r="W945" s="73"/>
      <c r="X945" s="73"/>
      <c r="Z945" s="75"/>
    </row>
    <row r="946">
      <c r="B946" s="97"/>
      <c r="D946" s="15"/>
      <c r="N946" s="98"/>
      <c r="O946" s="98"/>
      <c r="P946" s="72"/>
      <c r="T946" s="72"/>
      <c r="W946" s="73"/>
      <c r="X946" s="73"/>
      <c r="Z946" s="75"/>
    </row>
    <row r="947">
      <c r="B947" s="97"/>
      <c r="D947" s="15"/>
      <c r="N947" s="98"/>
      <c r="O947" s="98"/>
      <c r="P947" s="72"/>
      <c r="T947" s="72"/>
      <c r="W947" s="73"/>
      <c r="X947" s="73"/>
      <c r="Z947" s="75"/>
    </row>
    <row r="948">
      <c r="B948" s="97"/>
      <c r="D948" s="15"/>
      <c r="N948" s="98"/>
      <c r="O948" s="98"/>
      <c r="P948" s="72"/>
      <c r="T948" s="72"/>
      <c r="W948" s="73"/>
      <c r="X948" s="73"/>
      <c r="Z948" s="75"/>
    </row>
    <row r="949">
      <c r="B949" s="97"/>
      <c r="D949" s="15"/>
      <c r="N949" s="98"/>
      <c r="O949" s="98"/>
      <c r="P949" s="72"/>
      <c r="T949" s="72"/>
      <c r="W949" s="73"/>
      <c r="X949" s="73"/>
      <c r="Z949" s="75"/>
    </row>
    <row r="950">
      <c r="B950" s="97"/>
      <c r="D950" s="15"/>
      <c r="N950" s="98"/>
      <c r="O950" s="98"/>
      <c r="P950" s="72"/>
      <c r="T950" s="72"/>
      <c r="W950" s="73"/>
      <c r="X950" s="73"/>
      <c r="Z950" s="75"/>
    </row>
    <row r="951">
      <c r="B951" s="97"/>
      <c r="D951" s="15"/>
      <c r="N951" s="98"/>
      <c r="O951" s="98"/>
      <c r="P951" s="72"/>
      <c r="T951" s="72"/>
      <c r="W951" s="73"/>
      <c r="X951" s="73"/>
      <c r="Z951" s="75"/>
    </row>
    <row r="952">
      <c r="B952" s="97"/>
      <c r="D952" s="15"/>
      <c r="N952" s="98"/>
      <c r="O952" s="98"/>
      <c r="P952" s="72"/>
      <c r="T952" s="72"/>
      <c r="W952" s="73"/>
      <c r="X952" s="73"/>
      <c r="Z952" s="75"/>
    </row>
    <row r="953">
      <c r="B953" s="97"/>
      <c r="D953" s="15"/>
      <c r="N953" s="98"/>
      <c r="O953" s="98"/>
      <c r="P953" s="72"/>
      <c r="T953" s="72"/>
      <c r="W953" s="73"/>
      <c r="X953" s="73"/>
      <c r="Z953" s="75"/>
    </row>
    <row r="954">
      <c r="B954" s="97"/>
      <c r="D954" s="15"/>
      <c r="N954" s="98"/>
      <c r="O954" s="98"/>
      <c r="P954" s="72"/>
      <c r="T954" s="72"/>
      <c r="W954" s="73"/>
      <c r="X954" s="73"/>
      <c r="Z954" s="75"/>
    </row>
    <row r="955">
      <c r="B955" s="97"/>
      <c r="D955" s="15"/>
      <c r="N955" s="98"/>
      <c r="O955" s="98"/>
      <c r="P955" s="72"/>
      <c r="T955" s="72"/>
      <c r="W955" s="73"/>
      <c r="X955" s="73"/>
      <c r="Z955" s="75"/>
    </row>
    <row r="956">
      <c r="B956" s="97"/>
      <c r="D956" s="15"/>
      <c r="N956" s="98"/>
      <c r="O956" s="98"/>
      <c r="P956" s="72"/>
      <c r="T956" s="72"/>
      <c r="W956" s="73"/>
      <c r="X956" s="73"/>
      <c r="Z956" s="75"/>
    </row>
    <row r="957">
      <c r="B957" s="97"/>
      <c r="D957" s="15"/>
      <c r="N957" s="98"/>
      <c r="O957" s="98"/>
      <c r="P957" s="72"/>
      <c r="T957" s="72"/>
      <c r="W957" s="73"/>
      <c r="X957" s="73"/>
      <c r="Z957" s="75"/>
    </row>
    <row r="958">
      <c r="B958" s="97"/>
      <c r="D958" s="15"/>
      <c r="N958" s="98"/>
      <c r="O958" s="98"/>
      <c r="P958" s="72"/>
      <c r="T958" s="72"/>
      <c r="W958" s="73"/>
      <c r="X958" s="73"/>
      <c r="Z958" s="75"/>
    </row>
    <row r="959">
      <c r="B959" s="97"/>
      <c r="D959" s="15"/>
      <c r="N959" s="98"/>
      <c r="O959" s="98"/>
      <c r="P959" s="72"/>
      <c r="T959" s="72"/>
      <c r="W959" s="73"/>
      <c r="X959" s="73"/>
      <c r="Z959" s="75"/>
    </row>
    <row r="960">
      <c r="B960" s="97"/>
      <c r="D960" s="15"/>
      <c r="N960" s="98"/>
      <c r="O960" s="98"/>
      <c r="P960" s="72"/>
      <c r="T960" s="72"/>
      <c r="W960" s="73"/>
      <c r="X960" s="73"/>
      <c r="Z960" s="75"/>
    </row>
    <row r="961">
      <c r="B961" s="97"/>
      <c r="D961" s="15"/>
      <c r="N961" s="98"/>
      <c r="O961" s="98"/>
      <c r="P961" s="72"/>
      <c r="T961" s="72"/>
      <c r="W961" s="73"/>
      <c r="X961" s="73"/>
      <c r="Z961" s="75"/>
    </row>
    <row r="962">
      <c r="B962" s="97"/>
      <c r="D962" s="15"/>
      <c r="N962" s="98"/>
      <c r="O962" s="98"/>
      <c r="P962" s="72"/>
      <c r="T962" s="72"/>
      <c r="W962" s="73"/>
      <c r="X962" s="73"/>
      <c r="Z962" s="75"/>
    </row>
    <row r="963">
      <c r="B963" s="97"/>
      <c r="D963" s="15"/>
      <c r="N963" s="98"/>
      <c r="O963" s="98"/>
      <c r="P963" s="72"/>
      <c r="T963" s="72"/>
      <c r="W963" s="73"/>
      <c r="X963" s="73"/>
      <c r="Z963" s="75"/>
    </row>
    <row r="964">
      <c r="B964" s="97"/>
      <c r="D964" s="15"/>
      <c r="N964" s="98"/>
      <c r="O964" s="98"/>
      <c r="P964" s="72"/>
      <c r="T964" s="72"/>
      <c r="W964" s="73"/>
      <c r="X964" s="73"/>
      <c r="Z964" s="75"/>
    </row>
    <row r="965">
      <c r="B965" s="97"/>
      <c r="D965" s="15"/>
      <c r="N965" s="98"/>
      <c r="O965" s="98"/>
      <c r="P965" s="72"/>
      <c r="T965" s="72"/>
      <c r="W965" s="73"/>
      <c r="X965" s="73"/>
      <c r="Z965" s="75"/>
    </row>
    <row r="966">
      <c r="B966" s="97"/>
      <c r="D966" s="15"/>
      <c r="N966" s="98"/>
      <c r="O966" s="98"/>
      <c r="P966" s="72"/>
      <c r="T966" s="72"/>
      <c r="W966" s="73"/>
      <c r="X966" s="73"/>
      <c r="Z966" s="75"/>
    </row>
    <row r="967">
      <c r="B967" s="97"/>
      <c r="D967" s="15"/>
      <c r="N967" s="98"/>
      <c r="O967" s="98"/>
      <c r="P967" s="72"/>
      <c r="T967" s="72"/>
      <c r="W967" s="73"/>
      <c r="X967" s="73"/>
      <c r="Z967" s="75"/>
    </row>
    <row r="968">
      <c r="B968" s="97"/>
      <c r="D968" s="15"/>
      <c r="N968" s="98"/>
      <c r="O968" s="98"/>
      <c r="P968" s="72"/>
      <c r="T968" s="72"/>
      <c r="W968" s="73"/>
      <c r="X968" s="73"/>
      <c r="Z968" s="75"/>
    </row>
    <row r="969">
      <c r="B969" s="97"/>
      <c r="D969" s="15"/>
      <c r="N969" s="98"/>
      <c r="O969" s="98"/>
      <c r="P969" s="72"/>
      <c r="T969" s="72"/>
      <c r="W969" s="73"/>
      <c r="X969" s="73"/>
      <c r="Z969" s="75"/>
    </row>
    <row r="970">
      <c r="B970" s="97"/>
      <c r="D970" s="15"/>
      <c r="N970" s="98"/>
      <c r="O970" s="98"/>
      <c r="P970" s="72"/>
      <c r="T970" s="72"/>
      <c r="W970" s="73"/>
      <c r="X970" s="73"/>
      <c r="Z970" s="75"/>
    </row>
    <row r="971">
      <c r="B971" s="97"/>
      <c r="D971" s="15"/>
      <c r="N971" s="98"/>
      <c r="O971" s="98"/>
      <c r="P971" s="72"/>
      <c r="T971" s="72"/>
      <c r="W971" s="73"/>
      <c r="X971" s="73"/>
      <c r="Z971" s="75"/>
    </row>
    <row r="972">
      <c r="B972" s="97"/>
      <c r="D972" s="15"/>
      <c r="N972" s="98"/>
      <c r="O972" s="98"/>
      <c r="P972" s="72"/>
      <c r="T972" s="72"/>
      <c r="W972" s="73"/>
      <c r="X972" s="73"/>
      <c r="Z972" s="75"/>
    </row>
    <row r="973">
      <c r="B973" s="97"/>
      <c r="D973" s="15"/>
      <c r="N973" s="98"/>
      <c r="O973" s="98"/>
      <c r="P973" s="72"/>
      <c r="T973" s="72"/>
      <c r="W973" s="73"/>
      <c r="X973" s="73"/>
      <c r="Z973" s="75"/>
    </row>
    <row r="974">
      <c r="B974" s="97"/>
      <c r="D974" s="15"/>
      <c r="N974" s="98"/>
      <c r="O974" s="98"/>
      <c r="P974" s="72"/>
      <c r="T974" s="72"/>
      <c r="W974" s="73"/>
      <c r="X974" s="73"/>
      <c r="Z974" s="75"/>
    </row>
    <row r="975">
      <c r="B975" s="97"/>
      <c r="D975" s="15"/>
      <c r="N975" s="98"/>
      <c r="O975" s="98"/>
      <c r="P975" s="72"/>
      <c r="T975" s="72"/>
      <c r="W975" s="73"/>
      <c r="X975" s="73"/>
      <c r="Z975" s="75"/>
    </row>
    <row r="976">
      <c r="B976" s="97"/>
      <c r="D976" s="15"/>
      <c r="N976" s="98"/>
      <c r="O976" s="98"/>
      <c r="P976" s="72"/>
      <c r="T976" s="72"/>
      <c r="W976" s="73"/>
      <c r="X976" s="73"/>
      <c r="Z976" s="75"/>
    </row>
    <row r="977">
      <c r="B977" s="97"/>
      <c r="D977" s="15"/>
      <c r="N977" s="98"/>
      <c r="O977" s="98"/>
      <c r="P977" s="72"/>
      <c r="T977" s="72"/>
      <c r="W977" s="73"/>
      <c r="X977" s="73"/>
      <c r="Z977" s="75"/>
    </row>
    <row r="978">
      <c r="B978" s="97"/>
      <c r="D978" s="15"/>
      <c r="N978" s="98"/>
      <c r="O978" s="98"/>
      <c r="P978" s="72"/>
      <c r="T978" s="72"/>
      <c r="W978" s="73"/>
      <c r="X978" s="73"/>
      <c r="Z978" s="75"/>
    </row>
    <row r="979">
      <c r="B979" s="97"/>
      <c r="D979" s="15"/>
      <c r="N979" s="98"/>
      <c r="O979" s="98"/>
      <c r="P979" s="72"/>
      <c r="T979" s="72"/>
      <c r="W979" s="73"/>
      <c r="X979" s="73"/>
      <c r="Z979" s="75"/>
    </row>
    <row r="980">
      <c r="B980" s="97"/>
      <c r="D980" s="15"/>
      <c r="N980" s="98"/>
      <c r="O980" s="98"/>
      <c r="P980" s="72"/>
      <c r="T980" s="72"/>
      <c r="W980" s="73"/>
      <c r="X980" s="73"/>
      <c r="Z980" s="75"/>
    </row>
    <row r="981">
      <c r="B981" s="97"/>
      <c r="D981" s="15"/>
      <c r="N981" s="98"/>
      <c r="O981" s="98"/>
      <c r="P981" s="72"/>
      <c r="T981" s="72"/>
      <c r="W981" s="73"/>
      <c r="X981" s="73"/>
      <c r="Z981" s="75"/>
    </row>
    <row r="982">
      <c r="B982" s="97"/>
      <c r="D982" s="15"/>
      <c r="N982" s="98"/>
      <c r="O982" s="98"/>
      <c r="P982" s="72"/>
      <c r="T982" s="72"/>
      <c r="W982" s="73"/>
      <c r="X982" s="73"/>
      <c r="Z982" s="75"/>
    </row>
    <row r="983">
      <c r="B983" s="97"/>
      <c r="D983" s="15"/>
      <c r="N983" s="98"/>
      <c r="O983" s="98"/>
      <c r="P983" s="72"/>
      <c r="T983" s="72"/>
      <c r="W983" s="73"/>
      <c r="X983" s="73"/>
      <c r="Z983" s="75"/>
    </row>
    <row r="984">
      <c r="B984" s="97"/>
      <c r="D984" s="15"/>
      <c r="N984" s="98"/>
      <c r="O984" s="98"/>
      <c r="P984" s="72"/>
      <c r="T984" s="72"/>
      <c r="W984" s="73"/>
      <c r="X984" s="73"/>
      <c r="Z984" s="75"/>
    </row>
    <row r="985">
      <c r="B985" s="97"/>
      <c r="D985" s="15"/>
      <c r="N985" s="98"/>
      <c r="O985" s="98"/>
      <c r="P985" s="72"/>
      <c r="T985" s="72"/>
      <c r="W985" s="73"/>
      <c r="X985" s="73"/>
      <c r="Z985" s="75"/>
    </row>
    <row r="986">
      <c r="B986" s="97"/>
      <c r="D986" s="15"/>
      <c r="N986" s="98"/>
      <c r="O986" s="98"/>
      <c r="P986" s="72"/>
      <c r="T986" s="72"/>
      <c r="W986" s="73"/>
      <c r="X986" s="73"/>
      <c r="Z986" s="75"/>
    </row>
    <row r="987">
      <c r="B987" s="97"/>
      <c r="D987" s="15"/>
      <c r="N987" s="98"/>
      <c r="O987" s="98"/>
      <c r="P987" s="72"/>
      <c r="T987" s="72"/>
      <c r="W987" s="73"/>
      <c r="X987" s="73"/>
      <c r="Z987" s="75"/>
    </row>
    <row r="988">
      <c r="B988" s="97"/>
      <c r="D988" s="15"/>
      <c r="N988" s="98"/>
      <c r="O988" s="98"/>
      <c r="P988" s="72"/>
      <c r="T988" s="72"/>
      <c r="W988" s="73"/>
      <c r="X988" s="73"/>
      <c r="Z988" s="75"/>
    </row>
    <row r="989">
      <c r="B989" s="97"/>
      <c r="D989" s="15"/>
      <c r="N989" s="98"/>
      <c r="O989" s="98"/>
      <c r="P989" s="72"/>
      <c r="T989" s="72"/>
      <c r="W989" s="73"/>
      <c r="X989" s="73"/>
      <c r="Z989" s="75"/>
    </row>
    <row r="990">
      <c r="B990" s="97"/>
      <c r="D990" s="15"/>
      <c r="N990" s="98"/>
      <c r="O990" s="98"/>
      <c r="P990" s="72"/>
      <c r="T990" s="72"/>
      <c r="W990" s="73"/>
      <c r="X990" s="73"/>
      <c r="Z990" s="75"/>
    </row>
    <row r="991">
      <c r="B991" s="97"/>
      <c r="D991" s="15"/>
      <c r="N991" s="98"/>
      <c r="O991" s="98"/>
      <c r="P991" s="72"/>
      <c r="T991" s="72"/>
      <c r="W991" s="73"/>
      <c r="X991" s="73"/>
      <c r="Z991" s="75"/>
    </row>
    <row r="992">
      <c r="B992" s="97"/>
      <c r="D992" s="15"/>
      <c r="N992" s="98"/>
      <c r="O992" s="98"/>
      <c r="P992" s="72"/>
      <c r="T992" s="72"/>
      <c r="W992" s="73"/>
      <c r="X992" s="73"/>
      <c r="Z992" s="75"/>
    </row>
    <row r="993">
      <c r="B993" s="97"/>
      <c r="D993" s="15"/>
      <c r="N993" s="98"/>
      <c r="O993" s="98"/>
      <c r="P993" s="72"/>
      <c r="T993" s="72"/>
      <c r="W993" s="73"/>
      <c r="X993" s="73"/>
      <c r="Z993" s="75"/>
    </row>
    <row r="994">
      <c r="B994" s="97"/>
      <c r="D994" s="15"/>
      <c r="N994" s="98"/>
      <c r="O994" s="98"/>
      <c r="P994" s="72"/>
      <c r="T994" s="72"/>
      <c r="W994" s="73"/>
      <c r="X994" s="73"/>
      <c r="Z994" s="75"/>
    </row>
    <row r="995">
      <c r="B995" s="97"/>
      <c r="D995" s="15"/>
      <c r="N995" s="98"/>
      <c r="O995" s="98"/>
      <c r="P995" s="72"/>
      <c r="T995" s="72"/>
      <c r="W995" s="73"/>
      <c r="X995" s="73"/>
      <c r="Z995" s="75"/>
    </row>
    <row r="996">
      <c r="B996" s="97"/>
      <c r="D996" s="15"/>
      <c r="N996" s="98"/>
      <c r="O996" s="98"/>
      <c r="P996" s="72"/>
      <c r="T996" s="72"/>
      <c r="W996" s="73"/>
      <c r="X996" s="73"/>
      <c r="Z996" s="75"/>
    </row>
    <row r="997">
      <c r="B997" s="97"/>
      <c r="D997" s="15"/>
      <c r="N997" s="98"/>
      <c r="O997" s="98"/>
      <c r="P997" s="72"/>
      <c r="T997" s="72"/>
      <c r="W997" s="73"/>
      <c r="X997" s="73"/>
      <c r="Z997" s="75"/>
    </row>
    <row r="998">
      <c r="B998" s="97"/>
      <c r="D998" s="15"/>
      <c r="N998" s="98"/>
      <c r="O998" s="98"/>
      <c r="P998" s="72"/>
      <c r="T998" s="72"/>
      <c r="W998" s="73"/>
      <c r="X998" s="73"/>
      <c r="Z998" s="75"/>
    </row>
    <row r="999">
      <c r="B999" s="97"/>
      <c r="D999" s="15"/>
      <c r="N999" s="98"/>
      <c r="O999" s="98"/>
      <c r="P999" s="72"/>
      <c r="T999" s="72"/>
      <c r="W999" s="73"/>
      <c r="X999" s="73"/>
      <c r="Z999" s="75"/>
    </row>
    <row r="1000">
      <c r="B1000" s="97"/>
      <c r="D1000" s="15"/>
      <c r="N1000" s="98"/>
      <c r="O1000" s="98"/>
      <c r="P1000" s="72"/>
      <c r="T1000" s="72"/>
      <c r="W1000" s="73"/>
      <c r="X1000" s="73"/>
      <c r="Z1000" s="75"/>
    </row>
  </sheetData>
  <mergeCells count="15">
    <mergeCell ref="K143:L143"/>
    <mergeCell ref="K144:L144"/>
    <mergeCell ref="K145:L145"/>
    <mergeCell ref="K147:L147"/>
    <mergeCell ref="K148:L148"/>
    <mergeCell ref="K150:L150"/>
    <mergeCell ref="K151:L151"/>
    <mergeCell ref="K153:L153"/>
    <mergeCell ref="P3:S3"/>
    <mergeCell ref="T3:W3"/>
    <mergeCell ref="K137:L137"/>
    <mergeCell ref="K138:L138"/>
    <mergeCell ref="K139:L139"/>
    <mergeCell ref="K140:L140"/>
    <mergeCell ref="K142:L142"/>
  </mergeCells>
  <conditionalFormatting sqref="F5:F153">
    <cfRule type="cellIs" dxfId="0" priority="1" operator="equal">
      <formula>"TRUE"</formula>
    </cfRule>
  </conditionalFormatting>
  <conditionalFormatting sqref="F5:F153">
    <cfRule type="cellIs" dxfId="1" priority="2" operator="equal">
      <formula>"FALSE"</formula>
    </cfRule>
  </conditionalFormatting>
  <conditionalFormatting sqref="N1:N1000">
    <cfRule type="cellIs" dxfId="1" priority="3" operator="equal">
      <formula>"TRUE"</formula>
    </cfRule>
  </conditionalFormatting>
  <hyperlinks>
    <hyperlink r:id="rId1" ref="E5"/>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 r:id="rId18" ref="E22"/>
    <hyperlink r:id="rId19" ref="E23"/>
    <hyperlink r:id="rId20" ref="E24"/>
    <hyperlink r:id="rId21" ref="E25"/>
    <hyperlink r:id="rId22" ref="E26"/>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 r:id="rId50" ref="E54"/>
    <hyperlink r:id="rId51" ref="E55"/>
    <hyperlink r:id="rId52" ref="E56"/>
    <hyperlink r:id="rId53" ref="E57"/>
    <hyperlink r:id="rId54" ref="E58"/>
    <hyperlink r:id="rId55" ref="E59"/>
    <hyperlink r:id="rId56" ref="E60"/>
    <hyperlink r:id="rId57" ref="E61"/>
    <hyperlink r:id="rId58" ref="E62"/>
    <hyperlink r:id="rId59" ref="E63"/>
    <hyperlink r:id="rId60" ref="E64"/>
    <hyperlink r:id="rId61" ref="E65"/>
    <hyperlink r:id="rId62" ref="E66"/>
    <hyperlink r:id="rId63" ref="E67"/>
    <hyperlink r:id="rId64" ref="E68"/>
    <hyperlink r:id="rId65" ref="E69"/>
    <hyperlink r:id="rId66" ref="E70"/>
    <hyperlink r:id="rId67" ref="E71"/>
    <hyperlink r:id="rId68" ref="E72"/>
    <hyperlink r:id="rId69" ref="E73"/>
    <hyperlink r:id="rId70" ref="E74"/>
    <hyperlink r:id="rId71" ref="E75"/>
    <hyperlink r:id="rId72" ref="E76"/>
    <hyperlink r:id="rId73" ref="E77"/>
    <hyperlink r:id="rId74" ref="E78"/>
    <hyperlink r:id="rId75" ref="E79"/>
    <hyperlink r:id="rId76" ref="E80"/>
    <hyperlink r:id="rId77" ref="E81"/>
    <hyperlink r:id="rId78" ref="E82"/>
    <hyperlink r:id="rId79" ref="E83"/>
    <hyperlink r:id="rId80" ref="E84"/>
    <hyperlink r:id="rId81" ref="E85"/>
    <hyperlink r:id="rId82" ref="E86"/>
    <hyperlink r:id="rId83" ref="E87"/>
    <hyperlink r:id="rId84" ref="E88"/>
    <hyperlink r:id="rId85" ref="E89"/>
    <hyperlink r:id="rId86" ref="E90"/>
    <hyperlink r:id="rId87" ref="E91"/>
    <hyperlink r:id="rId88" ref="E92"/>
    <hyperlink r:id="rId89" ref="E93"/>
    <hyperlink r:id="rId90" ref="E94"/>
    <hyperlink r:id="rId91" ref="E95"/>
    <hyperlink r:id="rId92" ref="E96"/>
    <hyperlink r:id="rId93" ref="E97"/>
    <hyperlink r:id="rId94" ref="E98"/>
    <hyperlink r:id="rId95" ref="E99"/>
    <hyperlink r:id="rId96" ref="E100"/>
    <hyperlink r:id="rId97" ref="E101"/>
    <hyperlink r:id="rId98" ref="E102"/>
    <hyperlink r:id="rId99" ref="E103"/>
    <hyperlink r:id="rId100" ref="E104"/>
    <hyperlink r:id="rId101" ref="E105"/>
    <hyperlink r:id="rId102" ref="E106"/>
    <hyperlink r:id="rId103" ref="E107"/>
    <hyperlink r:id="rId104" ref="E108"/>
    <hyperlink r:id="rId105" ref="E109"/>
    <hyperlink r:id="rId106" ref="E110"/>
    <hyperlink r:id="rId107" ref="E111"/>
    <hyperlink r:id="rId108" ref="E112"/>
    <hyperlink r:id="rId109" ref="E113"/>
    <hyperlink r:id="rId110" ref="E114"/>
    <hyperlink r:id="rId111" ref="E115"/>
    <hyperlink r:id="rId112" ref="E116"/>
    <hyperlink r:id="rId113" ref="E117"/>
    <hyperlink r:id="rId114" ref="E118"/>
    <hyperlink r:id="rId115" ref="E119"/>
    <hyperlink r:id="rId116" ref="E120"/>
    <hyperlink r:id="rId117" ref="E121"/>
    <hyperlink r:id="rId118" ref="E122"/>
    <hyperlink r:id="rId119" ref="E123"/>
    <hyperlink r:id="rId120" ref="E124"/>
    <hyperlink r:id="rId121" ref="E125"/>
    <hyperlink r:id="rId122" ref="E126"/>
    <hyperlink r:id="rId123" ref="E127"/>
    <hyperlink r:id="rId124" ref="E128"/>
    <hyperlink r:id="rId125" ref="E129"/>
    <hyperlink r:id="rId126" ref="E130"/>
    <hyperlink r:id="rId127" ref="E131"/>
    <hyperlink r:id="rId128" ref="E132"/>
    <hyperlink r:id="rId129" ref="E133"/>
    <hyperlink r:id="rId130" ref="E134"/>
  </hyperlinks>
  <drawing r:id="rId1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2.63" defaultRowHeight="15.75"/>
  <cols>
    <col customWidth="1" min="1" max="1" width="7.75"/>
    <col customWidth="1" min="2" max="2" width="31.38"/>
    <col customWidth="1" min="3" max="3" width="6.38"/>
    <col customWidth="1" min="4" max="4" width="9.25"/>
    <col customWidth="1" min="5" max="6" width="8.5"/>
    <col customWidth="1" min="12" max="12" width="10.5"/>
    <col customWidth="1" min="13" max="13" width="9.0"/>
    <col customWidth="1" min="14" max="15" width="8.88"/>
    <col customWidth="1" min="24" max="24" width="11.38"/>
    <col customWidth="1" min="25" max="25" width="7.25"/>
    <col customWidth="1" min="26" max="26" width="19.13"/>
  </cols>
  <sheetData>
    <row r="1">
      <c r="A1" s="25" t="s">
        <v>22</v>
      </c>
      <c r="B1" s="26" t="s">
        <v>23</v>
      </c>
      <c r="C1" s="144" t="s">
        <v>24</v>
      </c>
      <c r="D1" s="145" t="s">
        <v>25</v>
      </c>
      <c r="E1" s="146"/>
      <c r="F1" s="146"/>
      <c r="G1" s="146"/>
      <c r="H1" s="146"/>
      <c r="I1" s="146"/>
      <c r="J1" s="146"/>
      <c r="K1" s="146"/>
      <c r="L1" s="146"/>
      <c r="M1" s="146"/>
      <c r="N1" s="99"/>
      <c r="O1" s="30"/>
      <c r="P1" s="31"/>
      <c r="Q1" s="31"/>
      <c r="R1" s="31"/>
      <c r="S1" s="31"/>
      <c r="T1" s="32"/>
      <c r="U1" s="32"/>
      <c r="V1" s="32"/>
      <c r="W1" s="32"/>
      <c r="X1" s="33"/>
      <c r="Y1" s="34"/>
      <c r="Z1" s="35"/>
      <c r="AA1" s="36"/>
      <c r="AB1" s="36"/>
      <c r="AC1" s="36"/>
    </row>
    <row r="2">
      <c r="A2" s="37" t="s">
        <v>26</v>
      </c>
      <c r="B2" s="38">
        <f>COUNTIF(F5:F134, TRUE)</f>
        <v>20</v>
      </c>
      <c r="C2" s="147" t="s">
        <v>27</v>
      </c>
      <c r="D2" s="148">
        <f>COUNTIF(F5:F134, FALSE)</f>
        <v>110</v>
      </c>
      <c r="E2" s="149"/>
      <c r="F2" s="149"/>
      <c r="G2" s="146"/>
      <c r="H2" s="146"/>
      <c r="I2" s="146"/>
      <c r="J2" s="146"/>
      <c r="K2" s="146"/>
      <c r="L2" s="146"/>
      <c r="M2" s="146"/>
      <c r="N2" s="99"/>
      <c r="O2" s="30"/>
      <c r="P2" s="31"/>
      <c r="Q2" s="31"/>
      <c r="R2" s="31"/>
      <c r="S2" s="31"/>
      <c r="T2" s="32"/>
      <c r="U2" s="32"/>
      <c r="V2" s="32"/>
      <c r="W2" s="32"/>
      <c r="X2" s="33"/>
      <c r="Y2" s="34"/>
      <c r="Z2" s="35"/>
      <c r="AA2" s="36"/>
      <c r="AB2" s="36"/>
      <c r="AC2" s="36"/>
    </row>
    <row r="3">
      <c r="A3" s="29" t="s">
        <v>1</v>
      </c>
      <c r="B3" s="40" t="s">
        <v>28</v>
      </c>
      <c r="C3" s="146" t="s">
        <v>29</v>
      </c>
      <c r="D3" s="150" t="s">
        <v>30</v>
      </c>
      <c r="E3" s="146" t="s">
        <v>3</v>
      </c>
      <c r="F3" s="146" t="s">
        <v>31</v>
      </c>
      <c r="G3" s="146" t="s">
        <v>32</v>
      </c>
      <c r="H3" s="146" t="s">
        <v>965</v>
      </c>
      <c r="I3" s="146" t="s">
        <v>33</v>
      </c>
      <c r="J3" s="146" t="s">
        <v>34</v>
      </c>
      <c r="K3" s="146" t="s">
        <v>35</v>
      </c>
      <c r="L3" s="146" t="s">
        <v>36</v>
      </c>
      <c r="M3" s="146" t="s">
        <v>37</v>
      </c>
      <c r="N3" s="42"/>
      <c r="O3" s="42"/>
      <c r="P3" s="43" t="s">
        <v>38</v>
      </c>
      <c r="Q3" s="44"/>
      <c r="R3" s="44"/>
      <c r="S3" s="45"/>
      <c r="T3" s="46" t="s">
        <v>39</v>
      </c>
      <c r="U3" s="44"/>
      <c r="V3" s="44"/>
      <c r="W3" s="45"/>
      <c r="X3" s="47"/>
      <c r="Y3" s="48"/>
      <c r="Z3" s="49"/>
      <c r="AA3" s="36"/>
      <c r="AB3" s="36"/>
      <c r="AC3" s="36"/>
    </row>
    <row r="4">
      <c r="A4" s="50"/>
      <c r="B4" s="51"/>
      <c r="C4" s="151"/>
      <c r="D4" s="152"/>
      <c r="E4" s="151"/>
      <c r="F4" s="151"/>
      <c r="G4" s="151"/>
      <c r="H4" s="151"/>
      <c r="I4" s="151"/>
      <c r="J4" s="151"/>
      <c r="K4" s="151"/>
      <c r="L4" s="151"/>
      <c r="M4" s="151"/>
      <c r="N4" s="53" t="s">
        <v>966</v>
      </c>
      <c r="O4" s="53" t="s">
        <v>40</v>
      </c>
      <c r="P4" s="54" t="s">
        <v>41</v>
      </c>
      <c r="Q4" s="54" t="s">
        <v>42</v>
      </c>
      <c r="R4" s="55" t="s">
        <v>43</v>
      </c>
      <c r="S4" s="55" t="s">
        <v>44</v>
      </c>
      <c r="T4" s="56" t="s">
        <v>45</v>
      </c>
      <c r="U4" s="57" t="s">
        <v>46</v>
      </c>
      <c r="V4" s="56" t="s">
        <v>47</v>
      </c>
      <c r="W4" s="57" t="s">
        <v>48</v>
      </c>
      <c r="X4" s="58" t="s">
        <v>49</v>
      </c>
      <c r="Y4" s="59" t="s">
        <v>50</v>
      </c>
      <c r="Z4" s="60" t="s">
        <v>51</v>
      </c>
      <c r="AA4" s="61"/>
      <c r="AB4" s="61"/>
      <c r="AC4" s="100"/>
    </row>
    <row r="5">
      <c r="A5" s="101">
        <v>1.0</v>
      </c>
      <c r="B5" s="102" t="s">
        <v>1721</v>
      </c>
      <c r="C5" s="153">
        <v>2021.0</v>
      </c>
      <c r="D5" s="154" t="s">
        <v>1722</v>
      </c>
      <c r="E5" s="155" t="s">
        <v>1723</v>
      </c>
      <c r="F5" s="156" t="b">
        <f t="shared" ref="F5:F23" si="1">IF(ISNA(MATCH(TRUE, P5:S5,0)),TRUE,FALSE)</f>
        <v>0</v>
      </c>
      <c r="G5" s="154" t="s">
        <v>1724</v>
      </c>
      <c r="H5" s="154"/>
      <c r="I5" s="154" t="s">
        <v>1722</v>
      </c>
      <c r="J5" s="154"/>
      <c r="K5" s="154" t="s">
        <v>1725</v>
      </c>
      <c r="L5" s="157"/>
      <c r="M5" s="154" t="s">
        <v>1726</v>
      </c>
      <c r="N5" s="105" t="b">
        <f t="shared" ref="N5:N66" si="2">IF(COUNTIF(B:B,B5)&gt;1,TRUE,FALSE)</f>
        <v>0</v>
      </c>
      <c r="O5" s="69" t="b">
        <v>1</v>
      </c>
      <c r="P5" s="70" t="b">
        <v>0</v>
      </c>
      <c r="Q5" s="71" t="b">
        <v>0</v>
      </c>
      <c r="R5" s="71" t="b">
        <v>0</v>
      </c>
      <c r="S5" s="76" t="b">
        <v>1</v>
      </c>
      <c r="T5" s="72" t="b">
        <v>0</v>
      </c>
      <c r="U5" s="71" t="b">
        <v>0</v>
      </c>
      <c r="V5" s="71" t="b">
        <v>0</v>
      </c>
      <c r="W5" s="73" t="b">
        <v>0</v>
      </c>
      <c r="X5" s="74" t="b">
        <v>0</v>
      </c>
      <c r="Y5" s="73" t="b">
        <v>0</v>
      </c>
      <c r="Z5" s="75"/>
    </row>
    <row r="6">
      <c r="A6" s="101">
        <f t="shared" ref="A6:A134" si="3">SUM(A5, 1)</f>
        <v>2</v>
      </c>
      <c r="B6" s="102" t="s">
        <v>1727</v>
      </c>
      <c r="C6" s="153">
        <v>2021.0</v>
      </c>
      <c r="D6" s="154" t="s">
        <v>1728</v>
      </c>
      <c r="E6" s="155" t="s">
        <v>1729</v>
      </c>
      <c r="F6" s="156" t="b">
        <f t="shared" si="1"/>
        <v>0</v>
      </c>
      <c r="G6" s="154" t="s">
        <v>1730</v>
      </c>
      <c r="H6" s="154"/>
      <c r="I6" s="154" t="s">
        <v>1728</v>
      </c>
      <c r="J6" s="154"/>
      <c r="K6" s="154" t="s">
        <v>1725</v>
      </c>
      <c r="L6" s="157"/>
      <c r="M6" s="154" t="s">
        <v>1726</v>
      </c>
      <c r="N6" s="105" t="b">
        <f t="shared" si="2"/>
        <v>1</v>
      </c>
      <c r="O6" s="69" t="b">
        <v>1</v>
      </c>
      <c r="P6" s="70" t="b">
        <v>0</v>
      </c>
      <c r="Q6" s="71" t="b">
        <v>0</v>
      </c>
      <c r="R6" s="71" t="b">
        <v>0</v>
      </c>
      <c r="S6" s="76" t="b">
        <v>1</v>
      </c>
      <c r="T6" s="72" t="b">
        <v>0</v>
      </c>
      <c r="U6" s="71" t="b">
        <v>0</v>
      </c>
      <c r="V6" s="71" t="b">
        <v>0</v>
      </c>
      <c r="W6" s="73" t="b">
        <v>0</v>
      </c>
      <c r="X6" s="73" t="b">
        <v>0</v>
      </c>
      <c r="Y6" s="73" t="b">
        <v>0</v>
      </c>
      <c r="Z6" s="75"/>
    </row>
    <row r="7">
      <c r="A7" s="101">
        <f t="shared" si="3"/>
        <v>3</v>
      </c>
      <c r="B7" s="102" t="s">
        <v>1731</v>
      </c>
      <c r="C7" s="153">
        <v>2021.0</v>
      </c>
      <c r="D7" s="154" t="s">
        <v>1732</v>
      </c>
      <c r="E7" s="155" t="s">
        <v>1733</v>
      </c>
      <c r="F7" s="156" t="b">
        <f t="shared" si="1"/>
        <v>0</v>
      </c>
      <c r="G7" s="154" t="s">
        <v>1734</v>
      </c>
      <c r="H7" s="154"/>
      <c r="I7" s="154" t="s">
        <v>1732</v>
      </c>
      <c r="J7" s="154"/>
      <c r="K7" s="154" t="s">
        <v>1725</v>
      </c>
      <c r="L7" s="154"/>
      <c r="M7" s="154" t="s">
        <v>1726</v>
      </c>
      <c r="N7" s="105" t="b">
        <f t="shared" si="2"/>
        <v>0</v>
      </c>
      <c r="O7" s="69" t="b">
        <v>1</v>
      </c>
      <c r="P7" s="70" t="b">
        <v>0</v>
      </c>
      <c r="Q7" s="71" t="b">
        <v>0</v>
      </c>
      <c r="R7" s="71" t="b">
        <v>0</v>
      </c>
      <c r="S7" s="76" t="b">
        <v>1</v>
      </c>
      <c r="T7" s="72" t="b">
        <v>0</v>
      </c>
      <c r="U7" s="71" t="b">
        <v>0</v>
      </c>
      <c r="V7" s="71" t="b">
        <v>0</v>
      </c>
      <c r="W7" s="73" t="b">
        <v>0</v>
      </c>
      <c r="X7" s="74" t="b">
        <v>0</v>
      </c>
      <c r="Y7" s="73" t="b">
        <v>0</v>
      </c>
      <c r="Z7" s="75"/>
    </row>
    <row r="8">
      <c r="A8" s="101">
        <f t="shared" si="3"/>
        <v>4</v>
      </c>
      <c r="B8" s="102" t="s">
        <v>1735</v>
      </c>
      <c r="C8" s="153">
        <v>2021.0</v>
      </c>
      <c r="D8" s="154" t="s">
        <v>1736</v>
      </c>
      <c r="E8" s="155" t="s">
        <v>1737</v>
      </c>
      <c r="F8" s="156" t="b">
        <f t="shared" si="1"/>
        <v>0</v>
      </c>
      <c r="G8" s="154" t="s">
        <v>1738</v>
      </c>
      <c r="H8" s="154"/>
      <c r="I8" s="154" t="s">
        <v>1736</v>
      </c>
      <c r="J8" s="154"/>
      <c r="K8" s="154" t="s">
        <v>1725</v>
      </c>
      <c r="L8" s="154"/>
      <c r="M8" s="154" t="s">
        <v>1726</v>
      </c>
      <c r="N8" s="105" t="b">
        <f t="shared" si="2"/>
        <v>0</v>
      </c>
      <c r="O8" s="69" t="b">
        <v>1</v>
      </c>
      <c r="P8" s="72" t="b">
        <v>0</v>
      </c>
      <c r="Q8" s="71" t="b">
        <v>0</v>
      </c>
      <c r="R8" s="71" t="b">
        <v>0</v>
      </c>
      <c r="S8" s="76" t="b">
        <v>1</v>
      </c>
      <c r="T8" s="70" t="b">
        <v>0</v>
      </c>
      <c r="U8" s="71" t="b">
        <v>0</v>
      </c>
      <c r="V8" s="71" t="b">
        <v>0</v>
      </c>
      <c r="W8" s="73" t="b">
        <v>0</v>
      </c>
      <c r="X8" s="73" t="b">
        <v>0</v>
      </c>
      <c r="Y8" s="73" t="b">
        <v>0</v>
      </c>
      <c r="Z8" s="75"/>
    </row>
    <row r="9">
      <c r="A9" s="101">
        <f t="shared" si="3"/>
        <v>5</v>
      </c>
      <c r="B9" s="102" t="s">
        <v>1739</v>
      </c>
      <c r="C9" s="153">
        <v>2021.0</v>
      </c>
      <c r="D9" s="154" t="s">
        <v>1740</v>
      </c>
      <c r="E9" s="155" t="s">
        <v>1741</v>
      </c>
      <c r="F9" s="156" t="b">
        <f t="shared" si="1"/>
        <v>0</v>
      </c>
      <c r="G9" s="154" t="s">
        <v>1742</v>
      </c>
      <c r="H9" s="154"/>
      <c r="I9" s="154" t="s">
        <v>1740</v>
      </c>
      <c r="J9" s="154"/>
      <c r="K9" s="154" t="s">
        <v>1725</v>
      </c>
      <c r="L9" s="157"/>
      <c r="M9" s="154" t="s">
        <v>1726</v>
      </c>
      <c r="N9" s="105" t="b">
        <f t="shared" si="2"/>
        <v>0</v>
      </c>
      <c r="O9" s="69" t="b">
        <v>1</v>
      </c>
      <c r="P9" s="72" t="b">
        <v>0</v>
      </c>
      <c r="Q9" s="71" t="b">
        <v>0</v>
      </c>
      <c r="R9" s="71" t="b">
        <v>0</v>
      </c>
      <c r="S9" s="76" t="b">
        <v>1</v>
      </c>
      <c r="T9" s="72" t="b">
        <v>0</v>
      </c>
      <c r="U9" s="71" t="b">
        <v>0</v>
      </c>
      <c r="V9" s="71" t="b">
        <v>0</v>
      </c>
      <c r="W9" s="73" t="b">
        <v>0</v>
      </c>
      <c r="X9" s="73" t="b">
        <v>0</v>
      </c>
      <c r="Y9" s="73" t="b">
        <v>0</v>
      </c>
      <c r="Z9" s="75"/>
    </row>
    <row r="10">
      <c r="A10" s="101">
        <f t="shared" si="3"/>
        <v>6</v>
      </c>
      <c r="B10" s="102" t="s">
        <v>1743</v>
      </c>
      <c r="C10" s="153">
        <v>2021.0</v>
      </c>
      <c r="D10" s="154" t="s">
        <v>1744</v>
      </c>
      <c r="E10" s="155" t="s">
        <v>1745</v>
      </c>
      <c r="F10" s="156" t="b">
        <f t="shared" si="1"/>
        <v>0</v>
      </c>
      <c r="G10" s="154" t="s">
        <v>1746</v>
      </c>
      <c r="H10" s="154"/>
      <c r="I10" s="154" t="s">
        <v>1744</v>
      </c>
      <c r="J10" s="154"/>
      <c r="K10" s="154" t="s">
        <v>1725</v>
      </c>
      <c r="L10" s="154"/>
      <c r="M10" s="154" t="s">
        <v>1726</v>
      </c>
      <c r="N10" s="105" t="b">
        <f t="shared" si="2"/>
        <v>1</v>
      </c>
      <c r="O10" s="69" t="b">
        <v>1</v>
      </c>
      <c r="P10" s="70" t="b">
        <v>0</v>
      </c>
      <c r="Q10" s="71" t="b">
        <v>0</v>
      </c>
      <c r="R10" s="71" t="b">
        <v>0</v>
      </c>
      <c r="S10" s="76" t="b">
        <v>1</v>
      </c>
      <c r="T10" s="72" t="b">
        <v>0</v>
      </c>
      <c r="U10" s="71" t="b">
        <v>0</v>
      </c>
      <c r="V10" s="71" t="b">
        <v>0</v>
      </c>
      <c r="W10" s="73" t="b">
        <v>0</v>
      </c>
      <c r="X10" s="74" t="b">
        <v>0</v>
      </c>
      <c r="Y10" s="73" t="b">
        <v>0</v>
      </c>
      <c r="Z10" s="75"/>
    </row>
    <row r="11">
      <c r="A11" s="101">
        <f t="shared" si="3"/>
        <v>7</v>
      </c>
      <c r="B11" s="102" t="s">
        <v>1747</v>
      </c>
      <c r="C11" s="153">
        <v>2021.0</v>
      </c>
      <c r="D11" s="154" t="s">
        <v>1748</v>
      </c>
      <c r="E11" s="155" t="s">
        <v>1749</v>
      </c>
      <c r="F11" s="156" t="b">
        <f t="shared" si="1"/>
        <v>0</v>
      </c>
      <c r="G11" s="154" t="s">
        <v>1750</v>
      </c>
      <c r="H11" s="154"/>
      <c r="I11" s="154" t="s">
        <v>1748</v>
      </c>
      <c r="J11" s="154"/>
      <c r="K11" s="154" t="s">
        <v>1725</v>
      </c>
      <c r="L11" s="154"/>
      <c r="M11" s="154" t="s">
        <v>1726</v>
      </c>
      <c r="N11" s="105" t="b">
        <f t="shared" si="2"/>
        <v>0</v>
      </c>
      <c r="O11" s="69" t="b">
        <v>1</v>
      </c>
      <c r="P11" s="72" t="b">
        <v>0</v>
      </c>
      <c r="Q11" s="71" t="b">
        <v>0</v>
      </c>
      <c r="R11" s="71" t="b">
        <v>0</v>
      </c>
      <c r="S11" s="76" t="b">
        <v>1</v>
      </c>
      <c r="T11" s="70" t="b">
        <v>0</v>
      </c>
      <c r="U11" s="71" t="b">
        <v>0</v>
      </c>
      <c r="V11" s="71" t="b">
        <v>0</v>
      </c>
      <c r="W11" s="73" t="b">
        <v>0</v>
      </c>
      <c r="X11" s="73" t="b">
        <v>0</v>
      </c>
      <c r="Y11" s="73" t="b">
        <v>0</v>
      </c>
      <c r="Z11" s="75"/>
    </row>
    <row r="12">
      <c r="A12" s="101">
        <f t="shared" si="3"/>
        <v>8</v>
      </c>
      <c r="B12" s="102" t="s">
        <v>1751</v>
      </c>
      <c r="C12" s="154" t="s">
        <v>1752</v>
      </c>
      <c r="D12" s="154" t="s">
        <v>1753</v>
      </c>
      <c r="E12" s="157"/>
      <c r="F12" s="156" t="b">
        <f t="shared" si="1"/>
        <v>0</v>
      </c>
      <c r="G12" s="154" t="s">
        <v>1754</v>
      </c>
      <c r="H12" s="154"/>
      <c r="I12" s="154" t="s">
        <v>1753</v>
      </c>
      <c r="J12" s="154"/>
      <c r="K12" s="154" t="s">
        <v>1725</v>
      </c>
      <c r="L12" s="154"/>
      <c r="M12" s="154" t="s">
        <v>1726</v>
      </c>
      <c r="N12" s="105" t="b">
        <f t="shared" si="2"/>
        <v>0</v>
      </c>
      <c r="O12" s="69" t="b">
        <v>1</v>
      </c>
      <c r="P12" s="72" t="b">
        <v>0</v>
      </c>
      <c r="Q12" s="71" t="b">
        <v>0</v>
      </c>
      <c r="R12" s="71" t="b">
        <v>0</v>
      </c>
      <c r="S12" s="76" t="b">
        <v>1</v>
      </c>
      <c r="T12" s="70" t="b">
        <v>0</v>
      </c>
      <c r="U12" s="71" t="b">
        <v>0</v>
      </c>
      <c r="V12" s="71" t="b">
        <v>0</v>
      </c>
      <c r="W12" s="74" t="b">
        <v>0</v>
      </c>
      <c r="X12" s="73" t="b">
        <v>0</v>
      </c>
      <c r="Y12" s="73" t="b">
        <v>0</v>
      </c>
      <c r="Z12" s="75"/>
    </row>
    <row r="13">
      <c r="A13" s="101">
        <f t="shared" si="3"/>
        <v>9</v>
      </c>
      <c r="B13" s="102" t="s">
        <v>1755</v>
      </c>
      <c r="C13" s="153">
        <v>2021.0</v>
      </c>
      <c r="D13" s="154" t="s">
        <v>1756</v>
      </c>
      <c r="E13" s="155" t="s">
        <v>1757</v>
      </c>
      <c r="F13" s="156" t="b">
        <f t="shared" si="1"/>
        <v>0</v>
      </c>
      <c r="G13" s="154" t="s">
        <v>1758</v>
      </c>
      <c r="H13" s="154"/>
      <c r="I13" s="154" t="s">
        <v>1756</v>
      </c>
      <c r="J13" s="154"/>
      <c r="K13" s="154" t="s">
        <v>1725</v>
      </c>
      <c r="L13" s="154"/>
      <c r="M13" s="154" t="s">
        <v>1726</v>
      </c>
      <c r="N13" s="105" t="b">
        <f t="shared" si="2"/>
        <v>0</v>
      </c>
      <c r="O13" s="69" t="b">
        <v>1</v>
      </c>
      <c r="P13" s="72" t="b">
        <v>0</v>
      </c>
      <c r="Q13" s="71" t="b">
        <v>0</v>
      </c>
      <c r="R13" s="71" t="b">
        <v>0</v>
      </c>
      <c r="S13" s="76" t="b">
        <v>1</v>
      </c>
      <c r="T13" s="70" t="b">
        <v>0</v>
      </c>
      <c r="U13" s="71" t="b">
        <v>0</v>
      </c>
      <c r="V13" s="71" t="b">
        <v>0</v>
      </c>
      <c r="W13" s="74" t="b">
        <v>0</v>
      </c>
      <c r="X13" s="73" t="b">
        <v>0</v>
      </c>
      <c r="Y13" s="74" t="b">
        <v>0</v>
      </c>
      <c r="Z13" s="75"/>
    </row>
    <row r="14">
      <c r="A14" s="101">
        <f t="shared" si="3"/>
        <v>10</v>
      </c>
      <c r="B14" s="102" t="s">
        <v>1759</v>
      </c>
      <c r="C14" s="153">
        <v>2021.0</v>
      </c>
      <c r="D14" s="154" t="s">
        <v>1760</v>
      </c>
      <c r="E14" s="155" t="s">
        <v>1761</v>
      </c>
      <c r="F14" s="156" t="b">
        <f t="shared" si="1"/>
        <v>0</v>
      </c>
      <c r="G14" s="154" t="s">
        <v>1762</v>
      </c>
      <c r="H14" s="154"/>
      <c r="I14" s="154" t="s">
        <v>1760</v>
      </c>
      <c r="J14" s="154"/>
      <c r="K14" s="154" t="s">
        <v>70</v>
      </c>
      <c r="L14" s="154"/>
      <c r="M14" s="154" t="s">
        <v>1726</v>
      </c>
      <c r="N14" s="105" t="b">
        <f t="shared" si="2"/>
        <v>0</v>
      </c>
      <c r="O14" s="69" t="b">
        <v>1</v>
      </c>
      <c r="P14" s="70" t="b">
        <v>0</v>
      </c>
      <c r="Q14" s="71" t="b">
        <v>0</v>
      </c>
      <c r="R14" s="71" t="b">
        <v>0</v>
      </c>
      <c r="S14" s="76" t="b">
        <v>1</v>
      </c>
      <c r="T14" s="70" t="b">
        <v>0</v>
      </c>
      <c r="U14" s="71" t="b">
        <v>0</v>
      </c>
      <c r="V14" s="71" t="b">
        <v>0</v>
      </c>
      <c r="W14" s="74" t="b">
        <v>0</v>
      </c>
      <c r="X14" s="73" t="b">
        <v>0</v>
      </c>
      <c r="Y14" s="73" t="b">
        <v>0</v>
      </c>
      <c r="Z14" s="77"/>
    </row>
    <row r="15">
      <c r="A15" s="106">
        <f t="shared" si="3"/>
        <v>11</v>
      </c>
      <c r="B15" s="107" t="s">
        <v>1763</v>
      </c>
      <c r="C15" s="153">
        <v>2021.0</v>
      </c>
      <c r="D15" s="154" t="s">
        <v>1764</v>
      </c>
      <c r="E15" s="155" t="s">
        <v>1765</v>
      </c>
      <c r="F15" s="158" t="b">
        <f t="shared" si="1"/>
        <v>0</v>
      </c>
      <c r="G15" s="159" t="s">
        <v>1766</v>
      </c>
      <c r="H15" s="159"/>
      <c r="I15" s="154" t="s">
        <v>1764</v>
      </c>
      <c r="J15" s="159"/>
      <c r="K15" s="154" t="s">
        <v>70</v>
      </c>
      <c r="L15" s="159"/>
      <c r="M15" s="154" t="s">
        <v>1726</v>
      </c>
      <c r="N15" s="111" t="b">
        <f t="shared" si="2"/>
        <v>0</v>
      </c>
      <c r="O15" s="112" t="b">
        <v>1</v>
      </c>
      <c r="P15" s="113" t="b">
        <v>0</v>
      </c>
      <c r="Q15" s="114" t="b">
        <v>0</v>
      </c>
      <c r="R15" s="114" t="b">
        <v>0</v>
      </c>
      <c r="S15" s="115" t="b">
        <v>1</v>
      </c>
      <c r="T15" s="111" t="b">
        <v>0</v>
      </c>
      <c r="U15" s="114" t="b">
        <v>0</v>
      </c>
      <c r="V15" s="114" t="b">
        <v>0</v>
      </c>
      <c r="W15" s="116" t="b">
        <v>0</v>
      </c>
      <c r="X15" s="116" t="b">
        <v>0</v>
      </c>
      <c r="Y15" s="116" t="b">
        <v>0</v>
      </c>
      <c r="Z15" s="117"/>
      <c r="AA15" s="114"/>
      <c r="AB15" s="114"/>
      <c r="AC15" s="118"/>
    </row>
    <row r="16">
      <c r="A16" s="101">
        <f t="shared" si="3"/>
        <v>12</v>
      </c>
      <c r="B16" s="102" t="s">
        <v>1767</v>
      </c>
      <c r="C16" s="153">
        <v>2021.0</v>
      </c>
      <c r="D16" s="154" t="s">
        <v>1768</v>
      </c>
      <c r="E16" s="155" t="s">
        <v>1769</v>
      </c>
      <c r="F16" s="156" t="b">
        <f t="shared" si="1"/>
        <v>0</v>
      </c>
      <c r="G16" s="154" t="s">
        <v>1770</v>
      </c>
      <c r="H16" s="154"/>
      <c r="I16" s="154" t="s">
        <v>1768</v>
      </c>
      <c r="J16" s="154"/>
      <c r="K16" s="154" t="s">
        <v>70</v>
      </c>
      <c r="L16" s="154"/>
      <c r="M16" s="154" t="s">
        <v>1726</v>
      </c>
      <c r="N16" s="105" t="b">
        <f t="shared" si="2"/>
        <v>0</v>
      </c>
      <c r="O16" s="69" t="b">
        <v>1</v>
      </c>
      <c r="P16" s="70" t="b">
        <v>0</v>
      </c>
      <c r="Q16" s="71" t="b">
        <v>0</v>
      </c>
      <c r="R16" s="71" t="b">
        <v>0</v>
      </c>
      <c r="S16" s="76" t="b">
        <v>1</v>
      </c>
      <c r="T16" s="72" t="b">
        <v>0</v>
      </c>
      <c r="U16" s="71" t="b">
        <v>0</v>
      </c>
      <c r="V16" s="71" t="b">
        <v>0</v>
      </c>
      <c r="W16" s="73" t="b">
        <v>0</v>
      </c>
      <c r="X16" s="74" t="b">
        <v>0</v>
      </c>
      <c r="Y16" s="73" t="b">
        <v>0</v>
      </c>
      <c r="Z16" s="75"/>
    </row>
    <row r="17">
      <c r="A17" s="101">
        <f t="shared" si="3"/>
        <v>13</v>
      </c>
      <c r="B17" s="102" t="s">
        <v>1771</v>
      </c>
      <c r="C17" s="153">
        <v>2021.0</v>
      </c>
      <c r="D17" s="154" t="s">
        <v>1772</v>
      </c>
      <c r="E17" s="155" t="s">
        <v>1773</v>
      </c>
      <c r="F17" s="156" t="b">
        <f t="shared" si="1"/>
        <v>0</v>
      </c>
      <c r="G17" s="154" t="s">
        <v>1774</v>
      </c>
      <c r="H17" s="154"/>
      <c r="I17" s="154" t="s">
        <v>1772</v>
      </c>
      <c r="J17" s="154"/>
      <c r="K17" s="154" t="s">
        <v>70</v>
      </c>
      <c r="L17" s="154"/>
      <c r="M17" s="154" t="s">
        <v>1726</v>
      </c>
      <c r="N17" s="105" t="b">
        <f t="shared" si="2"/>
        <v>0</v>
      </c>
      <c r="O17" s="69" t="b">
        <v>1</v>
      </c>
      <c r="P17" s="70" t="b">
        <v>0</v>
      </c>
      <c r="Q17" s="71" t="b">
        <v>0</v>
      </c>
      <c r="R17" s="71" t="b">
        <v>0</v>
      </c>
      <c r="S17" s="76" t="b">
        <v>1</v>
      </c>
      <c r="T17" s="72" t="b">
        <v>0</v>
      </c>
      <c r="U17" s="71" t="b">
        <v>0</v>
      </c>
      <c r="V17" s="71" t="b">
        <v>0</v>
      </c>
      <c r="W17" s="73" t="b">
        <v>0</v>
      </c>
      <c r="X17" s="73" t="b">
        <v>0</v>
      </c>
      <c r="Y17" s="73" t="b">
        <v>0</v>
      </c>
      <c r="Z17" s="75"/>
    </row>
    <row r="18">
      <c r="A18" s="106">
        <f t="shared" si="3"/>
        <v>14</v>
      </c>
      <c r="B18" s="107" t="s">
        <v>1775</v>
      </c>
      <c r="C18" s="153">
        <v>2021.0</v>
      </c>
      <c r="D18" s="154" t="s">
        <v>1776</v>
      </c>
      <c r="E18" s="155" t="s">
        <v>1777</v>
      </c>
      <c r="F18" s="158" t="b">
        <f t="shared" si="1"/>
        <v>0</v>
      </c>
      <c r="G18" s="159" t="s">
        <v>1778</v>
      </c>
      <c r="H18" s="159"/>
      <c r="I18" s="154" t="s">
        <v>1776</v>
      </c>
      <c r="J18" s="159"/>
      <c r="K18" s="154" t="s">
        <v>1725</v>
      </c>
      <c r="L18" s="159"/>
      <c r="M18" s="154" t="s">
        <v>1726</v>
      </c>
      <c r="N18" s="111" t="b">
        <f t="shared" si="2"/>
        <v>0</v>
      </c>
      <c r="O18" s="112" t="b">
        <v>1</v>
      </c>
      <c r="P18" s="113" t="b">
        <v>0</v>
      </c>
      <c r="Q18" s="114" t="b">
        <v>0</v>
      </c>
      <c r="R18" s="114" t="b">
        <v>0</v>
      </c>
      <c r="S18" s="115" t="b">
        <v>1</v>
      </c>
      <c r="T18" s="111" t="b">
        <v>0</v>
      </c>
      <c r="U18" s="114" t="b">
        <v>0</v>
      </c>
      <c r="V18" s="114" t="b">
        <v>0</v>
      </c>
      <c r="W18" s="120" t="b">
        <v>0</v>
      </c>
      <c r="X18" s="116" t="b">
        <v>0</v>
      </c>
      <c r="Y18" s="116" t="b">
        <v>0</v>
      </c>
      <c r="Z18" s="121"/>
      <c r="AA18" s="114"/>
      <c r="AB18" s="114"/>
      <c r="AC18" s="114"/>
    </row>
    <row r="19">
      <c r="A19" s="101">
        <f t="shared" si="3"/>
        <v>15</v>
      </c>
      <c r="B19" s="102" t="s">
        <v>1779</v>
      </c>
      <c r="C19" s="153">
        <v>2021.0</v>
      </c>
      <c r="D19" s="154" t="s">
        <v>1780</v>
      </c>
      <c r="E19" s="155" t="s">
        <v>1781</v>
      </c>
      <c r="F19" s="156" t="b">
        <f t="shared" si="1"/>
        <v>0</v>
      </c>
      <c r="G19" s="154" t="s">
        <v>1782</v>
      </c>
      <c r="H19" s="154"/>
      <c r="I19" s="154" t="s">
        <v>1780</v>
      </c>
      <c r="J19" s="154"/>
      <c r="K19" s="154" t="s">
        <v>70</v>
      </c>
      <c r="L19" s="157"/>
      <c r="M19" s="154" t="s">
        <v>1726</v>
      </c>
      <c r="N19" s="105" t="b">
        <f t="shared" si="2"/>
        <v>0</v>
      </c>
      <c r="O19" s="69" t="b">
        <v>1</v>
      </c>
      <c r="P19" s="70" t="b">
        <v>0</v>
      </c>
      <c r="Q19" s="71" t="b">
        <v>0</v>
      </c>
      <c r="R19" s="71" t="b">
        <v>0</v>
      </c>
      <c r="S19" s="76" t="b">
        <v>1</v>
      </c>
      <c r="T19" s="72" t="b">
        <v>0</v>
      </c>
      <c r="U19" s="71" t="b">
        <v>0</v>
      </c>
      <c r="V19" s="71" t="b">
        <v>0</v>
      </c>
      <c r="W19" s="73" t="b">
        <v>0</v>
      </c>
      <c r="X19" s="73" t="b">
        <v>0</v>
      </c>
      <c r="Y19" s="73" t="b">
        <v>0</v>
      </c>
      <c r="Z19" s="75"/>
    </row>
    <row r="20">
      <c r="A20" s="101">
        <f t="shared" si="3"/>
        <v>16</v>
      </c>
      <c r="B20" s="102" t="s">
        <v>1783</v>
      </c>
      <c r="C20" s="153">
        <v>2021.0</v>
      </c>
      <c r="D20" s="154" t="s">
        <v>1784</v>
      </c>
      <c r="E20" s="155" t="s">
        <v>1785</v>
      </c>
      <c r="F20" s="156" t="b">
        <f t="shared" si="1"/>
        <v>0</v>
      </c>
      <c r="G20" s="154" t="s">
        <v>1786</v>
      </c>
      <c r="H20" s="154"/>
      <c r="I20" s="154" t="s">
        <v>1784</v>
      </c>
      <c r="J20" s="154"/>
      <c r="K20" s="154" t="s">
        <v>70</v>
      </c>
      <c r="L20" s="157"/>
      <c r="M20" s="154" t="s">
        <v>1726</v>
      </c>
      <c r="N20" s="105" t="b">
        <f t="shared" si="2"/>
        <v>0</v>
      </c>
      <c r="O20" s="69" t="b">
        <v>1</v>
      </c>
      <c r="P20" s="70" t="b">
        <v>1</v>
      </c>
      <c r="Q20" s="71" t="b">
        <v>0</v>
      </c>
      <c r="R20" s="71" t="b">
        <v>0</v>
      </c>
      <c r="S20" s="71" t="b">
        <v>0</v>
      </c>
      <c r="T20" s="70" t="b">
        <v>0</v>
      </c>
      <c r="U20" s="71" t="b">
        <v>0</v>
      </c>
      <c r="V20" s="71" t="b">
        <v>0</v>
      </c>
      <c r="W20" s="74" t="b">
        <v>0</v>
      </c>
      <c r="X20" s="73" t="b">
        <v>0</v>
      </c>
      <c r="Y20" s="73" t="b">
        <v>0</v>
      </c>
      <c r="Z20" s="75"/>
    </row>
    <row r="21">
      <c r="A21" s="101">
        <f t="shared" si="3"/>
        <v>17</v>
      </c>
      <c r="B21" s="102" t="s">
        <v>1787</v>
      </c>
      <c r="C21" s="153">
        <v>2021.0</v>
      </c>
      <c r="D21" s="154" t="s">
        <v>1788</v>
      </c>
      <c r="E21" s="155" t="s">
        <v>1789</v>
      </c>
      <c r="F21" s="156" t="b">
        <f t="shared" si="1"/>
        <v>0</v>
      </c>
      <c r="G21" s="154" t="s">
        <v>1790</v>
      </c>
      <c r="H21" s="154"/>
      <c r="I21" s="154" t="s">
        <v>1788</v>
      </c>
      <c r="J21" s="154"/>
      <c r="K21" s="154" t="s">
        <v>70</v>
      </c>
      <c r="L21" s="154"/>
      <c r="M21" s="154" t="s">
        <v>1726</v>
      </c>
      <c r="N21" s="105" t="b">
        <f t="shared" si="2"/>
        <v>0</v>
      </c>
      <c r="O21" s="69" t="b">
        <v>1</v>
      </c>
      <c r="P21" s="70" t="b">
        <v>1</v>
      </c>
      <c r="Q21" s="71" t="b">
        <v>0</v>
      </c>
      <c r="R21" s="71" t="b">
        <v>0</v>
      </c>
      <c r="S21" s="71" t="b">
        <v>0</v>
      </c>
      <c r="T21" s="72" t="b">
        <v>0</v>
      </c>
      <c r="U21" s="71" t="b">
        <v>0</v>
      </c>
      <c r="V21" s="71" t="b">
        <v>0</v>
      </c>
      <c r="W21" s="73" t="b">
        <v>0</v>
      </c>
      <c r="X21" s="74" t="b">
        <v>1</v>
      </c>
      <c r="Y21" s="73" t="b">
        <v>0</v>
      </c>
      <c r="Z21" s="77" t="s">
        <v>781</v>
      </c>
    </row>
    <row r="22">
      <c r="A22" s="101">
        <f t="shared" si="3"/>
        <v>18</v>
      </c>
      <c r="B22" s="102" t="s">
        <v>1791</v>
      </c>
      <c r="C22" s="153">
        <v>2021.0</v>
      </c>
      <c r="D22" s="154" t="s">
        <v>1792</v>
      </c>
      <c r="E22" s="155" t="s">
        <v>1793</v>
      </c>
      <c r="F22" s="156" t="b">
        <f t="shared" si="1"/>
        <v>0</v>
      </c>
      <c r="G22" s="154" t="s">
        <v>1794</v>
      </c>
      <c r="H22" s="154"/>
      <c r="I22" s="154" t="s">
        <v>1792</v>
      </c>
      <c r="J22" s="154"/>
      <c r="K22" s="154" t="s">
        <v>70</v>
      </c>
      <c r="L22" s="154"/>
      <c r="M22" s="154" t="s">
        <v>1726</v>
      </c>
      <c r="N22" s="105" t="b">
        <f t="shared" si="2"/>
        <v>0</v>
      </c>
      <c r="O22" s="69" t="b">
        <v>1</v>
      </c>
      <c r="P22" s="70" t="b">
        <v>1</v>
      </c>
      <c r="Q22" s="71" t="b">
        <v>0</v>
      </c>
      <c r="R22" s="71" t="b">
        <v>0</v>
      </c>
      <c r="S22" s="76" t="b">
        <v>0</v>
      </c>
      <c r="T22" s="70" t="b">
        <v>0</v>
      </c>
      <c r="U22" s="71" t="b">
        <v>0</v>
      </c>
      <c r="V22" s="71" t="b">
        <v>0</v>
      </c>
      <c r="W22" s="73" t="b">
        <v>0</v>
      </c>
      <c r="X22" s="74" t="b">
        <v>1</v>
      </c>
      <c r="Y22" s="73" t="b">
        <v>0</v>
      </c>
      <c r="Z22" s="75"/>
    </row>
    <row r="23">
      <c r="A23" s="101">
        <f t="shared" si="3"/>
        <v>19</v>
      </c>
      <c r="B23" s="102" t="s">
        <v>1795</v>
      </c>
      <c r="C23" s="153">
        <v>2021.0</v>
      </c>
      <c r="D23" s="154" t="s">
        <v>1796</v>
      </c>
      <c r="E23" s="155" t="s">
        <v>1797</v>
      </c>
      <c r="F23" s="156" t="b">
        <f t="shared" si="1"/>
        <v>0</v>
      </c>
      <c r="G23" s="154" t="s">
        <v>1798</v>
      </c>
      <c r="H23" s="154"/>
      <c r="I23" s="154" t="s">
        <v>1796</v>
      </c>
      <c r="J23" s="154"/>
      <c r="K23" s="154" t="s">
        <v>70</v>
      </c>
      <c r="L23" s="154"/>
      <c r="M23" s="154" t="s">
        <v>1726</v>
      </c>
      <c r="N23" s="105" t="b">
        <f t="shared" si="2"/>
        <v>0</v>
      </c>
      <c r="O23" s="69" t="b">
        <v>1</v>
      </c>
      <c r="P23" s="70" t="b">
        <v>1</v>
      </c>
      <c r="Q23" s="71" t="b">
        <v>0</v>
      </c>
      <c r="R23" s="71" t="b">
        <v>0</v>
      </c>
      <c r="S23" s="71" t="b">
        <v>0</v>
      </c>
      <c r="T23" s="72" t="b">
        <v>0</v>
      </c>
      <c r="U23" s="71" t="b">
        <v>0</v>
      </c>
      <c r="V23" s="71" t="b">
        <v>0</v>
      </c>
      <c r="W23" s="73" t="b">
        <v>0</v>
      </c>
      <c r="X23" s="73" t="b">
        <v>0</v>
      </c>
      <c r="Y23" s="74" t="b">
        <v>0</v>
      </c>
      <c r="Z23" s="77" t="s">
        <v>524</v>
      </c>
    </row>
    <row r="24">
      <c r="A24" s="106">
        <f t="shared" si="3"/>
        <v>20</v>
      </c>
      <c r="B24" s="107" t="s">
        <v>1799</v>
      </c>
      <c r="C24" s="153">
        <v>2021.0</v>
      </c>
      <c r="D24" s="154" t="s">
        <v>1800</v>
      </c>
      <c r="E24" s="155" t="s">
        <v>1801</v>
      </c>
      <c r="F24" s="160" t="b">
        <v>0</v>
      </c>
      <c r="G24" s="159" t="s">
        <v>1802</v>
      </c>
      <c r="H24" s="159"/>
      <c r="I24" s="154" t="s">
        <v>1800</v>
      </c>
      <c r="J24" s="161"/>
      <c r="K24" s="154" t="s">
        <v>70</v>
      </c>
      <c r="L24" s="159"/>
      <c r="M24" s="154" t="s">
        <v>1726</v>
      </c>
      <c r="N24" s="111" t="b">
        <f t="shared" si="2"/>
        <v>0</v>
      </c>
      <c r="O24" s="112" t="b">
        <v>1</v>
      </c>
      <c r="P24" s="111" t="b">
        <v>1</v>
      </c>
      <c r="Q24" s="114" t="b">
        <v>0</v>
      </c>
      <c r="R24" s="114" t="b">
        <v>0</v>
      </c>
      <c r="S24" s="114" t="b">
        <v>0</v>
      </c>
      <c r="T24" s="113" t="b">
        <v>0</v>
      </c>
      <c r="U24" s="114" t="b">
        <v>0</v>
      </c>
      <c r="V24" s="114" t="b">
        <v>0</v>
      </c>
      <c r="W24" s="116" t="b">
        <v>0</v>
      </c>
      <c r="X24" s="116" t="b">
        <v>0</v>
      </c>
      <c r="Y24" s="120" t="b">
        <v>0</v>
      </c>
      <c r="Z24" s="117"/>
      <c r="AA24" s="114"/>
      <c r="AB24" s="114"/>
      <c r="AC24" s="114"/>
    </row>
    <row r="25">
      <c r="A25" s="101">
        <f t="shared" si="3"/>
        <v>21</v>
      </c>
      <c r="B25" s="102" t="s">
        <v>1803</v>
      </c>
      <c r="C25" s="153">
        <v>2021.0</v>
      </c>
      <c r="D25" s="154" t="s">
        <v>1804</v>
      </c>
      <c r="E25" s="155" t="s">
        <v>1805</v>
      </c>
      <c r="F25" s="156" t="b">
        <f t="shared" ref="F25:F26" si="4">IF(ISNA(MATCH(TRUE, P25:S25,0)),TRUE,FALSE)</f>
        <v>1</v>
      </c>
      <c r="G25" s="154" t="s">
        <v>1806</v>
      </c>
      <c r="H25" s="154"/>
      <c r="I25" s="154" t="s">
        <v>1804</v>
      </c>
      <c r="J25" s="154"/>
      <c r="K25" s="154" t="s">
        <v>70</v>
      </c>
      <c r="L25" s="154"/>
      <c r="M25" s="154" t="s">
        <v>1726</v>
      </c>
      <c r="N25" s="105" t="b">
        <f t="shared" si="2"/>
        <v>0</v>
      </c>
      <c r="O25" s="69" t="b">
        <v>1</v>
      </c>
      <c r="P25" s="70" t="b">
        <v>0</v>
      </c>
      <c r="Q25" s="71" t="b">
        <v>0</v>
      </c>
      <c r="R25" s="71" t="b">
        <v>0</v>
      </c>
      <c r="S25" s="71" t="b">
        <v>0</v>
      </c>
      <c r="T25" s="70" t="b">
        <v>1</v>
      </c>
      <c r="U25" s="71" t="b">
        <v>0</v>
      </c>
      <c r="V25" s="71" t="b">
        <v>0</v>
      </c>
      <c r="W25" s="73" t="b">
        <v>0</v>
      </c>
      <c r="X25" s="73" t="b">
        <v>0</v>
      </c>
      <c r="Y25" s="74" t="b">
        <v>0</v>
      </c>
      <c r="Z25" s="77"/>
    </row>
    <row r="26">
      <c r="A26" s="101">
        <f t="shared" si="3"/>
        <v>22</v>
      </c>
      <c r="B26" s="102" t="s">
        <v>1807</v>
      </c>
      <c r="C26" s="153">
        <v>2021.0</v>
      </c>
      <c r="D26" s="154" t="s">
        <v>1808</v>
      </c>
      <c r="E26" s="155" t="s">
        <v>1809</v>
      </c>
      <c r="F26" s="156" t="b">
        <f t="shared" si="4"/>
        <v>0</v>
      </c>
      <c r="G26" s="154" t="s">
        <v>1810</v>
      </c>
      <c r="H26" s="154"/>
      <c r="I26" s="154" t="s">
        <v>1808</v>
      </c>
      <c r="J26" s="154"/>
      <c r="K26" s="154" t="s">
        <v>70</v>
      </c>
      <c r="L26" s="154"/>
      <c r="M26" s="154" t="s">
        <v>1726</v>
      </c>
      <c r="N26" s="105" t="b">
        <f t="shared" si="2"/>
        <v>0</v>
      </c>
      <c r="O26" s="69" t="b">
        <v>1</v>
      </c>
      <c r="P26" s="70" t="b">
        <v>1</v>
      </c>
      <c r="Q26" s="71" t="b">
        <v>0</v>
      </c>
      <c r="R26" s="71" t="b">
        <v>0</v>
      </c>
      <c r="S26" s="71" t="b">
        <v>0</v>
      </c>
      <c r="T26" s="72" t="b">
        <v>0</v>
      </c>
      <c r="U26" s="71" t="b">
        <v>0</v>
      </c>
      <c r="V26" s="71" t="b">
        <v>0</v>
      </c>
      <c r="W26" s="73" t="b">
        <v>0</v>
      </c>
      <c r="X26" s="73" t="b">
        <v>0</v>
      </c>
      <c r="Y26" s="73" t="b">
        <v>0</v>
      </c>
      <c r="Z26" s="75"/>
    </row>
    <row r="27">
      <c r="A27" s="106">
        <f t="shared" si="3"/>
        <v>23</v>
      </c>
      <c r="B27" s="107" t="s">
        <v>1811</v>
      </c>
      <c r="C27" s="153">
        <v>2021.0</v>
      </c>
      <c r="D27" s="154" t="s">
        <v>1812</v>
      </c>
      <c r="E27" s="155" t="s">
        <v>1813</v>
      </c>
      <c r="F27" s="160" t="b">
        <v>0</v>
      </c>
      <c r="G27" s="159" t="s">
        <v>1814</v>
      </c>
      <c r="H27" s="159"/>
      <c r="I27" s="154" t="s">
        <v>1812</v>
      </c>
      <c r="J27" s="159"/>
      <c r="K27" s="154" t="s">
        <v>1725</v>
      </c>
      <c r="L27" s="159"/>
      <c r="M27" s="154" t="s">
        <v>1726</v>
      </c>
      <c r="N27" s="111" t="b">
        <f t="shared" si="2"/>
        <v>0</v>
      </c>
      <c r="O27" s="112" t="b">
        <v>1</v>
      </c>
      <c r="P27" s="113" t="b">
        <v>0</v>
      </c>
      <c r="Q27" s="114" t="b">
        <v>0</v>
      </c>
      <c r="R27" s="114" t="b">
        <v>0</v>
      </c>
      <c r="S27" s="114" t="b">
        <v>0</v>
      </c>
      <c r="T27" s="113" t="b">
        <v>0</v>
      </c>
      <c r="U27" s="114" t="b">
        <v>0</v>
      </c>
      <c r="V27" s="114" t="b">
        <v>0</v>
      </c>
      <c r="W27" s="116" t="b">
        <v>0</v>
      </c>
      <c r="X27" s="116" t="b">
        <v>0</v>
      </c>
      <c r="Y27" s="116" t="b">
        <v>0</v>
      </c>
      <c r="Z27" s="117"/>
      <c r="AA27" s="114"/>
      <c r="AB27" s="114"/>
      <c r="AC27" s="114"/>
    </row>
    <row r="28">
      <c r="A28" s="106">
        <f t="shared" si="3"/>
        <v>24</v>
      </c>
      <c r="B28" s="107" t="s">
        <v>1815</v>
      </c>
      <c r="C28" s="153">
        <v>2021.0</v>
      </c>
      <c r="D28" s="154" t="s">
        <v>1816</v>
      </c>
      <c r="E28" s="157"/>
      <c r="F28" s="160" t="b">
        <v>0</v>
      </c>
      <c r="G28" s="159"/>
      <c r="H28" s="159"/>
      <c r="I28" s="154" t="s">
        <v>1816</v>
      </c>
      <c r="J28" s="159"/>
      <c r="K28" s="154" t="s">
        <v>1817</v>
      </c>
      <c r="L28" s="159"/>
      <c r="M28" s="154" t="s">
        <v>1726</v>
      </c>
      <c r="N28" s="111" t="b">
        <f t="shared" si="2"/>
        <v>0</v>
      </c>
      <c r="O28" s="112" t="b">
        <v>1</v>
      </c>
      <c r="P28" s="113" t="b">
        <v>0</v>
      </c>
      <c r="Q28" s="114" t="b">
        <v>0</v>
      </c>
      <c r="R28" s="114" t="b">
        <v>0</v>
      </c>
      <c r="S28" s="114" t="b">
        <v>0</v>
      </c>
      <c r="T28" s="113" t="b">
        <v>0</v>
      </c>
      <c r="U28" s="114" t="b">
        <v>0</v>
      </c>
      <c r="V28" s="114" t="b">
        <v>0</v>
      </c>
      <c r="W28" s="120" t="b">
        <v>0</v>
      </c>
      <c r="X28" s="116" t="b">
        <v>0</v>
      </c>
      <c r="Y28" s="116" t="b">
        <v>0</v>
      </c>
      <c r="Z28" s="121"/>
      <c r="AA28" s="114"/>
      <c r="AB28" s="114"/>
      <c r="AC28" s="114"/>
    </row>
    <row r="29">
      <c r="A29" s="106">
        <f t="shared" si="3"/>
        <v>25</v>
      </c>
      <c r="B29" s="107" t="s">
        <v>1818</v>
      </c>
      <c r="C29" s="153">
        <v>2021.0</v>
      </c>
      <c r="D29" s="154" t="s">
        <v>1819</v>
      </c>
      <c r="E29" s="155" t="s">
        <v>1820</v>
      </c>
      <c r="F29" s="160" t="b">
        <v>0</v>
      </c>
      <c r="G29" s="159" t="s">
        <v>1821</v>
      </c>
      <c r="H29" s="159"/>
      <c r="I29" s="154" t="s">
        <v>1819</v>
      </c>
      <c r="J29" s="159"/>
      <c r="K29" s="154" t="s">
        <v>70</v>
      </c>
      <c r="L29" s="161"/>
      <c r="M29" s="154" t="s">
        <v>1726</v>
      </c>
      <c r="N29" s="111" t="b">
        <f t="shared" si="2"/>
        <v>0</v>
      </c>
      <c r="O29" s="112" t="b">
        <v>1</v>
      </c>
      <c r="P29" s="111" t="b">
        <v>0</v>
      </c>
      <c r="Q29" s="114" t="b">
        <v>0</v>
      </c>
      <c r="R29" s="114" t="b">
        <v>0</v>
      </c>
      <c r="S29" s="114" t="b">
        <v>0</v>
      </c>
      <c r="T29" s="113" t="b">
        <v>0</v>
      </c>
      <c r="U29" s="114" t="b">
        <v>0</v>
      </c>
      <c r="V29" s="114" t="b">
        <v>0</v>
      </c>
      <c r="W29" s="116" t="b">
        <v>0</v>
      </c>
      <c r="X29" s="116" t="b">
        <v>0</v>
      </c>
      <c r="Y29" s="116" t="b">
        <v>0</v>
      </c>
      <c r="Z29" s="121"/>
      <c r="AA29" s="114"/>
      <c r="AB29" s="114"/>
      <c r="AC29" s="114"/>
    </row>
    <row r="30">
      <c r="A30" s="106">
        <f t="shared" si="3"/>
        <v>26</v>
      </c>
      <c r="B30" s="107" t="s">
        <v>1822</v>
      </c>
      <c r="C30" s="153">
        <v>2021.0</v>
      </c>
      <c r="D30" s="154" t="s">
        <v>1823</v>
      </c>
      <c r="E30" s="155" t="s">
        <v>1824</v>
      </c>
      <c r="F30" s="160" t="b">
        <v>0</v>
      </c>
      <c r="G30" s="159" t="s">
        <v>1825</v>
      </c>
      <c r="H30" s="159"/>
      <c r="I30" s="154" t="s">
        <v>1823</v>
      </c>
      <c r="J30" s="159"/>
      <c r="K30" s="154" t="s">
        <v>70</v>
      </c>
      <c r="L30" s="159"/>
      <c r="M30" s="154" t="s">
        <v>1726</v>
      </c>
      <c r="N30" s="111" t="b">
        <f t="shared" si="2"/>
        <v>0</v>
      </c>
      <c r="O30" s="112" t="b">
        <v>1</v>
      </c>
      <c r="P30" s="111" t="b">
        <v>0</v>
      </c>
      <c r="Q30" s="114" t="b">
        <v>0</v>
      </c>
      <c r="R30" s="114" t="b">
        <v>0</v>
      </c>
      <c r="S30" s="114" t="b">
        <v>0</v>
      </c>
      <c r="T30" s="113" t="b">
        <v>0</v>
      </c>
      <c r="U30" s="114" t="b">
        <v>0</v>
      </c>
      <c r="V30" s="114" t="b">
        <v>0</v>
      </c>
      <c r="W30" s="116" t="b">
        <v>0</v>
      </c>
      <c r="X30" s="116" t="b">
        <v>0</v>
      </c>
      <c r="Y30" s="116" t="b">
        <v>0</v>
      </c>
      <c r="Z30" s="121"/>
      <c r="AA30" s="114"/>
      <c r="AB30" s="114"/>
      <c r="AC30" s="114"/>
    </row>
    <row r="31">
      <c r="A31" s="106">
        <f t="shared" si="3"/>
        <v>27</v>
      </c>
      <c r="B31" s="107" t="s">
        <v>1826</v>
      </c>
      <c r="C31" s="153">
        <v>2021.0</v>
      </c>
      <c r="D31" s="154" t="s">
        <v>1827</v>
      </c>
      <c r="E31" s="155" t="s">
        <v>1828</v>
      </c>
      <c r="F31" s="160" t="b">
        <v>0</v>
      </c>
      <c r="G31" s="159" t="s">
        <v>1829</v>
      </c>
      <c r="H31" s="159"/>
      <c r="I31" s="154" t="s">
        <v>1827</v>
      </c>
      <c r="J31" s="159"/>
      <c r="K31" s="154" t="s">
        <v>1830</v>
      </c>
      <c r="L31" s="159"/>
      <c r="M31" s="154" t="s">
        <v>1726</v>
      </c>
      <c r="N31" s="111" t="b">
        <f t="shared" si="2"/>
        <v>0</v>
      </c>
      <c r="O31" s="112" t="b">
        <v>1</v>
      </c>
      <c r="P31" s="113" t="b">
        <v>0</v>
      </c>
      <c r="Q31" s="114" t="b">
        <v>0</v>
      </c>
      <c r="R31" s="114" t="b">
        <v>0</v>
      </c>
      <c r="S31" s="114" t="b">
        <v>0</v>
      </c>
      <c r="T31" s="111" t="b">
        <v>0</v>
      </c>
      <c r="U31" s="114" t="b">
        <v>0</v>
      </c>
      <c r="V31" s="114" t="b">
        <v>0</v>
      </c>
      <c r="W31" s="116" t="b">
        <v>0</v>
      </c>
      <c r="X31" s="120" t="b">
        <v>0</v>
      </c>
      <c r="Y31" s="116" t="b">
        <v>0</v>
      </c>
      <c r="Z31" s="117"/>
      <c r="AA31" s="114"/>
      <c r="AB31" s="114"/>
      <c r="AC31" s="114"/>
    </row>
    <row r="32">
      <c r="A32" s="101">
        <f t="shared" si="3"/>
        <v>28</v>
      </c>
      <c r="B32" s="102" t="s">
        <v>1831</v>
      </c>
      <c r="C32" s="153">
        <v>2021.0</v>
      </c>
      <c r="D32" s="154" t="s">
        <v>1832</v>
      </c>
      <c r="E32" s="157"/>
      <c r="F32" s="156" t="b">
        <f t="shared" ref="F32:F34" si="5">IF(ISNA(MATCH(TRUE, P32:S32,0)),TRUE,FALSE)</f>
        <v>1</v>
      </c>
      <c r="G32" s="154"/>
      <c r="H32" s="154"/>
      <c r="I32" s="154" t="s">
        <v>1832</v>
      </c>
      <c r="J32" s="154"/>
      <c r="K32" s="154" t="s">
        <v>1817</v>
      </c>
      <c r="L32" s="154"/>
      <c r="M32" s="154" t="s">
        <v>1726</v>
      </c>
      <c r="N32" s="105" t="b">
        <f t="shared" si="2"/>
        <v>0</v>
      </c>
      <c r="O32" s="69" t="b">
        <v>1</v>
      </c>
      <c r="P32" s="72" t="b">
        <v>0</v>
      </c>
      <c r="Q32" s="71" t="b">
        <v>0</v>
      </c>
      <c r="R32" s="71" t="b">
        <v>0</v>
      </c>
      <c r="S32" s="71" t="b">
        <v>0</v>
      </c>
      <c r="T32" s="72" t="b">
        <v>0</v>
      </c>
      <c r="U32" s="76" t="b">
        <v>1</v>
      </c>
      <c r="V32" s="76" t="b">
        <v>1</v>
      </c>
      <c r="W32" s="73" t="b">
        <v>0</v>
      </c>
      <c r="X32" s="73" t="b">
        <v>0</v>
      </c>
      <c r="Y32" s="73" t="b">
        <v>0</v>
      </c>
      <c r="Z32" s="77"/>
    </row>
    <row r="33">
      <c r="A33" s="101">
        <f t="shared" si="3"/>
        <v>29</v>
      </c>
      <c r="B33" s="102" t="s">
        <v>1833</v>
      </c>
      <c r="C33" s="153">
        <v>2021.0</v>
      </c>
      <c r="D33" s="157"/>
      <c r="E33" s="155" t="s">
        <v>1834</v>
      </c>
      <c r="F33" s="156" t="b">
        <f t="shared" si="5"/>
        <v>0</v>
      </c>
      <c r="G33" s="154" t="s">
        <v>1835</v>
      </c>
      <c r="H33" s="154"/>
      <c r="I33" s="157"/>
      <c r="J33" s="154"/>
      <c r="K33" s="154" t="s">
        <v>1830</v>
      </c>
      <c r="L33" s="154"/>
      <c r="M33" s="154" t="s">
        <v>1726</v>
      </c>
      <c r="N33" s="105" t="b">
        <f t="shared" si="2"/>
        <v>0</v>
      </c>
      <c r="O33" s="69" t="b">
        <v>1</v>
      </c>
      <c r="P33" s="70" t="b">
        <v>1</v>
      </c>
      <c r="Q33" s="71" t="b">
        <v>0</v>
      </c>
      <c r="R33" s="71" t="b">
        <v>0</v>
      </c>
      <c r="S33" s="71" t="b">
        <v>0</v>
      </c>
      <c r="T33" s="70" t="b">
        <v>0</v>
      </c>
      <c r="U33" s="71" t="b">
        <v>0</v>
      </c>
      <c r="V33" s="71" t="b">
        <v>0</v>
      </c>
      <c r="W33" s="74" t="b">
        <v>0</v>
      </c>
      <c r="X33" s="73" t="b">
        <v>0</v>
      </c>
      <c r="Y33" s="73" t="b">
        <v>0</v>
      </c>
      <c r="Z33" s="77"/>
    </row>
    <row r="34">
      <c r="A34" s="101">
        <f t="shared" si="3"/>
        <v>30</v>
      </c>
      <c r="B34" s="102" t="s">
        <v>1836</v>
      </c>
      <c r="C34" s="153">
        <v>2021.0</v>
      </c>
      <c r="D34" s="154" t="s">
        <v>1837</v>
      </c>
      <c r="E34" s="155" t="s">
        <v>1838</v>
      </c>
      <c r="F34" s="156" t="b">
        <f t="shared" si="5"/>
        <v>0</v>
      </c>
      <c r="G34" s="154" t="s">
        <v>1839</v>
      </c>
      <c r="H34" s="154"/>
      <c r="I34" s="154" t="s">
        <v>1837</v>
      </c>
      <c r="J34" s="154"/>
      <c r="K34" s="154" t="s">
        <v>70</v>
      </c>
      <c r="L34" s="154"/>
      <c r="M34" s="154" t="s">
        <v>1726</v>
      </c>
      <c r="N34" s="105" t="b">
        <f t="shared" si="2"/>
        <v>0</v>
      </c>
      <c r="O34" s="69" t="b">
        <v>1</v>
      </c>
      <c r="P34" s="70" t="b">
        <v>1</v>
      </c>
      <c r="Q34" s="71" t="b">
        <v>0</v>
      </c>
      <c r="R34" s="71" t="b">
        <v>0</v>
      </c>
      <c r="S34" s="71" t="b">
        <v>0</v>
      </c>
      <c r="T34" s="72" t="b">
        <v>0</v>
      </c>
      <c r="U34" s="71" t="b">
        <v>0</v>
      </c>
      <c r="V34" s="71" t="b">
        <v>0</v>
      </c>
      <c r="W34" s="73" t="b">
        <v>0</v>
      </c>
      <c r="X34" s="73" t="b">
        <v>0</v>
      </c>
      <c r="Y34" s="73" t="b">
        <v>0</v>
      </c>
      <c r="Z34" s="75"/>
    </row>
    <row r="35">
      <c r="A35" s="106">
        <f t="shared" si="3"/>
        <v>31</v>
      </c>
      <c r="B35" s="107" t="s">
        <v>1840</v>
      </c>
      <c r="C35" s="153">
        <v>2021.0</v>
      </c>
      <c r="D35" s="154" t="s">
        <v>1841</v>
      </c>
      <c r="E35" s="157"/>
      <c r="F35" s="160" t="b">
        <v>0</v>
      </c>
      <c r="G35" s="159" t="s">
        <v>1842</v>
      </c>
      <c r="H35" s="159"/>
      <c r="I35" s="154" t="s">
        <v>1841</v>
      </c>
      <c r="J35" s="159"/>
      <c r="K35" s="154" t="s">
        <v>1817</v>
      </c>
      <c r="L35" s="159"/>
      <c r="M35" s="154" t="s">
        <v>1726</v>
      </c>
      <c r="N35" s="111" t="b">
        <f t="shared" si="2"/>
        <v>0</v>
      </c>
      <c r="O35" s="112" t="b">
        <v>1</v>
      </c>
      <c r="P35" s="113" t="b">
        <v>0</v>
      </c>
      <c r="Q35" s="114" t="b">
        <v>0</v>
      </c>
      <c r="R35" s="114" t="b">
        <v>0</v>
      </c>
      <c r="S35" s="114" t="b">
        <v>0</v>
      </c>
      <c r="T35" s="111" t="b">
        <v>0</v>
      </c>
      <c r="U35" s="114" t="b">
        <v>0</v>
      </c>
      <c r="V35" s="114" t="b">
        <v>0</v>
      </c>
      <c r="W35" s="120" t="b">
        <v>0</v>
      </c>
      <c r="X35" s="116" t="b">
        <v>0</v>
      </c>
      <c r="Y35" s="116" t="b">
        <v>0</v>
      </c>
      <c r="Z35" s="121"/>
      <c r="AA35" s="114"/>
      <c r="AB35" s="114"/>
      <c r="AC35" s="114"/>
    </row>
    <row r="36">
      <c r="A36" s="84">
        <f t="shared" si="3"/>
        <v>32</v>
      </c>
      <c r="B36" s="85" t="s">
        <v>1843</v>
      </c>
      <c r="C36" s="153">
        <v>2021.0</v>
      </c>
      <c r="D36" s="154" t="s">
        <v>1844</v>
      </c>
      <c r="E36" s="155" t="s">
        <v>1845</v>
      </c>
      <c r="F36" s="156" t="b">
        <f>IF(ISNA(MATCH(TRUE, P36:S36,0)),TRUE,FALSE)</f>
        <v>1</v>
      </c>
      <c r="G36" s="154" t="s">
        <v>1846</v>
      </c>
      <c r="H36" s="154"/>
      <c r="I36" s="154" t="s">
        <v>1844</v>
      </c>
      <c r="J36" s="154"/>
      <c r="K36" s="154" t="s">
        <v>1725</v>
      </c>
      <c r="L36" s="154"/>
      <c r="M36" s="154" t="s">
        <v>1726</v>
      </c>
      <c r="N36" s="105" t="b">
        <f t="shared" si="2"/>
        <v>0</v>
      </c>
      <c r="O36" s="69" t="b">
        <v>1</v>
      </c>
      <c r="P36" s="72" t="b">
        <v>0</v>
      </c>
      <c r="Q36" s="71" t="b">
        <v>0</v>
      </c>
      <c r="R36" s="71" t="b">
        <v>0</v>
      </c>
      <c r="S36" s="71" t="b">
        <v>0</v>
      </c>
      <c r="T36" s="70" t="b">
        <v>0</v>
      </c>
      <c r="U36" s="76" t="b">
        <v>1</v>
      </c>
      <c r="V36" s="76" t="b">
        <v>1</v>
      </c>
      <c r="W36" s="74" t="b">
        <v>0</v>
      </c>
      <c r="X36" s="73" t="b">
        <v>0</v>
      </c>
      <c r="Y36" s="73" t="b">
        <v>0</v>
      </c>
      <c r="Z36" s="77" t="s">
        <v>638</v>
      </c>
    </row>
    <row r="37">
      <c r="A37" s="106">
        <f t="shared" si="3"/>
        <v>33</v>
      </c>
      <c r="B37" s="107" t="s">
        <v>1847</v>
      </c>
      <c r="C37" s="153">
        <v>2021.0</v>
      </c>
      <c r="D37" s="154" t="s">
        <v>1848</v>
      </c>
      <c r="E37" s="155" t="s">
        <v>1849</v>
      </c>
      <c r="F37" s="160" t="b">
        <v>0</v>
      </c>
      <c r="G37" s="159" t="s">
        <v>1850</v>
      </c>
      <c r="H37" s="159"/>
      <c r="I37" s="154" t="s">
        <v>1848</v>
      </c>
      <c r="J37" s="159"/>
      <c r="K37" s="154" t="s">
        <v>70</v>
      </c>
      <c r="L37" s="161"/>
      <c r="M37" s="154" t="s">
        <v>1726</v>
      </c>
      <c r="N37" s="111" t="b">
        <f t="shared" si="2"/>
        <v>0</v>
      </c>
      <c r="O37" s="112" t="b">
        <v>1</v>
      </c>
      <c r="P37" s="111" t="b">
        <v>0</v>
      </c>
      <c r="Q37" s="114" t="b">
        <v>0</v>
      </c>
      <c r="R37" s="114" t="b">
        <v>0</v>
      </c>
      <c r="S37" s="114" t="b">
        <v>0</v>
      </c>
      <c r="T37" s="113" t="b">
        <v>0</v>
      </c>
      <c r="U37" s="114" t="b">
        <v>0</v>
      </c>
      <c r="V37" s="114" t="b">
        <v>0</v>
      </c>
      <c r="W37" s="116" t="b">
        <v>0</v>
      </c>
      <c r="X37" s="116" t="b">
        <v>0</v>
      </c>
      <c r="Y37" s="116" t="b">
        <v>0</v>
      </c>
      <c r="Z37" s="121"/>
      <c r="AA37" s="114"/>
      <c r="AB37" s="114"/>
      <c r="AC37" s="114"/>
    </row>
    <row r="38">
      <c r="A38" s="101">
        <f t="shared" si="3"/>
        <v>34</v>
      </c>
      <c r="B38" s="102" t="s">
        <v>1851</v>
      </c>
      <c r="C38" s="153">
        <v>2021.0</v>
      </c>
      <c r="D38" s="154" t="s">
        <v>1852</v>
      </c>
      <c r="E38" s="155" t="s">
        <v>1853</v>
      </c>
      <c r="F38" s="156" t="b">
        <f>IF(ISNA(MATCH(TRUE, P38:S38,0)),TRUE,FALSE)</f>
        <v>0</v>
      </c>
      <c r="G38" s="154" t="s">
        <v>1854</v>
      </c>
      <c r="H38" s="154"/>
      <c r="I38" s="154" t="s">
        <v>1852</v>
      </c>
      <c r="J38" s="154"/>
      <c r="K38" s="154" t="s">
        <v>70</v>
      </c>
      <c r="L38" s="154"/>
      <c r="M38" s="154" t="s">
        <v>1726</v>
      </c>
      <c r="N38" s="105" t="b">
        <f t="shared" si="2"/>
        <v>0</v>
      </c>
      <c r="O38" s="69" t="b">
        <v>1</v>
      </c>
      <c r="P38" s="70" t="b">
        <v>1</v>
      </c>
      <c r="Q38" s="71" t="b">
        <v>0</v>
      </c>
      <c r="R38" s="71" t="b">
        <v>0</v>
      </c>
      <c r="S38" s="71" t="b">
        <v>0</v>
      </c>
      <c r="T38" s="70" t="b">
        <v>0</v>
      </c>
      <c r="U38" s="71" t="b">
        <v>0</v>
      </c>
      <c r="V38" s="71" t="b">
        <v>0</v>
      </c>
      <c r="W38" s="73" t="b">
        <v>0</v>
      </c>
      <c r="X38" s="73" t="b">
        <v>0</v>
      </c>
      <c r="Y38" s="73" t="b">
        <v>0</v>
      </c>
      <c r="Z38" s="77" t="s">
        <v>524</v>
      </c>
    </row>
    <row r="39">
      <c r="A39" s="106">
        <f t="shared" si="3"/>
        <v>35</v>
      </c>
      <c r="B39" s="107" t="s">
        <v>1855</v>
      </c>
      <c r="C39" s="153">
        <v>2021.0</v>
      </c>
      <c r="D39" s="154" t="s">
        <v>1856</v>
      </c>
      <c r="E39" s="155" t="s">
        <v>1857</v>
      </c>
      <c r="F39" s="160" t="b">
        <v>0</v>
      </c>
      <c r="G39" s="159" t="s">
        <v>1858</v>
      </c>
      <c r="H39" s="159"/>
      <c r="I39" s="154" t="s">
        <v>1856</v>
      </c>
      <c r="J39" s="159"/>
      <c r="K39" s="154" t="s">
        <v>70</v>
      </c>
      <c r="L39" s="159"/>
      <c r="M39" s="154" t="s">
        <v>1726</v>
      </c>
      <c r="N39" s="111" t="b">
        <f t="shared" si="2"/>
        <v>0</v>
      </c>
      <c r="O39" s="112" t="b">
        <v>1</v>
      </c>
      <c r="P39" s="113" t="b">
        <v>0</v>
      </c>
      <c r="Q39" s="114" t="b">
        <v>0</v>
      </c>
      <c r="R39" s="114" t="b">
        <v>0</v>
      </c>
      <c r="S39" s="114" t="b">
        <v>0</v>
      </c>
      <c r="T39" s="113" t="b">
        <v>0</v>
      </c>
      <c r="U39" s="114" t="b">
        <v>0</v>
      </c>
      <c r="V39" s="114" t="b">
        <v>0</v>
      </c>
      <c r="W39" s="120" t="b">
        <v>0</v>
      </c>
      <c r="X39" s="116" t="b">
        <v>0</v>
      </c>
      <c r="Y39" s="116" t="b">
        <v>0</v>
      </c>
      <c r="Z39" s="121"/>
      <c r="AA39" s="114"/>
      <c r="AB39" s="114"/>
      <c r="AC39" s="114"/>
    </row>
    <row r="40">
      <c r="A40" s="101">
        <f t="shared" si="3"/>
        <v>36</v>
      </c>
      <c r="B40" s="102" t="s">
        <v>1859</v>
      </c>
      <c r="C40" s="153">
        <v>2021.0</v>
      </c>
      <c r="D40" s="154" t="s">
        <v>1860</v>
      </c>
      <c r="E40" s="155" t="s">
        <v>1861</v>
      </c>
      <c r="F40" s="156" t="b">
        <f>IF(ISNA(MATCH(TRUE, P40:S40,0)),TRUE,FALSE)</f>
        <v>1</v>
      </c>
      <c r="G40" s="154" t="s">
        <v>1862</v>
      </c>
      <c r="H40" s="154"/>
      <c r="I40" s="154" t="s">
        <v>1860</v>
      </c>
      <c r="J40" s="154"/>
      <c r="K40" s="154" t="s">
        <v>70</v>
      </c>
      <c r="L40" s="154"/>
      <c r="M40" s="154" t="s">
        <v>1726</v>
      </c>
      <c r="N40" s="105" t="b">
        <f t="shared" si="2"/>
        <v>0</v>
      </c>
      <c r="O40" s="69" t="b">
        <v>1</v>
      </c>
      <c r="P40" s="70" t="b">
        <v>0</v>
      </c>
      <c r="Q40" s="71" t="b">
        <v>0</v>
      </c>
      <c r="R40" s="71" t="b">
        <v>0</v>
      </c>
      <c r="S40" s="71" t="b">
        <v>0</v>
      </c>
      <c r="T40" s="72" t="b">
        <v>0</v>
      </c>
      <c r="U40" s="76" t="b">
        <v>1</v>
      </c>
      <c r="V40" s="76" t="b">
        <v>1</v>
      </c>
      <c r="W40" s="73" t="b">
        <v>0</v>
      </c>
      <c r="X40" s="74" t="b">
        <v>0</v>
      </c>
      <c r="Y40" s="73" t="b">
        <v>0</v>
      </c>
      <c r="Z40" s="77"/>
    </row>
    <row r="41">
      <c r="A41" s="106">
        <f t="shared" si="3"/>
        <v>37</v>
      </c>
      <c r="B41" s="107" t="s">
        <v>1863</v>
      </c>
      <c r="C41" s="153">
        <v>2021.0</v>
      </c>
      <c r="D41" s="154" t="s">
        <v>1864</v>
      </c>
      <c r="E41" s="155" t="s">
        <v>1865</v>
      </c>
      <c r="F41" s="160" t="b">
        <v>0</v>
      </c>
      <c r="G41" s="159" t="s">
        <v>1866</v>
      </c>
      <c r="H41" s="159"/>
      <c r="I41" s="154" t="s">
        <v>1864</v>
      </c>
      <c r="J41" s="159"/>
      <c r="K41" s="154" t="s">
        <v>70</v>
      </c>
      <c r="L41" s="159"/>
      <c r="M41" s="154" t="s">
        <v>1726</v>
      </c>
      <c r="N41" s="111" t="b">
        <f t="shared" si="2"/>
        <v>0</v>
      </c>
      <c r="O41" s="112" t="b">
        <v>1</v>
      </c>
      <c r="P41" s="113" t="b">
        <v>0</v>
      </c>
      <c r="Q41" s="114" t="b">
        <v>0</v>
      </c>
      <c r="R41" s="114" t="b">
        <v>0</v>
      </c>
      <c r="S41" s="114" t="b">
        <v>0</v>
      </c>
      <c r="T41" s="111" t="b">
        <v>0</v>
      </c>
      <c r="U41" s="114" t="b">
        <v>0</v>
      </c>
      <c r="V41" s="114" t="b">
        <v>0</v>
      </c>
      <c r="W41" s="116" t="b">
        <v>0</v>
      </c>
      <c r="X41" s="116" t="b">
        <v>0</v>
      </c>
      <c r="Y41" s="116" t="b">
        <v>0</v>
      </c>
      <c r="Z41" s="117"/>
      <c r="AA41" s="114"/>
      <c r="AB41" s="114"/>
      <c r="AC41" s="114"/>
    </row>
    <row r="42">
      <c r="A42" s="106">
        <f t="shared" si="3"/>
        <v>38</v>
      </c>
      <c r="B42" s="107" t="s">
        <v>1867</v>
      </c>
      <c r="C42" s="153">
        <v>2021.0</v>
      </c>
      <c r="D42" s="154" t="s">
        <v>1868</v>
      </c>
      <c r="E42" s="155" t="s">
        <v>1869</v>
      </c>
      <c r="F42" s="160" t="b">
        <v>0</v>
      </c>
      <c r="G42" s="159" t="s">
        <v>1870</v>
      </c>
      <c r="H42" s="159"/>
      <c r="I42" s="154" t="s">
        <v>1868</v>
      </c>
      <c r="J42" s="159"/>
      <c r="K42" s="154" t="s">
        <v>70</v>
      </c>
      <c r="L42" s="159"/>
      <c r="M42" s="154" t="s">
        <v>1726</v>
      </c>
      <c r="N42" s="111" t="b">
        <f t="shared" si="2"/>
        <v>0</v>
      </c>
      <c r="O42" s="112" t="b">
        <v>1</v>
      </c>
      <c r="P42" s="111" t="b">
        <v>0</v>
      </c>
      <c r="Q42" s="114" t="b">
        <v>0</v>
      </c>
      <c r="R42" s="114" t="b">
        <v>0</v>
      </c>
      <c r="S42" s="114" t="b">
        <v>0</v>
      </c>
      <c r="T42" s="113" t="b">
        <v>0</v>
      </c>
      <c r="U42" s="114" t="b">
        <v>0</v>
      </c>
      <c r="V42" s="114" t="b">
        <v>0</v>
      </c>
      <c r="W42" s="116" t="b">
        <v>0</v>
      </c>
      <c r="X42" s="116" t="b">
        <v>0</v>
      </c>
      <c r="Y42" s="116" t="b">
        <v>0</v>
      </c>
      <c r="Z42" s="117"/>
      <c r="AA42" s="114"/>
      <c r="AB42" s="114"/>
      <c r="AC42" s="114"/>
    </row>
    <row r="43">
      <c r="A43" s="106">
        <f t="shared" si="3"/>
        <v>39</v>
      </c>
      <c r="B43" s="107" t="s">
        <v>1871</v>
      </c>
      <c r="C43" s="153">
        <v>2021.0</v>
      </c>
      <c r="D43" s="154" t="s">
        <v>1872</v>
      </c>
      <c r="E43" s="155" t="s">
        <v>1873</v>
      </c>
      <c r="F43" s="160" t="b">
        <v>0</v>
      </c>
      <c r="G43" s="159" t="s">
        <v>1874</v>
      </c>
      <c r="H43" s="159"/>
      <c r="I43" s="154" t="s">
        <v>1872</v>
      </c>
      <c r="J43" s="159"/>
      <c r="K43" s="154" t="s">
        <v>70</v>
      </c>
      <c r="L43" s="159"/>
      <c r="M43" s="154" t="s">
        <v>1726</v>
      </c>
      <c r="N43" s="111" t="b">
        <f t="shared" si="2"/>
        <v>0</v>
      </c>
      <c r="O43" s="112" t="b">
        <v>1</v>
      </c>
      <c r="P43" s="111" t="b">
        <v>0</v>
      </c>
      <c r="Q43" s="114" t="b">
        <v>0</v>
      </c>
      <c r="R43" s="114" t="b">
        <v>0</v>
      </c>
      <c r="S43" s="114" t="b">
        <v>0</v>
      </c>
      <c r="T43" s="113" t="b">
        <v>0</v>
      </c>
      <c r="U43" s="114" t="b">
        <v>0</v>
      </c>
      <c r="V43" s="114" t="b">
        <v>0</v>
      </c>
      <c r="W43" s="116" t="b">
        <v>0</v>
      </c>
      <c r="X43" s="116" t="b">
        <v>0</v>
      </c>
      <c r="Y43" s="116" t="b">
        <v>0</v>
      </c>
      <c r="Z43" s="117"/>
      <c r="AA43" s="114"/>
      <c r="AB43" s="114"/>
      <c r="AC43" s="114"/>
    </row>
    <row r="44">
      <c r="A44" s="101">
        <f t="shared" si="3"/>
        <v>40</v>
      </c>
      <c r="B44" s="102" t="s">
        <v>1875</v>
      </c>
      <c r="C44" s="153">
        <v>2021.0</v>
      </c>
      <c r="D44" s="154" t="s">
        <v>1876</v>
      </c>
      <c r="E44" s="155" t="s">
        <v>1877</v>
      </c>
      <c r="F44" s="156" t="b">
        <f>IF(ISNA(MATCH(TRUE, P44:S44,0)),TRUE,FALSE)</f>
        <v>0</v>
      </c>
      <c r="G44" s="154" t="s">
        <v>1878</v>
      </c>
      <c r="H44" s="154"/>
      <c r="I44" s="154" t="s">
        <v>1876</v>
      </c>
      <c r="J44" s="154"/>
      <c r="K44" s="154" t="s">
        <v>1830</v>
      </c>
      <c r="L44" s="154"/>
      <c r="M44" s="154" t="s">
        <v>1726</v>
      </c>
      <c r="N44" s="105" t="b">
        <f t="shared" si="2"/>
        <v>0</v>
      </c>
      <c r="O44" s="69" t="b">
        <v>1</v>
      </c>
      <c r="P44" s="70" t="b">
        <v>1</v>
      </c>
      <c r="Q44" s="71" t="b">
        <v>0</v>
      </c>
      <c r="R44" s="71" t="b">
        <v>0</v>
      </c>
      <c r="S44" s="71" t="b">
        <v>0</v>
      </c>
      <c r="T44" s="72" t="b">
        <v>0</v>
      </c>
      <c r="U44" s="71" t="b">
        <v>0</v>
      </c>
      <c r="V44" s="71" t="b">
        <v>0</v>
      </c>
      <c r="W44" s="73" t="b">
        <v>0</v>
      </c>
      <c r="X44" s="73" t="b">
        <v>0</v>
      </c>
      <c r="Y44" s="73" t="b">
        <v>0</v>
      </c>
      <c r="Z44" s="75"/>
    </row>
    <row r="45">
      <c r="A45" s="106">
        <f t="shared" si="3"/>
        <v>41</v>
      </c>
      <c r="B45" s="107" t="s">
        <v>1879</v>
      </c>
      <c r="C45" s="153">
        <v>2021.0</v>
      </c>
      <c r="D45" s="154" t="s">
        <v>1880</v>
      </c>
      <c r="E45" s="155" t="s">
        <v>1881</v>
      </c>
      <c r="F45" s="160" t="b">
        <v>0</v>
      </c>
      <c r="G45" s="159" t="s">
        <v>1882</v>
      </c>
      <c r="H45" s="159"/>
      <c r="I45" s="154" t="s">
        <v>1880</v>
      </c>
      <c r="J45" s="159"/>
      <c r="K45" s="154" t="s">
        <v>1725</v>
      </c>
      <c r="L45" s="159"/>
      <c r="M45" s="154" t="s">
        <v>1726</v>
      </c>
      <c r="N45" s="111" t="b">
        <f t="shared" si="2"/>
        <v>0</v>
      </c>
      <c r="O45" s="112" t="b">
        <v>1</v>
      </c>
      <c r="P45" s="113" t="b">
        <v>0</v>
      </c>
      <c r="Q45" s="114" t="b">
        <v>0</v>
      </c>
      <c r="R45" s="114" t="b">
        <v>0</v>
      </c>
      <c r="S45" s="114" t="b">
        <v>0</v>
      </c>
      <c r="T45" s="111" t="b">
        <v>0</v>
      </c>
      <c r="U45" s="114" t="b">
        <v>0</v>
      </c>
      <c r="V45" s="114" t="b">
        <v>0</v>
      </c>
      <c r="W45" s="116" t="b">
        <v>0</v>
      </c>
      <c r="X45" s="116" t="b">
        <v>0</v>
      </c>
      <c r="Y45" s="116" t="b">
        <v>0</v>
      </c>
      <c r="Z45" s="121"/>
      <c r="AA45" s="114"/>
      <c r="AB45" s="114"/>
      <c r="AC45" s="114"/>
    </row>
    <row r="46">
      <c r="A46" s="101">
        <f t="shared" si="3"/>
        <v>42</v>
      </c>
      <c r="B46" s="102" t="s">
        <v>65</v>
      </c>
      <c r="C46" s="153">
        <v>2021.0</v>
      </c>
      <c r="D46" s="154" t="s">
        <v>1883</v>
      </c>
      <c r="E46" s="155" t="s">
        <v>1884</v>
      </c>
      <c r="F46" s="156" t="b">
        <f>IF(ISNA(MATCH(TRUE, P46:S46,0)),TRUE,FALSE)</f>
        <v>0</v>
      </c>
      <c r="G46" s="154" t="s">
        <v>1885</v>
      </c>
      <c r="H46" s="154"/>
      <c r="I46" s="154" t="s">
        <v>1883</v>
      </c>
      <c r="J46" s="154"/>
      <c r="K46" s="154" t="s">
        <v>1830</v>
      </c>
      <c r="L46" s="154"/>
      <c r="M46" s="154" t="s">
        <v>1726</v>
      </c>
      <c r="N46" s="105" t="b">
        <f t="shared" si="2"/>
        <v>1</v>
      </c>
      <c r="O46" s="69" t="b">
        <v>1</v>
      </c>
      <c r="P46" s="70" t="b">
        <v>1</v>
      </c>
      <c r="Q46" s="71" t="b">
        <v>0</v>
      </c>
      <c r="R46" s="71" t="b">
        <v>0</v>
      </c>
      <c r="S46" s="71" t="b">
        <v>0</v>
      </c>
      <c r="T46" s="70" t="b">
        <v>0</v>
      </c>
      <c r="U46" s="71" t="b">
        <v>0</v>
      </c>
      <c r="V46" s="71" t="b">
        <v>0</v>
      </c>
      <c r="W46" s="74" t="b">
        <v>0</v>
      </c>
      <c r="X46" s="74" t="b">
        <v>1</v>
      </c>
      <c r="Y46" s="73" t="b">
        <v>0</v>
      </c>
      <c r="Z46" s="77"/>
    </row>
    <row r="47">
      <c r="A47" s="106">
        <f t="shared" si="3"/>
        <v>43</v>
      </c>
      <c r="B47" s="107" t="s">
        <v>1886</v>
      </c>
      <c r="C47" s="153">
        <v>2021.0</v>
      </c>
      <c r="D47" s="157"/>
      <c r="E47" s="155" t="s">
        <v>1887</v>
      </c>
      <c r="F47" s="160" t="b">
        <v>0</v>
      </c>
      <c r="G47" s="159" t="s">
        <v>1888</v>
      </c>
      <c r="H47" s="159"/>
      <c r="I47" s="157"/>
      <c r="J47" s="159"/>
      <c r="K47" s="154" t="s">
        <v>70</v>
      </c>
      <c r="L47" s="159"/>
      <c r="M47" s="154" t="s">
        <v>1726</v>
      </c>
      <c r="N47" s="111" t="b">
        <f t="shared" si="2"/>
        <v>0</v>
      </c>
      <c r="O47" s="112" t="b">
        <v>1</v>
      </c>
      <c r="P47" s="111" t="b">
        <v>0</v>
      </c>
      <c r="Q47" s="114" t="b">
        <v>0</v>
      </c>
      <c r="R47" s="114" t="b">
        <v>0</v>
      </c>
      <c r="S47" s="114" t="b">
        <v>0</v>
      </c>
      <c r="T47" s="113" t="b">
        <v>0</v>
      </c>
      <c r="U47" s="114" t="b">
        <v>0</v>
      </c>
      <c r="V47" s="114" t="b">
        <v>0</v>
      </c>
      <c r="W47" s="116" t="b">
        <v>0</v>
      </c>
      <c r="X47" s="116" t="b">
        <v>0</v>
      </c>
      <c r="Y47" s="116" t="b">
        <v>0</v>
      </c>
      <c r="Z47" s="121"/>
      <c r="AA47" s="114"/>
      <c r="AB47" s="114"/>
      <c r="AC47" s="114"/>
    </row>
    <row r="48">
      <c r="A48" s="106">
        <f t="shared" si="3"/>
        <v>44</v>
      </c>
      <c r="B48" s="107" t="s">
        <v>1889</v>
      </c>
      <c r="C48" s="153">
        <v>2021.0</v>
      </c>
      <c r="D48" s="154" t="s">
        <v>1890</v>
      </c>
      <c r="E48" s="155" t="s">
        <v>1891</v>
      </c>
      <c r="F48" s="160" t="b">
        <v>0</v>
      </c>
      <c r="G48" s="159" t="s">
        <v>1892</v>
      </c>
      <c r="H48" s="159"/>
      <c r="I48" s="154" t="s">
        <v>1890</v>
      </c>
      <c r="J48" s="159"/>
      <c r="K48" s="154" t="s">
        <v>70</v>
      </c>
      <c r="L48" s="159"/>
      <c r="M48" s="154" t="s">
        <v>1726</v>
      </c>
      <c r="N48" s="111" t="b">
        <f t="shared" si="2"/>
        <v>0</v>
      </c>
      <c r="O48" s="112" t="b">
        <v>1</v>
      </c>
      <c r="P48" s="113" t="b">
        <v>0</v>
      </c>
      <c r="Q48" s="114" t="b">
        <v>0</v>
      </c>
      <c r="R48" s="114" t="b">
        <v>0</v>
      </c>
      <c r="S48" s="114" t="b">
        <v>0</v>
      </c>
      <c r="T48" s="113" t="b">
        <v>0</v>
      </c>
      <c r="U48" s="114" t="b">
        <v>0</v>
      </c>
      <c r="V48" s="114" t="b">
        <v>0</v>
      </c>
      <c r="W48" s="116" t="b">
        <v>0</v>
      </c>
      <c r="X48" s="116" t="b">
        <v>0</v>
      </c>
      <c r="Y48" s="116" t="b">
        <v>0</v>
      </c>
      <c r="Z48" s="121"/>
      <c r="AA48" s="114"/>
      <c r="AB48" s="114"/>
      <c r="AC48" s="114"/>
    </row>
    <row r="49">
      <c r="A49" s="106">
        <f t="shared" si="3"/>
        <v>45</v>
      </c>
      <c r="B49" s="107" t="s">
        <v>1893</v>
      </c>
      <c r="C49" s="153">
        <v>2021.0</v>
      </c>
      <c r="D49" s="154" t="s">
        <v>1894</v>
      </c>
      <c r="E49" s="155" t="s">
        <v>1895</v>
      </c>
      <c r="F49" s="160" t="b">
        <v>0</v>
      </c>
      <c r="G49" s="159" t="s">
        <v>1896</v>
      </c>
      <c r="H49" s="159"/>
      <c r="I49" s="154" t="s">
        <v>1894</v>
      </c>
      <c r="J49" s="159"/>
      <c r="K49" s="154" t="s">
        <v>1725</v>
      </c>
      <c r="L49" s="159"/>
      <c r="M49" s="154" t="s">
        <v>1726</v>
      </c>
      <c r="N49" s="111" t="b">
        <f t="shared" si="2"/>
        <v>0</v>
      </c>
      <c r="O49" s="112" t="b">
        <v>1</v>
      </c>
      <c r="P49" s="113" t="b">
        <v>0</v>
      </c>
      <c r="Q49" s="114" t="b">
        <v>0</v>
      </c>
      <c r="R49" s="114" t="b">
        <v>0</v>
      </c>
      <c r="S49" s="114" t="b">
        <v>0</v>
      </c>
      <c r="T49" s="111" t="b">
        <v>0</v>
      </c>
      <c r="U49" s="114" t="b">
        <v>0</v>
      </c>
      <c r="V49" s="114" t="b">
        <v>0</v>
      </c>
      <c r="W49" s="116" t="b">
        <v>0</v>
      </c>
      <c r="X49" s="116" t="b">
        <v>0</v>
      </c>
      <c r="Y49" s="116" t="b">
        <v>0</v>
      </c>
      <c r="Z49" s="117"/>
      <c r="AA49" s="114"/>
      <c r="AB49" s="114"/>
      <c r="AC49" s="114"/>
    </row>
    <row r="50">
      <c r="A50" s="106">
        <f t="shared" si="3"/>
        <v>46</v>
      </c>
      <c r="B50" s="107" t="s">
        <v>1727</v>
      </c>
      <c r="C50" s="153">
        <v>2021.0</v>
      </c>
      <c r="D50" s="154" t="s">
        <v>1728</v>
      </c>
      <c r="E50" s="155" t="s">
        <v>1897</v>
      </c>
      <c r="F50" s="160" t="b">
        <v>0</v>
      </c>
      <c r="G50" s="159" t="s">
        <v>1730</v>
      </c>
      <c r="H50" s="159"/>
      <c r="I50" s="154" t="s">
        <v>1728</v>
      </c>
      <c r="J50" s="159"/>
      <c r="K50" s="154" t="s">
        <v>1725</v>
      </c>
      <c r="L50" s="159"/>
      <c r="M50" s="154" t="s">
        <v>1726</v>
      </c>
      <c r="N50" s="111" t="b">
        <f t="shared" si="2"/>
        <v>1</v>
      </c>
      <c r="O50" s="112" t="b">
        <v>1</v>
      </c>
      <c r="P50" s="113" t="b">
        <v>0</v>
      </c>
      <c r="Q50" s="114" t="b">
        <v>0</v>
      </c>
      <c r="R50" s="114" t="b">
        <v>0</v>
      </c>
      <c r="S50" s="114" t="b">
        <v>0</v>
      </c>
      <c r="T50" s="111" t="b">
        <v>0</v>
      </c>
      <c r="U50" s="114" t="b">
        <v>0</v>
      </c>
      <c r="V50" s="114" t="b">
        <v>0</v>
      </c>
      <c r="W50" s="120" t="b">
        <v>0</v>
      </c>
      <c r="X50" s="116" t="b">
        <v>0</v>
      </c>
      <c r="Y50" s="116" t="b">
        <v>0</v>
      </c>
      <c r="Z50" s="117"/>
      <c r="AA50" s="114"/>
      <c r="AB50" s="114"/>
      <c r="AC50" s="114"/>
    </row>
    <row r="51">
      <c r="A51" s="106">
        <f t="shared" si="3"/>
        <v>47</v>
      </c>
      <c r="B51" s="107" t="s">
        <v>1898</v>
      </c>
      <c r="C51" s="153">
        <v>2021.0</v>
      </c>
      <c r="D51" s="154" t="s">
        <v>1899</v>
      </c>
      <c r="E51" s="155" t="s">
        <v>1900</v>
      </c>
      <c r="F51" s="160" t="b">
        <v>0</v>
      </c>
      <c r="G51" s="159" t="s">
        <v>1901</v>
      </c>
      <c r="H51" s="159"/>
      <c r="I51" s="154" t="s">
        <v>1899</v>
      </c>
      <c r="J51" s="159"/>
      <c r="K51" s="154" t="s">
        <v>70</v>
      </c>
      <c r="L51" s="159"/>
      <c r="M51" s="154" t="s">
        <v>1726</v>
      </c>
      <c r="N51" s="111" t="b">
        <f t="shared" si="2"/>
        <v>0</v>
      </c>
      <c r="O51" s="112" t="b">
        <v>1</v>
      </c>
      <c r="P51" s="111" t="b">
        <v>0</v>
      </c>
      <c r="Q51" s="114" t="b">
        <v>0</v>
      </c>
      <c r="R51" s="114" t="b">
        <v>0</v>
      </c>
      <c r="S51" s="114" t="b">
        <v>0</v>
      </c>
      <c r="T51" s="113" t="b">
        <v>0</v>
      </c>
      <c r="U51" s="114" t="b">
        <v>0</v>
      </c>
      <c r="V51" s="114" t="b">
        <v>0</v>
      </c>
      <c r="W51" s="116" t="b">
        <v>0</v>
      </c>
      <c r="X51" s="116" t="b">
        <v>0</v>
      </c>
      <c r="Y51" s="116" t="b">
        <v>0</v>
      </c>
      <c r="Z51" s="117"/>
      <c r="AA51" s="114"/>
      <c r="AB51" s="114"/>
      <c r="AC51" s="114"/>
    </row>
    <row r="52">
      <c r="A52" s="106">
        <f t="shared" si="3"/>
        <v>48</v>
      </c>
      <c r="B52" s="107" t="s">
        <v>1902</v>
      </c>
      <c r="C52" s="153">
        <v>2021.0</v>
      </c>
      <c r="D52" s="154" t="s">
        <v>1903</v>
      </c>
      <c r="E52" s="155" t="s">
        <v>1904</v>
      </c>
      <c r="F52" s="160" t="b">
        <v>0</v>
      </c>
      <c r="G52" s="159" t="s">
        <v>1905</v>
      </c>
      <c r="H52" s="159"/>
      <c r="I52" s="154" t="s">
        <v>1903</v>
      </c>
      <c r="J52" s="159"/>
      <c r="K52" s="154" t="s">
        <v>1725</v>
      </c>
      <c r="L52" s="159"/>
      <c r="M52" s="154" t="s">
        <v>1726</v>
      </c>
      <c r="N52" s="111" t="b">
        <f t="shared" si="2"/>
        <v>0</v>
      </c>
      <c r="O52" s="112" t="b">
        <v>1</v>
      </c>
      <c r="P52" s="113" t="b">
        <v>0</v>
      </c>
      <c r="Q52" s="114" t="b">
        <v>0</v>
      </c>
      <c r="R52" s="114" t="b">
        <v>0</v>
      </c>
      <c r="S52" s="114" t="b">
        <v>0</v>
      </c>
      <c r="T52" s="113" t="b">
        <v>0</v>
      </c>
      <c r="U52" s="114" t="b">
        <v>0</v>
      </c>
      <c r="V52" s="114" t="b">
        <v>0</v>
      </c>
      <c r="W52" s="116" t="b">
        <v>0</v>
      </c>
      <c r="X52" s="116" t="b">
        <v>0</v>
      </c>
      <c r="Y52" s="116" t="b">
        <v>0</v>
      </c>
      <c r="Z52" s="121"/>
      <c r="AA52" s="114"/>
      <c r="AB52" s="114"/>
      <c r="AC52" s="114"/>
    </row>
    <row r="53">
      <c r="A53" s="106">
        <f t="shared" si="3"/>
        <v>49</v>
      </c>
      <c r="B53" s="107" t="s">
        <v>1906</v>
      </c>
      <c r="C53" s="153">
        <v>2021.0</v>
      </c>
      <c r="D53" s="154" t="s">
        <v>1907</v>
      </c>
      <c r="E53" s="155" t="s">
        <v>1908</v>
      </c>
      <c r="F53" s="160" t="b">
        <v>0</v>
      </c>
      <c r="G53" s="159" t="s">
        <v>1909</v>
      </c>
      <c r="H53" s="159"/>
      <c r="I53" s="154" t="s">
        <v>1907</v>
      </c>
      <c r="J53" s="159"/>
      <c r="K53" s="154" t="s">
        <v>70</v>
      </c>
      <c r="L53" s="159"/>
      <c r="M53" s="154" t="s">
        <v>1726</v>
      </c>
      <c r="N53" s="111" t="b">
        <f t="shared" si="2"/>
        <v>0</v>
      </c>
      <c r="O53" s="112" t="b">
        <v>1</v>
      </c>
      <c r="P53" s="113" t="b">
        <v>0</v>
      </c>
      <c r="Q53" s="114" t="b">
        <v>0</v>
      </c>
      <c r="R53" s="114" t="b">
        <v>0</v>
      </c>
      <c r="S53" s="114" t="b">
        <v>0</v>
      </c>
      <c r="T53" s="111" t="b">
        <v>0</v>
      </c>
      <c r="U53" s="114" t="b">
        <v>0</v>
      </c>
      <c r="V53" s="114" t="b">
        <v>0</v>
      </c>
      <c r="W53" s="120" t="b">
        <v>0</v>
      </c>
      <c r="X53" s="116" t="b">
        <v>0</v>
      </c>
      <c r="Y53" s="116" t="b">
        <v>0</v>
      </c>
      <c r="Z53" s="117"/>
      <c r="AA53" s="114"/>
      <c r="AB53" s="114"/>
      <c r="AC53" s="114"/>
    </row>
    <row r="54">
      <c r="A54" s="106">
        <f t="shared" si="3"/>
        <v>50</v>
      </c>
      <c r="B54" s="107" t="s">
        <v>1910</v>
      </c>
      <c r="C54" s="153">
        <v>2021.0</v>
      </c>
      <c r="D54" s="154" t="s">
        <v>1911</v>
      </c>
      <c r="E54" s="155" t="s">
        <v>1912</v>
      </c>
      <c r="F54" s="160" t="b">
        <v>0</v>
      </c>
      <c r="G54" s="159" t="s">
        <v>1913</v>
      </c>
      <c r="H54" s="159"/>
      <c r="I54" s="154" t="s">
        <v>1911</v>
      </c>
      <c r="J54" s="159"/>
      <c r="K54" s="154" t="s">
        <v>1725</v>
      </c>
      <c r="L54" s="159"/>
      <c r="M54" s="154" t="s">
        <v>1726</v>
      </c>
      <c r="N54" s="111" t="b">
        <f t="shared" si="2"/>
        <v>0</v>
      </c>
      <c r="O54" s="112" t="b">
        <v>1</v>
      </c>
      <c r="P54" s="113" t="b">
        <v>0</v>
      </c>
      <c r="Q54" s="114" t="b">
        <v>0</v>
      </c>
      <c r="R54" s="114" t="b">
        <v>0</v>
      </c>
      <c r="S54" s="114" t="b">
        <v>0</v>
      </c>
      <c r="T54" s="113" t="b">
        <v>0</v>
      </c>
      <c r="U54" s="114" t="b">
        <v>0</v>
      </c>
      <c r="V54" s="114" t="b">
        <v>0</v>
      </c>
      <c r="W54" s="116" t="b">
        <v>0</v>
      </c>
      <c r="X54" s="116" t="b">
        <v>0</v>
      </c>
      <c r="Y54" s="116" t="b">
        <v>0</v>
      </c>
      <c r="Z54" s="117"/>
      <c r="AA54" s="114"/>
      <c r="AB54" s="114"/>
      <c r="AC54" s="114"/>
    </row>
    <row r="55">
      <c r="A55" s="106">
        <f t="shared" si="3"/>
        <v>51</v>
      </c>
      <c r="B55" s="107" t="s">
        <v>1914</v>
      </c>
      <c r="C55" s="153">
        <v>2021.0</v>
      </c>
      <c r="D55" s="154" t="s">
        <v>1915</v>
      </c>
      <c r="E55" s="155" t="s">
        <v>1916</v>
      </c>
      <c r="F55" s="160" t="b">
        <v>0</v>
      </c>
      <c r="G55" s="159" t="s">
        <v>1917</v>
      </c>
      <c r="H55" s="159"/>
      <c r="I55" s="154" t="s">
        <v>1915</v>
      </c>
      <c r="J55" s="159"/>
      <c r="K55" s="154" t="s">
        <v>70</v>
      </c>
      <c r="L55" s="159"/>
      <c r="M55" s="154" t="s">
        <v>1726</v>
      </c>
      <c r="N55" s="111" t="b">
        <f t="shared" si="2"/>
        <v>0</v>
      </c>
      <c r="O55" s="112" t="b">
        <v>1</v>
      </c>
      <c r="P55" s="113" t="b">
        <v>0</v>
      </c>
      <c r="Q55" s="114" t="b">
        <v>0</v>
      </c>
      <c r="R55" s="114" t="b">
        <v>0</v>
      </c>
      <c r="S55" s="114" t="b">
        <v>0</v>
      </c>
      <c r="T55" s="111" t="b">
        <v>0</v>
      </c>
      <c r="U55" s="114" t="b">
        <v>0</v>
      </c>
      <c r="V55" s="114" t="b">
        <v>0</v>
      </c>
      <c r="W55" s="120" t="b">
        <v>0</v>
      </c>
      <c r="X55" s="116" t="b">
        <v>0</v>
      </c>
      <c r="Y55" s="116" t="b">
        <v>0</v>
      </c>
      <c r="Z55" s="117"/>
      <c r="AA55" s="114"/>
      <c r="AB55" s="114"/>
      <c r="AC55" s="114"/>
    </row>
    <row r="56">
      <c r="A56" s="101">
        <f t="shared" si="3"/>
        <v>52</v>
      </c>
      <c r="B56" s="102" t="s">
        <v>1918</v>
      </c>
      <c r="C56" s="153">
        <v>2021.0</v>
      </c>
      <c r="D56" s="154" t="s">
        <v>1919</v>
      </c>
      <c r="E56" s="155" t="s">
        <v>1920</v>
      </c>
      <c r="F56" s="156" t="b">
        <f>IF(ISNA(MATCH(TRUE, P56:S56,0)),TRUE,FALSE)</f>
        <v>1</v>
      </c>
      <c r="G56" s="154" t="s">
        <v>1921</v>
      </c>
      <c r="H56" s="154"/>
      <c r="I56" s="154" t="s">
        <v>1919</v>
      </c>
      <c r="J56" s="154"/>
      <c r="K56" s="154" t="s">
        <v>70</v>
      </c>
      <c r="L56" s="154"/>
      <c r="M56" s="154" t="s">
        <v>1726</v>
      </c>
      <c r="N56" s="105" t="b">
        <f t="shared" si="2"/>
        <v>0</v>
      </c>
      <c r="O56" s="69" t="b">
        <v>1</v>
      </c>
      <c r="P56" s="72" t="b">
        <v>0</v>
      </c>
      <c r="Q56" s="71" t="b">
        <v>0</v>
      </c>
      <c r="R56" s="71" t="b">
        <v>0</v>
      </c>
      <c r="S56" s="71" t="b">
        <v>0</v>
      </c>
      <c r="T56" s="70" t="b">
        <v>1</v>
      </c>
      <c r="U56" s="71" t="b">
        <v>0</v>
      </c>
      <c r="V56" s="71" t="b">
        <v>0</v>
      </c>
      <c r="W56" s="73" t="b">
        <v>0</v>
      </c>
      <c r="X56" s="73" t="b">
        <v>0</v>
      </c>
      <c r="Y56" s="73" t="b">
        <v>0</v>
      </c>
      <c r="Z56" s="77"/>
    </row>
    <row r="57">
      <c r="A57" s="106">
        <f t="shared" si="3"/>
        <v>53</v>
      </c>
      <c r="B57" s="107" t="s">
        <v>1922</v>
      </c>
      <c r="C57" s="153">
        <v>2021.0</v>
      </c>
      <c r="D57" s="154" t="s">
        <v>1923</v>
      </c>
      <c r="E57" s="155" t="s">
        <v>1924</v>
      </c>
      <c r="F57" s="160" t="b">
        <v>0</v>
      </c>
      <c r="G57" s="159" t="s">
        <v>1925</v>
      </c>
      <c r="H57" s="159"/>
      <c r="I57" s="154" t="s">
        <v>1923</v>
      </c>
      <c r="J57" s="159"/>
      <c r="K57" s="154" t="s">
        <v>70</v>
      </c>
      <c r="L57" s="159"/>
      <c r="M57" s="154" t="s">
        <v>1726</v>
      </c>
      <c r="N57" s="111" t="b">
        <f t="shared" si="2"/>
        <v>0</v>
      </c>
      <c r="O57" s="112" t="b">
        <v>1</v>
      </c>
      <c r="P57" s="111" t="b">
        <v>0</v>
      </c>
      <c r="Q57" s="114" t="b">
        <v>0</v>
      </c>
      <c r="R57" s="114" t="b">
        <v>0</v>
      </c>
      <c r="S57" s="114" t="b">
        <v>0</v>
      </c>
      <c r="T57" s="113" t="b">
        <v>0</v>
      </c>
      <c r="U57" s="114" t="b">
        <v>0</v>
      </c>
      <c r="V57" s="114" t="b">
        <v>0</v>
      </c>
      <c r="W57" s="116" t="b">
        <v>0</v>
      </c>
      <c r="X57" s="116" t="b">
        <v>0</v>
      </c>
      <c r="Y57" s="116" t="b">
        <v>0</v>
      </c>
      <c r="Z57" s="117"/>
      <c r="AA57" s="114"/>
      <c r="AB57" s="114"/>
      <c r="AC57" s="114"/>
    </row>
    <row r="58">
      <c r="A58" s="101">
        <f t="shared" si="3"/>
        <v>54</v>
      </c>
      <c r="B58" s="102" t="s">
        <v>1926</v>
      </c>
      <c r="C58" s="153">
        <v>2021.0</v>
      </c>
      <c r="D58" s="154" t="s">
        <v>1927</v>
      </c>
      <c r="E58" s="155" t="s">
        <v>1928</v>
      </c>
      <c r="F58" s="156" t="b">
        <f>IF(ISNA(MATCH(TRUE, P58:S58,0)),TRUE,FALSE)</f>
        <v>1</v>
      </c>
      <c r="G58" s="154" t="s">
        <v>1929</v>
      </c>
      <c r="H58" s="154"/>
      <c r="I58" s="154" t="s">
        <v>1927</v>
      </c>
      <c r="J58" s="157"/>
      <c r="K58" s="154" t="s">
        <v>70</v>
      </c>
      <c r="L58" s="154"/>
      <c r="M58" s="154" t="s">
        <v>1726</v>
      </c>
      <c r="N58" s="105" t="b">
        <f t="shared" si="2"/>
        <v>0</v>
      </c>
      <c r="O58" s="69" t="b">
        <v>1</v>
      </c>
      <c r="P58" s="72" t="b">
        <v>0</v>
      </c>
      <c r="Q58" s="71" t="b">
        <v>0</v>
      </c>
      <c r="R58" s="71" t="b">
        <v>0</v>
      </c>
      <c r="S58" s="71" t="b">
        <v>0</v>
      </c>
      <c r="T58" s="70" t="b">
        <v>1</v>
      </c>
      <c r="U58" s="71" t="b">
        <v>0</v>
      </c>
      <c r="V58" s="71" t="b">
        <v>0</v>
      </c>
      <c r="W58" s="74" t="b">
        <v>0</v>
      </c>
      <c r="X58" s="73" t="b">
        <v>0</v>
      </c>
      <c r="Y58" s="73" t="b">
        <v>0</v>
      </c>
      <c r="Z58" s="75"/>
    </row>
    <row r="59">
      <c r="A59" s="106">
        <f t="shared" si="3"/>
        <v>55</v>
      </c>
      <c r="B59" s="107" t="s">
        <v>1930</v>
      </c>
      <c r="C59" s="153">
        <v>2021.0</v>
      </c>
      <c r="D59" s="154" t="s">
        <v>1931</v>
      </c>
      <c r="E59" s="155" t="s">
        <v>1932</v>
      </c>
      <c r="F59" s="160" t="b">
        <v>0</v>
      </c>
      <c r="G59" s="159" t="s">
        <v>1933</v>
      </c>
      <c r="H59" s="159"/>
      <c r="I59" s="154" t="s">
        <v>1931</v>
      </c>
      <c r="J59" s="159"/>
      <c r="K59" s="154" t="s">
        <v>70</v>
      </c>
      <c r="L59" s="159"/>
      <c r="M59" s="154" t="s">
        <v>1726</v>
      </c>
      <c r="N59" s="111" t="b">
        <f t="shared" si="2"/>
        <v>0</v>
      </c>
      <c r="O59" s="112" t="b">
        <v>1</v>
      </c>
      <c r="P59" s="111" t="b">
        <v>0</v>
      </c>
      <c r="Q59" s="114" t="b">
        <v>0</v>
      </c>
      <c r="R59" s="114" t="b">
        <v>0</v>
      </c>
      <c r="S59" s="114" t="b">
        <v>0</v>
      </c>
      <c r="T59" s="113" t="b">
        <v>0</v>
      </c>
      <c r="U59" s="114" t="b">
        <v>0</v>
      </c>
      <c r="V59" s="114" t="b">
        <v>0</v>
      </c>
      <c r="W59" s="116" t="b">
        <v>0</v>
      </c>
      <c r="X59" s="116" t="b">
        <v>0</v>
      </c>
      <c r="Y59" s="120" t="b">
        <v>0</v>
      </c>
      <c r="Z59" s="121"/>
      <c r="AA59" s="114"/>
      <c r="AB59" s="114"/>
      <c r="AC59" s="114"/>
    </row>
    <row r="60">
      <c r="A60" s="101">
        <f t="shared" si="3"/>
        <v>56</v>
      </c>
      <c r="B60" s="102" t="s">
        <v>1934</v>
      </c>
      <c r="C60" s="153">
        <v>2021.0</v>
      </c>
      <c r="D60" s="154" t="s">
        <v>1935</v>
      </c>
      <c r="E60" s="155" t="s">
        <v>1936</v>
      </c>
      <c r="F60" s="156" t="b">
        <f t="shared" ref="F60:F64" si="6">IF(ISNA(MATCH(TRUE, P60:S60,0)),TRUE,FALSE)</f>
        <v>1</v>
      </c>
      <c r="G60" s="154" t="s">
        <v>1937</v>
      </c>
      <c r="H60" s="154"/>
      <c r="I60" s="154" t="s">
        <v>1935</v>
      </c>
      <c r="J60" s="154"/>
      <c r="K60" s="154" t="s">
        <v>70</v>
      </c>
      <c r="L60" s="154"/>
      <c r="M60" s="154" t="s">
        <v>1726</v>
      </c>
      <c r="N60" s="105" t="b">
        <f t="shared" si="2"/>
        <v>0</v>
      </c>
      <c r="O60" s="69" t="b">
        <v>1</v>
      </c>
      <c r="P60" s="70" t="b">
        <v>0</v>
      </c>
      <c r="Q60" s="71" t="b">
        <v>0</v>
      </c>
      <c r="R60" s="71" t="b">
        <v>0</v>
      </c>
      <c r="S60" s="71" t="b">
        <v>0</v>
      </c>
      <c r="T60" s="70" t="b">
        <v>1</v>
      </c>
      <c r="U60" s="71" t="b">
        <v>0</v>
      </c>
      <c r="V60" s="71" t="b">
        <v>0</v>
      </c>
      <c r="W60" s="73" t="b">
        <v>0</v>
      </c>
      <c r="X60" s="73" t="b">
        <v>0</v>
      </c>
      <c r="Y60" s="74" t="b">
        <v>0</v>
      </c>
      <c r="Z60" s="75"/>
    </row>
    <row r="61">
      <c r="A61" s="101">
        <f t="shared" si="3"/>
        <v>57</v>
      </c>
      <c r="B61" s="102" t="s">
        <v>1938</v>
      </c>
      <c r="C61" s="153">
        <v>2021.0</v>
      </c>
      <c r="D61" s="157"/>
      <c r="E61" s="155" t="s">
        <v>1939</v>
      </c>
      <c r="F61" s="156" t="b">
        <f t="shared" si="6"/>
        <v>1</v>
      </c>
      <c r="G61" s="154" t="s">
        <v>1940</v>
      </c>
      <c r="H61" s="154"/>
      <c r="I61" s="157"/>
      <c r="J61" s="154"/>
      <c r="K61" s="154" t="s">
        <v>1725</v>
      </c>
      <c r="L61" s="154"/>
      <c r="M61" s="154" t="s">
        <v>1726</v>
      </c>
      <c r="N61" s="105" t="b">
        <f t="shared" si="2"/>
        <v>0</v>
      </c>
      <c r="O61" s="69" t="b">
        <v>1</v>
      </c>
      <c r="P61" s="70" t="b">
        <v>0</v>
      </c>
      <c r="Q61" s="71" t="b">
        <v>0</v>
      </c>
      <c r="R61" s="71" t="b">
        <v>0</v>
      </c>
      <c r="S61" s="71" t="b">
        <v>0</v>
      </c>
      <c r="T61" s="70" t="b">
        <v>1</v>
      </c>
      <c r="U61" s="71" t="b">
        <v>0</v>
      </c>
      <c r="V61" s="71" t="b">
        <v>0</v>
      </c>
      <c r="W61" s="73" t="b">
        <v>0</v>
      </c>
      <c r="X61" s="73" t="b">
        <v>0</v>
      </c>
      <c r="Y61" s="73" t="b">
        <v>0</v>
      </c>
      <c r="Z61" s="75"/>
    </row>
    <row r="62">
      <c r="A62" s="101">
        <f t="shared" si="3"/>
        <v>58</v>
      </c>
      <c r="B62" s="102" t="s">
        <v>1941</v>
      </c>
      <c r="C62" s="153">
        <v>2021.0</v>
      </c>
      <c r="D62" s="154" t="s">
        <v>1942</v>
      </c>
      <c r="E62" s="155" t="s">
        <v>1943</v>
      </c>
      <c r="F62" s="156" t="b">
        <f t="shared" si="6"/>
        <v>1</v>
      </c>
      <c r="G62" s="154" t="s">
        <v>1944</v>
      </c>
      <c r="H62" s="154"/>
      <c r="I62" s="154" t="s">
        <v>1942</v>
      </c>
      <c r="J62" s="154"/>
      <c r="K62" s="154" t="s">
        <v>70</v>
      </c>
      <c r="L62" s="154"/>
      <c r="M62" s="154" t="s">
        <v>1726</v>
      </c>
      <c r="N62" s="105" t="b">
        <f t="shared" si="2"/>
        <v>0</v>
      </c>
      <c r="O62" s="69" t="b">
        <v>1</v>
      </c>
      <c r="P62" s="70" t="b">
        <v>0</v>
      </c>
      <c r="Q62" s="71" t="b">
        <v>0</v>
      </c>
      <c r="R62" s="71" t="b">
        <v>0</v>
      </c>
      <c r="S62" s="71" t="b">
        <v>0</v>
      </c>
      <c r="T62" s="70" t="b">
        <v>1</v>
      </c>
      <c r="U62" s="76" t="b">
        <v>0</v>
      </c>
      <c r="V62" s="76" t="b">
        <v>1</v>
      </c>
      <c r="W62" s="73" t="b">
        <v>0</v>
      </c>
      <c r="X62" s="73" t="b">
        <v>0</v>
      </c>
      <c r="Y62" s="73" t="b">
        <v>0</v>
      </c>
      <c r="Z62" s="77"/>
    </row>
    <row r="63">
      <c r="A63" s="101">
        <f t="shared" si="3"/>
        <v>59</v>
      </c>
      <c r="B63" s="102" t="s">
        <v>1945</v>
      </c>
      <c r="C63" s="153">
        <v>2021.0</v>
      </c>
      <c r="D63" s="154" t="s">
        <v>1946</v>
      </c>
      <c r="E63" s="155" t="s">
        <v>1947</v>
      </c>
      <c r="F63" s="156" t="b">
        <f t="shared" si="6"/>
        <v>0</v>
      </c>
      <c r="G63" s="154" t="s">
        <v>1948</v>
      </c>
      <c r="H63" s="154"/>
      <c r="I63" s="154" t="s">
        <v>1946</v>
      </c>
      <c r="J63" s="154"/>
      <c r="K63" s="154" t="s">
        <v>1725</v>
      </c>
      <c r="L63" s="154"/>
      <c r="M63" s="154" t="s">
        <v>1726</v>
      </c>
      <c r="N63" s="105" t="b">
        <f t="shared" si="2"/>
        <v>0</v>
      </c>
      <c r="O63" s="69" t="b">
        <v>1</v>
      </c>
      <c r="P63" s="70" t="b">
        <v>1</v>
      </c>
      <c r="Q63" s="71" t="b">
        <v>0</v>
      </c>
      <c r="R63" s="71" t="b">
        <v>0</v>
      </c>
      <c r="S63" s="71" t="b">
        <v>0</v>
      </c>
      <c r="T63" s="72" t="b">
        <v>0</v>
      </c>
      <c r="U63" s="71" t="b">
        <v>0</v>
      </c>
      <c r="V63" s="71" t="b">
        <v>0</v>
      </c>
      <c r="W63" s="73" t="b">
        <v>0</v>
      </c>
      <c r="X63" s="74" t="b">
        <v>1</v>
      </c>
      <c r="Y63" s="73" t="b">
        <v>0</v>
      </c>
      <c r="Z63" s="75"/>
    </row>
    <row r="64">
      <c r="A64" s="101">
        <f t="shared" si="3"/>
        <v>60</v>
      </c>
      <c r="B64" s="102" t="s">
        <v>1949</v>
      </c>
      <c r="C64" s="153">
        <v>2021.0</v>
      </c>
      <c r="D64" s="154" t="s">
        <v>1950</v>
      </c>
      <c r="E64" s="155" t="s">
        <v>1951</v>
      </c>
      <c r="F64" s="156" t="b">
        <f t="shared" si="6"/>
        <v>0</v>
      </c>
      <c r="G64" s="154" t="s">
        <v>1952</v>
      </c>
      <c r="H64" s="154"/>
      <c r="I64" s="154" t="s">
        <v>1950</v>
      </c>
      <c r="J64" s="157"/>
      <c r="K64" s="154" t="s">
        <v>1725</v>
      </c>
      <c r="L64" s="154"/>
      <c r="M64" s="154" t="s">
        <v>1726</v>
      </c>
      <c r="N64" s="105" t="b">
        <f t="shared" si="2"/>
        <v>0</v>
      </c>
      <c r="O64" s="69" t="b">
        <v>1</v>
      </c>
      <c r="P64" s="70" t="b">
        <v>1</v>
      </c>
      <c r="Q64" s="71" t="b">
        <v>0</v>
      </c>
      <c r="R64" s="71" t="b">
        <v>0</v>
      </c>
      <c r="S64" s="71" t="b">
        <v>0</v>
      </c>
      <c r="T64" s="70" t="b">
        <v>0</v>
      </c>
      <c r="U64" s="71" t="b">
        <v>0</v>
      </c>
      <c r="V64" s="71" t="b">
        <v>0</v>
      </c>
      <c r="W64" s="74" t="b">
        <v>0</v>
      </c>
      <c r="X64" s="74" t="b">
        <v>1</v>
      </c>
      <c r="Y64" s="74" t="b">
        <v>0</v>
      </c>
      <c r="Z64" s="77"/>
    </row>
    <row r="65">
      <c r="A65" s="106">
        <f t="shared" si="3"/>
        <v>61</v>
      </c>
      <c r="B65" s="107" t="s">
        <v>1953</v>
      </c>
      <c r="C65" s="153">
        <v>2021.0</v>
      </c>
      <c r="D65" s="154" t="s">
        <v>1954</v>
      </c>
      <c r="E65" s="155" t="s">
        <v>1955</v>
      </c>
      <c r="F65" s="160" t="b">
        <v>0</v>
      </c>
      <c r="G65" s="159" t="s">
        <v>1956</v>
      </c>
      <c r="H65" s="159"/>
      <c r="I65" s="154" t="s">
        <v>1954</v>
      </c>
      <c r="J65" s="161"/>
      <c r="K65" s="154" t="s">
        <v>1725</v>
      </c>
      <c r="L65" s="159"/>
      <c r="M65" s="154" t="s">
        <v>1726</v>
      </c>
      <c r="N65" s="111" t="b">
        <f t="shared" si="2"/>
        <v>0</v>
      </c>
      <c r="O65" s="112" t="b">
        <v>1</v>
      </c>
      <c r="P65" s="111" t="b">
        <v>0</v>
      </c>
      <c r="Q65" s="114" t="b">
        <v>0</v>
      </c>
      <c r="R65" s="114" t="b">
        <v>0</v>
      </c>
      <c r="S65" s="114" t="b">
        <v>0</v>
      </c>
      <c r="T65" s="113" t="b">
        <v>0</v>
      </c>
      <c r="U65" s="114" t="b">
        <v>0</v>
      </c>
      <c r="V65" s="114" t="b">
        <v>0</v>
      </c>
      <c r="W65" s="116" t="b">
        <v>0</v>
      </c>
      <c r="X65" s="116" t="b">
        <v>0</v>
      </c>
      <c r="Y65" s="116" t="b">
        <v>0</v>
      </c>
      <c r="Z65" s="117"/>
      <c r="AA65" s="114"/>
      <c r="AB65" s="114"/>
      <c r="AC65" s="114"/>
    </row>
    <row r="66">
      <c r="A66" s="101">
        <f t="shared" si="3"/>
        <v>62</v>
      </c>
      <c r="B66" s="102" t="s">
        <v>1957</v>
      </c>
      <c r="C66" s="153">
        <v>2021.0</v>
      </c>
      <c r="D66" s="157"/>
      <c r="E66" s="157"/>
      <c r="F66" s="156" t="b">
        <f>IF(ISNA(MATCH(TRUE, P66:S66,0)),TRUE,FALSE)</f>
        <v>0</v>
      </c>
      <c r="G66" s="154"/>
      <c r="H66" s="154"/>
      <c r="I66" s="157"/>
      <c r="J66" s="154"/>
      <c r="K66" s="154" t="s">
        <v>1817</v>
      </c>
      <c r="L66" s="154"/>
      <c r="M66" s="154" t="s">
        <v>1726</v>
      </c>
      <c r="N66" s="105" t="b">
        <f t="shared" si="2"/>
        <v>0</v>
      </c>
      <c r="O66" s="69" t="b">
        <v>1</v>
      </c>
      <c r="P66" s="70" t="b">
        <v>1</v>
      </c>
      <c r="Q66" s="71" t="b">
        <v>0</v>
      </c>
      <c r="R66" s="71" t="b">
        <v>0</v>
      </c>
      <c r="S66" s="71" t="b">
        <v>0</v>
      </c>
      <c r="T66" s="72" t="b">
        <v>0</v>
      </c>
      <c r="U66" s="71" t="b">
        <v>0</v>
      </c>
      <c r="V66" s="71" t="b">
        <v>0</v>
      </c>
      <c r="W66" s="73" t="b">
        <v>0</v>
      </c>
      <c r="X66" s="73" t="b">
        <v>0</v>
      </c>
      <c r="Y66" s="73" t="b">
        <v>0</v>
      </c>
      <c r="Z66" s="75"/>
    </row>
    <row r="67">
      <c r="A67" s="106">
        <f t="shared" si="3"/>
        <v>63</v>
      </c>
      <c r="B67" s="107" t="s">
        <v>1958</v>
      </c>
      <c r="C67" s="153">
        <v>2021.0</v>
      </c>
      <c r="D67" s="154" t="s">
        <v>1959</v>
      </c>
      <c r="E67" s="155" t="s">
        <v>1960</v>
      </c>
      <c r="F67" s="160" t="b">
        <v>0</v>
      </c>
      <c r="G67" s="159" t="s">
        <v>1961</v>
      </c>
      <c r="H67" s="159"/>
      <c r="I67" s="154" t="s">
        <v>1959</v>
      </c>
      <c r="J67" s="159"/>
      <c r="K67" s="154" t="s">
        <v>1830</v>
      </c>
      <c r="L67" s="159"/>
      <c r="M67" s="154" t="s">
        <v>1726</v>
      </c>
      <c r="N67" s="111" t="b">
        <v>1</v>
      </c>
      <c r="O67" s="112" t="b">
        <v>1</v>
      </c>
      <c r="P67" s="111" t="b">
        <v>0</v>
      </c>
      <c r="Q67" s="114" t="b">
        <v>0</v>
      </c>
      <c r="R67" s="114" t="b">
        <v>0</v>
      </c>
      <c r="S67" s="114" t="b">
        <v>0</v>
      </c>
      <c r="T67" s="113" t="b">
        <v>0</v>
      </c>
      <c r="U67" s="114" t="b">
        <v>0</v>
      </c>
      <c r="V67" s="114" t="b">
        <v>0</v>
      </c>
      <c r="W67" s="116" t="b">
        <v>0</v>
      </c>
      <c r="X67" s="116" t="b">
        <v>0</v>
      </c>
      <c r="Y67" s="116" t="b">
        <v>0</v>
      </c>
      <c r="Z67" s="117"/>
      <c r="AA67" s="114"/>
      <c r="AB67" s="114"/>
      <c r="AC67" s="114"/>
    </row>
    <row r="68">
      <c r="A68" s="101">
        <f t="shared" si="3"/>
        <v>64</v>
      </c>
      <c r="B68" s="102" t="s">
        <v>1962</v>
      </c>
      <c r="C68" s="153">
        <v>2021.0</v>
      </c>
      <c r="D68" s="154" t="s">
        <v>1963</v>
      </c>
      <c r="E68" s="155" t="s">
        <v>1964</v>
      </c>
      <c r="F68" s="156" t="b">
        <f t="shared" ref="F68:F69" si="7">IF(ISNA(MATCH(TRUE, P68:S68,0)),TRUE,FALSE)</f>
        <v>1</v>
      </c>
      <c r="G68" s="154" t="s">
        <v>1965</v>
      </c>
      <c r="H68" s="154"/>
      <c r="I68" s="154" t="s">
        <v>1963</v>
      </c>
      <c r="J68" s="154"/>
      <c r="K68" s="154" t="s">
        <v>1830</v>
      </c>
      <c r="L68" s="154"/>
      <c r="M68" s="154" t="s">
        <v>1726</v>
      </c>
      <c r="N68" s="105" t="b">
        <f t="shared" ref="N68:N89" si="8">IF(COUNTIF(B:B,B68)&gt;1,TRUE,FALSE)</f>
        <v>0</v>
      </c>
      <c r="O68" s="69" t="b">
        <v>1</v>
      </c>
      <c r="P68" s="72" t="b">
        <v>0</v>
      </c>
      <c r="Q68" s="71" t="b">
        <v>0</v>
      </c>
      <c r="R68" s="71" t="b">
        <v>0</v>
      </c>
      <c r="S68" s="71" t="b">
        <v>0</v>
      </c>
      <c r="T68" s="70" t="b">
        <v>1</v>
      </c>
      <c r="U68" s="71" t="b">
        <v>0</v>
      </c>
      <c r="V68" s="71" t="b">
        <v>0</v>
      </c>
      <c r="W68" s="74" t="b">
        <v>0</v>
      </c>
      <c r="X68" s="73" t="b">
        <v>0</v>
      </c>
      <c r="Y68" s="73" t="b">
        <v>0</v>
      </c>
      <c r="Z68" s="77"/>
    </row>
    <row r="69">
      <c r="A69" s="101">
        <f t="shared" si="3"/>
        <v>65</v>
      </c>
      <c r="B69" s="102" t="s">
        <v>1966</v>
      </c>
      <c r="C69" s="153">
        <v>2021.0</v>
      </c>
      <c r="D69" s="154" t="s">
        <v>1967</v>
      </c>
      <c r="E69" s="155" t="s">
        <v>1968</v>
      </c>
      <c r="F69" s="156" t="b">
        <f t="shared" si="7"/>
        <v>1</v>
      </c>
      <c r="G69" s="154" t="s">
        <v>1969</v>
      </c>
      <c r="H69" s="154"/>
      <c r="I69" s="154" t="s">
        <v>1967</v>
      </c>
      <c r="J69" s="154"/>
      <c r="K69" s="154" t="s">
        <v>1830</v>
      </c>
      <c r="L69" s="154"/>
      <c r="M69" s="154" t="s">
        <v>1726</v>
      </c>
      <c r="N69" s="105" t="b">
        <f t="shared" si="8"/>
        <v>0</v>
      </c>
      <c r="O69" s="69" t="b">
        <v>1</v>
      </c>
      <c r="P69" s="72" t="b">
        <v>0</v>
      </c>
      <c r="Q69" s="71" t="b">
        <v>0</v>
      </c>
      <c r="R69" s="71" t="b">
        <v>0</v>
      </c>
      <c r="S69" s="71" t="b">
        <v>0</v>
      </c>
      <c r="T69" s="70" t="b">
        <v>1</v>
      </c>
      <c r="U69" s="71" t="b">
        <v>0</v>
      </c>
      <c r="V69" s="71" t="b">
        <v>0</v>
      </c>
      <c r="W69" s="73" t="b">
        <v>0</v>
      </c>
      <c r="X69" s="73" t="b">
        <v>0</v>
      </c>
      <c r="Y69" s="73" t="b">
        <v>0</v>
      </c>
      <c r="Z69" s="77"/>
    </row>
    <row r="70">
      <c r="A70" s="106">
        <f t="shared" si="3"/>
        <v>66</v>
      </c>
      <c r="B70" s="107" t="s">
        <v>1970</v>
      </c>
      <c r="C70" s="153">
        <v>2021.0</v>
      </c>
      <c r="D70" s="154" t="s">
        <v>1971</v>
      </c>
      <c r="E70" s="155" t="s">
        <v>1972</v>
      </c>
      <c r="F70" s="160" t="b">
        <v>0</v>
      </c>
      <c r="G70" s="159" t="s">
        <v>1973</v>
      </c>
      <c r="H70" s="159"/>
      <c r="I70" s="154" t="s">
        <v>1971</v>
      </c>
      <c r="J70" s="159"/>
      <c r="K70" s="154" t="s">
        <v>70</v>
      </c>
      <c r="L70" s="159"/>
      <c r="M70" s="154" t="s">
        <v>1726</v>
      </c>
      <c r="N70" s="111" t="b">
        <f t="shared" si="8"/>
        <v>0</v>
      </c>
      <c r="O70" s="112" t="b">
        <v>1</v>
      </c>
      <c r="P70" s="111" t="b">
        <v>0</v>
      </c>
      <c r="Q70" s="114" t="b">
        <v>0</v>
      </c>
      <c r="R70" s="114" t="b">
        <v>0</v>
      </c>
      <c r="S70" s="114" t="b">
        <v>0</v>
      </c>
      <c r="T70" s="113" t="b">
        <v>0</v>
      </c>
      <c r="U70" s="114" t="b">
        <v>0</v>
      </c>
      <c r="V70" s="114" t="b">
        <v>0</v>
      </c>
      <c r="W70" s="116" t="b">
        <v>0</v>
      </c>
      <c r="X70" s="116" t="b">
        <v>0</v>
      </c>
      <c r="Y70" s="116" t="b">
        <v>0</v>
      </c>
      <c r="Z70" s="121"/>
      <c r="AA70" s="114"/>
      <c r="AB70" s="114"/>
      <c r="AC70" s="114"/>
    </row>
    <row r="71">
      <c r="A71" s="101">
        <f t="shared" si="3"/>
        <v>67</v>
      </c>
      <c r="B71" s="102" t="s">
        <v>1974</v>
      </c>
      <c r="C71" s="153">
        <v>2021.0</v>
      </c>
      <c r="D71" s="154" t="s">
        <v>1975</v>
      </c>
      <c r="E71" s="155" t="s">
        <v>1976</v>
      </c>
      <c r="F71" s="156" t="b">
        <f>IF(ISNA(MATCH(TRUE, P71:S71,0)),TRUE,FALSE)</f>
        <v>0</v>
      </c>
      <c r="G71" s="154" t="s">
        <v>1977</v>
      </c>
      <c r="H71" s="154"/>
      <c r="I71" s="154" t="s">
        <v>1975</v>
      </c>
      <c r="J71" s="154"/>
      <c r="K71" s="154" t="s">
        <v>70</v>
      </c>
      <c r="L71" s="157"/>
      <c r="M71" s="154" t="s">
        <v>1726</v>
      </c>
      <c r="N71" s="105" t="b">
        <f t="shared" si="8"/>
        <v>0</v>
      </c>
      <c r="O71" s="69" t="b">
        <v>1</v>
      </c>
      <c r="P71" s="70" t="b">
        <v>1</v>
      </c>
      <c r="Q71" s="71" t="b">
        <v>0</v>
      </c>
      <c r="R71" s="71" t="b">
        <v>0</v>
      </c>
      <c r="S71" s="71" t="b">
        <v>0</v>
      </c>
      <c r="T71" s="72" t="b">
        <v>0</v>
      </c>
      <c r="U71" s="71" t="b">
        <v>0</v>
      </c>
      <c r="V71" s="71" t="b">
        <v>0</v>
      </c>
      <c r="W71" s="73" t="b">
        <v>0</v>
      </c>
      <c r="X71" s="74" t="b">
        <v>1</v>
      </c>
      <c r="Y71" s="73" t="b">
        <v>0</v>
      </c>
      <c r="Z71" s="75"/>
    </row>
    <row r="72">
      <c r="A72" s="106">
        <f t="shared" si="3"/>
        <v>68</v>
      </c>
      <c r="B72" s="107" t="s">
        <v>1978</v>
      </c>
      <c r="C72" s="153">
        <v>2021.0</v>
      </c>
      <c r="D72" s="154" t="s">
        <v>1979</v>
      </c>
      <c r="E72" s="155" t="s">
        <v>1980</v>
      </c>
      <c r="F72" s="160" t="b">
        <v>0</v>
      </c>
      <c r="G72" s="159" t="s">
        <v>1981</v>
      </c>
      <c r="H72" s="159"/>
      <c r="I72" s="154" t="s">
        <v>1979</v>
      </c>
      <c r="J72" s="159"/>
      <c r="K72" s="154" t="s">
        <v>1725</v>
      </c>
      <c r="L72" s="159"/>
      <c r="M72" s="154" t="s">
        <v>1726</v>
      </c>
      <c r="N72" s="111" t="b">
        <f t="shared" si="8"/>
        <v>0</v>
      </c>
      <c r="O72" s="112" t="b">
        <v>1</v>
      </c>
      <c r="P72" s="113" t="b">
        <v>0</v>
      </c>
      <c r="Q72" s="114" t="b">
        <v>0</v>
      </c>
      <c r="R72" s="114" t="b">
        <v>0</v>
      </c>
      <c r="S72" s="114" t="b">
        <v>0</v>
      </c>
      <c r="T72" s="111" t="b">
        <v>0</v>
      </c>
      <c r="U72" s="114" t="b">
        <v>0</v>
      </c>
      <c r="V72" s="114" t="b">
        <v>0</v>
      </c>
      <c r="W72" s="116" t="b">
        <v>0</v>
      </c>
      <c r="X72" s="116" t="b">
        <v>0</v>
      </c>
      <c r="Y72" s="116" t="b">
        <v>0</v>
      </c>
      <c r="Z72" s="121"/>
      <c r="AA72" s="114"/>
      <c r="AB72" s="114"/>
      <c r="AC72" s="114"/>
    </row>
    <row r="73">
      <c r="A73" s="101">
        <f t="shared" si="3"/>
        <v>69</v>
      </c>
      <c r="B73" s="102" t="s">
        <v>1982</v>
      </c>
      <c r="C73" s="153">
        <v>2021.0</v>
      </c>
      <c r="D73" s="154" t="s">
        <v>1983</v>
      </c>
      <c r="E73" s="155" t="s">
        <v>1984</v>
      </c>
      <c r="F73" s="156" t="b">
        <f t="shared" ref="F73:F75" si="9">IF(ISNA(MATCH(TRUE, P73:S73,0)),TRUE,FALSE)</f>
        <v>0</v>
      </c>
      <c r="G73" s="154" t="s">
        <v>1985</v>
      </c>
      <c r="H73" s="154"/>
      <c r="I73" s="154" t="s">
        <v>1983</v>
      </c>
      <c r="J73" s="154"/>
      <c r="K73" s="154" t="s">
        <v>1725</v>
      </c>
      <c r="L73" s="154"/>
      <c r="M73" s="154" t="s">
        <v>1726</v>
      </c>
      <c r="N73" s="105" t="b">
        <f t="shared" si="8"/>
        <v>0</v>
      </c>
      <c r="O73" s="69" t="b">
        <v>1</v>
      </c>
      <c r="P73" s="70" t="b">
        <v>1</v>
      </c>
      <c r="Q73" s="71" t="b">
        <v>0</v>
      </c>
      <c r="R73" s="71" t="b">
        <v>0</v>
      </c>
      <c r="S73" s="71" t="b">
        <v>0</v>
      </c>
      <c r="T73" s="72" t="b">
        <v>0</v>
      </c>
      <c r="U73" s="71" t="b">
        <v>0</v>
      </c>
      <c r="V73" s="71" t="b">
        <v>0</v>
      </c>
      <c r="W73" s="73" t="b">
        <v>0</v>
      </c>
      <c r="X73" s="74" t="b">
        <v>0</v>
      </c>
      <c r="Y73" s="73" t="b">
        <v>0</v>
      </c>
      <c r="Z73" s="75"/>
    </row>
    <row r="74">
      <c r="A74" s="101">
        <f t="shared" si="3"/>
        <v>70</v>
      </c>
      <c r="B74" s="102" t="s">
        <v>1986</v>
      </c>
      <c r="C74" s="153">
        <v>2021.0</v>
      </c>
      <c r="D74" s="154" t="s">
        <v>1987</v>
      </c>
      <c r="E74" s="155" t="s">
        <v>1988</v>
      </c>
      <c r="F74" s="156" t="b">
        <f t="shared" si="9"/>
        <v>1</v>
      </c>
      <c r="G74" s="154" t="s">
        <v>1989</v>
      </c>
      <c r="H74" s="154"/>
      <c r="I74" s="154" t="s">
        <v>1987</v>
      </c>
      <c r="J74" s="157"/>
      <c r="K74" s="154" t="s">
        <v>1725</v>
      </c>
      <c r="L74" s="154"/>
      <c r="M74" s="154" t="s">
        <v>1726</v>
      </c>
      <c r="N74" s="105" t="b">
        <f t="shared" si="8"/>
        <v>0</v>
      </c>
      <c r="O74" s="69" t="b">
        <v>1</v>
      </c>
      <c r="P74" s="72" t="b">
        <v>0</v>
      </c>
      <c r="Q74" s="71" t="b">
        <v>0</v>
      </c>
      <c r="R74" s="71" t="b">
        <v>0</v>
      </c>
      <c r="S74" s="71" t="b">
        <v>0</v>
      </c>
      <c r="T74" s="70" t="b">
        <v>0</v>
      </c>
      <c r="U74" s="71" t="b">
        <v>0</v>
      </c>
      <c r="V74" s="76" t="b">
        <v>1</v>
      </c>
      <c r="W74" s="74" t="b">
        <v>0</v>
      </c>
      <c r="X74" s="73" t="b">
        <v>0</v>
      </c>
      <c r="Y74" s="73" t="b">
        <v>0</v>
      </c>
      <c r="Z74" s="77"/>
    </row>
    <row r="75">
      <c r="A75" s="101">
        <f t="shared" si="3"/>
        <v>71</v>
      </c>
      <c r="B75" s="102" t="s">
        <v>1990</v>
      </c>
      <c r="C75" s="153">
        <v>2021.0</v>
      </c>
      <c r="D75" s="154" t="s">
        <v>1991</v>
      </c>
      <c r="E75" s="155" t="s">
        <v>1992</v>
      </c>
      <c r="F75" s="156" t="b">
        <f t="shared" si="9"/>
        <v>0</v>
      </c>
      <c r="G75" s="154" t="s">
        <v>1993</v>
      </c>
      <c r="H75" s="154"/>
      <c r="I75" s="154" t="s">
        <v>1991</v>
      </c>
      <c r="J75" s="154"/>
      <c r="K75" s="154" t="s">
        <v>1725</v>
      </c>
      <c r="L75" s="154"/>
      <c r="M75" s="154" t="s">
        <v>1726</v>
      </c>
      <c r="N75" s="105" t="b">
        <f t="shared" si="8"/>
        <v>0</v>
      </c>
      <c r="O75" s="69" t="b">
        <v>1</v>
      </c>
      <c r="P75" s="70" t="b">
        <v>1</v>
      </c>
      <c r="Q75" s="71" t="b">
        <v>0</v>
      </c>
      <c r="R75" s="71" t="b">
        <v>0</v>
      </c>
      <c r="S75" s="71" t="b">
        <v>0</v>
      </c>
      <c r="T75" s="72" t="b">
        <v>0</v>
      </c>
      <c r="U75" s="71" t="b">
        <v>0</v>
      </c>
      <c r="V75" s="71" t="b">
        <v>0</v>
      </c>
      <c r="W75" s="73" t="b">
        <v>0</v>
      </c>
      <c r="X75" s="74" t="b">
        <v>0</v>
      </c>
      <c r="Y75" s="73" t="b">
        <v>0</v>
      </c>
      <c r="Z75" s="75"/>
    </row>
    <row r="76">
      <c r="A76" s="106">
        <f t="shared" si="3"/>
        <v>72</v>
      </c>
      <c r="B76" s="107" t="s">
        <v>1994</v>
      </c>
      <c r="C76" s="153">
        <v>2021.0</v>
      </c>
      <c r="D76" s="154" t="s">
        <v>1995</v>
      </c>
      <c r="E76" s="155" t="s">
        <v>1996</v>
      </c>
      <c r="F76" s="160" t="b">
        <v>0</v>
      </c>
      <c r="G76" s="159" t="s">
        <v>1997</v>
      </c>
      <c r="H76" s="159"/>
      <c r="I76" s="154" t="s">
        <v>1995</v>
      </c>
      <c r="J76" s="161"/>
      <c r="K76" s="154" t="s">
        <v>1725</v>
      </c>
      <c r="L76" s="159"/>
      <c r="M76" s="154" t="s">
        <v>1726</v>
      </c>
      <c r="N76" s="111" t="b">
        <f t="shared" si="8"/>
        <v>0</v>
      </c>
      <c r="O76" s="112" t="b">
        <v>1</v>
      </c>
      <c r="P76" s="111" t="b">
        <v>0</v>
      </c>
      <c r="Q76" s="114" t="b">
        <v>0</v>
      </c>
      <c r="R76" s="114" t="b">
        <v>0</v>
      </c>
      <c r="S76" s="114" t="b">
        <v>0</v>
      </c>
      <c r="T76" s="113" t="b">
        <v>0</v>
      </c>
      <c r="U76" s="114" t="b">
        <v>0</v>
      </c>
      <c r="V76" s="114" t="b">
        <v>0</v>
      </c>
      <c r="W76" s="116" t="b">
        <v>0</v>
      </c>
      <c r="X76" s="116" t="b">
        <v>0</v>
      </c>
      <c r="Y76" s="116" t="b">
        <v>0</v>
      </c>
      <c r="Z76" s="121"/>
      <c r="AA76" s="114"/>
      <c r="AB76" s="114"/>
      <c r="AC76" s="114"/>
    </row>
    <row r="77">
      <c r="A77" s="101">
        <f t="shared" si="3"/>
        <v>73</v>
      </c>
      <c r="B77" s="102" t="s">
        <v>1998</v>
      </c>
      <c r="C77" s="153">
        <v>2021.0</v>
      </c>
      <c r="D77" s="154" t="s">
        <v>1999</v>
      </c>
      <c r="E77" s="155" t="s">
        <v>2000</v>
      </c>
      <c r="F77" s="156" t="b">
        <f t="shared" ref="F77:F78" si="10">IF(ISNA(MATCH(TRUE, P77:S77,0)),TRUE,FALSE)</f>
        <v>0</v>
      </c>
      <c r="G77" s="154" t="s">
        <v>2001</v>
      </c>
      <c r="H77" s="154"/>
      <c r="I77" s="154" t="s">
        <v>1999</v>
      </c>
      <c r="J77" s="154"/>
      <c r="K77" s="154" t="s">
        <v>70</v>
      </c>
      <c r="L77" s="154"/>
      <c r="M77" s="154" t="s">
        <v>1726</v>
      </c>
      <c r="N77" s="105" t="b">
        <f t="shared" si="8"/>
        <v>0</v>
      </c>
      <c r="O77" s="69" t="b">
        <v>1</v>
      </c>
      <c r="P77" s="70" t="b">
        <v>1</v>
      </c>
      <c r="Q77" s="71" t="b">
        <v>0</v>
      </c>
      <c r="R77" s="71" t="b">
        <v>0</v>
      </c>
      <c r="S77" s="71" t="b">
        <v>0</v>
      </c>
      <c r="T77" s="72" t="b">
        <v>0</v>
      </c>
      <c r="U77" s="71" t="b">
        <v>0</v>
      </c>
      <c r="V77" s="71" t="b">
        <v>0</v>
      </c>
      <c r="W77" s="73" t="b">
        <v>0</v>
      </c>
      <c r="X77" s="73" t="b">
        <v>0</v>
      </c>
      <c r="Y77" s="73" t="b">
        <v>0</v>
      </c>
      <c r="Z77" s="75"/>
    </row>
    <row r="78">
      <c r="A78" s="101">
        <f t="shared" si="3"/>
        <v>74</v>
      </c>
      <c r="B78" s="102" t="s">
        <v>2002</v>
      </c>
      <c r="C78" s="153">
        <v>2021.0</v>
      </c>
      <c r="D78" s="154" t="s">
        <v>2003</v>
      </c>
      <c r="E78" s="155" t="s">
        <v>2004</v>
      </c>
      <c r="F78" s="156" t="b">
        <f t="shared" si="10"/>
        <v>0</v>
      </c>
      <c r="G78" s="154" t="s">
        <v>2005</v>
      </c>
      <c r="H78" s="154"/>
      <c r="I78" s="154" t="s">
        <v>2003</v>
      </c>
      <c r="J78" s="154"/>
      <c r="K78" s="154" t="s">
        <v>70</v>
      </c>
      <c r="L78" s="154"/>
      <c r="M78" s="154" t="s">
        <v>1726</v>
      </c>
      <c r="N78" s="105" t="b">
        <f t="shared" si="8"/>
        <v>0</v>
      </c>
      <c r="O78" s="69" t="b">
        <v>1</v>
      </c>
      <c r="P78" s="70" t="b">
        <v>1</v>
      </c>
      <c r="Q78" s="71" t="b">
        <v>0</v>
      </c>
      <c r="R78" s="71" t="b">
        <v>0</v>
      </c>
      <c r="S78" s="71" t="b">
        <v>0</v>
      </c>
      <c r="T78" s="72" t="b">
        <v>0</v>
      </c>
      <c r="U78" s="71" t="b">
        <v>0</v>
      </c>
      <c r="V78" s="71" t="b">
        <v>0</v>
      </c>
      <c r="W78" s="74" t="b">
        <v>0</v>
      </c>
      <c r="X78" s="73" t="b">
        <v>0</v>
      </c>
      <c r="Y78" s="73" t="b">
        <v>0</v>
      </c>
      <c r="Z78" s="77"/>
    </row>
    <row r="79">
      <c r="A79" s="106">
        <f t="shared" si="3"/>
        <v>75</v>
      </c>
      <c r="B79" s="107" t="s">
        <v>1727</v>
      </c>
      <c r="C79" s="153">
        <v>2021.0</v>
      </c>
      <c r="D79" s="154" t="s">
        <v>2006</v>
      </c>
      <c r="E79" s="155" t="s">
        <v>2007</v>
      </c>
      <c r="F79" s="160" t="b">
        <v>0</v>
      </c>
      <c r="G79" s="159" t="s">
        <v>1730</v>
      </c>
      <c r="H79" s="159"/>
      <c r="I79" s="154" t="s">
        <v>2006</v>
      </c>
      <c r="J79" s="159"/>
      <c r="K79" s="154" t="s">
        <v>1725</v>
      </c>
      <c r="L79" s="159"/>
      <c r="M79" s="154" t="s">
        <v>1726</v>
      </c>
      <c r="N79" s="111" t="b">
        <f t="shared" si="8"/>
        <v>1</v>
      </c>
      <c r="O79" s="112" t="b">
        <v>1</v>
      </c>
      <c r="P79" s="111" t="b">
        <v>0</v>
      </c>
      <c r="Q79" s="114" t="b">
        <v>0</v>
      </c>
      <c r="R79" s="114" t="b">
        <v>0</v>
      </c>
      <c r="S79" s="114" t="b">
        <v>0</v>
      </c>
      <c r="T79" s="113" t="b">
        <v>0</v>
      </c>
      <c r="U79" s="114" t="b">
        <v>0</v>
      </c>
      <c r="V79" s="114" t="b">
        <v>0</v>
      </c>
      <c r="W79" s="116" t="b">
        <v>0</v>
      </c>
      <c r="X79" s="116" t="b">
        <v>0</v>
      </c>
      <c r="Y79" s="116" t="b">
        <v>0</v>
      </c>
      <c r="Z79" s="117"/>
      <c r="AA79" s="114"/>
      <c r="AB79" s="114"/>
      <c r="AC79" s="114"/>
    </row>
    <row r="80">
      <c r="A80" s="101">
        <f t="shared" si="3"/>
        <v>76</v>
      </c>
      <c r="B80" s="102" t="s">
        <v>2008</v>
      </c>
      <c r="C80" s="153">
        <v>2021.0</v>
      </c>
      <c r="D80" s="154" t="s">
        <v>2009</v>
      </c>
      <c r="E80" s="155" t="s">
        <v>2010</v>
      </c>
      <c r="F80" s="156" t="b">
        <f>IF(ISNA(MATCH(TRUE, P80:S80,0)),TRUE,FALSE)</f>
        <v>0</v>
      </c>
      <c r="G80" s="154" t="s">
        <v>2011</v>
      </c>
      <c r="H80" s="154"/>
      <c r="I80" s="154" t="s">
        <v>2009</v>
      </c>
      <c r="J80" s="154"/>
      <c r="K80" s="154" t="s">
        <v>70</v>
      </c>
      <c r="L80" s="154"/>
      <c r="M80" s="154" t="s">
        <v>1726</v>
      </c>
      <c r="N80" s="105" t="b">
        <f t="shared" si="8"/>
        <v>0</v>
      </c>
      <c r="O80" s="69" t="b">
        <v>1</v>
      </c>
      <c r="P80" s="70" t="b">
        <v>1</v>
      </c>
      <c r="Q80" s="71" t="b">
        <v>0</v>
      </c>
      <c r="R80" s="71" t="b">
        <v>0</v>
      </c>
      <c r="S80" s="71" t="b">
        <v>0</v>
      </c>
      <c r="T80" s="70" t="b">
        <v>0</v>
      </c>
      <c r="U80" s="71" t="b">
        <v>0</v>
      </c>
      <c r="V80" s="71" t="b">
        <v>0</v>
      </c>
      <c r="W80" s="74" t="b">
        <v>0</v>
      </c>
      <c r="X80" s="74" t="b">
        <v>0</v>
      </c>
      <c r="Y80" s="73" t="b">
        <v>0</v>
      </c>
      <c r="Z80" s="77"/>
    </row>
    <row r="81">
      <c r="A81" s="106">
        <f t="shared" si="3"/>
        <v>77</v>
      </c>
      <c r="B81" s="107" t="s">
        <v>2012</v>
      </c>
      <c r="C81" s="153">
        <v>2021.0</v>
      </c>
      <c r="D81" s="154" t="s">
        <v>2013</v>
      </c>
      <c r="E81" s="155" t="s">
        <v>2014</v>
      </c>
      <c r="F81" s="160" t="b">
        <v>0</v>
      </c>
      <c r="G81" s="159" t="s">
        <v>2015</v>
      </c>
      <c r="H81" s="159"/>
      <c r="I81" s="154" t="s">
        <v>2013</v>
      </c>
      <c r="J81" s="159"/>
      <c r="K81" s="154" t="s">
        <v>1725</v>
      </c>
      <c r="L81" s="159"/>
      <c r="M81" s="154" t="s">
        <v>1726</v>
      </c>
      <c r="N81" s="111" t="b">
        <f t="shared" si="8"/>
        <v>0</v>
      </c>
      <c r="O81" s="112" t="b">
        <v>1</v>
      </c>
      <c r="P81" s="113" t="b">
        <v>0</v>
      </c>
      <c r="Q81" s="114" t="b">
        <v>0</v>
      </c>
      <c r="R81" s="114" t="b">
        <v>0</v>
      </c>
      <c r="S81" s="114" t="b">
        <v>0</v>
      </c>
      <c r="T81" s="111" t="b">
        <v>0</v>
      </c>
      <c r="U81" s="114" t="b">
        <v>0</v>
      </c>
      <c r="V81" s="114" t="b">
        <v>0</v>
      </c>
      <c r="W81" s="116" t="b">
        <v>0</v>
      </c>
      <c r="X81" s="116" t="b">
        <v>0</v>
      </c>
      <c r="Y81" s="116" t="b">
        <v>0</v>
      </c>
      <c r="Z81" s="117"/>
      <c r="AA81" s="114"/>
      <c r="AB81" s="114"/>
      <c r="AC81" s="114"/>
    </row>
    <row r="82">
      <c r="A82" s="101">
        <f t="shared" si="3"/>
        <v>78</v>
      </c>
      <c r="B82" s="102" t="s">
        <v>2016</v>
      </c>
      <c r="C82" s="153">
        <v>2021.0</v>
      </c>
      <c r="D82" s="157"/>
      <c r="E82" s="155" t="s">
        <v>2017</v>
      </c>
      <c r="F82" s="156" t="b">
        <f>IF(ISNA(MATCH(TRUE, P82:S82,0)),TRUE,FALSE)</f>
        <v>0</v>
      </c>
      <c r="G82" s="154" t="s">
        <v>2018</v>
      </c>
      <c r="H82" s="154"/>
      <c r="I82" s="157"/>
      <c r="J82" s="154"/>
      <c r="K82" s="154" t="s">
        <v>1725</v>
      </c>
      <c r="L82" s="154"/>
      <c r="M82" s="154" t="s">
        <v>1726</v>
      </c>
      <c r="N82" s="105" t="b">
        <f t="shared" si="8"/>
        <v>0</v>
      </c>
      <c r="O82" s="69" t="b">
        <v>1</v>
      </c>
      <c r="P82" s="70" t="b">
        <v>1</v>
      </c>
      <c r="Q82" s="71" t="b">
        <v>0</v>
      </c>
      <c r="R82" s="71" t="b">
        <v>0</v>
      </c>
      <c r="S82" s="71" t="b">
        <v>0</v>
      </c>
      <c r="T82" s="72" t="b">
        <v>0</v>
      </c>
      <c r="U82" s="71" t="b">
        <v>0</v>
      </c>
      <c r="V82" s="71" t="b">
        <v>0</v>
      </c>
      <c r="W82" s="73" t="b">
        <v>0</v>
      </c>
      <c r="X82" s="74" t="b">
        <v>0</v>
      </c>
      <c r="Y82" s="73" t="b">
        <v>0</v>
      </c>
      <c r="Z82" s="75"/>
    </row>
    <row r="83">
      <c r="A83" s="106">
        <f t="shared" si="3"/>
        <v>79</v>
      </c>
      <c r="B83" s="107" t="s">
        <v>2019</v>
      </c>
      <c r="C83" s="153">
        <v>2021.0</v>
      </c>
      <c r="D83" s="154" t="s">
        <v>2020</v>
      </c>
      <c r="E83" s="155" t="s">
        <v>2021</v>
      </c>
      <c r="F83" s="160" t="b">
        <v>0</v>
      </c>
      <c r="G83" s="159" t="s">
        <v>2022</v>
      </c>
      <c r="H83" s="159"/>
      <c r="I83" s="154" t="s">
        <v>2020</v>
      </c>
      <c r="J83" s="159"/>
      <c r="K83" s="154" t="s">
        <v>1725</v>
      </c>
      <c r="L83" s="159"/>
      <c r="M83" s="154" t="s">
        <v>1726</v>
      </c>
      <c r="N83" s="111" t="b">
        <f t="shared" si="8"/>
        <v>0</v>
      </c>
      <c r="O83" s="112" t="b">
        <v>1</v>
      </c>
      <c r="P83" s="113" t="b">
        <v>0</v>
      </c>
      <c r="Q83" s="114" t="b">
        <v>0</v>
      </c>
      <c r="R83" s="114" t="b">
        <v>0</v>
      </c>
      <c r="S83" s="114" t="b">
        <v>0</v>
      </c>
      <c r="T83" s="113" t="b">
        <v>0</v>
      </c>
      <c r="U83" s="114" t="b">
        <v>0</v>
      </c>
      <c r="V83" s="114" t="b">
        <v>0</v>
      </c>
      <c r="W83" s="116" t="b">
        <v>0</v>
      </c>
      <c r="X83" s="116" t="b">
        <v>0</v>
      </c>
      <c r="Y83" s="116" t="b">
        <v>0</v>
      </c>
      <c r="Z83" s="117"/>
      <c r="AA83" s="114"/>
      <c r="AB83" s="114"/>
      <c r="AC83" s="114"/>
    </row>
    <row r="84">
      <c r="A84" s="101">
        <f t="shared" si="3"/>
        <v>80</v>
      </c>
      <c r="B84" s="102" t="s">
        <v>2023</v>
      </c>
      <c r="C84" s="153">
        <v>2021.0</v>
      </c>
      <c r="D84" s="154" t="s">
        <v>2024</v>
      </c>
      <c r="E84" s="155" t="s">
        <v>2025</v>
      </c>
      <c r="F84" s="156" t="b">
        <f>IF(ISNA(MATCH(TRUE, P84:S84,0)),TRUE,FALSE)</f>
        <v>1</v>
      </c>
      <c r="G84" s="154" t="s">
        <v>2026</v>
      </c>
      <c r="H84" s="154"/>
      <c r="I84" s="154" t="s">
        <v>2024</v>
      </c>
      <c r="J84" s="154"/>
      <c r="K84" s="154" t="s">
        <v>70</v>
      </c>
      <c r="L84" s="154"/>
      <c r="M84" s="154" t="s">
        <v>1726</v>
      </c>
      <c r="N84" s="105" t="b">
        <f t="shared" si="8"/>
        <v>0</v>
      </c>
      <c r="O84" s="69" t="b">
        <v>1</v>
      </c>
      <c r="P84" s="72" t="b">
        <v>0</v>
      </c>
      <c r="Q84" s="71" t="b">
        <v>0</v>
      </c>
      <c r="R84" s="71" t="b">
        <v>0</v>
      </c>
      <c r="S84" s="71" t="b">
        <v>0</v>
      </c>
      <c r="T84" s="72" t="b">
        <v>0</v>
      </c>
      <c r="U84" s="71" t="b">
        <v>0</v>
      </c>
      <c r="V84" s="76" t="b">
        <v>1</v>
      </c>
      <c r="W84" s="74" t="b">
        <v>0</v>
      </c>
      <c r="X84" s="73" t="b">
        <v>0</v>
      </c>
      <c r="Y84" s="73" t="b">
        <v>0</v>
      </c>
      <c r="Z84" s="75"/>
    </row>
    <row r="85">
      <c r="A85" s="106">
        <f t="shared" si="3"/>
        <v>81</v>
      </c>
      <c r="B85" s="107" t="s">
        <v>2027</v>
      </c>
      <c r="C85" s="153">
        <v>2021.0</v>
      </c>
      <c r="D85" s="154" t="s">
        <v>2028</v>
      </c>
      <c r="E85" s="155" t="s">
        <v>2029</v>
      </c>
      <c r="F85" s="160" t="b">
        <v>0</v>
      </c>
      <c r="G85" s="159" t="s">
        <v>2030</v>
      </c>
      <c r="H85" s="159"/>
      <c r="I85" s="154" t="s">
        <v>2028</v>
      </c>
      <c r="J85" s="159"/>
      <c r="K85" s="154" t="s">
        <v>70</v>
      </c>
      <c r="L85" s="159"/>
      <c r="M85" s="154" t="s">
        <v>1726</v>
      </c>
      <c r="N85" s="111" t="b">
        <f t="shared" si="8"/>
        <v>0</v>
      </c>
      <c r="O85" s="112" t="b">
        <v>1</v>
      </c>
      <c r="P85" s="113" t="b">
        <v>0</v>
      </c>
      <c r="Q85" s="114" t="b">
        <v>0</v>
      </c>
      <c r="R85" s="114" t="b">
        <v>0</v>
      </c>
      <c r="S85" s="114" t="b">
        <v>0</v>
      </c>
      <c r="T85" s="111" t="b">
        <v>0</v>
      </c>
      <c r="U85" s="114" t="b">
        <v>0</v>
      </c>
      <c r="V85" s="114" t="b">
        <v>0</v>
      </c>
      <c r="W85" s="120" t="b">
        <v>0</v>
      </c>
      <c r="X85" s="116" t="b">
        <v>0</v>
      </c>
      <c r="Y85" s="120" t="b">
        <v>0</v>
      </c>
      <c r="Z85" s="123"/>
      <c r="AA85" s="114"/>
      <c r="AB85" s="114"/>
      <c r="AC85" s="114"/>
    </row>
    <row r="86">
      <c r="A86" s="106">
        <f t="shared" si="3"/>
        <v>82</v>
      </c>
      <c r="B86" s="107" t="s">
        <v>2031</v>
      </c>
      <c r="C86" s="153">
        <v>2021.0</v>
      </c>
      <c r="D86" s="154" t="s">
        <v>2032</v>
      </c>
      <c r="E86" s="155" t="s">
        <v>2033</v>
      </c>
      <c r="F86" s="160" t="b">
        <v>0</v>
      </c>
      <c r="G86" s="159" t="s">
        <v>2034</v>
      </c>
      <c r="H86" s="159"/>
      <c r="I86" s="154" t="s">
        <v>2032</v>
      </c>
      <c r="J86" s="159"/>
      <c r="K86" s="154" t="s">
        <v>70</v>
      </c>
      <c r="L86" s="159"/>
      <c r="M86" s="154" t="s">
        <v>1726</v>
      </c>
      <c r="N86" s="111" t="b">
        <f t="shared" si="8"/>
        <v>0</v>
      </c>
      <c r="O86" s="112" t="b">
        <v>1</v>
      </c>
      <c r="P86" s="113" t="b">
        <v>0</v>
      </c>
      <c r="Q86" s="114" t="b">
        <v>0</v>
      </c>
      <c r="R86" s="114" t="b">
        <v>0</v>
      </c>
      <c r="S86" s="114" t="b">
        <v>0</v>
      </c>
      <c r="T86" s="113" t="b">
        <v>0</v>
      </c>
      <c r="U86" s="114" t="b">
        <v>0</v>
      </c>
      <c r="V86" s="114" t="b">
        <v>0</v>
      </c>
      <c r="W86" s="116" t="b">
        <v>0</v>
      </c>
      <c r="X86" s="116" t="b">
        <v>0</v>
      </c>
      <c r="Y86" s="116" t="b">
        <v>0</v>
      </c>
      <c r="Z86" s="121"/>
      <c r="AA86" s="114"/>
      <c r="AB86" s="114"/>
      <c r="AC86" s="114"/>
    </row>
    <row r="87">
      <c r="A87" s="106">
        <f t="shared" si="3"/>
        <v>83</v>
      </c>
      <c r="B87" s="107" t="s">
        <v>2035</v>
      </c>
      <c r="C87" s="153">
        <v>2021.0</v>
      </c>
      <c r="D87" s="154" t="s">
        <v>2036</v>
      </c>
      <c r="E87" s="155" t="s">
        <v>2037</v>
      </c>
      <c r="F87" s="160" t="b">
        <v>0</v>
      </c>
      <c r="G87" s="159" t="s">
        <v>2038</v>
      </c>
      <c r="H87" s="159"/>
      <c r="I87" s="154" t="s">
        <v>2036</v>
      </c>
      <c r="J87" s="159"/>
      <c r="K87" s="154" t="s">
        <v>1725</v>
      </c>
      <c r="L87" s="159"/>
      <c r="M87" s="154" t="s">
        <v>1726</v>
      </c>
      <c r="N87" s="111" t="b">
        <f t="shared" si="8"/>
        <v>0</v>
      </c>
      <c r="O87" s="112" t="b">
        <v>1</v>
      </c>
      <c r="P87" s="113" t="b">
        <v>0</v>
      </c>
      <c r="Q87" s="114" t="b">
        <v>0</v>
      </c>
      <c r="R87" s="114" t="b">
        <v>0</v>
      </c>
      <c r="S87" s="114" t="b">
        <v>0</v>
      </c>
      <c r="T87" s="113" t="b">
        <v>0</v>
      </c>
      <c r="U87" s="114" t="b">
        <v>0</v>
      </c>
      <c r="V87" s="114" t="b">
        <v>0</v>
      </c>
      <c r="W87" s="120" t="b">
        <v>0</v>
      </c>
      <c r="X87" s="116" t="b">
        <v>0</v>
      </c>
      <c r="Y87" s="116" t="b">
        <v>0</v>
      </c>
      <c r="Z87" s="121"/>
      <c r="AA87" s="114"/>
      <c r="AB87" s="114"/>
      <c r="AC87" s="114"/>
    </row>
    <row r="88">
      <c r="A88" s="101">
        <f t="shared" si="3"/>
        <v>84</v>
      </c>
      <c r="B88" s="102" t="s">
        <v>214</v>
      </c>
      <c r="C88" s="153">
        <v>2021.0</v>
      </c>
      <c r="D88" s="157"/>
      <c r="E88" s="155" t="s">
        <v>2039</v>
      </c>
      <c r="F88" s="156" t="b">
        <f t="shared" ref="F88:F89" si="11">IF(ISNA(MATCH(TRUE, P88:S88,0)),TRUE,FALSE)</f>
        <v>0</v>
      </c>
      <c r="G88" s="154" t="s">
        <v>2040</v>
      </c>
      <c r="H88" s="154"/>
      <c r="I88" s="157"/>
      <c r="J88" s="154"/>
      <c r="K88" s="154" t="s">
        <v>70</v>
      </c>
      <c r="L88" s="154"/>
      <c r="M88" s="154" t="s">
        <v>1726</v>
      </c>
      <c r="N88" s="105" t="b">
        <f t="shared" si="8"/>
        <v>0</v>
      </c>
      <c r="O88" s="69" t="b">
        <v>1</v>
      </c>
      <c r="P88" s="70" t="b">
        <v>1</v>
      </c>
      <c r="Q88" s="71" t="b">
        <v>0</v>
      </c>
      <c r="R88" s="71" t="b">
        <v>0</v>
      </c>
      <c r="S88" s="71" t="b">
        <v>0</v>
      </c>
      <c r="T88" s="72" t="b">
        <v>0</v>
      </c>
      <c r="U88" s="71" t="b">
        <v>0</v>
      </c>
      <c r="V88" s="71" t="b">
        <v>0</v>
      </c>
      <c r="W88" s="73" t="b">
        <v>0</v>
      </c>
      <c r="X88" s="73" t="b">
        <v>0</v>
      </c>
      <c r="Y88" s="74" t="b">
        <v>0</v>
      </c>
      <c r="Z88" s="75"/>
    </row>
    <row r="89">
      <c r="A89" s="101">
        <f t="shared" si="3"/>
        <v>85</v>
      </c>
      <c r="B89" s="102" t="s">
        <v>2041</v>
      </c>
      <c r="C89" s="153">
        <v>2021.0</v>
      </c>
      <c r="D89" s="154" t="s">
        <v>2042</v>
      </c>
      <c r="E89" s="155" t="s">
        <v>2043</v>
      </c>
      <c r="F89" s="156" t="b">
        <f t="shared" si="11"/>
        <v>1</v>
      </c>
      <c r="G89" s="154" t="s">
        <v>2044</v>
      </c>
      <c r="H89" s="154"/>
      <c r="I89" s="154" t="s">
        <v>2042</v>
      </c>
      <c r="J89" s="154"/>
      <c r="K89" s="154" t="s">
        <v>70</v>
      </c>
      <c r="L89" s="154"/>
      <c r="M89" s="154" t="s">
        <v>1726</v>
      </c>
      <c r="N89" s="105" t="b">
        <f t="shared" si="8"/>
        <v>0</v>
      </c>
      <c r="O89" s="69" t="b">
        <v>1</v>
      </c>
      <c r="P89" s="72" t="b">
        <v>0</v>
      </c>
      <c r="Q89" s="71" t="b">
        <v>0</v>
      </c>
      <c r="R89" s="71" t="b">
        <v>0</v>
      </c>
      <c r="S89" s="71" t="b">
        <v>0</v>
      </c>
      <c r="T89" s="70" t="b">
        <v>1</v>
      </c>
      <c r="U89" s="71" t="b">
        <v>0</v>
      </c>
      <c r="V89" s="71" t="b">
        <v>0</v>
      </c>
      <c r="W89" s="73" t="b">
        <v>0</v>
      </c>
      <c r="X89" s="73" t="b">
        <v>0</v>
      </c>
      <c r="Y89" s="73" t="b">
        <v>0</v>
      </c>
      <c r="Z89" s="77" t="s">
        <v>380</v>
      </c>
    </row>
    <row r="90">
      <c r="A90" s="106">
        <f t="shared" si="3"/>
        <v>86</v>
      </c>
      <c r="B90" s="107" t="s">
        <v>2045</v>
      </c>
      <c r="C90" s="153">
        <v>2021.0</v>
      </c>
      <c r="D90" s="154" t="s">
        <v>2046</v>
      </c>
      <c r="E90" s="155" t="s">
        <v>2047</v>
      </c>
      <c r="F90" s="160" t="b">
        <v>0</v>
      </c>
      <c r="G90" s="159" t="s">
        <v>2048</v>
      </c>
      <c r="H90" s="159"/>
      <c r="I90" s="154" t="s">
        <v>2046</v>
      </c>
      <c r="J90" s="159"/>
      <c r="K90" s="154" t="s">
        <v>1725</v>
      </c>
      <c r="L90" s="159"/>
      <c r="M90" s="154" t="s">
        <v>1726</v>
      </c>
      <c r="N90" s="111" t="b">
        <v>1</v>
      </c>
      <c r="O90" s="112" t="b">
        <v>1</v>
      </c>
      <c r="P90" s="113" t="b">
        <v>0</v>
      </c>
      <c r="Q90" s="114" t="b">
        <v>0</v>
      </c>
      <c r="R90" s="114" t="b">
        <v>0</v>
      </c>
      <c r="S90" s="114" t="b">
        <v>0</v>
      </c>
      <c r="T90" s="111" t="b">
        <v>0</v>
      </c>
      <c r="U90" s="114" t="b">
        <v>0</v>
      </c>
      <c r="V90" s="114" t="b">
        <v>0</v>
      </c>
      <c r="W90" s="116" t="b">
        <v>0</v>
      </c>
      <c r="X90" s="116" t="b">
        <v>0</v>
      </c>
      <c r="Y90" s="116" t="b">
        <v>0</v>
      </c>
      <c r="Z90" s="121"/>
      <c r="AA90" s="114"/>
      <c r="AB90" s="114"/>
      <c r="AC90" s="114"/>
    </row>
    <row r="91">
      <c r="A91" s="101">
        <f t="shared" si="3"/>
        <v>87</v>
      </c>
      <c r="B91" s="102" t="s">
        <v>2049</v>
      </c>
      <c r="C91" s="153">
        <v>2021.0</v>
      </c>
      <c r="D91" s="154" t="s">
        <v>2050</v>
      </c>
      <c r="E91" s="155" t="s">
        <v>2051</v>
      </c>
      <c r="F91" s="156" t="b">
        <f t="shared" ref="F91:F94" si="12">IF(ISNA(MATCH(TRUE, P91:S91,0)),TRUE,FALSE)</f>
        <v>0</v>
      </c>
      <c r="G91" s="154" t="s">
        <v>2052</v>
      </c>
      <c r="H91" s="154"/>
      <c r="I91" s="154" t="s">
        <v>2050</v>
      </c>
      <c r="J91" s="154"/>
      <c r="K91" s="154" t="s">
        <v>1725</v>
      </c>
      <c r="L91" s="154"/>
      <c r="M91" s="154" t="s">
        <v>1726</v>
      </c>
      <c r="N91" s="105" t="b">
        <f t="shared" ref="N91:N113" si="13">IF(COUNTIF(B:B,B91)&gt;1,TRUE,FALSE)</f>
        <v>0</v>
      </c>
      <c r="O91" s="69" t="b">
        <v>1</v>
      </c>
      <c r="P91" s="70" t="b">
        <v>1</v>
      </c>
      <c r="Q91" s="71" t="b">
        <v>0</v>
      </c>
      <c r="R91" s="71" t="b">
        <v>0</v>
      </c>
      <c r="S91" s="71" t="b">
        <v>0</v>
      </c>
      <c r="T91" s="70" t="b">
        <v>0</v>
      </c>
      <c r="U91" s="71" t="b">
        <v>0</v>
      </c>
      <c r="V91" s="71" t="b">
        <v>0</v>
      </c>
      <c r="W91" s="73" t="b">
        <v>0</v>
      </c>
      <c r="X91" s="73" t="b">
        <v>0</v>
      </c>
      <c r="Y91" s="74" t="b">
        <v>0</v>
      </c>
      <c r="Z91" s="75"/>
    </row>
    <row r="92">
      <c r="A92" s="101">
        <f t="shared" si="3"/>
        <v>88</v>
      </c>
      <c r="B92" s="102" t="s">
        <v>2053</v>
      </c>
      <c r="C92" s="153">
        <v>2021.0</v>
      </c>
      <c r="D92" s="154" t="s">
        <v>2054</v>
      </c>
      <c r="E92" s="155" t="s">
        <v>2055</v>
      </c>
      <c r="F92" s="156" t="b">
        <f t="shared" si="12"/>
        <v>1</v>
      </c>
      <c r="G92" s="154" t="s">
        <v>2056</v>
      </c>
      <c r="H92" s="154"/>
      <c r="I92" s="154" t="s">
        <v>2054</v>
      </c>
      <c r="J92" s="154"/>
      <c r="K92" s="154" t="s">
        <v>1725</v>
      </c>
      <c r="L92" s="154"/>
      <c r="M92" s="154" t="s">
        <v>1726</v>
      </c>
      <c r="N92" s="105" t="b">
        <f t="shared" si="13"/>
        <v>0</v>
      </c>
      <c r="O92" s="69" t="b">
        <v>1</v>
      </c>
      <c r="P92" s="72" t="b">
        <v>0</v>
      </c>
      <c r="Q92" s="71" t="b">
        <v>0</v>
      </c>
      <c r="R92" s="71" t="b">
        <v>0</v>
      </c>
      <c r="S92" s="71" t="b">
        <v>0</v>
      </c>
      <c r="T92" s="70" t="b">
        <v>1</v>
      </c>
      <c r="U92" s="71" t="b">
        <v>0</v>
      </c>
      <c r="V92" s="71" t="b">
        <v>0</v>
      </c>
      <c r="W92" s="74" t="b">
        <v>1</v>
      </c>
      <c r="X92" s="73" t="b">
        <v>0</v>
      </c>
      <c r="Y92" s="74" t="b">
        <v>0</v>
      </c>
      <c r="Z92" s="89"/>
    </row>
    <row r="93">
      <c r="A93" s="101">
        <f t="shared" si="3"/>
        <v>89</v>
      </c>
      <c r="B93" s="102" t="s">
        <v>2057</v>
      </c>
      <c r="C93" s="153">
        <v>2020.0</v>
      </c>
      <c r="D93" s="154" t="s">
        <v>2058</v>
      </c>
      <c r="E93" s="155" t="s">
        <v>2059</v>
      </c>
      <c r="F93" s="156" t="b">
        <f t="shared" si="12"/>
        <v>0</v>
      </c>
      <c r="G93" s="154" t="s">
        <v>2060</v>
      </c>
      <c r="H93" s="154"/>
      <c r="I93" s="154" t="s">
        <v>2058</v>
      </c>
      <c r="J93" s="154"/>
      <c r="K93" s="154" t="s">
        <v>70</v>
      </c>
      <c r="L93" s="154"/>
      <c r="M93" s="154" t="s">
        <v>1726</v>
      </c>
      <c r="N93" s="105" t="b">
        <f t="shared" si="13"/>
        <v>0</v>
      </c>
      <c r="O93" s="69" t="b">
        <v>1</v>
      </c>
      <c r="P93" s="70" t="b">
        <v>1</v>
      </c>
      <c r="Q93" s="71" t="b">
        <v>0</v>
      </c>
      <c r="R93" s="71" t="b">
        <v>0</v>
      </c>
      <c r="S93" s="71" t="b">
        <v>0</v>
      </c>
      <c r="T93" s="70" t="b">
        <v>0</v>
      </c>
      <c r="U93" s="71" t="b">
        <v>0</v>
      </c>
      <c r="V93" s="71" t="b">
        <v>0</v>
      </c>
      <c r="W93" s="73" t="b">
        <v>0</v>
      </c>
      <c r="X93" s="74" t="b">
        <v>1</v>
      </c>
      <c r="Y93" s="74" t="b">
        <v>0</v>
      </c>
      <c r="Z93" s="77"/>
    </row>
    <row r="94">
      <c r="A94" s="101">
        <f t="shared" si="3"/>
        <v>90</v>
      </c>
      <c r="B94" s="102" t="s">
        <v>2061</v>
      </c>
      <c r="C94" s="153">
        <v>2020.0</v>
      </c>
      <c r="D94" s="154" t="s">
        <v>2062</v>
      </c>
      <c r="E94" s="155" t="s">
        <v>2063</v>
      </c>
      <c r="F94" s="156" t="b">
        <f t="shared" si="12"/>
        <v>0</v>
      </c>
      <c r="G94" s="154" t="s">
        <v>2064</v>
      </c>
      <c r="H94" s="154"/>
      <c r="I94" s="154" t="s">
        <v>2062</v>
      </c>
      <c r="J94" s="154"/>
      <c r="K94" s="154" t="s">
        <v>70</v>
      </c>
      <c r="L94" s="154"/>
      <c r="M94" s="154" t="s">
        <v>1726</v>
      </c>
      <c r="N94" s="105" t="b">
        <f t="shared" si="13"/>
        <v>0</v>
      </c>
      <c r="O94" s="69" t="b">
        <v>1</v>
      </c>
      <c r="P94" s="70" t="b">
        <v>1</v>
      </c>
      <c r="Q94" s="71" t="b">
        <v>0</v>
      </c>
      <c r="R94" s="71" t="b">
        <v>0</v>
      </c>
      <c r="S94" s="71" t="b">
        <v>0</v>
      </c>
      <c r="T94" s="70" t="b">
        <v>0</v>
      </c>
      <c r="U94" s="71" t="b">
        <v>0</v>
      </c>
      <c r="V94" s="71" t="b">
        <v>0</v>
      </c>
      <c r="W94" s="74" t="b">
        <v>0</v>
      </c>
      <c r="X94" s="74" t="b">
        <v>1</v>
      </c>
      <c r="Y94" s="73" t="b">
        <v>0</v>
      </c>
      <c r="Z94" s="89"/>
    </row>
    <row r="95">
      <c r="A95" s="106">
        <f t="shared" si="3"/>
        <v>91</v>
      </c>
      <c r="B95" s="107" t="s">
        <v>2065</v>
      </c>
      <c r="C95" s="153">
        <v>2020.0</v>
      </c>
      <c r="D95" s="154" t="s">
        <v>2066</v>
      </c>
      <c r="E95" s="155" t="s">
        <v>2067</v>
      </c>
      <c r="F95" s="160" t="b">
        <v>0</v>
      </c>
      <c r="G95" s="159" t="s">
        <v>2068</v>
      </c>
      <c r="H95" s="159"/>
      <c r="I95" s="154" t="s">
        <v>2066</v>
      </c>
      <c r="J95" s="159"/>
      <c r="K95" s="154" t="s">
        <v>70</v>
      </c>
      <c r="L95" s="159"/>
      <c r="M95" s="154" t="s">
        <v>1726</v>
      </c>
      <c r="N95" s="111" t="b">
        <f t="shared" si="13"/>
        <v>0</v>
      </c>
      <c r="O95" s="112" t="b">
        <v>1</v>
      </c>
      <c r="P95" s="113" t="b">
        <v>0</v>
      </c>
      <c r="Q95" s="114" t="b">
        <v>0</v>
      </c>
      <c r="R95" s="114" t="b">
        <v>0</v>
      </c>
      <c r="S95" s="114" t="b">
        <v>0</v>
      </c>
      <c r="T95" s="111" t="b">
        <v>0</v>
      </c>
      <c r="U95" s="114" t="b">
        <v>0</v>
      </c>
      <c r="V95" s="114" t="b">
        <v>0</v>
      </c>
      <c r="W95" s="116" t="b">
        <v>0</v>
      </c>
      <c r="X95" s="116" t="b">
        <v>0</v>
      </c>
      <c r="Y95" s="116" t="b">
        <v>0</v>
      </c>
      <c r="Z95" s="123"/>
      <c r="AA95" s="114"/>
      <c r="AB95" s="114"/>
      <c r="AC95" s="114"/>
    </row>
    <row r="96">
      <c r="A96" s="106">
        <f t="shared" si="3"/>
        <v>92</v>
      </c>
      <c r="B96" s="107" t="s">
        <v>2069</v>
      </c>
      <c r="C96" s="153">
        <v>2020.0</v>
      </c>
      <c r="D96" s="154" t="s">
        <v>2070</v>
      </c>
      <c r="E96" s="155" t="s">
        <v>2071</v>
      </c>
      <c r="F96" s="160" t="b">
        <v>0</v>
      </c>
      <c r="G96" s="159" t="s">
        <v>2072</v>
      </c>
      <c r="H96" s="159"/>
      <c r="I96" s="154" t="s">
        <v>2070</v>
      </c>
      <c r="J96" s="159"/>
      <c r="K96" s="154" t="s">
        <v>70</v>
      </c>
      <c r="L96" s="159"/>
      <c r="M96" s="154" t="s">
        <v>1726</v>
      </c>
      <c r="N96" s="111" t="b">
        <f t="shared" si="13"/>
        <v>0</v>
      </c>
      <c r="O96" s="112" t="b">
        <v>1</v>
      </c>
      <c r="P96" s="113" t="b">
        <v>0</v>
      </c>
      <c r="Q96" s="114" t="b">
        <v>0</v>
      </c>
      <c r="R96" s="114" t="b">
        <v>0</v>
      </c>
      <c r="S96" s="114" t="b">
        <v>0</v>
      </c>
      <c r="T96" s="113" t="b">
        <v>0</v>
      </c>
      <c r="U96" s="114" t="b">
        <v>0</v>
      </c>
      <c r="V96" s="114" t="b">
        <v>0</v>
      </c>
      <c r="W96" s="116" t="b">
        <v>0</v>
      </c>
      <c r="X96" s="116" t="b">
        <v>0</v>
      </c>
      <c r="Y96" s="116" t="b">
        <v>0</v>
      </c>
      <c r="Z96" s="117"/>
      <c r="AA96" s="114"/>
      <c r="AB96" s="114"/>
      <c r="AC96" s="114"/>
    </row>
    <row r="97">
      <c r="A97" s="101">
        <f t="shared" si="3"/>
        <v>93</v>
      </c>
      <c r="B97" s="102" t="s">
        <v>2073</v>
      </c>
      <c r="C97" s="153">
        <v>2020.0</v>
      </c>
      <c r="D97" s="154" t="s">
        <v>2074</v>
      </c>
      <c r="E97" s="155" t="s">
        <v>2075</v>
      </c>
      <c r="F97" s="156" t="b">
        <f t="shared" ref="F97:F100" si="14">IF(ISNA(MATCH(TRUE, P97:S97,0)),TRUE,FALSE)</f>
        <v>0</v>
      </c>
      <c r="G97" s="154" t="s">
        <v>2076</v>
      </c>
      <c r="H97" s="154"/>
      <c r="I97" s="154" t="s">
        <v>2074</v>
      </c>
      <c r="J97" s="154"/>
      <c r="K97" s="154" t="s">
        <v>70</v>
      </c>
      <c r="L97" s="157"/>
      <c r="M97" s="154" t="s">
        <v>1726</v>
      </c>
      <c r="N97" s="105" t="b">
        <f t="shared" si="13"/>
        <v>0</v>
      </c>
      <c r="O97" s="69" t="b">
        <v>1</v>
      </c>
      <c r="P97" s="70" t="b">
        <v>1</v>
      </c>
      <c r="Q97" s="71" t="b">
        <v>0</v>
      </c>
      <c r="R97" s="71" t="b">
        <v>0</v>
      </c>
      <c r="S97" s="71" t="b">
        <v>0</v>
      </c>
      <c r="T97" s="72" t="b">
        <v>0</v>
      </c>
      <c r="U97" s="71" t="b">
        <v>0</v>
      </c>
      <c r="V97" s="71" t="b">
        <v>0</v>
      </c>
      <c r="W97" s="73" t="b">
        <v>0</v>
      </c>
      <c r="X97" s="73" t="b">
        <v>0</v>
      </c>
      <c r="Y97" s="73" t="b">
        <v>0</v>
      </c>
      <c r="Z97" s="75"/>
    </row>
    <row r="98">
      <c r="A98" s="101">
        <f t="shared" si="3"/>
        <v>94</v>
      </c>
      <c r="B98" s="102" t="s">
        <v>2077</v>
      </c>
      <c r="C98" s="153">
        <v>2020.0</v>
      </c>
      <c r="D98" s="154" t="s">
        <v>2078</v>
      </c>
      <c r="E98" s="155" t="s">
        <v>2079</v>
      </c>
      <c r="F98" s="156" t="b">
        <f t="shared" si="14"/>
        <v>0</v>
      </c>
      <c r="G98" s="154" t="s">
        <v>2080</v>
      </c>
      <c r="H98" s="154"/>
      <c r="I98" s="154" t="s">
        <v>2078</v>
      </c>
      <c r="J98" s="154"/>
      <c r="K98" s="154" t="s">
        <v>70</v>
      </c>
      <c r="L98" s="157"/>
      <c r="M98" s="154" t="s">
        <v>1726</v>
      </c>
      <c r="N98" s="105" t="b">
        <f t="shared" si="13"/>
        <v>0</v>
      </c>
      <c r="O98" s="69" t="b">
        <v>1</v>
      </c>
      <c r="P98" s="70" t="b">
        <v>1</v>
      </c>
      <c r="Q98" s="71" t="b">
        <v>0</v>
      </c>
      <c r="R98" s="71" t="b">
        <v>0</v>
      </c>
      <c r="S98" s="71" t="b">
        <v>0</v>
      </c>
      <c r="T98" s="72" t="b">
        <v>0</v>
      </c>
      <c r="U98" s="71" t="b">
        <v>0</v>
      </c>
      <c r="V98" s="71" t="b">
        <v>0</v>
      </c>
      <c r="W98" s="73" t="b">
        <v>0</v>
      </c>
      <c r="X98" s="73" t="b">
        <v>0</v>
      </c>
      <c r="Y98" s="73" t="b">
        <v>0</v>
      </c>
      <c r="Z98" s="77"/>
    </row>
    <row r="99">
      <c r="A99" s="101">
        <f t="shared" si="3"/>
        <v>95</v>
      </c>
      <c r="B99" s="102" t="s">
        <v>2081</v>
      </c>
      <c r="C99" s="153">
        <v>2020.0</v>
      </c>
      <c r="D99" s="154" t="s">
        <v>2082</v>
      </c>
      <c r="E99" s="155" t="s">
        <v>2083</v>
      </c>
      <c r="F99" s="156" t="b">
        <f t="shared" si="14"/>
        <v>1</v>
      </c>
      <c r="G99" s="154" t="s">
        <v>2084</v>
      </c>
      <c r="H99" s="154"/>
      <c r="I99" s="154" t="s">
        <v>2082</v>
      </c>
      <c r="J99" s="154"/>
      <c r="K99" s="154" t="s">
        <v>70</v>
      </c>
      <c r="L99" s="157"/>
      <c r="M99" s="154" t="s">
        <v>1726</v>
      </c>
      <c r="N99" s="105" t="b">
        <f t="shared" si="13"/>
        <v>0</v>
      </c>
      <c r="O99" s="69" t="b">
        <v>1</v>
      </c>
      <c r="P99" s="70" t="b">
        <v>0</v>
      </c>
      <c r="Q99" s="71" t="b">
        <v>0</v>
      </c>
      <c r="R99" s="71" t="b">
        <v>0</v>
      </c>
      <c r="S99" s="71" t="b">
        <v>0</v>
      </c>
      <c r="T99" s="70" t="b">
        <v>1</v>
      </c>
      <c r="U99" s="71" t="b">
        <v>0</v>
      </c>
      <c r="V99" s="71" t="b">
        <v>0</v>
      </c>
      <c r="W99" s="73" t="b">
        <v>0</v>
      </c>
      <c r="X99" s="73" t="b">
        <v>0</v>
      </c>
      <c r="Y99" s="73" t="b">
        <v>0</v>
      </c>
      <c r="Z99" s="77"/>
    </row>
    <row r="100">
      <c r="A100" s="101">
        <f t="shared" si="3"/>
        <v>96</v>
      </c>
      <c r="B100" s="102" t="s">
        <v>2085</v>
      </c>
      <c r="C100" s="153">
        <v>2020.0</v>
      </c>
      <c r="D100" s="154" t="s">
        <v>2086</v>
      </c>
      <c r="E100" s="155" t="s">
        <v>2087</v>
      </c>
      <c r="F100" s="156" t="b">
        <f t="shared" si="14"/>
        <v>0</v>
      </c>
      <c r="G100" s="154" t="s">
        <v>2084</v>
      </c>
      <c r="H100" s="154"/>
      <c r="I100" s="154" t="s">
        <v>2086</v>
      </c>
      <c r="J100" s="154"/>
      <c r="K100" s="154" t="s">
        <v>70</v>
      </c>
      <c r="L100" s="154"/>
      <c r="M100" s="154" t="s">
        <v>1726</v>
      </c>
      <c r="N100" s="105" t="b">
        <f t="shared" si="13"/>
        <v>0</v>
      </c>
      <c r="O100" s="69" t="b">
        <v>1</v>
      </c>
      <c r="P100" s="70" t="b">
        <v>1</v>
      </c>
      <c r="Q100" s="71" t="b">
        <v>0</v>
      </c>
      <c r="R100" s="71" t="b">
        <v>0</v>
      </c>
      <c r="S100" s="71" t="b">
        <v>0</v>
      </c>
      <c r="T100" s="72" t="b">
        <v>0</v>
      </c>
      <c r="U100" s="71" t="b">
        <v>0</v>
      </c>
      <c r="V100" s="71" t="b">
        <v>0</v>
      </c>
      <c r="W100" s="73" t="b">
        <v>0</v>
      </c>
      <c r="X100" s="73" t="b">
        <v>0</v>
      </c>
      <c r="Y100" s="73" t="b">
        <v>0</v>
      </c>
      <c r="Z100" s="75"/>
    </row>
    <row r="101">
      <c r="A101" s="106">
        <f t="shared" si="3"/>
        <v>97</v>
      </c>
      <c r="B101" s="107" t="s">
        <v>2088</v>
      </c>
      <c r="C101" s="153">
        <v>2020.0</v>
      </c>
      <c r="D101" s="157"/>
      <c r="E101" s="157"/>
      <c r="F101" s="160" t="b">
        <v>0</v>
      </c>
      <c r="G101" s="159" t="s">
        <v>2089</v>
      </c>
      <c r="H101" s="159"/>
      <c r="I101" s="157"/>
      <c r="J101" s="159"/>
      <c r="K101" s="154" t="s">
        <v>1817</v>
      </c>
      <c r="L101" s="159"/>
      <c r="M101" s="154" t="s">
        <v>1726</v>
      </c>
      <c r="N101" s="111" t="b">
        <f t="shared" si="13"/>
        <v>0</v>
      </c>
      <c r="O101" s="112" t="b">
        <v>1</v>
      </c>
      <c r="P101" s="111" t="b">
        <v>0</v>
      </c>
      <c r="Q101" s="114" t="b">
        <v>0</v>
      </c>
      <c r="R101" s="114" t="b">
        <v>0</v>
      </c>
      <c r="S101" s="114" t="b">
        <v>0</v>
      </c>
      <c r="T101" s="113" t="b">
        <v>0</v>
      </c>
      <c r="U101" s="114" t="b">
        <v>0</v>
      </c>
      <c r="V101" s="114" t="b">
        <v>0</v>
      </c>
      <c r="W101" s="116" t="b">
        <v>0</v>
      </c>
      <c r="X101" s="116" t="b">
        <v>0</v>
      </c>
      <c r="Y101" s="116" t="b">
        <v>0</v>
      </c>
      <c r="Z101" s="121"/>
      <c r="AA101" s="114"/>
      <c r="AB101" s="114"/>
      <c r="AC101" s="114"/>
    </row>
    <row r="102">
      <c r="A102" s="101">
        <f t="shared" si="3"/>
        <v>98</v>
      </c>
      <c r="B102" s="102" t="s">
        <v>2090</v>
      </c>
      <c r="C102" s="153">
        <v>2020.0</v>
      </c>
      <c r="D102" s="157"/>
      <c r="E102" s="157"/>
      <c r="F102" s="156" t="b">
        <f t="shared" ref="F102:F103" si="15">IF(ISNA(MATCH(TRUE, P102:S102,0)),TRUE,FALSE)</f>
        <v>1</v>
      </c>
      <c r="G102" s="154"/>
      <c r="H102" s="154"/>
      <c r="I102" s="157"/>
      <c r="J102" s="154"/>
      <c r="K102" s="154" t="s">
        <v>1830</v>
      </c>
      <c r="L102" s="154"/>
      <c r="M102" s="154" t="s">
        <v>1726</v>
      </c>
      <c r="N102" s="105" t="b">
        <f t="shared" si="13"/>
        <v>0</v>
      </c>
      <c r="O102" s="69" t="b">
        <v>1</v>
      </c>
      <c r="P102" s="72" t="b">
        <v>0</v>
      </c>
      <c r="Q102" s="71" t="b">
        <v>0</v>
      </c>
      <c r="R102" s="71" t="b">
        <v>0</v>
      </c>
      <c r="S102" s="71" t="b">
        <v>0</v>
      </c>
      <c r="T102" s="70" t="b">
        <v>0</v>
      </c>
      <c r="U102" s="76" t="b">
        <v>1</v>
      </c>
      <c r="V102" s="76" t="b">
        <v>1</v>
      </c>
      <c r="W102" s="73" t="b">
        <v>0</v>
      </c>
      <c r="X102" s="73" t="b">
        <v>0</v>
      </c>
      <c r="Y102" s="73" t="b">
        <v>0</v>
      </c>
      <c r="Z102" s="77" t="s">
        <v>638</v>
      </c>
    </row>
    <row r="103">
      <c r="A103" s="101">
        <f t="shared" si="3"/>
        <v>99</v>
      </c>
      <c r="B103" s="102" t="s">
        <v>2091</v>
      </c>
      <c r="C103" s="153">
        <v>2020.0</v>
      </c>
      <c r="D103" s="154" t="s">
        <v>2092</v>
      </c>
      <c r="E103" s="155" t="s">
        <v>2093</v>
      </c>
      <c r="F103" s="156" t="b">
        <f t="shared" si="15"/>
        <v>0</v>
      </c>
      <c r="G103" s="154" t="s">
        <v>2094</v>
      </c>
      <c r="H103" s="154"/>
      <c r="I103" s="154" t="s">
        <v>2092</v>
      </c>
      <c r="J103" s="154"/>
      <c r="K103" s="154" t="s">
        <v>70</v>
      </c>
      <c r="L103" s="154"/>
      <c r="M103" s="154" t="s">
        <v>1726</v>
      </c>
      <c r="N103" s="105" t="b">
        <f t="shared" si="13"/>
        <v>0</v>
      </c>
      <c r="O103" s="69" t="b">
        <v>1</v>
      </c>
      <c r="P103" s="70" t="b">
        <v>1</v>
      </c>
      <c r="Q103" s="71" t="b">
        <v>0</v>
      </c>
      <c r="R103" s="71" t="b">
        <v>0</v>
      </c>
      <c r="S103" s="71" t="b">
        <v>0</v>
      </c>
      <c r="T103" s="70" t="b">
        <v>0</v>
      </c>
      <c r="U103" s="71" t="b">
        <v>0</v>
      </c>
      <c r="V103" s="71" t="b">
        <v>0</v>
      </c>
      <c r="W103" s="73" t="b">
        <v>0</v>
      </c>
      <c r="X103" s="73" t="b">
        <v>0</v>
      </c>
      <c r="Y103" s="73" t="b">
        <v>0</v>
      </c>
      <c r="Z103" s="77"/>
    </row>
    <row r="104">
      <c r="A104" s="106">
        <f t="shared" si="3"/>
        <v>100</v>
      </c>
      <c r="B104" s="107" t="s">
        <v>2095</v>
      </c>
      <c r="C104" s="153">
        <v>2020.0</v>
      </c>
      <c r="D104" s="154" t="s">
        <v>2096</v>
      </c>
      <c r="E104" s="157"/>
      <c r="F104" s="160" t="b">
        <v>0</v>
      </c>
      <c r="G104" s="159" t="s">
        <v>2097</v>
      </c>
      <c r="H104" s="159"/>
      <c r="I104" s="154" t="s">
        <v>2096</v>
      </c>
      <c r="J104" s="159"/>
      <c r="K104" s="154" t="s">
        <v>70</v>
      </c>
      <c r="L104" s="159"/>
      <c r="M104" s="154" t="s">
        <v>1726</v>
      </c>
      <c r="N104" s="111" t="b">
        <f t="shared" si="13"/>
        <v>0</v>
      </c>
      <c r="O104" s="112" t="b">
        <v>0</v>
      </c>
      <c r="P104" s="111" t="b">
        <v>0</v>
      </c>
      <c r="Q104" s="114" t="b">
        <v>0</v>
      </c>
      <c r="R104" s="114" t="b">
        <v>0</v>
      </c>
      <c r="S104" s="114" t="b">
        <v>0</v>
      </c>
      <c r="T104" s="113" t="b">
        <v>0</v>
      </c>
      <c r="U104" s="114" t="b">
        <v>0</v>
      </c>
      <c r="V104" s="114" t="b">
        <v>0</v>
      </c>
      <c r="W104" s="116" t="b">
        <v>0</v>
      </c>
      <c r="X104" s="116" t="b">
        <v>0</v>
      </c>
      <c r="Y104" s="116" t="b">
        <v>0</v>
      </c>
      <c r="Z104" s="121"/>
      <c r="AA104" s="114"/>
      <c r="AB104" s="114"/>
      <c r="AC104" s="114"/>
    </row>
    <row r="105">
      <c r="A105" s="101">
        <f t="shared" si="3"/>
        <v>101</v>
      </c>
      <c r="B105" s="102" t="s">
        <v>2098</v>
      </c>
      <c r="C105" s="153">
        <v>2020.0</v>
      </c>
      <c r="D105" s="154" t="s">
        <v>2099</v>
      </c>
      <c r="E105" s="155" t="s">
        <v>2100</v>
      </c>
      <c r="F105" s="156" t="b">
        <f t="shared" ref="F105:F106" si="16">IF(ISNA(MATCH(TRUE, P105:S105,0)),TRUE,FALSE)</f>
        <v>1</v>
      </c>
      <c r="G105" s="154" t="s">
        <v>2101</v>
      </c>
      <c r="H105" s="154"/>
      <c r="I105" s="154" t="s">
        <v>2099</v>
      </c>
      <c r="J105" s="154"/>
      <c r="K105" s="154" t="s">
        <v>70</v>
      </c>
      <c r="L105" s="154"/>
      <c r="M105" s="154" t="s">
        <v>1726</v>
      </c>
      <c r="N105" s="105" t="b">
        <f t="shared" si="13"/>
        <v>0</v>
      </c>
      <c r="O105" s="69" t="b">
        <v>1</v>
      </c>
      <c r="P105" s="70" t="b">
        <v>0</v>
      </c>
      <c r="Q105" s="71" t="b">
        <v>0</v>
      </c>
      <c r="R105" s="71" t="b">
        <v>0</v>
      </c>
      <c r="S105" s="71" t="b">
        <v>0</v>
      </c>
      <c r="T105" s="70" t="b">
        <v>1</v>
      </c>
      <c r="U105" s="71" t="b">
        <v>0</v>
      </c>
      <c r="V105" s="71" t="b">
        <v>0</v>
      </c>
      <c r="W105" s="73" t="b">
        <v>0</v>
      </c>
      <c r="X105" s="73" t="b">
        <v>0</v>
      </c>
      <c r="Y105" s="73" t="b">
        <v>0</v>
      </c>
      <c r="Z105" s="75"/>
    </row>
    <row r="106">
      <c r="A106" s="101">
        <f t="shared" si="3"/>
        <v>102</v>
      </c>
      <c r="B106" s="102" t="s">
        <v>2102</v>
      </c>
      <c r="C106" s="153">
        <v>2020.0</v>
      </c>
      <c r="D106" s="154" t="s">
        <v>2103</v>
      </c>
      <c r="E106" s="155" t="s">
        <v>2104</v>
      </c>
      <c r="F106" s="156" t="b">
        <f t="shared" si="16"/>
        <v>0</v>
      </c>
      <c r="G106" s="154" t="s">
        <v>2105</v>
      </c>
      <c r="H106" s="154"/>
      <c r="I106" s="154" t="s">
        <v>2103</v>
      </c>
      <c r="J106" s="154"/>
      <c r="K106" s="154" t="s">
        <v>70</v>
      </c>
      <c r="L106" s="154"/>
      <c r="M106" s="154" t="s">
        <v>1726</v>
      </c>
      <c r="N106" s="105" t="b">
        <f t="shared" si="13"/>
        <v>0</v>
      </c>
      <c r="O106" s="69" t="b">
        <v>1</v>
      </c>
      <c r="P106" s="70" t="b">
        <v>1</v>
      </c>
      <c r="Q106" s="71" t="b">
        <v>0</v>
      </c>
      <c r="R106" s="71" t="b">
        <v>0</v>
      </c>
      <c r="S106" s="71" t="b">
        <v>0</v>
      </c>
      <c r="T106" s="72" t="b">
        <v>0</v>
      </c>
      <c r="U106" s="71" t="b">
        <v>0</v>
      </c>
      <c r="V106" s="71" t="b">
        <v>0</v>
      </c>
      <c r="W106" s="73" t="b">
        <v>0</v>
      </c>
      <c r="X106" s="73" t="b">
        <v>0</v>
      </c>
      <c r="Y106" s="73" t="b">
        <v>0</v>
      </c>
      <c r="Z106" s="75"/>
    </row>
    <row r="107">
      <c r="A107" s="106">
        <f t="shared" si="3"/>
        <v>103</v>
      </c>
      <c r="B107" s="107" t="s">
        <v>2106</v>
      </c>
      <c r="C107" s="153">
        <v>2020.0</v>
      </c>
      <c r="D107" s="154" t="s">
        <v>2107</v>
      </c>
      <c r="E107" s="155" t="s">
        <v>2108</v>
      </c>
      <c r="F107" s="160" t="b">
        <v>0</v>
      </c>
      <c r="G107" s="159" t="s">
        <v>2109</v>
      </c>
      <c r="H107" s="159"/>
      <c r="I107" s="154" t="s">
        <v>2107</v>
      </c>
      <c r="J107" s="159"/>
      <c r="K107" s="154" t="s">
        <v>70</v>
      </c>
      <c r="L107" s="159"/>
      <c r="M107" s="154" t="s">
        <v>1726</v>
      </c>
      <c r="N107" s="111" t="b">
        <f t="shared" si="13"/>
        <v>0</v>
      </c>
      <c r="O107" s="112" t="b">
        <v>1</v>
      </c>
      <c r="P107" s="111" t="b">
        <v>0</v>
      </c>
      <c r="Q107" s="114" t="b">
        <v>0</v>
      </c>
      <c r="R107" s="114" t="b">
        <v>0</v>
      </c>
      <c r="S107" s="114" t="b">
        <v>0</v>
      </c>
      <c r="T107" s="113" t="b">
        <v>0</v>
      </c>
      <c r="U107" s="114" t="b">
        <v>0</v>
      </c>
      <c r="V107" s="114" t="b">
        <v>0</v>
      </c>
      <c r="W107" s="116" t="b">
        <v>0</v>
      </c>
      <c r="X107" s="116" t="b">
        <v>0</v>
      </c>
      <c r="Y107" s="114" t="b">
        <v>0</v>
      </c>
      <c r="Z107" s="112"/>
      <c r="AA107" s="114"/>
      <c r="AB107" s="114"/>
      <c r="AC107" s="114"/>
    </row>
    <row r="108">
      <c r="A108" s="84">
        <f t="shared" si="3"/>
        <v>104</v>
      </c>
      <c r="B108" s="85" t="s">
        <v>2110</v>
      </c>
      <c r="C108" s="153">
        <v>2020.0</v>
      </c>
      <c r="D108" s="154" t="s">
        <v>2111</v>
      </c>
      <c r="E108" s="155" t="s">
        <v>2112</v>
      </c>
      <c r="F108" s="156" t="b">
        <f>IF(ISNA(MATCH(TRUE, P108:S108,0)),TRUE,FALSE)</f>
        <v>1</v>
      </c>
      <c r="G108" s="154" t="s">
        <v>2113</v>
      </c>
      <c r="H108" s="154"/>
      <c r="I108" s="154" t="s">
        <v>2111</v>
      </c>
      <c r="J108" s="154"/>
      <c r="K108" s="154" t="s">
        <v>70</v>
      </c>
      <c r="L108" s="154"/>
      <c r="M108" s="154" t="s">
        <v>1726</v>
      </c>
      <c r="N108" s="105" t="b">
        <f t="shared" si="13"/>
        <v>1</v>
      </c>
      <c r="O108" s="69" t="b">
        <v>1</v>
      </c>
      <c r="P108" s="70" t="b">
        <v>0</v>
      </c>
      <c r="Q108" s="71" t="b">
        <v>0</v>
      </c>
      <c r="R108" s="71" t="b">
        <v>0</v>
      </c>
      <c r="S108" s="71" t="b">
        <v>0</v>
      </c>
      <c r="T108" s="72" t="b">
        <v>0</v>
      </c>
      <c r="U108" s="76" t="b">
        <v>1</v>
      </c>
      <c r="V108" s="71" t="b">
        <v>0</v>
      </c>
      <c r="W108" s="73" t="b">
        <v>0</v>
      </c>
      <c r="X108" s="73" t="b">
        <v>0</v>
      </c>
      <c r="Y108" s="73" t="b">
        <v>0</v>
      </c>
      <c r="Z108" s="90"/>
    </row>
    <row r="109">
      <c r="A109" s="106">
        <f t="shared" si="3"/>
        <v>105</v>
      </c>
      <c r="B109" s="107" t="s">
        <v>2114</v>
      </c>
      <c r="C109" s="153">
        <v>2020.0</v>
      </c>
      <c r="D109" s="154" t="s">
        <v>2115</v>
      </c>
      <c r="E109" s="155" t="s">
        <v>2116</v>
      </c>
      <c r="F109" s="160" t="b">
        <v>0</v>
      </c>
      <c r="G109" s="159" t="s">
        <v>2117</v>
      </c>
      <c r="H109" s="159"/>
      <c r="I109" s="154" t="s">
        <v>2115</v>
      </c>
      <c r="J109" s="159"/>
      <c r="K109" s="154" t="s">
        <v>70</v>
      </c>
      <c r="L109" s="159"/>
      <c r="M109" s="154" t="s">
        <v>1726</v>
      </c>
      <c r="N109" s="111" t="b">
        <f t="shared" si="13"/>
        <v>0</v>
      </c>
      <c r="O109" s="112" t="b">
        <v>1</v>
      </c>
      <c r="P109" s="113" t="b">
        <v>0</v>
      </c>
      <c r="Q109" s="114" t="b">
        <v>0</v>
      </c>
      <c r="R109" s="114" t="b">
        <v>0</v>
      </c>
      <c r="S109" s="114" t="b">
        <v>0</v>
      </c>
      <c r="T109" s="113" t="b">
        <v>0</v>
      </c>
      <c r="U109" s="114" t="b">
        <v>0</v>
      </c>
      <c r="V109" s="114" t="b">
        <v>0</v>
      </c>
      <c r="W109" s="116" t="b">
        <v>0</v>
      </c>
      <c r="X109" s="116" t="b">
        <v>0</v>
      </c>
      <c r="Y109" s="116" t="b">
        <v>0</v>
      </c>
      <c r="Z109" s="117"/>
      <c r="AA109" s="114"/>
      <c r="AB109" s="114"/>
      <c r="AC109" s="114"/>
    </row>
    <row r="110">
      <c r="A110" s="101">
        <f t="shared" si="3"/>
        <v>106</v>
      </c>
      <c r="B110" s="102" t="s">
        <v>2118</v>
      </c>
      <c r="C110" s="153">
        <v>2020.0</v>
      </c>
      <c r="D110" s="154" t="s">
        <v>2119</v>
      </c>
      <c r="E110" s="155" t="s">
        <v>2120</v>
      </c>
      <c r="F110" s="156" t="b">
        <f>IF(ISNA(MATCH(TRUE, P110:S110,0)),TRUE,FALSE)</f>
        <v>0</v>
      </c>
      <c r="G110" s="154" t="s">
        <v>2121</v>
      </c>
      <c r="H110" s="154"/>
      <c r="I110" s="154" t="s">
        <v>2119</v>
      </c>
      <c r="J110" s="154"/>
      <c r="K110" s="154" t="s">
        <v>70</v>
      </c>
      <c r="L110" s="154"/>
      <c r="M110" s="154" t="s">
        <v>1726</v>
      </c>
      <c r="N110" s="105" t="b">
        <f t="shared" si="13"/>
        <v>0</v>
      </c>
      <c r="O110" s="69" t="b">
        <v>1</v>
      </c>
      <c r="P110" s="70" t="b">
        <v>1</v>
      </c>
      <c r="Q110" s="71" t="b">
        <v>0</v>
      </c>
      <c r="R110" s="71" t="b">
        <v>0</v>
      </c>
      <c r="S110" s="71" t="b">
        <v>0</v>
      </c>
      <c r="T110" s="72" t="b">
        <v>0</v>
      </c>
      <c r="U110" s="71" t="b">
        <v>0</v>
      </c>
      <c r="V110" s="71" t="b">
        <v>0</v>
      </c>
      <c r="W110" s="73" t="b">
        <v>0</v>
      </c>
      <c r="X110" s="73" t="b">
        <v>0</v>
      </c>
      <c r="Y110" s="73" t="b">
        <v>0</v>
      </c>
      <c r="Z110" s="77" t="s">
        <v>524</v>
      </c>
    </row>
    <row r="111">
      <c r="A111" s="106">
        <f t="shared" si="3"/>
        <v>107</v>
      </c>
      <c r="B111" s="107" t="s">
        <v>2122</v>
      </c>
      <c r="C111" s="153">
        <v>2020.0</v>
      </c>
      <c r="D111" s="154" t="s">
        <v>2123</v>
      </c>
      <c r="E111" s="155" t="s">
        <v>2124</v>
      </c>
      <c r="F111" s="160" t="b">
        <v>0</v>
      </c>
      <c r="G111" s="159" t="s">
        <v>2125</v>
      </c>
      <c r="H111" s="159"/>
      <c r="I111" s="154" t="s">
        <v>2123</v>
      </c>
      <c r="J111" s="159"/>
      <c r="K111" s="154" t="s">
        <v>70</v>
      </c>
      <c r="L111" s="159"/>
      <c r="M111" s="154" t="s">
        <v>1726</v>
      </c>
      <c r="N111" s="111" t="b">
        <f t="shared" si="13"/>
        <v>0</v>
      </c>
      <c r="O111" s="112" t="b">
        <v>1</v>
      </c>
      <c r="P111" s="111" t="b">
        <v>0</v>
      </c>
      <c r="Q111" s="114" t="b">
        <v>0</v>
      </c>
      <c r="R111" s="114" t="b">
        <v>0</v>
      </c>
      <c r="S111" s="114" t="b">
        <v>0</v>
      </c>
      <c r="T111" s="113" t="b">
        <v>0</v>
      </c>
      <c r="U111" s="114" t="b">
        <v>0</v>
      </c>
      <c r="V111" s="114" t="b">
        <v>0</v>
      </c>
      <c r="W111" s="116" t="b">
        <v>0</v>
      </c>
      <c r="X111" s="116" t="b">
        <v>0</v>
      </c>
      <c r="Y111" s="116" t="b">
        <v>0</v>
      </c>
      <c r="Z111" s="121"/>
      <c r="AA111" s="114"/>
      <c r="AB111" s="114"/>
      <c r="AC111" s="114"/>
    </row>
    <row r="112">
      <c r="A112" s="106">
        <f t="shared" si="3"/>
        <v>108</v>
      </c>
      <c r="B112" s="107" t="s">
        <v>2126</v>
      </c>
      <c r="C112" s="153">
        <v>2020.0</v>
      </c>
      <c r="D112" s="154" t="s">
        <v>2127</v>
      </c>
      <c r="E112" s="155" t="s">
        <v>2128</v>
      </c>
      <c r="F112" s="160" t="b">
        <v>0</v>
      </c>
      <c r="G112" s="159" t="s">
        <v>2129</v>
      </c>
      <c r="H112" s="159"/>
      <c r="I112" s="154" t="s">
        <v>2127</v>
      </c>
      <c r="J112" s="159"/>
      <c r="K112" s="154" t="s">
        <v>70</v>
      </c>
      <c r="L112" s="159"/>
      <c r="M112" s="154" t="s">
        <v>1726</v>
      </c>
      <c r="N112" s="111" t="b">
        <f t="shared" si="13"/>
        <v>0</v>
      </c>
      <c r="O112" s="112" t="b">
        <v>1</v>
      </c>
      <c r="P112" s="111" t="b">
        <v>0</v>
      </c>
      <c r="Q112" s="114" t="b">
        <v>0</v>
      </c>
      <c r="R112" s="114" t="b">
        <v>0</v>
      </c>
      <c r="S112" s="114" t="b">
        <v>0</v>
      </c>
      <c r="T112" s="113" t="b">
        <v>0</v>
      </c>
      <c r="U112" s="114" t="b">
        <v>0</v>
      </c>
      <c r="V112" s="114" t="b">
        <v>0</v>
      </c>
      <c r="W112" s="116" t="b">
        <v>0</v>
      </c>
      <c r="X112" s="116" t="b">
        <v>0</v>
      </c>
      <c r="Y112" s="116" t="b">
        <v>0</v>
      </c>
      <c r="Z112" s="121"/>
      <c r="AA112" s="114"/>
      <c r="AB112" s="114"/>
      <c r="AC112" s="114"/>
    </row>
    <row r="113">
      <c r="A113" s="101">
        <f t="shared" si="3"/>
        <v>109</v>
      </c>
      <c r="B113" s="102" t="s">
        <v>2130</v>
      </c>
      <c r="C113" s="153">
        <v>2020.0</v>
      </c>
      <c r="D113" s="154" t="s">
        <v>2131</v>
      </c>
      <c r="E113" s="155" t="s">
        <v>2132</v>
      </c>
      <c r="F113" s="156" t="b">
        <f>IF(ISNA(MATCH(TRUE, P113:S113,0)),TRUE,FALSE)</f>
        <v>1</v>
      </c>
      <c r="G113" s="154" t="s">
        <v>2133</v>
      </c>
      <c r="H113" s="154"/>
      <c r="I113" s="154" t="s">
        <v>2131</v>
      </c>
      <c r="J113" s="154"/>
      <c r="K113" s="154" t="s">
        <v>70</v>
      </c>
      <c r="L113" s="154"/>
      <c r="M113" s="154" t="s">
        <v>1726</v>
      </c>
      <c r="N113" s="105" t="b">
        <f t="shared" si="13"/>
        <v>0</v>
      </c>
      <c r="O113" s="69" t="b">
        <v>1</v>
      </c>
      <c r="P113" s="70" t="b">
        <v>0</v>
      </c>
      <c r="Q113" s="71" t="b">
        <v>0</v>
      </c>
      <c r="R113" s="71" t="b">
        <v>0</v>
      </c>
      <c r="S113" s="71" t="b">
        <v>0</v>
      </c>
      <c r="T113" s="72" t="b">
        <v>0</v>
      </c>
      <c r="U113" s="71" t="b">
        <v>0</v>
      </c>
      <c r="V113" s="76" t="b">
        <v>1</v>
      </c>
      <c r="W113" s="73" t="b">
        <v>0</v>
      </c>
      <c r="X113" s="73" t="b">
        <v>0</v>
      </c>
      <c r="Y113" s="73" t="b">
        <v>0</v>
      </c>
      <c r="Z113" s="90"/>
    </row>
    <row r="114">
      <c r="A114" s="106">
        <f t="shared" si="3"/>
        <v>110</v>
      </c>
      <c r="B114" s="107" t="s">
        <v>2134</v>
      </c>
      <c r="C114" s="153">
        <v>2020.0</v>
      </c>
      <c r="D114" s="154" t="s">
        <v>2135</v>
      </c>
      <c r="E114" s="155" t="s">
        <v>2136</v>
      </c>
      <c r="F114" s="160" t="b">
        <v>0</v>
      </c>
      <c r="G114" s="159" t="s">
        <v>2137</v>
      </c>
      <c r="H114" s="159"/>
      <c r="I114" s="154" t="s">
        <v>2135</v>
      </c>
      <c r="J114" s="159"/>
      <c r="K114" s="154" t="s">
        <v>70</v>
      </c>
      <c r="L114" s="159"/>
      <c r="M114" s="154" t="s">
        <v>1726</v>
      </c>
      <c r="N114" s="111" t="b">
        <v>1</v>
      </c>
      <c r="O114" s="112" t="b">
        <v>1</v>
      </c>
      <c r="P114" s="111" t="b">
        <v>0</v>
      </c>
      <c r="Q114" s="114" t="b">
        <v>0</v>
      </c>
      <c r="R114" s="114" t="b">
        <v>0</v>
      </c>
      <c r="S114" s="114" t="b">
        <v>0</v>
      </c>
      <c r="T114" s="113" t="b">
        <v>0</v>
      </c>
      <c r="U114" s="114" t="b">
        <v>0</v>
      </c>
      <c r="V114" s="114" t="b">
        <v>0</v>
      </c>
      <c r="W114" s="116" t="b">
        <v>0</v>
      </c>
      <c r="X114" s="116" t="b">
        <v>0</v>
      </c>
      <c r="Y114" s="120" t="b">
        <v>0</v>
      </c>
      <c r="Z114" s="121"/>
      <c r="AA114" s="114"/>
      <c r="AB114" s="114"/>
      <c r="AC114" s="114"/>
    </row>
    <row r="115">
      <c r="A115" s="106">
        <f t="shared" si="3"/>
        <v>111</v>
      </c>
      <c r="B115" s="107" t="s">
        <v>2138</v>
      </c>
      <c r="C115" s="153">
        <v>2020.0</v>
      </c>
      <c r="D115" s="154" t="s">
        <v>2139</v>
      </c>
      <c r="E115" s="155" t="s">
        <v>2140</v>
      </c>
      <c r="F115" s="160" t="b">
        <v>0</v>
      </c>
      <c r="G115" s="159" t="s">
        <v>2141</v>
      </c>
      <c r="H115" s="159"/>
      <c r="I115" s="154" t="s">
        <v>2139</v>
      </c>
      <c r="J115" s="159"/>
      <c r="K115" s="154" t="s">
        <v>70</v>
      </c>
      <c r="L115" s="159"/>
      <c r="M115" s="154" t="s">
        <v>1726</v>
      </c>
      <c r="N115" s="111" t="b">
        <f t="shared" ref="N115:N134" si="17">IF(COUNTIF(B:B,B115)&gt;1,TRUE,FALSE)</f>
        <v>0</v>
      </c>
      <c r="O115" s="112" t="b">
        <v>1</v>
      </c>
      <c r="P115" s="111" t="b">
        <v>0</v>
      </c>
      <c r="Q115" s="114" t="b">
        <v>0</v>
      </c>
      <c r="R115" s="114" t="b">
        <v>0</v>
      </c>
      <c r="S115" s="114" t="b">
        <v>0</v>
      </c>
      <c r="T115" s="113" t="b">
        <v>0</v>
      </c>
      <c r="U115" s="114" t="b">
        <v>0</v>
      </c>
      <c r="V115" s="114" t="b">
        <v>0</v>
      </c>
      <c r="W115" s="116" t="b">
        <v>0</v>
      </c>
      <c r="X115" s="116" t="b">
        <v>0</v>
      </c>
      <c r="Y115" s="116" t="b">
        <v>0</v>
      </c>
      <c r="Z115" s="121"/>
      <c r="AA115" s="114"/>
      <c r="AB115" s="114"/>
      <c r="AC115" s="114"/>
    </row>
    <row r="116">
      <c r="A116" s="106">
        <f t="shared" si="3"/>
        <v>112</v>
      </c>
      <c r="B116" s="107" t="s">
        <v>2142</v>
      </c>
      <c r="C116" s="153">
        <v>2020.0</v>
      </c>
      <c r="D116" s="154" t="s">
        <v>2143</v>
      </c>
      <c r="E116" s="155" t="s">
        <v>2144</v>
      </c>
      <c r="F116" s="160" t="b">
        <v>0</v>
      </c>
      <c r="G116" s="159" t="s">
        <v>2145</v>
      </c>
      <c r="H116" s="159"/>
      <c r="I116" s="154" t="s">
        <v>2143</v>
      </c>
      <c r="J116" s="159"/>
      <c r="K116" s="154" t="s">
        <v>70</v>
      </c>
      <c r="L116" s="159"/>
      <c r="M116" s="154" t="s">
        <v>1726</v>
      </c>
      <c r="N116" s="111" t="b">
        <f t="shared" si="17"/>
        <v>0</v>
      </c>
      <c r="O116" s="112" t="b">
        <v>1</v>
      </c>
      <c r="P116" s="111" t="b">
        <v>0</v>
      </c>
      <c r="Q116" s="114" t="b">
        <v>0</v>
      </c>
      <c r="R116" s="114" t="b">
        <v>0</v>
      </c>
      <c r="S116" s="114" t="b">
        <v>0</v>
      </c>
      <c r="T116" s="113" t="b">
        <v>0</v>
      </c>
      <c r="U116" s="114" t="b">
        <v>0</v>
      </c>
      <c r="V116" s="114" t="b">
        <v>0</v>
      </c>
      <c r="W116" s="116" t="b">
        <v>0</v>
      </c>
      <c r="X116" s="116" t="b">
        <v>0</v>
      </c>
      <c r="Y116" s="116" t="b">
        <v>0</v>
      </c>
      <c r="Z116" s="121"/>
      <c r="AA116" s="114"/>
      <c r="AB116" s="114"/>
      <c r="AC116" s="114"/>
    </row>
    <row r="117">
      <c r="A117" s="106">
        <f t="shared" si="3"/>
        <v>113</v>
      </c>
      <c r="B117" s="107" t="s">
        <v>2146</v>
      </c>
      <c r="C117" s="153">
        <v>2020.0</v>
      </c>
      <c r="D117" s="154" t="s">
        <v>2147</v>
      </c>
      <c r="E117" s="155" t="s">
        <v>2148</v>
      </c>
      <c r="F117" s="160" t="b">
        <v>0</v>
      </c>
      <c r="G117" s="159" t="s">
        <v>2149</v>
      </c>
      <c r="H117" s="159"/>
      <c r="I117" s="154" t="s">
        <v>2147</v>
      </c>
      <c r="J117" s="159"/>
      <c r="K117" s="154" t="s">
        <v>70</v>
      </c>
      <c r="L117" s="161"/>
      <c r="M117" s="154" t="s">
        <v>1726</v>
      </c>
      <c r="N117" s="111" t="b">
        <f t="shared" si="17"/>
        <v>0</v>
      </c>
      <c r="O117" s="112" t="b">
        <v>1</v>
      </c>
      <c r="P117" s="111" t="b">
        <v>0</v>
      </c>
      <c r="Q117" s="114" t="b">
        <v>0</v>
      </c>
      <c r="R117" s="114" t="b">
        <v>0</v>
      </c>
      <c r="S117" s="114" t="b">
        <v>0</v>
      </c>
      <c r="T117" s="113" t="b">
        <v>0</v>
      </c>
      <c r="U117" s="114" t="b">
        <v>0</v>
      </c>
      <c r="V117" s="114" t="b">
        <v>0</v>
      </c>
      <c r="W117" s="116" t="b">
        <v>0</v>
      </c>
      <c r="X117" s="116" t="b">
        <v>0</v>
      </c>
      <c r="Y117" s="116" t="b">
        <v>0</v>
      </c>
      <c r="Z117" s="117"/>
      <c r="AA117" s="114"/>
      <c r="AB117" s="114"/>
      <c r="AC117" s="114"/>
    </row>
    <row r="118">
      <c r="A118" s="106">
        <f t="shared" si="3"/>
        <v>114</v>
      </c>
      <c r="B118" s="107" t="s">
        <v>2150</v>
      </c>
      <c r="C118" s="153">
        <v>2020.0</v>
      </c>
      <c r="D118" s="154" t="s">
        <v>2151</v>
      </c>
      <c r="E118" s="155" t="s">
        <v>2152</v>
      </c>
      <c r="F118" s="160" t="b">
        <v>0</v>
      </c>
      <c r="G118" s="159" t="s">
        <v>2153</v>
      </c>
      <c r="H118" s="159"/>
      <c r="I118" s="154" t="s">
        <v>2151</v>
      </c>
      <c r="J118" s="161"/>
      <c r="K118" s="154" t="s">
        <v>70</v>
      </c>
      <c r="L118" s="159"/>
      <c r="M118" s="154" t="s">
        <v>1726</v>
      </c>
      <c r="N118" s="111" t="b">
        <f t="shared" si="17"/>
        <v>0</v>
      </c>
      <c r="O118" s="112" t="b">
        <v>0</v>
      </c>
      <c r="P118" s="111" t="b">
        <v>0</v>
      </c>
      <c r="Q118" s="114" t="b">
        <v>0</v>
      </c>
      <c r="R118" s="114" t="b">
        <v>0</v>
      </c>
      <c r="S118" s="114" t="b">
        <v>0</v>
      </c>
      <c r="T118" s="113" t="b">
        <v>0</v>
      </c>
      <c r="U118" s="114" t="b">
        <v>0</v>
      </c>
      <c r="V118" s="114" t="b">
        <v>0</v>
      </c>
      <c r="W118" s="116" t="b">
        <v>0</v>
      </c>
      <c r="X118" s="116" t="b">
        <v>0</v>
      </c>
      <c r="Y118" s="116" t="b">
        <v>0</v>
      </c>
      <c r="Z118" s="117"/>
      <c r="AA118" s="114"/>
      <c r="AB118" s="114"/>
      <c r="AC118" s="114"/>
    </row>
    <row r="119">
      <c r="A119" s="106">
        <f t="shared" si="3"/>
        <v>115</v>
      </c>
      <c r="B119" s="107" t="s">
        <v>2154</v>
      </c>
      <c r="C119" s="153">
        <v>2020.0</v>
      </c>
      <c r="D119" s="154" t="s">
        <v>2155</v>
      </c>
      <c r="E119" s="155" t="s">
        <v>2156</v>
      </c>
      <c r="F119" s="160" t="b">
        <v>0</v>
      </c>
      <c r="G119" s="159" t="s">
        <v>2157</v>
      </c>
      <c r="H119" s="159"/>
      <c r="I119" s="154" t="s">
        <v>2155</v>
      </c>
      <c r="J119" s="161"/>
      <c r="K119" s="154" t="s">
        <v>70</v>
      </c>
      <c r="L119" s="159"/>
      <c r="M119" s="154" t="s">
        <v>1726</v>
      </c>
      <c r="N119" s="111" t="b">
        <f t="shared" si="17"/>
        <v>0</v>
      </c>
      <c r="O119" s="112" t="b">
        <v>0</v>
      </c>
      <c r="P119" s="113" t="b">
        <v>0</v>
      </c>
      <c r="Q119" s="114" t="b">
        <v>0</v>
      </c>
      <c r="R119" s="114" t="b">
        <v>0</v>
      </c>
      <c r="S119" s="114" t="b">
        <v>0</v>
      </c>
      <c r="T119" s="113" t="b">
        <v>0</v>
      </c>
      <c r="U119" s="114" t="b">
        <v>0</v>
      </c>
      <c r="V119" s="114" t="b">
        <v>0</v>
      </c>
      <c r="W119" s="116" t="b">
        <v>0</v>
      </c>
      <c r="X119" s="116" t="b">
        <v>0</v>
      </c>
      <c r="Y119" s="116" t="b">
        <v>0</v>
      </c>
      <c r="Z119" s="130"/>
      <c r="AA119" s="114"/>
      <c r="AB119" s="114"/>
      <c r="AC119" s="114"/>
    </row>
    <row r="120">
      <c r="A120" s="106">
        <f t="shared" si="3"/>
        <v>116</v>
      </c>
      <c r="B120" s="107" t="s">
        <v>2158</v>
      </c>
      <c r="C120" s="153">
        <v>2020.0</v>
      </c>
      <c r="D120" s="154" t="s">
        <v>2159</v>
      </c>
      <c r="E120" s="155" t="s">
        <v>2160</v>
      </c>
      <c r="F120" s="160" t="b">
        <v>0</v>
      </c>
      <c r="G120" s="159" t="s">
        <v>2161</v>
      </c>
      <c r="H120" s="159"/>
      <c r="I120" s="154" t="s">
        <v>2159</v>
      </c>
      <c r="J120" s="161"/>
      <c r="K120" s="154" t="s">
        <v>70</v>
      </c>
      <c r="L120" s="159"/>
      <c r="M120" s="154" t="s">
        <v>1726</v>
      </c>
      <c r="N120" s="111" t="b">
        <f t="shared" si="17"/>
        <v>0</v>
      </c>
      <c r="O120" s="112" t="b">
        <v>0</v>
      </c>
      <c r="P120" s="113" t="b">
        <v>0</v>
      </c>
      <c r="Q120" s="114" t="b">
        <v>0</v>
      </c>
      <c r="R120" s="114" t="b">
        <v>0</v>
      </c>
      <c r="S120" s="114" t="b">
        <v>0</v>
      </c>
      <c r="T120" s="111" t="b">
        <v>0</v>
      </c>
      <c r="U120" s="114" t="b">
        <v>0</v>
      </c>
      <c r="V120" s="114" t="b">
        <v>0</v>
      </c>
      <c r="W120" s="120" t="b">
        <v>0</v>
      </c>
      <c r="X120" s="116" t="b">
        <v>0</v>
      </c>
      <c r="Y120" s="116" t="b">
        <v>0</v>
      </c>
      <c r="Z120" s="117"/>
      <c r="AA120" s="114"/>
      <c r="AB120" s="114"/>
      <c r="AC120" s="114"/>
    </row>
    <row r="121">
      <c r="A121" s="106">
        <f t="shared" si="3"/>
        <v>117</v>
      </c>
      <c r="B121" s="107" t="s">
        <v>2162</v>
      </c>
      <c r="C121" s="153">
        <v>2020.0</v>
      </c>
      <c r="D121" s="154" t="s">
        <v>2163</v>
      </c>
      <c r="E121" s="155" t="s">
        <v>2164</v>
      </c>
      <c r="F121" s="160" t="b">
        <v>0</v>
      </c>
      <c r="G121" s="159" t="s">
        <v>2165</v>
      </c>
      <c r="H121" s="159"/>
      <c r="I121" s="154" t="s">
        <v>2163</v>
      </c>
      <c r="J121" s="161"/>
      <c r="K121" s="154" t="s">
        <v>1830</v>
      </c>
      <c r="L121" s="159"/>
      <c r="M121" s="154" t="s">
        <v>1726</v>
      </c>
      <c r="N121" s="111" t="b">
        <f t="shared" si="17"/>
        <v>0</v>
      </c>
      <c r="O121" s="112" t="b">
        <v>0</v>
      </c>
      <c r="P121" s="111" t="b">
        <v>0</v>
      </c>
      <c r="Q121" s="114" t="b">
        <v>0</v>
      </c>
      <c r="R121" s="114" t="b">
        <v>0</v>
      </c>
      <c r="S121" s="114" t="b">
        <v>0</v>
      </c>
      <c r="T121" s="113" t="b">
        <v>0</v>
      </c>
      <c r="U121" s="114" t="b">
        <v>0</v>
      </c>
      <c r="V121" s="114" t="b">
        <v>0</v>
      </c>
      <c r="W121" s="116" t="b">
        <v>0</v>
      </c>
      <c r="X121" s="116" t="b">
        <v>0</v>
      </c>
      <c r="Y121" s="116" t="b">
        <v>0</v>
      </c>
      <c r="Z121" s="121"/>
      <c r="AA121" s="114"/>
      <c r="AB121" s="114"/>
      <c r="AC121" s="114"/>
    </row>
    <row r="122">
      <c r="A122" s="106">
        <f t="shared" si="3"/>
        <v>118</v>
      </c>
      <c r="B122" s="107" t="s">
        <v>2166</v>
      </c>
      <c r="C122" s="153">
        <v>2020.0</v>
      </c>
      <c r="D122" s="157"/>
      <c r="E122" s="155" t="s">
        <v>2167</v>
      </c>
      <c r="F122" s="160" t="b">
        <v>0</v>
      </c>
      <c r="G122" s="159" t="s">
        <v>2168</v>
      </c>
      <c r="H122" s="159"/>
      <c r="I122" s="157"/>
      <c r="J122" s="161"/>
      <c r="K122" s="154" t="s">
        <v>1725</v>
      </c>
      <c r="L122" s="159"/>
      <c r="M122" s="154" t="s">
        <v>1726</v>
      </c>
      <c r="N122" s="111" t="b">
        <f t="shared" si="17"/>
        <v>0</v>
      </c>
      <c r="O122" s="112" t="b">
        <v>0</v>
      </c>
      <c r="P122" s="111" t="b">
        <v>0</v>
      </c>
      <c r="Q122" s="114" t="b">
        <v>0</v>
      </c>
      <c r="R122" s="114" t="b">
        <v>0</v>
      </c>
      <c r="S122" s="114" t="b">
        <v>0</v>
      </c>
      <c r="T122" s="113" t="b">
        <v>0</v>
      </c>
      <c r="U122" s="114" t="b">
        <v>0</v>
      </c>
      <c r="V122" s="114" t="b">
        <v>0</v>
      </c>
      <c r="W122" s="116" t="b">
        <v>0</v>
      </c>
      <c r="X122" s="116" t="b">
        <v>0</v>
      </c>
      <c r="Y122" s="116" t="b">
        <v>0</v>
      </c>
      <c r="Z122" s="117"/>
      <c r="AA122" s="114"/>
      <c r="AB122" s="114"/>
      <c r="AC122" s="114"/>
    </row>
    <row r="123">
      <c r="A123" s="106">
        <f t="shared" si="3"/>
        <v>119</v>
      </c>
      <c r="B123" s="107" t="s">
        <v>2169</v>
      </c>
      <c r="C123" s="153">
        <v>2020.0</v>
      </c>
      <c r="D123" s="154" t="s">
        <v>2170</v>
      </c>
      <c r="E123" s="155" t="s">
        <v>2171</v>
      </c>
      <c r="F123" s="160" t="b">
        <v>0</v>
      </c>
      <c r="G123" s="159" t="s">
        <v>2172</v>
      </c>
      <c r="H123" s="159"/>
      <c r="I123" s="154" t="s">
        <v>2170</v>
      </c>
      <c r="J123" s="161"/>
      <c r="K123" s="154" t="s">
        <v>70</v>
      </c>
      <c r="L123" s="159"/>
      <c r="M123" s="154" t="s">
        <v>1726</v>
      </c>
      <c r="N123" s="111" t="b">
        <f t="shared" si="17"/>
        <v>0</v>
      </c>
      <c r="O123" s="112" t="b">
        <v>0</v>
      </c>
      <c r="P123" s="111" t="b">
        <v>0</v>
      </c>
      <c r="Q123" s="114" t="b">
        <v>0</v>
      </c>
      <c r="R123" s="114" t="b">
        <v>0</v>
      </c>
      <c r="S123" s="114" t="b">
        <v>0</v>
      </c>
      <c r="T123" s="113" t="b">
        <v>0</v>
      </c>
      <c r="U123" s="114" t="b">
        <v>0</v>
      </c>
      <c r="V123" s="114" t="b">
        <v>0</v>
      </c>
      <c r="W123" s="116" t="b">
        <v>0</v>
      </c>
      <c r="X123" s="116" t="b">
        <v>0</v>
      </c>
      <c r="Y123" s="116" t="b">
        <v>0</v>
      </c>
      <c r="Z123" s="121"/>
      <c r="AA123" s="114"/>
      <c r="AB123" s="114"/>
      <c r="AC123" s="114"/>
    </row>
    <row r="124">
      <c r="A124" s="106">
        <f t="shared" si="3"/>
        <v>120</v>
      </c>
      <c r="B124" s="107" t="s">
        <v>2173</v>
      </c>
      <c r="C124" s="153">
        <v>2020.0</v>
      </c>
      <c r="D124" s="154" t="s">
        <v>2174</v>
      </c>
      <c r="E124" s="155" t="s">
        <v>2175</v>
      </c>
      <c r="F124" s="160" t="b">
        <v>0</v>
      </c>
      <c r="G124" s="159" t="s">
        <v>2176</v>
      </c>
      <c r="H124" s="159"/>
      <c r="I124" s="154" t="s">
        <v>2174</v>
      </c>
      <c r="J124" s="161"/>
      <c r="K124" s="154" t="s">
        <v>70</v>
      </c>
      <c r="L124" s="159"/>
      <c r="M124" s="154" t="s">
        <v>1726</v>
      </c>
      <c r="N124" s="111" t="b">
        <f t="shared" si="17"/>
        <v>0</v>
      </c>
      <c r="O124" s="112" t="b">
        <v>0</v>
      </c>
      <c r="P124" s="113" t="b">
        <v>0</v>
      </c>
      <c r="Q124" s="114" t="b">
        <v>0</v>
      </c>
      <c r="R124" s="114" t="b">
        <v>0</v>
      </c>
      <c r="S124" s="114" t="b">
        <v>0</v>
      </c>
      <c r="T124" s="111" t="b">
        <v>0</v>
      </c>
      <c r="U124" s="114" t="b">
        <v>0</v>
      </c>
      <c r="V124" s="114" t="b">
        <v>0</v>
      </c>
      <c r="W124" s="120" t="b">
        <v>0</v>
      </c>
      <c r="X124" s="116" t="b">
        <v>0</v>
      </c>
      <c r="Y124" s="116" t="b">
        <v>0</v>
      </c>
      <c r="Z124" s="117"/>
      <c r="AA124" s="114"/>
      <c r="AB124" s="114"/>
      <c r="AC124" s="114"/>
    </row>
    <row r="125">
      <c r="A125" s="106">
        <f t="shared" si="3"/>
        <v>121</v>
      </c>
      <c r="B125" s="107" t="s">
        <v>2177</v>
      </c>
      <c r="C125" s="153">
        <v>2020.0</v>
      </c>
      <c r="D125" s="154" t="s">
        <v>2178</v>
      </c>
      <c r="E125" s="155" t="s">
        <v>2179</v>
      </c>
      <c r="F125" s="160" t="b">
        <v>0</v>
      </c>
      <c r="G125" s="159" t="s">
        <v>2180</v>
      </c>
      <c r="H125" s="159"/>
      <c r="I125" s="154" t="s">
        <v>2178</v>
      </c>
      <c r="J125" s="161"/>
      <c r="K125" s="154" t="s">
        <v>70</v>
      </c>
      <c r="L125" s="159"/>
      <c r="M125" s="154" t="s">
        <v>1726</v>
      </c>
      <c r="N125" s="111" t="b">
        <f t="shared" si="17"/>
        <v>0</v>
      </c>
      <c r="O125" s="112" t="b">
        <v>0</v>
      </c>
      <c r="P125" s="111" t="b">
        <v>0</v>
      </c>
      <c r="Q125" s="114" t="b">
        <v>0</v>
      </c>
      <c r="R125" s="114" t="b">
        <v>0</v>
      </c>
      <c r="S125" s="114" t="b">
        <v>0</v>
      </c>
      <c r="T125" s="113" t="b">
        <v>0</v>
      </c>
      <c r="U125" s="114" t="b">
        <v>0</v>
      </c>
      <c r="V125" s="114" t="b">
        <v>0</v>
      </c>
      <c r="W125" s="116" t="b">
        <v>0</v>
      </c>
      <c r="X125" s="116" t="b">
        <v>0</v>
      </c>
      <c r="Y125" s="116" t="b">
        <v>0</v>
      </c>
      <c r="Z125" s="121"/>
      <c r="AA125" s="114"/>
      <c r="AB125" s="114"/>
      <c r="AC125" s="114"/>
    </row>
    <row r="126">
      <c r="A126" s="106">
        <f t="shared" si="3"/>
        <v>122</v>
      </c>
      <c r="B126" s="107" t="s">
        <v>2181</v>
      </c>
      <c r="C126" s="153">
        <v>2020.0</v>
      </c>
      <c r="D126" s="154" t="s">
        <v>2182</v>
      </c>
      <c r="E126" s="155" t="s">
        <v>2183</v>
      </c>
      <c r="F126" s="160" t="b">
        <v>0</v>
      </c>
      <c r="G126" s="159" t="s">
        <v>2184</v>
      </c>
      <c r="H126" s="159"/>
      <c r="I126" s="154" t="s">
        <v>2182</v>
      </c>
      <c r="J126" s="161"/>
      <c r="K126" s="154" t="s">
        <v>70</v>
      </c>
      <c r="L126" s="159"/>
      <c r="M126" s="154" t="s">
        <v>1726</v>
      </c>
      <c r="N126" s="111" t="b">
        <f t="shared" si="17"/>
        <v>0</v>
      </c>
      <c r="O126" s="112" t="b">
        <v>0</v>
      </c>
      <c r="P126" s="111" t="b">
        <v>0</v>
      </c>
      <c r="Q126" s="114" t="b">
        <v>0</v>
      </c>
      <c r="R126" s="114" t="b">
        <v>0</v>
      </c>
      <c r="S126" s="114" t="b">
        <v>0</v>
      </c>
      <c r="T126" s="113" t="b">
        <v>0</v>
      </c>
      <c r="U126" s="114" t="b">
        <v>0</v>
      </c>
      <c r="V126" s="114" t="b">
        <v>0</v>
      </c>
      <c r="W126" s="116" t="b">
        <v>0</v>
      </c>
      <c r="X126" s="116" t="b">
        <v>0</v>
      </c>
      <c r="Y126" s="116" t="b">
        <v>0</v>
      </c>
      <c r="Z126" s="121"/>
      <c r="AA126" s="114"/>
      <c r="AB126" s="114"/>
      <c r="AC126" s="114"/>
    </row>
    <row r="127">
      <c r="A127" s="106">
        <f t="shared" si="3"/>
        <v>123</v>
      </c>
      <c r="B127" s="107" t="s">
        <v>2185</v>
      </c>
      <c r="C127" s="153">
        <v>2020.0</v>
      </c>
      <c r="D127" s="154" t="s">
        <v>2186</v>
      </c>
      <c r="E127" s="155" t="s">
        <v>2187</v>
      </c>
      <c r="F127" s="160" t="b">
        <v>0</v>
      </c>
      <c r="G127" s="159" t="s">
        <v>2188</v>
      </c>
      <c r="H127" s="159"/>
      <c r="I127" s="154" t="s">
        <v>2186</v>
      </c>
      <c r="J127" s="161"/>
      <c r="K127" s="154" t="s">
        <v>70</v>
      </c>
      <c r="L127" s="159"/>
      <c r="M127" s="154" t="s">
        <v>1726</v>
      </c>
      <c r="N127" s="111" t="b">
        <f t="shared" si="17"/>
        <v>0</v>
      </c>
      <c r="O127" s="112" t="b">
        <v>0</v>
      </c>
      <c r="P127" s="111" t="b">
        <v>0</v>
      </c>
      <c r="Q127" s="114" t="b">
        <v>0</v>
      </c>
      <c r="R127" s="114" t="b">
        <v>0</v>
      </c>
      <c r="S127" s="114" t="b">
        <v>0</v>
      </c>
      <c r="T127" s="113" t="b">
        <v>0</v>
      </c>
      <c r="U127" s="114" t="b">
        <v>0</v>
      </c>
      <c r="V127" s="114" t="b">
        <v>0</v>
      </c>
      <c r="W127" s="116" t="b">
        <v>0</v>
      </c>
      <c r="X127" s="116" t="b">
        <v>0</v>
      </c>
      <c r="Y127" s="116" t="b">
        <v>0</v>
      </c>
      <c r="Z127" s="117"/>
      <c r="AA127" s="114"/>
      <c r="AB127" s="114"/>
      <c r="AC127" s="114"/>
    </row>
    <row r="128">
      <c r="A128" s="106">
        <f t="shared" si="3"/>
        <v>124</v>
      </c>
      <c r="B128" s="107" t="s">
        <v>2189</v>
      </c>
      <c r="C128" s="153">
        <v>2020.0</v>
      </c>
      <c r="D128" s="154" t="s">
        <v>2190</v>
      </c>
      <c r="E128" s="155" t="s">
        <v>2191</v>
      </c>
      <c r="F128" s="160" t="b">
        <v>0</v>
      </c>
      <c r="G128" s="159" t="s">
        <v>2192</v>
      </c>
      <c r="H128" s="159"/>
      <c r="I128" s="154" t="s">
        <v>2190</v>
      </c>
      <c r="J128" s="161"/>
      <c r="K128" s="154" t="s">
        <v>70</v>
      </c>
      <c r="L128" s="161"/>
      <c r="M128" s="154" t="s">
        <v>1726</v>
      </c>
      <c r="N128" s="111" t="b">
        <f t="shared" si="17"/>
        <v>0</v>
      </c>
      <c r="O128" s="112" t="b">
        <v>0</v>
      </c>
      <c r="P128" s="113" t="b">
        <v>0</v>
      </c>
      <c r="Q128" s="114" t="b">
        <v>0</v>
      </c>
      <c r="R128" s="114" t="b">
        <v>0</v>
      </c>
      <c r="S128" s="114" t="b">
        <v>0</v>
      </c>
      <c r="T128" s="111" t="b">
        <v>0</v>
      </c>
      <c r="U128" s="114" t="b">
        <v>0</v>
      </c>
      <c r="V128" s="114" t="b">
        <v>0</v>
      </c>
      <c r="W128" s="116" t="b">
        <v>0</v>
      </c>
      <c r="X128" s="116" t="b">
        <v>0</v>
      </c>
      <c r="Y128" s="116" t="b">
        <v>0</v>
      </c>
      <c r="Z128" s="117"/>
      <c r="AA128" s="114"/>
      <c r="AB128" s="114"/>
      <c r="AC128" s="114"/>
    </row>
    <row r="129">
      <c r="A129" s="106">
        <f t="shared" si="3"/>
        <v>125</v>
      </c>
      <c r="B129" s="107" t="s">
        <v>2193</v>
      </c>
      <c r="C129" s="153">
        <v>2020.0</v>
      </c>
      <c r="D129" s="154" t="s">
        <v>2194</v>
      </c>
      <c r="E129" s="155" t="s">
        <v>2195</v>
      </c>
      <c r="F129" s="160" t="b">
        <v>0</v>
      </c>
      <c r="G129" s="159" t="s">
        <v>2196</v>
      </c>
      <c r="H129" s="159"/>
      <c r="I129" s="154" t="s">
        <v>2194</v>
      </c>
      <c r="J129" s="161"/>
      <c r="K129" s="154" t="s">
        <v>70</v>
      </c>
      <c r="L129" s="159"/>
      <c r="M129" s="154" t="s">
        <v>1726</v>
      </c>
      <c r="N129" s="111" t="b">
        <f t="shared" si="17"/>
        <v>0</v>
      </c>
      <c r="O129" s="112" t="b">
        <v>0</v>
      </c>
      <c r="P129" s="113" t="b">
        <v>0</v>
      </c>
      <c r="Q129" s="114" t="b">
        <v>0</v>
      </c>
      <c r="R129" s="114" t="b">
        <v>0</v>
      </c>
      <c r="S129" s="114" t="b">
        <v>0</v>
      </c>
      <c r="T129" s="111" t="b">
        <v>0</v>
      </c>
      <c r="U129" s="114" t="b">
        <v>0</v>
      </c>
      <c r="V129" s="114" t="b">
        <v>0</v>
      </c>
      <c r="W129" s="116" t="b">
        <v>0</v>
      </c>
      <c r="X129" s="116" t="b">
        <v>0</v>
      </c>
      <c r="Y129" s="116" t="b">
        <v>0</v>
      </c>
      <c r="Z129" s="121"/>
      <c r="AA129" s="114"/>
      <c r="AB129" s="114"/>
      <c r="AC129" s="114"/>
    </row>
    <row r="130">
      <c r="A130" s="106">
        <f t="shared" si="3"/>
        <v>126</v>
      </c>
      <c r="B130" s="107" t="s">
        <v>2197</v>
      </c>
      <c r="C130" s="153">
        <v>2020.0</v>
      </c>
      <c r="D130" s="154" t="s">
        <v>2198</v>
      </c>
      <c r="E130" s="155" t="s">
        <v>2199</v>
      </c>
      <c r="F130" s="160" t="b">
        <v>0</v>
      </c>
      <c r="G130" s="159" t="s">
        <v>2117</v>
      </c>
      <c r="H130" s="159"/>
      <c r="I130" s="154" t="s">
        <v>2198</v>
      </c>
      <c r="J130" s="161"/>
      <c r="K130" s="154" t="s">
        <v>1830</v>
      </c>
      <c r="L130" s="159"/>
      <c r="M130" s="154" t="s">
        <v>1726</v>
      </c>
      <c r="N130" s="111" t="b">
        <f t="shared" si="17"/>
        <v>1</v>
      </c>
      <c r="O130" s="112" t="b">
        <v>0</v>
      </c>
      <c r="P130" s="111" t="b">
        <v>0</v>
      </c>
      <c r="Q130" s="114" t="b">
        <v>0</v>
      </c>
      <c r="R130" s="114" t="b">
        <v>0</v>
      </c>
      <c r="S130" s="114" t="b">
        <v>0</v>
      </c>
      <c r="T130" s="113" t="b">
        <v>0</v>
      </c>
      <c r="U130" s="114" t="b">
        <v>0</v>
      </c>
      <c r="V130" s="114" t="b">
        <v>0</v>
      </c>
      <c r="W130" s="116" t="b">
        <v>0</v>
      </c>
      <c r="X130" s="116" t="b">
        <v>0</v>
      </c>
      <c r="Y130" s="116" t="b">
        <v>0</v>
      </c>
      <c r="Z130" s="121"/>
      <c r="AA130" s="114"/>
      <c r="AB130" s="114"/>
      <c r="AC130" s="114"/>
    </row>
    <row r="131">
      <c r="A131" s="106">
        <f t="shared" si="3"/>
        <v>127</v>
      </c>
      <c r="B131" s="107" t="s">
        <v>2200</v>
      </c>
      <c r="C131" s="153">
        <v>2020.0</v>
      </c>
      <c r="D131" s="154" t="s">
        <v>2201</v>
      </c>
      <c r="E131" s="155" t="s">
        <v>2202</v>
      </c>
      <c r="F131" s="160" t="b">
        <v>0</v>
      </c>
      <c r="G131" s="159" t="s">
        <v>2203</v>
      </c>
      <c r="H131" s="159"/>
      <c r="I131" s="154" t="s">
        <v>2201</v>
      </c>
      <c r="J131" s="159"/>
      <c r="K131" s="154" t="s">
        <v>70</v>
      </c>
      <c r="L131" s="159"/>
      <c r="M131" s="154" t="s">
        <v>1726</v>
      </c>
      <c r="N131" s="111" t="b">
        <f t="shared" si="17"/>
        <v>1</v>
      </c>
      <c r="O131" s="112" t="b">
        <v>0</v>
      </c>
      <c r="P131" s="113" t="b">
        <v>0</v>
      </c>
      <c r="Q131" s="114" t="b">
        <v>0</v>
      </c>
      <c r="R131" s="114" t="b">
        <v>0</v>
      </c>
      <c r="S131" s="114" t="b">
        <v>0</v>
      </c>
      <c r="T131" s="111" t="b">
        <v>0</v>
      </c>
      <c r="U131" s="114" t="b">
        <v>0</v>
      </c>
      <c r="V131" s="114" t="b">
        <v>0</v>
      </c>
      <c r="W131" s="120" t="b">
        <v>0</v>
      </c>
      <c r="X131" s="116" t="b">
        <v>0</v>
      </c>
      <c r="Y131" s="116" t="b">
        <v>0</v>
      </c>
      <c r="Z131" s="117"/>
      <c r="AA131" s="114"/>
      <c r="AB131" s="114"/>
      <c r="AC131" s="114"/>
    </row>
    <row r="132">
      <c r="A132" s="106">
        <f t="shared" si="3"/>
        <v>128</v>
      </c>
      <c r="B132" s="107" t="s">
        <v>2204</v>
      </c>
      <c r="C132" s="153">
        <v>2020.0</v>
      </c>
      <c r="D132" s="154" t="s">
        <v>2205</v>
      </c>
      <c r="E132" s="155" t="s">
        <v>2206</v>
      </c>
      <c r="F132" s="160" t="b">
        <v>0</v>
      </c>
      <c r="G132" s="159" t="s">
        <v>2207</v>
      </c>
      <c r="H132" s="159"/>
      <c r="I132" s="154" t="s">
        <v>2205</v>
      </c>
      <c r="J132" s="159"/>
      <c r="K132" s="154" t="s">
        <v>70</v>
      </c>
      <c r="L132" s="159"/>
      <c r="M132" s="154" t="s">
        <v>1726</v>
      </c>
      <c r="N132" s="111" t="b">
        <f t="shared" si="17"/>
        <v>0</v>
      </c>
      <c r="O132" s="112" t="b">
        <v>0</v>
      </c>
      <c r="P132" s="111" t="b">
        <v>0</v>
      </c>
      <c r="Q132" s="114" t="b">
        <v>0</v>
      </c>
      <c r="R132" s="114" t="b">
        <v>0</v>
      </c>
      <c r="S132" s="114" t="b">
        <v>0</v>
      </c>
      <c r="T132" s="113" t="b">
        <v>0</v>
      </c>
      <c r="U132" s="114" t="b">
        <v>0</v>
      </c>
      <c r="V132" s="114" t="b">
        <v>0</v>
      </c>
      <c r="W132" s="116" t="b">
        <v>0</v>
      </c>
      <c r="X132" s="116" t="b">
        <v>0</v>
      </c>
      <c r="Y132" s="116" t="b">
        <v>0</v>
      </c>
      <c r="Z132" s="121"/>
      <c r="AA132" s="114"/>
      <c r="AB132" s="114"/>
      <c r="AC132" s="114"/>
    </row>
    <row r="133">
      <c r="A133" s="106">
        <f t="shared" si="3"/>
        <v>129</v>
      </c>
      <c r="B133" s="107" t="s">
        <v>2208</v>
      </c>
      <c r="C133" s="153">
        <v>2020.0</v>
      </c>
      <c r="D133" s="154" t="s">
        <v>2209</v>
      </c>
      <c r="E133" s="155" t="s">
        <v>2210</v>
      </c>
      <c r="F133" s="160" t="b">
        <v>0</v>
      </c>
      <c r="G133" s="159" t="s">
        <v>2211</v>
      </c>
      <c r="H133" s="159"/>
      <c r="I133" s="154" t="s">
        <v>2209</v>
      </c>
      <c r="J133" s="159"/>
      <c r="K133" s="154" t="s">
        <v>70</v>
      </c>
      <c r="L133" s="159"/>
      <c r="M133" s="154" t="s">
        <v>1726</v>
      </c>
      <c r="N133" s="111" t="b">
        <f t="shared" si="17"/>
        <v>0</v>
      </c>
      <c r="O133" s="112" t="b">
        <v>0</v>
      </c>
      <c r="P133" s="111" t="b">
        <v>0</v>
      </c>
      <c r="Q133" s="114" t="b">
        <v>0</v>
      </c>
      <c r="R133" s="114" t="b">
        <v>0</v>
      </c>
      <c r="S133" s="114" t="b">
        <v>0</v>
      </c>
      <c r="T133" s="113" t="b">
        <v>0</v>
      </c>
      <c r="U133" s="114" t="b">
        <v>0</v>
      </c>
      <c r="V133" s="114" t="b">
        <v>0</v>
      </c>
      <c r="W133" s="116" t="b">
        <v>0</v>
      </c>
      <c r="X133" s="116" t="b">
        <v>0</v>
      </c>
      <c r="Y133" s="116" t="b">
        <v>0</v>
      </c>
      <c r="Z133" s="121"/>
      <c r="AA133" s="114"/>
      <c r="AB133" s="114"/>
      <c r="AC133" s="114"/>
    </row>
    <row r="134">
      <c r="A134" s="106">
        <f t="shared" si="3"/>
        <v>130</v>
      </c>
      <c r="B134" s="107" t="s">
        <v>2212</v>
      </c>
      <c r="C134" s="153">
        <v>2020.0</v>
      </c>
      <c r="D134" s="154" t="s">
        <v>2213</v>
      </c>
      <c r="E134" s="155" t="s">
        <v>2214</v>
      </c>
      <c r="F134" s="160" t="b">
        <v>0</v>
      </c>
      <c r="G134" s="159" t="s">
        <v>2215</v>
      </c>
      <c r="H134" s="159"/>
      <c r="I134" s="154" t="s">
        <v>2213</v>
      </c>
      <c r="J134" s="159"/>
      <c r="K134" s="154" t="s">
        <v>70</v>
      </c>
      <c r="L134" s="159"/>
      <c r="M134" s="154" t="s">
        <v>1726</v>
      </c>
      <c r="N134" s="111" t="b">
        <f t="shared" si="17"/>
        <v>0</v>
      </c>
      <c r="O134" s="112" t="b">
        <v>0</v>
      </c>
      <c r="P134" s="111" t="b">
        <v>0</v>
      </c>
      <c r="Q134" s="114" t="b">
        <v>0</v>
      </c>
      <c r="R134" s="114" t="b">
        <v>0</v>
      </c>
      <c r="S134" s="114" t="b">
        <v>0</v>
      </c>
      <c r="T134" s="113" t="b">
        <v>0</v>
      </c>
      <c r="U134" s="114" t="b">
        <v>0</v>
      </c>
      <c r="V134" s="114" t="b">
        <v>0</v>
      </c>
      <c r="W134" s="116" t="b">
        <v>0</v>
      </c>
      <c r="X134" s="116" t="b">
        <v>0</v>
      </c>
      <c r="Y134" s="116" t="b">
        <v>0</v>
      </c>
      <c r="Z134" s="121"/>
      <c r="AA134" s="114"/>
      <c r="AB134" s="114"/>
      <c r="AC134" s="114"/>
    </row>
    <row r="135">
      <c r="A135" s="131"/>
      <c r="B135" s="132" t="s">
        <v>2216</v>
      </c>
      <c r="C135" s="153">
        <v>2020.0</v>
      </c>
      <c r="D135" s="154" t="s">
        <v>2217</v>
      </c>
      <c r="E135" s="155" t="s">
        <v>2218</v>
      </c>
      <c r="F135" s="162"/>
      <c r="G135" s="163" t="s">
        <v>2219</v>
      </c>
      <c r="H135" s="163"/>
      <c r="I135" s="154" t="s">
        <v>2217</v>
      </c>
      <c r="J135" s="163"/>
      <c r="K135" s="154" t="s">
        <v>1725</v>
      </c>
      <c r="L135" s="164"/>
      <c r="M135" s="154" t="s">
        <v>1726</v>
      </c>
      <c r="N135" s="137"/>
      <c r="O135" s="138"/>
      <c r="P135" s="137"/>
      <c r="Q135" s="139"/>
      <c r="R135" s="139"/>
      <c r="S135" s="139"/>
      <c r="T135" s="140"/>
      <c r="U135" s="139"/>
      <c r="V135" s="139"/>
      <c r="W135" s="141"/>
      <c r="X135" s="141"/>
      <c r="Y135" s="141"/>
      <c r="Z135" s="142"/>
      <c r="AA135" s="139"/>
      <c r="AB135" s="139"/>
      <c r="AC135" s="141"/>
    </row>
    <row r="136">
      <c r="A136" s="62"/>
      <c r="B136" s="76" t="s">
        <v>2220</v>
      </c>
      <c r="C136" s="153">
        <v>2020.0</v>
      </c>
      <c r="D136" s="154" t="s">
        <v>2221</v>
      </c>
      <c r="E136" s="155" t="s">
        <v>2222</v>
      </c>
      <c r="F136" s="156"/>
      <c r="G136" s="154" t="s">
        <v>2223</v>
      </c>
      <c r="H136" s="154"/>
      <c r="I136" s="154" t="s">
        <v>2221</v>
      </c>
      <c r="J136" s="154"/>
      <c r="K136" s="154" t="s">
        <v>70</v>
      </c>
      <c r="L136" s="157"/>
      <c r="M136" s="154" t="s">
        <v>1726</v>
      </c>
      <c r="N136" s="105"/>
      <c r="O136" s="69"/>
      <c r="P136" s="70"/>
      <c r="T136" s="72"/>
      <c r="W136" s="73"/>
      <c r="X136" s="73"/>
      <c r="Y136" s="73"/>
      <c r="Z136" s="75"/>
    </row>
    <row r="137">
      <c r="A137" s="62"/>
      <c r="B137" s="76" t="s">
        <v>2224</v>
      </c>
      <c r="C137" s="153">
        <v>2020.0</v>
      </c>
      <c r="D137" s="154" t="s">
        <v>2225</v>
      </c>
      <c r="E137" s="155" t="s">
        <v>2226</v>
      </c>
      <c r="F137" s="156"/>
      <c r="G137" s="154" t="s">
        <v>2227</v>
      </c>
      <c r="H137" s="154"/>
      <c r="I137" s="154" t="s">
        <v>2225</v>
      </c>
      <c r="J137" s="154"/>
      <c r="K137" s="154" t="s">
        <v>70</v>
      </c>
      <c r="L137" s="154"/>
      <c r="M137" s="154" t="s">
        <v>1726</v>
      </c>
      <c r="N137" s="105"/>
      <c r="O137" s="69"/>
      <c r="P137" s="72"/>
      <c r="T137" s="70"/>
      <c r="W137" s="74"/>
      <c r="X137" s="73"/>
      <c r="Y137" s="73"/>
      <c r="Z137" s="75"/>
    </row>
    <row r="138">
      <c r="A138" s="62"/>
      <c r="B138" s="76" t="s">
        <v>2228</v>
      </c>
      <c r="C138" s="153">
        <v>2020.0</v>
      </c>
      <c r="D138" s="154" t="s">
        <v>2229</v>
      </c>
      <c r="E138" s="155" t="s">
        <v>2230</v>
      </c>
      <c r="F138" s="156"/>
      <c r="G138" s="154" t="s">
        <v>2231</v>
      </c>
      <c r="H138" s="154"/>
      <c r="I138" s="154" t="s">
        <v>2229</v>
      </c>
      <c r="J138" s="154"/>
      <c r="K138" s="154" t="s">
        <v>1725</v>
      </c>
      <c r="L138" s="154"/>
      <c r="M138" s="154" t="s">
        <v>1726</v>
      </c>
      <c r="N138" s="105"/>
      <c r="O138" s="69"/>
      <c r="P138" s="70"/>
      <c r="T138" s="72"/>
      <c r="W138" s="73"/>
      <c r="X138" s="73"/>
      <c r="Y138" s="73"/>
      <c r="Z138" s="75"/>
    </row>
    <row r="139">
      <c r="A139" s="62"/>
      <c r="B139" s="76" t="s">
        <v>2232</v>
      </c>
      <c r="C139" s="153">
        <v>2020.0</v>
      </c>
      <c r="D139" s="154" t="s">
        <v>2233</v>
      </c>
      <c r="E139" s="155" t="s">
        <v>2234</v>
      </c>
      <c r="F139" s="156"/>
      <c r="G139" s="154" t="s">
        <v>2235</v>
      </c>
      <c r="H139" s="154"/>
      <c r="I139" s="154" t="s">
        <v>2233</v>
      </c>
      <c r="J139" s="154"/>
      <c r="K139" s="154" t="s">
        <v>70</v>
      </c>
      <c r="L139" s="154"/>
      <c r="M139" s="154" t="s">
        <v>1726</v>
      </c>
      <c r="N139" s="105"/>
      <c r="O139" s="69"/>
      <c r="P139" s="72"/>
      <c r="T139" s="72"/>
      <c r="W139" s="73"/>
      <c r="X139" s="73"/>
      <c r="Y139" s="73"/>
      <c r="Z139" s="75"/>
    </row>
    <row r="140">
      <c r="A140" s="62"/>
      <c r="B140" s="76" t="s">
        <v>2236</v>
      </c>
      <c r="C140" s="153">
        <v>2020.0</v>
      </c>
      <c r="D140" s="154" t="s">
        <v>2237</v>
      </c>
      <c r="E140" s="155" t="s">
        <v>2238</v>
      </c>
      <c r="F140" s="156"/>
      <c r="G140" s="154" t="s">
        <v>2239</v>
      </c>
      <c r="H140" s="154"/>
      <c r="I140" s="154" t="s">
        <v>2237</v>
      </c>
      <c r="J140" s="154"/>
      <c r="K140" s="154" t="s">
        <v>70</v>
      </c>
      <c r="L140" s="154"/>
      <c r="M140" s="154" t="s">
        <v>1726</v>
      </c>
      <c r="N140" s="105"/>
      <c r="O140" s="69"/>
      <c r="P140" s="72"/>
      <c r="T140" s="72"/>
      <c r="W140" s="73"/>
      <c r="X140" s="73"/>
      <c r="Y140" s="73"/>
      <c r="Z140" s="75"/>
    </row>
    <row r="141">
      <c r="A141" s="62"/>
      <c r="B141" s="76" t="s">
        <v>2240</v>
      </c>
      <c r="C141" s="153">
        <v>2020.0</v>
      </c>
      <c r="D141" s="154" t="s">
        <v>2241</v>
      </c>
      <c r="E141" s="155" t="s">
        <v>2242</v>
      </c>
      <c r="F141" s="156"/>
      <c r="G141" s="154" t="s">
        <v>2243</v>
      </c>
      <c r="H141" s="154"/>
      <c r="I141" s="154" t="s">
        <v>2241</v>
      </c>
      <c r="J141" s="154"/>
      <c r="K141" s="154" t="s">
        <v>70</v>
      </c>
      <c r="L141" s="154"/>
      <c r="M141" s="154" t="s">
        <v>1726</v>
      </c>
      <c r="N141" s="105"/>
      <c r="O141" s="69"/>
      <c r="P141" s="72"/>
      <c r="T141" s="72"/>
      <c r="W141" s="73"/>
      <c r="X141" s="73"/>
      <c r="Y141" s="73"/>
      <c r="Z141" s="75"/>
    </row>
    <row r="142">
      <c r="A142" s="62"/>
      <c r="B142" s="76" t="s">
        <v>2244</v>
      </c>
      <c r="C142" s="153">
        <v>2020.0</v>
      </c>
      <c r="D142" s="154" t="s">
        <v>2245</v>
      </c>
      <c r="E142" s="155" t="s">
        <v>2246</v>
      </c>
      <c r="F142" s="156"/>
      <c r="G142" s="154" t="s">
        <v>2247</v>
      </c>
      <c r="H142" s="154"/>
      <c r="I142" s="154" t="s">
        <v>2245</v>
      </c>
      <c r="J142" s="154"/>
      <c r="K142" s="154" t="s">
        <v>1725</v>
      </c>
      <c r="L142" s="154"/>
      <c r="M142" s="154" t="s">
        <v>1726</v>
      </c>
      <c r="N142" s="105"/>
      <c r="O142" s="69"/>
      <c r="P142" s="72"/>
      <c r="T142" s="72"/>
      <c r="W142" s="73"/>
      <c r="X142" s="73"/>
      <c r="Y142" s="73"/>
      <c r="Z142" s="75"/>
    </row>
    <row r="143">
      <c r="A143" s="62"/>
      <c r="B143" s="76" t="s">
        <v>2248</v>
      </c>
      <c r="C143" s="153">
        <v>2020.0</v>
      </c>
      <c r="D143" s="154" t="s">
        <v>2249</v>
      </c>
      <c r="E143" s="155" t="s">
        <v>2250</v>
      </c>
      <c r="F143" s="156"/>
      <c r="G143" s="154" t="s">
        <v>2251</v>
      </c>
      <c r="H143" s="154"/>
      <c r="I143" s="154" t="s">
        <v>2249</v>
      </c>
      <c r="J143" s="154"/>
      <c r="K143" s="154" t="s">
        <v>1725</v>
      </c>
      <c r="L143" s="154"/>
      <c r="M143" s="154" t="s">
        <v>1726</v>
      </c>
      <c r="N143" s="105"/>
      <c r="O143" s="69"/>
      <c r="P143" s="72"/>
      <c r="T143" s="72"/>
      <c r="W143" s="73"/>
      <c r="X143" s="73"/>
      <c r="Y143" s="73"/>
      <c r="Z143" s="75"/>
    </row>
    <row r="144">
      <c r="A144" s="62"/>
      <c r="B144" s="76" t="s">
        <v>2252</v>
      </c>
      <c r="C144" s="153">
        <v>2020.0</v>
      </c>
      <c r="D144" s="154" t="s">
        <v>2253</v>
      </c>
      <c r="E144" s="155" t="s">
        <v>2254</v>
      </c>
      <c r="F144" s="156"/>
      <c r="G144" s="154" t="s">
        <v>2255</v>
      </c>
      <c r="H144" s="154"/>
      <c r="I144" s="154" t="s">
        <v>2253</v>
      </c>
      <c r="J144" s="154"/>
      <c r="K144" s="154" t="s">
        <v>1725</v>
      </c>
      <c r="L144" s="154"/>
      <c r="M144" s="154" t="s">
        <v>1726</v>
      </c>
      <c r="N144" s="105"/>
      <c r="O144" s="69"/>
      <c r="P144" s="72"/>
      <c r="T144" s="72"/>
      <c r="W144" s="73"/>
      <c r="X144" s="73"/>
      <c r="Y144" s="73"/>
      <c r="Z144" s="75"/>
    </row>
    <row r="145">
      <c r="A145" s="62"/>
      <c r="B145" s="76" t="s">
        <v>2256</v>
      </c>
      <c r="C145" s="153">
        <v>2020.0</v>
      </c>
      <c r="D145" s="154" t="s">
        <v>2257</v>
      </c>
      <c r="E145" s="155" t="s">
        <v>2258</v>
      </c>
      <c r="F145" s="156"/>
      <c r="G145" s="154" t="s">
        <v>2259</v>
      </c>
      <c r="H145" s="154"/>
      <c r="I145" s="154" t="s">
        <v>2257</v>
      </c>
      <c r="J145" s="154"/>
      <c r="K145" s="154" t="s">
        <v>70</v>
      </c>
      <c r="L145" s="154"/>
      <c r="M145" s="154" t="s">
        <v>1726</v>
      </c>
      <c r="N145" s="105"/>
      <c r="O145" s="69"/>
      <c r="P145" s="72"/>
      <c r="T145" s="72"/>
      <c r="W145" s="73"/>
      <c r="X145" s="73"/>
      <c r="Y145" s="73"/>
      <c r="Z145" s="75"/>
    </row>
    <row r="146">
      <c r="A146" s="62"/>
      <c r="B146" s="76" t="s">
        <v>2260</v>
      </c>
      <c r="C146" s="153">
        <v>2020.0</v>
      </c>
      <c r="D146" s="154" t="s">
        <v>2261</v>
      </c>
      <c r="E146" s="155" t="s">
        <v>2262</v>
      </c>
      <c r="F146" s="156"/>
      <c r="G146" s="154" t="s">
        <v>2263</v>
      </c>
      <c r="H146" s="154"/>
      <c r="I146" s="154" t="s">
        <v>2261</v>
      </c>
      <c r="J146" s="154"/>
      <c r="K146" s="154" t="s">
        <v>70</v>
      </c>
      <c r="L146" s="157"/>
      <c r="M146" s="154" t="s">
        <v>1726</v>
      </c>
      <c r="N146" s="105"/>
      <c r="O146" s="69"/>
      <c r="P146" s="72"/>
      <c r="T146" s="72"/>
      <c r="W146" s="73"/>
      <c r="X146" s="73"/>
      <c r="Y146" s="73"/>
      <c r="Z146" s="75"/>
    </row>
    <row r="147">
      <c r="A147" s="62"/>
      <c r="B147" s="76" t="s">
        <v>2264</v>
      </c>
      <c r="C147" s="153">
        <v>2020.0</v>
      </c>
      <c r="D147" s="154" t="s">
        <v>2265</v>
      </c>
      <c r="E147" s="155" t="s">
        <v>2266</v>
      </c>
      <c r="F147" s="156"/>
      <c r="G147" s="154" t="s">
        <v>2267</v>
      </c>
      <c r="H147" s="154"/>
      <c r="I147" s="154" t="s">
        <v>2265</v>
      </c>
      <c r="J147" s="154"/>
      <c r="K147" s="154" t="s">
        <v>70</v>
      </c>
      <c r="L147" s="154"/>
      <c r="M147" s="154" t="s">
        <v>1726</v>
      </c>
      <c r="N147" s="105"/>
      <c r="O147" s="69"/>
      <c r="P147" s="72"/>
      <c r="T147" s="72"/>
      <c r="W147" s="73"/>
      <c r="X147" s="73"/>
      <c r="Y147" s="73"/>
      <c r="Z147" s="75"/>
    </row>
    <row r="148">
      <c r="A148" s="62"/>
      <c r="B148" s="76" t="s">
        <v>2268</v>
      </c>
      <c r="C148" s="153">
        <v>2020.0</v>
      </c>
      <c r="D148" s="154" t="s">
        <v>2269</v>
      </c>
      <c r="E148" s="155" t="s">
        <v>2270</v>
      </c>
      <c r="F148" s="156"/>
      <c r="G148" s="154" t="s">
        <v>2271</v>
      </c>
      <c r="H148" s="154"/>
      <c r="I148" s="154" t="s">
        <v>2269</v>
      </c>
      <c r="J148" s="154"/>
      <c r="K148" s="154" t="s">
        <v>70</v>
      </c>
      <c r="L148" s="154"/>
      <c r="M148" s="154" t="s">
        <v>1726</v>
      </c>
      <c r="N148" s="105"/>
      <c r="O148" s="69"/>
      <c r="P148" s="72"/>
      <c r="T148" s="72"/>
      <c r="W148" s="73"/>
      <c r="X148" s="73"/>
      <c r="Y148" s="73"/>
      <c r="Z148" s="75"/>
    </row>
    <row r="149">
      <c r="A149" s="62"/>
      <c r="B149" s="76" t="s">
        <v>2272</v>
      </c>
      <c r="C149" s="153">
        <v>2020.0</v>
      </c>
      <c r="D149" s="154" t="s">
        <v>2273</v>
      </c>
      <c r="E149" s="155" t="s">
        <v>2274</v>
      </c>
      <c r="F149" s="156"/>
      <c r="G149" s="154" t="s">
        <v>2275</v>
      </c>
      <c r="H149" s="154"/>
      <c r="I149" s="154" t="s">
        <v>2273</v>
      </c>
      <c r="J149" s="154"/>
      <c r="K149" s="154" t="s">
        <v>70</v>
      </c>
      <c r="L149" s="154"/>
      <c r="M149" s="154" t="s">
        <v>1726</v>
      </c>
      <c r="N149" s="105"/>
      <c r="O149" s="69"/>
      <c r="P149" s="72"/>
      <c r="T149" s="72"/>
      <c r="W149" s="73"/>
      <c r="X149" s="73"/>
      <c r="Y149" s="73"/>
      <c r="Z149" s="75"/>
    </row>
    <row r="150">
      <c r="A150" s="62"/>
      <c r="B150" s="76" t="s">
        <v>2276</v>
      </c>
      <c r="C150" s="153">
        <v>2020.0</v>
      </c>
      <c r="D150" s="154" t="s">
        <v>2277</v>
      </c>
      <c r="E150" s="157"/>
      <c r="F150" s="156"/>
      <c r="G150" s="154" t="s">
        <v>2278</v>
      </c>
      <c r="H150" s="154"/>
      <c r="I150" s="154" t="s">
        <v>2277</v>
      </c>
      <c r="J150" s="154"/>
      <c r="K150" s="154" t="s">
        <v>1817</v>
      </c>
      <c r="L150" s="154"/>
      <c r="M150" s="154" t="s">
        <v>1726</v>
      </c>
      <c r="N150" s="105"/>
      <c r="O150" s="69"/>
      <c r="P150" s="72"/>
      <c r="T150" s="72"/>
      <c r="W150" s="73"/>
      <c r="X150" s="73"/>
      <c r="Y150" s="73"/>
      <c r="Z150" s="75"/>
    </row>
    <row r="151">
      <c r="A151" s="62"/>
      <c r="B151" s="76" t="s">
        <v>2279</v>
      </c>
      <c r="C151" s="153">
        <v>2020.0</v>
      </c>
      <c r="D151" s="154" t="s">
        <v>2280</v>
      </c>
      <c r="E151" s="155" t="s">
        <v>2281</v>
      </c>
      <c r="F151" s="156"/>
      <c r="G151" s="154" t="s">
        <v>2282</v>
      </c>
      <c r="H151" s="154"/>
      <c r="I151" s="154" t="s">
        <v>2280</v>
      </c>
      <c r="J151" s="154"/>
      <c r="K151" s="154" t="s">
        <v>1725</v>
      </c>
      <c r="L151" s="154"/>
      <c r="M151" s="154" t="s">
        <v>1726</v>
      </c>
      <c r="N151" s="105"/>
      <c r="O151" s="69"/>
      <c r="P151" s="72"/>
      <c r="T151" s="72"/>
      <c r="W151" s="73"/>
      <c r="X151" s="73"/>
      <c r="Y151" s="73"/>
      <c r="Z151" s="75"/>
    </row>
    <row r="152">
      <c r="A152" s="62"/>
      <c r="B152" s="76" t="s">
        <v>2283</v>
      </c>
      <c r="C152" s="153">
        <v>2020.0</v>
      </c>
      <c r="D152" s="154" t="s">
        <v>2284</v>
      </c>
      <c r="E152" s="155" t="s">
        <v>2285</v>
      </c>
      <c r="F152" s="156"/>
      <c r="G152" s="154" t="s">
        <v>2286</v>
      </c>
      <c r="H152" s="154"/>
      <c r="I152" s="154" t="s">
        <v>2284</v>
      </c>
      <c r="J152" s="154"/>
      <c r="K152" s="154" t="s">
        <v>70</v>
      </c>
      <c r="L152" s="157"/>
      <c r="M152" s="154" t="s">
        <v>1726</v>
      </c>
      <c r="N152" s="105"/>
      <c r="O152" s="69"/>
      <c r="P152" s="72"/>
      <c r="T152" s="72"/>
      <c r="W152" s="73"/>
      <c r="X152" s="73"/>
      <c r="Y152" s="73"/>
      <c r="Z152" s="75"/>
    </row>
    <row r="153">
      <c r="A153" s="62"/>
      <c r="B153" s="76" t="s">
        <v>2287</v>
      </c>
      <c r="C153" s="153">
        <v>2020.0</v>
      </c>
      <c r="D153" s="154" t="s">
        <v>2288</v>
      </c>
      <c r="E153" s="155" t="s">
        <v>2289</v>
      </c>
      <c r="F153" s="156"/>
      <c r="G153" s="154" t="s">
        <v>2290</v>
      </c>
      <c r="H153" s="154"/>
      <c r="I153" s="154" t="s">
        <v>2288</v>
      </c>
      <c r="J153" s="154"/>
      <c r="K153" s="154" t="s">
        <v>70</v>
      </c>
      <c r="L153" s="154"/>
      <c r="M153" s="154" t="s">
        <v>1726</v>
      </c>
      <c r="N153" s="105"/>
      <c r="O153" s="69"/>
      <c r="P153" s="72"/>
      <c r="T153" s="72"/>
      <c r="W153" s="73"/>
      <c r="X153" s="74"/>
      <c r="Y153" s="73"/>
      <c r="Z153" s="75"/>
    </row>
    <row r="154">
      <c r="B154" s="76" t="s">
        <v>1727</v>
      </c>
      <c r="C154" s="153">
        <v>2020.0</v>
      </c>
      <c r="D154" s="154" t="s">
        <v>1728</v>
      </c>
      <c r="E154" s="155" t="s">
        <v>2291</v>
      </c>
      <c r="F154" s="165"/>
      <c r="G154" s="166" t="s">
        <v>1730</v>
      </c>
      <c r="H154" s="165"/>
      <c r="I154" s="154" t="s">
        <v>1728</v>
      </c>
      <c r="J154" s="165"/>
      <c r="K154" s="154" t="s">
        <v>1725</v>
      </c>
      <c r="L154" s="165"/>
      <c r="M154" s="154" t="s">
        <v>1726</v>
      </c>
      <c r="N154" s="98"/>
      <c r="O154" s="98"/>
      <c r="P154" s="72"/>
      <c r="T154" s="72"/>
      <c r="W154" s="73"/>
      <c r="X154" s="73"/>
      <c r="Z154" s="75"/>
    </row>
    <row r="155">
      <c r="B155" s="76" t="s">
        <v>2292</v>
      </c>
      <c r="C155" s="153">
        <v>2020.0</v>
      </c>
      <c r="D155" s="154" t="s">
        <v>2293</v>
      </c>
      <c r="E155" s="155" t="s">
        <v>2294</v>
      </c>
      <c r="F155" s="165"/>
      <c r="G155" s="166" t="s">
        <v>2295</v>
      </c>
      <c r="H155" s="165"/>
      <c r="I155" s="154" t="s">
        <v>2293</v>
      </c>
      <c r="J155" s="165"/>
      <c r="K155" s="154" t="s">
        <v>70</v>
      </c>
      <c r="L155" s="165"/>
      <c r="M155" s="154" t="s">
        <v>1726</v>
      </c>
      <c r="N155" s="98"/>
      <c r="O155" s="98"/>
      <c r="P155" s="72"/>
      <c r="T155" s="72"/>
      <c r="W155" s="73"/>
      <c r="X155" s="73"/>
      <c r="Z155" s="75"/>
    </row>
    <row r="156">
      <c r="B156" s="76" t="s">
        <v>323</v>
      </c>
      <c r="C156" s="153">
        <v>2020.0</v>
      </c>
      <c r="D156" s="154" t="s">
        <v>2296</v>
      </c>
      <c r="E156" s="155" t="s">
        <v>2297</v>
      </c>
      <c r="F156" s="165"/>
      <c r="G156" s="166" t="s">
        <v>2298</v>
      </c>
      <c r="H156" s="165"/>
      <c r="I156" s="154" t="s">
        <v>2296</v>
      </c>
      <c r="J156" s="165"/>
      <c r="K156" s="154" t="s">
        <v>70</v>
      </c>
      <c r="L156" s="165"/>
      <c r="M156" s="154" t="s">
        <v>1726</v>
      </c>
      <c r="N156" s="98"/>
      <c r="O156" s="98"/>
      <c r="P156" s="72"/>
      <c r="T156" s="72"/>
      <c r="W156" s="73"/>
      <c r="X156" s="73"/>
      <c r="Z156" s="75"/>
    </row>
    <row r="157">
      <c r="B157" s="76" t="s">
        <v>2299</v>
      </c>
      <c r="C157" s="153">
        <v>2020.0</v>
      </c>
      <c r="D157" s="154" t="s">
        <v>2300</v>
      </c>
      <c r="E157" s="155" t="s">
        <v>2301</v>
      </c>
      <c r="F157" s="165"/>
      <c r="G157" s="166" t="s">
        <v>2302</v>
      </c>
      <c r="H157" s="165"/>
      <c r="I157" s="154" t="s">
        <v>2300</v>
      </c>
      <c r="J157" s="165"/>
      <c r="K157" s="154" t="s">
        <v>70</v>
      </c>
      <c r="L157" s="165"/>
      <c r="M157" s="154" t="s">
        <v>1726</v>
      </c>
      <c r="N157" s="98"/>
      <c r="O157" s="98"/>
      <c r="P157" s="72"/>
      <c r="T157" s="72"/>
      <c r="W157" s="73"/>
      <c r="X157" s="73"/>
      <c r="Z157" s="75"/>
    </row>
    <row r="158">
      <c r="B158" s="76" t="s">
        <v>2303</v>
      </c>
      <c r="C158" s="153">
        <v>2020.0</v>
      </c>
      <c r="D158" s="154" t="s">
        <v>2304</v>
      </c>
      <c r="E158" s="155" t="s">
        <v>2305</v>
      </c>
      <c r="F158" s="165"/>
      <c r="G158" s="166" t="s">
        <v>2306</v>
      </c>
      <c r="H158" s="165"/>
      <c r="I158" s="154" t="s">
        <v>2304</v>
      </c>
      <c r="J158" s="165"/>
      <c r="K158" s="154" t="s">
        <v>70</v>
      </c>
      <c r="L158" s="165"/>
      <c r="M158" s="154" t="s">
        <v>1726</v>
      </c>
      <c r="N158" s="98"/>
      <c r="O158" s="98"/>
      <c r="P158" s="72"/>
      <c r="T158" s="72"/>
      <c r="W158" s="73"/>
      <c r="X158" s="73"/>
      <c r="Z158" s="75"/>
    </row>
    <row r="159">
      <c r="B159" s="76" t="s">
        <v>2307</v>
      </c>
      <c r="C159" s="153">
        <v>2020.0</v>
      </c>
      <c r="D159" s="154" t="s">
        <v>2308</v>
      </c>
      <c r="E159" s="155" t="s">
        <v>2309</v>
      </c>
      <c r="F159" s="165"/>
      <c r="G159" s="166" t="s">
        <v>2310</v>
      </c>
      <c r="H159" s="165"/>
      <c r="I159" s="154" t="s">
        <v>2308</v>
      </c>
      <c r="J159" s="165"/>
      <c r="K159" s="154" t="s">
        <v>70</v>
      </c>
      <c r="L159" s="165"/>
      <c r="M159" s="154" t="s">
        <v>1726</v>
      </c>
      <c r="N159" s="98"/>
      <c r="O159" s="98"/>
      <c r="P159" s="72"/>
      <c r="T159" s="72"/>
      <c r="W159" s="73"/>
      <c r="X159" s="73"/>
      <c r="Z159" s="75"/>
    </row>
    <row r="160">
      <c r="B160" s="76" t="s">
        <v>2311</v>
      </c>
      <c r="C160" s="153">
        <v>2020.0</v>
      </c>
      <c r="D160" s="154" t="s">
        <v>2312</v>
      </c>
      <c r="E160" s="155" t="s">
        <v>2313</v>
      </c>
      <c r="F160" s="165"/>
      <c r="G160" s="166" t="s">
        <v>2314</v>
      </c>
      <c r="H160" s="165"/>
      <c r="I160" s="154" t="s">
        <v>2312</v>
      </c>
      <c r="J160" s="165"/>
      <c r="K160" s="154" t="s">
        <v>70</v>
      </c>
      <c r="L160" s="165"/>
      <c r="M160" s="154" t="s">
        <v>1726</v>
      </c>
      <c r="N160" s="98"/>
      <c r="O160" s="98"/>
      <c r="P160" s="72"/>
      <c r="T160" s="72"/>
      <c r="W160" s="73"/>
      <c r="X160" s="73"/>
      <c r="Z160" s="75"/>
    </row>
    <row r="161">
      <c r="B161" s="76" t="s">
        <v>2315</v>
      </c>
      <c r="C161" s="153">
        <v>2020.0</v>
      </c>
      <c r="D161" s="154" t="s">
        <v>2316</v>
      </c>
      <c r="E161" s="155" t="s">
        <v>2317</v>
      </c>
      <c r="F161" s="165"/>
      <c r="G161" s="166" t="s">
        <v>2318</v>
      </c>
      <c r="H161" s="165"/>
      <c r="I161" s="154" t="s">
        <v>2316</v>
      </c>
      <c r="J161" s="165"/>
      <c r="K161" s="154" t="s">
        <v>70</v>
      </c>
      <c r="L161" s="165"/>
      <c r="M161" s="154" t="s">
        <v>1726</v>
      </c>
      <c r="N161" s="98"/>
      <c r="O161" s="98"/>
      <c r="P161" s="72"/>
      <c r="T161" s="72"/>
      <c r="W161" s="73"/>
      <c r="X161" s="73"/>
      <c r="Z161" s="75"/>
    </row>
    <row r="162">
      <c r="B162" s="76" t="s">
        <v>2319</v>
      </c>
      <c r="C162" s="153">
        <v>2020.0</v>
      </c>
      <c r="D162" s="154" t="s">
        <v>2320</v>
      </c>
      <c r="E162" s="155" t="s">
        <v>2321</v>
      </c>
      <c r="F162" s="165"/>
      <c r="G162" s="166" t="s">
        <v>2322</v>
      </c>
      <c r="H162" s="165"/>
      <c r="I162" s="154" t="s">
        <v>2320</v>
      </c>
      <c r="J162" s="165"/>
      <c r="K162" s="154" t="s">
        <v>70</v>
      </c>
      <c r="L162" s="165"/>
      <c r="M162" s="154" t="s">
        <v>1726</v>
      </c>
      <c r="N162" s="98"/>
      <c r="O162" s="98"/>
      <c r="P162" s="72"/>
      <c r="T162" s="72"/>
      <c r="W162" s="73"/>
      <c r="X162" s="73"/>
      <c r="Z162" s="75"/>
    </row>
    <row r="163">
      <c r="B163" s="76" t="s">
        <v>2323</v>
      </c>
      <c r="C163" s="153">
        <v>2020.0</v>
      </c>
      <c r="D163" s="154" t="s">
        <v>2324</v>
      </c>
      <c r="E163" s="155" t="s">
        <v>2325</v>
      </c>
      <c r="F163" s="165"/>
      <c r="G163" s="166" t="s">
        <v>2326</v>
      </c>
      <c r="H163" s="165"/>
      <c r="I163" s="154" t="s">
        <v>2324</v>
      </c>
      <c r="J163" s="165"/>
      <c r="K163" s="154" t="s">
        <v>70</v>
      </c>
      <c r="L163" s="165"/>
      <c r="M163" s="154" t="s">
        <v>1726</v>
      </c>
      <c r="N163" s="98"/>
      <c r="O163" s="98"/>
      <c r="P163" s="72"/>
      <c r="T163" s="72"/>
      <c r="W163" s="73"/>
      <c r="X163" s="73"/>
      <c r="Z163" s="75"/>
    </row>
    <row r="164">
      <c r="B164" s="76" t="s">
        <v>348</v>
      </c>
      <c r="C164" s="153">
        <v>2020.0</v>
      </c>
      <c r="D164" s="154" t="s">
        <v>2327</v>
      </c>
      <c r="E164" s="155" t="s">
        <v>2328</v>
      </c>
      <c r="F164" s="165"/>
      <c r="G164" s="166" t="s">
        <v>2121</v>
      </c>
      <c r="H164" s="165"/>
      <c r="I164" s="154" t="s">
        <v>2327</v>
      </c>
      <c r="J164" s="165"/>
      <c r="K164" s="154" t="s">
        <v>70</v>
      </c>
      <c r="L164" s="165"/>
      <c r="M164" s="154" t="s">
        <v>1726</v>
      </c>
      <c r="N164" s="98"/>
      <c r="O164" s="98"/>
      <c r="P164" s="72"/>
      <c r="T164" s="72"/>
      <c r="W164" s="73"/>
      <c r="X164" s="73"/>
      <c r="Z164" s="75"/>
    </row>
    <row r="165">
      <c r="B165" s="76" t="s">
        <v>360</v>
      </c>
      <c r="C165" s="153">
        <v>2020.0</v>
      </c>
      <c r="D165" s="154" t="s">
        <v>2329</v>
      </c>
      <c r="E165" s="155" t="s">
        <v>2330</v>
      </c>
      <c r="F165" s="165"/>
      <c r="G165" s="166" t="s">
        <v>2331</v>
      </c>
      <c r="H165" s="165"/>
      <c r="I165" s="154" t="s">
        <v>2329</v>
      </c>
      <c r="J165" s="165"/>
      <c r="K165" s="154" t="s">
        <v>70</v>
      </c>
      <c r="L165" s="165"/>
      <c r="M165" s="154" t="s">
        <v>1726</v>
      </c>
      <c r="N165" s="98"/>
      <c r="O165" s="98"/>
      <c r="P165" s="72"/>
      <c r="T165" s="72"/>
      <c r="W165" s="73"/>
      <c r="X165" s="73"/>
      <c r="Z165" s="75"/>
    </row>
    <row r="166">
      <c r="B166" s="76" t="s">
        <v>2332</v>
      </c>
      <c r="C166" s="153">
        <v>2020.0</v>
      </c>
      <c r="D166" s="154" t="s">
        <v>2333</v>
      </c>
      <c r="E166" s="155" t="s">
        <v>2334</v>
      </c>
      <c r="F166" s="165"/>
      <c r="G166" s="166" t="s">
        <v>2335</v>
      </c>
      <c r="H166" s="165"/>
      <c r="I166" s="154" t="s">
        <v>2333</v>
      </c>
      <c r="J166" s="165"/>
      <c r="K166" s="154" t="s">
        <v>70</v>
      </c>
      <c r="L166" s="165"/>
      <c r="M166" s="154" t="s">
        <v>1726</v>
      </c>
      <c r="N166" s="98"/>
      <c r="O166" s="98"/>
      <c r="P166" s="72"/>
      <c r="T166" s="72"/>
      <c r="W166" s="73"/>
      <c r="X166" s="73"/>
      <c r="Z166" s="75"/>
    </row>
    <row r="167">
      <c r="B167" s="76" t="s">
        <v>2336</v>
      </c>
      <c r="C167" s="153">
        <v>2020.0</v>
      </c>
      <c r="D167" s="154" t="s">
        <v>2337</v>
      </c>
      <c r="E167" s="155" t="s">
        <v>2338</v>
      </c>
      <c r="F167" s="165"/>
      <c r="G167" s="166" t="s">
        <v>2121</v>
      </c>
      <c r="H167" s="165"/>
      <c r="I167" s="154" t="s">
        <v>2337</v>
      </c>
      <c r="J167" s="165"/>
      <c r="K167" s="154" t="s">
        <v>70</v>
      </c>
      <c r="L167" s="165"/>
      <c r="M167" s="154" t="s">
        <v>1726</v>
      </c>
      <c r="N167" s="98"/>
      <c r="O167" s="98"/>
      <c r="P167" s="72"/>
      <c r="T167" s="72"/>
      <c r="W167" s="73"/>
      <c r="X167" s="73"/>
      <c r="Z167" s="75"/>
    </row>
    <row r="168">
      <c r="B168" s="76" t="s">
        <v>2339</v>
      </c>
      <c r="C168" s="153">
        <v>2020.0</v>
      </c>
      <c r="D168" s="154" t="s">
        <v>2340</v>
      </c>
      <c r="E168" s="155" t="s">
        <v>2341</v>
      </c>
      <c r="F168" s="165"/>
      <c r="G168" s="166" t="s">
        <v>2342</v>
      </c>
      <c r="H168" s="165"/>
      <c r="I168" s="154" t="s">
        <v>2340</v>
      </c>
      <c r="J168" s="165"/>
      <c r="K168" s="154" t="s">
        <v>70</v>
      </c>
      <c r="L168" s="165"/>
      <c r="M168" s="154" t="s">
        <v>1726</v>
      </c>
      <c r="N168" s="98"/>
      <c r="O168" s="98"/>
      <c r="P168" s="72"/>
      <c r="T168" s="72"/>
      <c r="W168" s="73"/>
      <c r="X168" s="73"/>
      <c r="Z168" s="75"/>
    </row>
    <row r="169">
      <c r="B169" s="76" t="s">
        <v>367</v>
      </c>
      <c r="C169" s="153">
        <v>2020.0</v>
      </c>
      <c r="D169" s="154" t="s">
        <v>2343</v>
      </c>
      <c r="E169" s="155" t="s">
        <v>2344</v>
      </c>
      <c r="F169" s="165"/>
      <c r="G169" s="166" t="s">
        <v>2345</v>
      </c>
      <c r="H169" s="165"/>
      <c r="I169" s="154" t="s">
        <v>2343</v>
      </c>
      <c r="J169" s="165"/>
      <c r="K169" s="154" t="s">
        <v>70</v>
      </c>
      <c r="L169" s="165"/>
      <c r="M169" s="154" t="s">
        <v>1726</v>
      </c>
      <c r="N169" s="98"/>
      <c r="O169" s="98"/>
      <c r="P169" s="72"/>
      <c r="T169" s="72"/>
      <c r="W169" s="73"/>
      <c r="X169" s="73"/>
      <c r="Z169" s="75"/>
    </row>
    <row r="170">
      <c r="B170" s="76" t="s">
        <v>2346</v>
      </c>
      <c r="C170" s="153">
        <v>2020.0</v>
      </c>
      <c r="D170" s="154" t="s">
        <v>2347</v>
      </c>
      <c r="E170" s="155" t="s">
        <v>2348</v>
      </c>
      <c r="F170" s="165"/>
      <c r="G170" s="166" t="s">
        <v>2349</v>
      </c>
      <c r="H170" s="165"/>
      <c r="I170" s="154" t="s">
        <v>2347</v>
      </c>
      <c r="J170" s="165"/>
      <c r="K170" s="154" t="s">
        <v>70</v>
      </c>
      <c r="L170" s="165"/>
      <c r="M170" s="154" t="s">
        <v>1726</v>
      </c>
      <c r="N170" s="98"/>
      <c r="O170" s="98"/>
      <c r="P170" s="72"/>
      <c r="T170" s="72"/>
      <c r="W170" s="73"/>
      <c r="X170" s="73"/>
      <c r="Z170" s="75"/>
    </row>
    <row r="171">
      <c r="B171" s="76" t="s">
        <v>353</v>
      </c>
      <c r="C171" s="153">
        <v>2020.0</v>
      </c>
      <c r="D171" s="154" t="s">
        <v>2350</v>
      </c>
      <c r="E171" s="155" t="s">
        <v>2351</v>
      </c>
      <c r="F171" s="165"/>
      <c r="G171" s="166" t="s">
        <v>2352</v>
      </c>
      <c r="H171" s="165"/>
      <c r="I171" s="154" t="s">
        <v>2350</v>
      </c>
      <c r="J171" s="165"/>
      <c r="K171" s="154" t="s">
        <v>70</v>
      </c>
      <c r="L171" s="165"/>
      <c r="M171" s="154" t="s">
        <v>1726</v>
      </c>
      <c r="N171" s="98"/>
      <c r="O171" s="98"/>
      <c r="P171" s="72"/>
      <c r="T171" s="72"/>
      <c r="W171" s="73"/>
      <c r="X171" s="73"/>
      <c r="Z171" s="75"/>
    </row>
    <row r="172">
      <c r="B172" s="76" t="s">
        <v>2353</v>
      </c>
      <c r="C172" s="153">
        <v>2020.0</v>
      </c>
      <c r="D172" s="154" t="s">
        <v>2354</v>
      </c>
      <c r="E172" s="155" t="s">
        <v>2355</v>
      </c>
      <c r="F172" s="165"/>
      <c r="G172" s="166" t="s">
        <v>2356</v>
      </c>
      <c r="H172" s="165"/>
      <c r="I172" s="154" t="s">
        <v>2354</v>
      </c>
      <c r="J172" s="165"/>
      <c r="K172" s="154" t="s">
        <v>70</v>
      </c>
      <c r="L172" s="165"/>
      <c r="M172" s="154" t="s">
        <v>1726</v>
      </c>
      <c r="N172" s="98"/>
      <c r="O172" s="98"/>
      <c r="P172" s="72"/>
      <c r="T172" s="72"/>
      <c r="W172" s="73"/>
      <c r="X172" s="73"/>
      <c r="Z172" s="75"/>
    </row>
    <row r="173">
      <c r="B173" s="76" t="s">
        <v>2357</v>
      </c>
      <c r="C173" s="153">
        <v>2020.0</v>
      </c>
      <c r="D173" s="154" t="s">
        <v>2358</v>
      </c>
      <c r="E173" s="155" t="s">
        <v>2359</v>
      </c>
      <c r="F173" s="165"/>
      <c r="G173" s="166" t="s">
        <v>2360</v>
      </c>
      <c r="H173" s="165"/>
      <c r="I173" s="154" t="s">
        <v>2358</v>
      </c>
      <c r="J173" s="165"/>
      <c r="K173" s="154" t="s">
        <v>70</v>
      </c>
      <c r="L173" s="165"/>
      <c r="M173" s="154" t="s">
        <v>1726</v>
      </c>
      <c r="N173" s="98"/>
      <c r="O173" s="98"/>
      <c r="P173" s="72"/>
      <c r="T173" s="72"/>
      <c r="W173" s="73"/>
      <c r="X173" s="73"/>
      <c r="Z173" s="75"/>
    </row>
    <row r="174">
      <c r="B174" s="76" t="s">
        <v>2361</v>
      </c>
      <c r="C174" s="153">
        <v>2020.0</v>
      </c>
      <c r="D174" s="154" t="s">
        <v>2362</v>
      </c>
      <c r="E174" s="155" t="s">
        <v>2363</v>
      </c>
      <c r="F174" s="165"/>
      <c r="G174" s="166" t="s">
        <v>2364</v>
      </c>
      <c r="H174" s="165"/>
      <c r="I174" s="154" t="s">
        <v>2362</v>
      </c>
      <c r="J174" s="165"/>
      <c r="K174" s="154" t="s">
        <v>70</v>
      </c>
      <c r="L174" s="165"/>
      <c r="M174" s="154" t="s">
        <v>1726</v>
      </c>
      <c r="N174" s="98"/>
      <c r="O174" s="98"/>
      <c r="P174" s="72"/>
      <c r="T174" s="72"/>
      <c r="W174" s="73"/>
      <c r="X174" s="73"/>
      <c r="Z174" s="75"/>
    </row>
    <row r="175">
      <c r="B175" s="76" t="s">
        <v>2365</v>
      </c>
      <c r="C175" s="153">
        <v>2020.0</v>
      </c>
      <c r="D175" s="154" t="s">
        <v>2366</v>
      </c>
      <c r="E175" s="155" t="s">
        <v>2367</v>
      </c>
      <c r="F175" s="165"/>
      <c r="G175" s="166" t="s">
        <v>2368</v>
      </c>
      <c r="H175" s="165"/>
      <c r="I175" s="154" t="s">
        <v>2366</v>
      </c>
      <c r="J175" s="165"/>
      <c r="K175" s="154" t="s">
        <v>70</v>
      </c>
      <c r="L175" s="165"/>
      <c r="M175" s="154" t="s">
        <v>1726</v>
      </c>
      <c r="N175" s="98"/>
      <c r="O175" s="98"/>
      <c r="P175" s="72"/>
      <c r="T175" s="72"/>
      <c r="W175" s="73"/>
      <c r="X175" s="73"/>
      <c r="Z175" s="75"/>
    </row>
    <row r="176">
      <c r="B176" s="76" t="s">
        <v>2369</v>
      </c>
      <c r="C176" s="153">
        <v>2020.0</v>
      </c>
      <c r="D176" s="154" t="s">
        <v>2370</v>
      </c>
      <c r="E176" s="155" t="s">
        <v>2371</v>
      </c>
      <c r="F176" s="165"/>
      <c r="G176" s="166" t="s">
        <v>2372</v>
      </c>
      <c r="H176" s="165"/>
      <c r="I176" s="154" t="s">
        <v>2370</v>
      </c>
      <c r="J176" s="165"/>
      <c r="K176" s="154" t="s">
        <v>70</v>
      </c>
      <c r="L176" s="165"/>
      <c r="M176" s="154" t="s">
        <v>1726</v>
      </c>
      <c r="N176" s="98"/>
      <c r="O176" s="98"/>
      <c r="P176" s="72"/>
      <c r="T176" s="72"/>
      <c r="W176" s="73"/>
      <c r="X176" s="73"/>
      <c r="Z176" s="75"/>
    </row>
    <row r="177">
      <c r="B177" s="76" t="s">
        <v>2373</v>
      </c>
      <c r="C177" s="153">
        <v>2020.0</v>
      </c>
      <c r="D177" s="154" t="s">
        <v>2374</v>
      </c>
      <c r="E177" s="155" t="s">
        <v>2375</v>
      </c>
      <c r="F177" s="165"/>
      <c r="G177" s="166" t="s">
        <v>2376</v>
      </c>
      <c r="H177" s="165"/>
      <c r="I177" s="154" t="s">
        <v>2374</v>
      </c>
      <c r="J177" s="165"/>
      <c r="K177" s="154" t="s">
        <v>70</v>
      </c>
      <c r="L177" s="165"/>
      <c r="M177" s="154" t="s">
        <v>1726</v>
      </c>
      <c r="N177" s="98"/>
      <c r="O177" s="98"/>
      <c r="P177" s="72"/>
      <c r="T177" s="72"/>
      <c r="W177" s="73"/>
      <c r="X177" s="73"/>
      <c r="Z177" s="75"/>
    </row>
    <row r="178">
      <c r="B178" s="76" t="s">
        <v>2377</v>
      </c>
      <c r="C178" s="153">
        <v>2020.0</v>
      </c>
      <c r="D178" s="154" t="s">
        <v>2378</v>
      </c>
      <c r="E178" s="155" t="s">
        <v>2379</v>
      </c>
      <c r="F178" s="165"/>
      <c r="G178" s="166" t="s">
        <v>2380</v>
      </c>
      <c r="H178" s="165"/>
      <c r="I178" s="154" t="s">
        <v>2378</v>
      </c>
      <c r="J178" s="165"/>
      <c r="K178" s="154" t="s">
        <v>70</v>
      </c>
      <c r="L178" s="165"/>
      <c r="M178" s="154" t="s">
        <v>1726</v>
      </c>
      <c r="N178" s="98"/>
      <c r="O178" s="98"/>
      <c r="P178" s="72"/>
      <c r="T178" s="72"/>
      <c r="W178" s="73"/>
      <c r="X178" s="73"/>
      <c r="Z178" s="75"/>
    </row>
    <row r="179">
      <c r="B179" s="76" t="s">
        <v>2381</v>
      </c>
      <c r="C179" s="153">
        <v>2020.0</v>
      </c>
      <c r="D179" s="154" t="s">
        <v>2382</v>
      </c>
      <c r="E179" s="155" t="s">
        <v>2383</v>
      </c>
      <c r="F179" s="165"/>
      <c r="G179" s="166" t="s">
        <v>2384</v>
      </c>
      <c r="H179" s="165"/>
      <c r="I179" s="154" t="s">
        <v>2382</v>
      </c>
      <c r="J179" s="165"/>
      <c r="K179" s="154" t="s">
        <v>70</v>
      </c>
      <c r="L179" s="165"/>
      <c r="M179" s="154" t="s">
        <v>1726</v>
      </c>
      <c r="N179" s="98"/>
      <c r="O179" s="98"/>
      <c r="P179" s="72"/>
      <c r="T179" s="72"/>
      <c r="W179" s="73"/>
      <c r="X179" s="73"/>
      <c r="Z179" s="75"/>
    </row>
    <row r="180">
      <c r="B180" s="76" t="s">
        <v>2385</v>
      </c>
      <c r="C180" s="153">
        <v>2020.0</v>
      </c>
      <c r="D180" s="154" t="s">
        <v>2386</v>
      </c>
      <c r="E180" s="155" t="s">
        <v>2387</v>
      </c>
      <c r="F180" s="165"/>
      <c r="G180" s="166" t="s">
        <v>2388</v>
      </c>
      <c r="H180" s="165"/>
      <c r="I180" s="154" t="s">
        <v>2386</v>
      </c>
      <c r="J180" s="165"/>
      <c r="K180" s="154" t="s">
        <v>70</v>
      </c>
      <c r="L180" s="165"/>
      <c r="M180" s="154" t="s">
        <v>1726</v>
      </c>
      <c r="N180" s="98"/>
      <c r="O180" s="98"/>
      <c r="P180" s="72"/>
      <c r="T180" s="72"/>
      <c r="W180" s="73"/>
      <c r="X180" s="73"/>
      <c r="Z180" s="75"/>
    </row>
    <row r="181">
      <c r="B181" s="76" t="s">
        <v>2389</v>
      </c>
      <c r="C181" s="153">
        <v>2020.0</v>
      </c>
      <c r="D181" s="154" t="s">
        <v>2390</v>
      </c>
      <c r="E181" s="155" t="s">
        <v>2391</v>
      </c>
      <c r="F181" s="165"/>
      <c r="G181" s="166" t="s">
        <v>2392</v>
      </c>
      <c r="H181" s="165"/>
      <c r="I181" s="154" t="s">
        <v>2390</v>
      </c>
      <c r="J181" s="165"/>
      <c r="K181" s="154" t="s">
        <v>70</v>
      </c>
      <c r="L181" s="165"/>
      <c r="M181" s="154" t="s">
        <v>1726</v>
      </c>
      <c r="N181" s="98"/>
      <c r="O181" s="98"/>
      <c r="P181" s="72"/>
      <c r="T181" s="72"/>
      <c r="W181" s="73"/>
      <c r="X181" s="73"/>
      <c r="Z181" s="75"/>
    </row>
    <row r="182">
      <c r="B182" s="76" t="s">
        <v>1501</v>
      </c>
      <c r="C182" s="153">
        <v>2020.0</v>
      </c>
      <c r="D182" s="154" t="s">
        <v>2393</v>
      </c>
      <c r="E182" s="155" t="s">
        <v>2394</v>
      </c>
      <c r="F182" s="165"/>
      <c r="G182" s="166" t="s">
        <v>2395</v>
      </c>
      <c r="H182" s="165"/>
      <c r="I182" s="154" t="s">
        <v>2393</v>
      </c>
      <c r="J182" s="165"/>
      <c r="K182" s="154" t="s">
        <v>70</v>
      </c>
      <c r="L182" s="165"/>
      <c r="M182" s="154" t="s">
        <v>1726</v>
      </c>
      <c r="N182" s="98"/>
      <c r="O182" s="98"/>
      <c r="P182" s="72"/>
      <c r="T182" s="72"/>
      <c r="W182" s="73"/>
      <c r="X182" s="73"/>
      <c r="Z182" s="75"/>
    </row>
    <row r="183">
      <c r="B183" s="76" t="s">
        <v>2396</v>
      </c>
      <c r="C183" s="153">
        <v>2020.0</v>
      </c>
      <c r="D183" s="154" t="s">
        <v>2397</v>
      </c>
      <c r="E183" s="155" t="s">
        <v>2398</v>
      </c>
      <c r="F183" s="165"/>
      <c r="G183" s="166" t="s">
        <v>2399</v>
      </c>
      <c r="H183" s="165"/>
      <c r="I183" s="154" t="s">
        <v>2397</v>
      </c>
      <c r="J183" s="165"/>
      <c r="K183" s="154" t="s">
        <v>70</v>
      </c>
      <c r="L183" s="165"/>
      <c r="M183" s="154" t="s">
        <v>1726</v>
      </c>
      <c r="N183" s="98"/>
      <c r="O183" s="98"/>
      <c r="P183" s="72"/>
      <c r="T183" s="72"/>
      <c r="W183" s="73"/>
      <c r="X183" s="73"/>
      <c r="Z183" s="75"/>
    </row>
    <row r="184">
      <c r="B184" s="76" t="s">
        <v>1508</v>
      </c>
      <c r="C184" s="153">
        <v>2020.0</v>
      </c>
      <c r="D184" s="154" t="s">
        <v>2400</v>
      </c>
      <c r="E184" s="155" t="s">
        <v>2401</v>
      </c>
      <c r="F184" s="165"/>
      <c r="G184" s="166" t="s">
        <v>2402</v>
      </c>
      <c r="H184" s="165"/>
      <c r="I184" s="154" t="s">
        <v>2400</v>
      </c>
      <c r="J184" s="165"/>
      <c r="K184" s="154" t="s">
        <v>70</v>
      </c>
      <c r="L184" s="165"/>
      <c r="M184" s="154" t="s">
        <v>1726</v>
      </c>
      <c r="N184" s="98"/>
      <c r="O184" s="98"/>
      <c r="P184" s="72"/>
      <c r="T184" s="72"/>
      <c r="W184" s="73"/>
      <c r="X184" s="73"/>
      <c r="Z184" s="75"/>
    </row>
    <row r="185">
      <c r="B185" s="76" t="s">
        <v>2403</v>
      </c>
      <c r="C185" s="153">
        <v>2020.0</v>
      </c>
      <c r="D185" s="154" t="s">
        <v>2404</v>
      </c>
      <c r="E185" s="155" t="s">
        <v>2405</v>
      </c>
      <c r="F185" s="165"/>
      <c r="G185" s="166" t="s">
        <v>2406</v>
      </c>
      <c r="H185" s="165"/>
      <c r="I185" s="154" t="s">
        <v>2404</v>
      </c>
      <c r="J185" s="165"/>
      <c r="K185" s="154" t="s">
        <v>70</v>
      </c>
      <c r="L185" s="165"/>
      <c r="M185" s="154" t="s">
        <v>1726</v>
      </c>
      <c r="N185" s="98"/>
      <c r="O185" s="98"/>
      <c r="P185" s="72"/>
      <c r="T185" s="72"/>
      <c r="W185" s="73"/>
      <c r="X185" s="73"/>
      <c r="Z185" s="75"/>
    </row>
    <row r="186">
      <c r="B186" s="76" t="s">
        <v>2407</v>
      </c>
      <c r="C186" s="153">
        <v>2020.0</v>
      </c>
      <c r="D186" s="154" t="s">
        <v>2408</v>
      </c>
      <c r="E186" s="155" t="s">
        <v>2409</v>
      </c>
      <c r="F186" s="165"/>
      <c r="G186" s="166" t="s">
        <v>2410</v>
      </c>
      <c r="H186" s="165"/>
      <c r="I186" s="154" t="s">
        <v>2408</v>
      </c>
      <c r="J186" s="165"/>
      <c r="K186" s="154" t="s">
        <v>70</v>
      </c>
      <c r="L186" s="165"/>
      <c r="M186" s="154" t="s">
        <v>1726</v>
      </c>
      <c r="N186" s="98"/>
      <c r="O186" s="98"/>
      <c r="P186" s="72"/>
      <c r="T186" s="72"/>
      <c r="W186" s="73"/>
      <c r="X186" s="73"/>
      <c r="Z186" s="75"/>
    </row>
    <row r="187">
      <c r="B187" s="76" t="s">
        <v>2411</v>
      </c>
      <c r="C187" s="153">
        <v>2020.0</v>
      </c>
      <c r="D187" s="154" t="s">
        <v>2412</v>
      </c>
      <c r="E187" s="155" t="s">
        <v>2413</v>
      </c>
      <c r="F187" s="165"/>
      <c r="G187" s="166" t="s">
        <v>2414</v>
      </c>
      <c r="H187" s="165"/>
      <c r="I187" s="154" t="s">
        <v>2412</v>
      </c>
      <c r="J187" s="165"/>
      <c r="K187" s="154" t="s">
        <v>70</v>
      </c>
      <c r="L187" s="165"/>
      <c r="M187" s="154" t="s">
        <v>1726</v>
      </c>
      <c r="N187" s="98"/>
      <c r="O187" s="98"/>
      <c r="P187" s="72"/>
      <c r="T187" s="72"/>
      <c r="W187" s="73"/>
      <c r="X187" s="73"/>
      <c r="Z187" s="75"/>
    </row>
    <row r="188">
      <c r="B188" s="76" t="s">
        <v>2415</v>
      </c>
      <c r="C188" s="153">
        <v>2020.0</v>
      </c>
      <c r="D188" s="154" t="s">
        <v>2416</v>
      </c>
      <c r="E188" s="155" t="s">
        <v>2417</v>
      </c>
      <c r="F188" s="165"/>
      <c r="G188" s="166" t="s">
        <v>2418</v>
      </c>
      <c r="H188" s="165"/>
      <c r="I188" s="154" t="s">
        <v>2416</v>
      </c>
      <c r="J188" s="165"/>
      <c r="K188" s="154" t="s">
        <v>70</v>
      </c>
      <c r="L188" s="165"/>
      <c r="M188" s="154" t="s">
        <v>1726</v>
      </c>
      <c r="N188" s="98"/>
      <c r="O188" s="98"/>
      <c r="P188" s="72"/>
      <c r="T188" s="72"/>
      <c r="W188" s="73"/>
      <c r="X188" s="73"/>
      <c r="Z188" s="75"/>
    </row>
    <row r="189">
      <c r="B189" s="76" t="s">
        <v>2419</v>
      </c>
      <c r="C189" s="153">
        <v>2020.0</v>
      </c>
      <c r="D189" s="154" t="s">
        <v>2420</v>
      </c>
      <c r="E189" s="155" t="s">
        <v>2421</v>
      </c>
      <c r="F189" s="165"/>
      <c r="G189" s="166" t="s">
        <v>2422</v>
      </c>
      <c r="H189" s="165"/>
      <c r="I189" s="154" t="s">
        <v>2420</v>
      </c>
      <c r="J189" s="165"/>
      <c r="K189" s="154" t="s">
        <v>70</v>
      </c>
      <c r="L189" s="165"/>
      <c r="M189" s="154" t="s">
        <v>1726</v>
      </c>
      <c r="N189" s="98"/>
      <c r="O189" s="98"/>
      <c r="P189" s="72"/>
      <c r="T189" s="72"/>
      <c r="W189" s="73"/>
      <c r="X189" s="73"/>
      <c r="Z189" s="75"/>
    </row>
    <row r="190">
      <c r="B190" s="76" t="s">
        <v>2423</v>
      </c>
      <c r="C190" s="153">
        <v>2020.0</v>
      </c>
      <c r="D190" s="154" t="s">
        <v>2424</v>
      </c>
      <c r="E190" s="155" t="s">
        <v>2425</v>
      </c>
      <c r="F190" s="165"/>
      <c r="G190" s="166" t="s">
        <v>2426</v>
      </c>
      <c r="H190" s="165"/>
      <c r="I190" s="154" t="s">
        <v>2424</v>
      </c>
      <c r="J190" s="165"/>
      <c r="K190" s="154" t="s">
        <v>70</v>
      </c>
      <c r="L190" s="165"/>
      <c r="M190" s="154" t="s">
        <v>1726</v>
      </c>
      <c r="N190" s="98"/>
      <c r="O190" s="98"/>
      <c r="P190" s="72"/>
      <c r="T190" s="72"/>
      <c r="W190" s="73"/>
      <c r="X190" s="73"/>
      <c r="Z190" s="75"/>
    </row>
    <row r="191">
      <c r="B191" s="76" t="s">
        <v>2427</v>
      </c>
      <c r="C191" s="153">
        <v>2020.0</v>
      </c>
      <c r="D191" s="154" t="s">
        <v>2428</v>
      </c>
      <c r="E191" s="155" t="s">
        <v>2429</v>
      </c>
      <c r="F191" s="165"/>
      <c r="G191" s="166" t="s">
        <v>2430</v>
      </c>
      <c r="H191" s="165"/>
      <c r="I191" s="154" t="s">
        <v>2428</v>
      </c>
      <c r="J191" s="165"/>
      <c r="K191" s="154" t="s">
        <v>70</v>
      </c>
      <c r="L191" s="165"/>
      <c r="M191" s="154" t="s">
        <v>1726</v>
      </c>
      <c r="N191" s="98"/>
      <c r="O191" s="98"/>
      <c r="P191" s="72"/>
      <c r="T191" s="72"/>
      <c r="W191" s="73"/>
      <c r="X191" s="73"/>
      <c r="Z191" s="75"/>
    </row>
    <row r="192">
      <c r="B192" s="76" t="s">
        <v>2431</v>
      </c>
      <c r="C192" s="153">
        <v>2020.0</v>
      </c>
      <c r="D192" s="154" t="s">
        <v>2432</v>
      </c>
      <c r="E192" s="155" t="s">
        <v>2433</v>
      </c>
      <c r="F192" s="165"/>
      <c r="G192" s="166" t="s">
        <v>2434</v>
      </c>
      <c r="H192" s="165"/>
      <c r="I192" s="154" t="s">
        <v>2432</v>
      </c>
      <c r="J192" s="165"/>
      <c r="K192" s="154" t="s">
        <v>70</v>
      </c>
      <c r="L192" s="165"/>
      <c r="M192" s="154" t="s">
        <v>1726</v>
      </c>
      <c r="N192" s="98"/>
      <c r="O192" s="98"/>
      <c r="P192" s="72"/>
      <c r="T192" s="72"/>
      <c r="W192" s="73"/>
      <c r="X192" s="73"/>
      <c r="Z192" s="75"/>
    </row>
    <row r="193">
      <c r="B193" s="76" t="s">
        <v>2435</v>
      </c>
      <c r="C193" s="153">
        <v>2020.0</v>
      </c>
      <c r="D193" s="154" t="s">
        <v>2436</v>
      </c>
      <c r="E193" s="155" t="s">
        <v>2437</v>
      </c>
      <c r="F193" s="165"/>
      <c r="G193" s="166" t="s">
        <v>2438</v>
      </c>
      <c r="H193" s="165"/>
      <c r="I193" s="154" t="s">
        <v>2436</v>
      </c>
      <c r="J193" s="165"/>
      <c r="K193" s="154" t="s">
        <v>70</v>
      </c>
      <c r="L193" s="165"/>
      <c r="M193" s="154" t="s">
        <v>1726</v>
      </c>
      <c r="N193" s="98"/>
      <c r="O193" s="98"/>
      <c r="P193" s="72"/>
      <c r="T193" s="72"/>
      <c r="W193" s="73"/>
      <c r="X193" s="73"/>
      <c r="Z193" s="75"/>
    </row>
    <row r="194">
      <c r="B194" s="76" t="s">
        <v>2439</v>
      </c>
      <c r="C194" s="153">
        <v>2020.0</v>
      </c>
      <c r="D194" s="154" t="s">
        <v>2440</v>
      </c>
      <c r="E194" s="155" t="s">
        <v>2441</v>
      </c>
      <c r="F194" s="165"/>
      <c r="G194" s="166" t="s">
        <v>2442</v>
      </c>
      <c r="H194" s="165"/>
      <c r="I194" s="154" t="s">
        <v>2440</v>
      </c>
      <c r="J194" s="165"/>
      <c r="K194" s="154" t="s">
        <v>70</v>
      </c>
      <c r="L194" s="165"/>
      <c r="M194" s="154" t="s">
        <v>1726</v>
      </c>
      <c r="N194" s="98"/>
      <c r="O194" s="98"/>
      <c r="P194" s="72"/>
      <c r="T194" s="72"/>
      <c r="W194" s="73"/>
      <c r="X194" s="73"/>
      <c r="Z194" s="75"/>
    </row>
    <row r="195">
      <c r="B195" s="76" t="s">
        <v>2443</v>
      </c>
      <c r="C195" s="153">
        <v>2020.0</v>
      </c>
      <c r="D195" s="154" t="s">
        <v>2444</v>
      </c>
      <c r="E195" s="155" t="s">
        <v>2445</v>
      </c>
      <c r="F195" s="165"/>
      <c r="G195" s="166" t="s">
        <v>2446</v>
      </c>
      <c r="H195" s="165"/>
      <c r="I195" s="154" t="s">
        <v>2444</v>
      </c>
      <c r="J195" s="165"/>
      <c r="K195" s="154" t="s">
        <v>70</v>
      </c>
      <c r="L195" s="165"/>
      <c r="M195" s="154" t="s">
        <v>1726</v>
      </c>
      <c r="N195" s="98"/>
      <c r="O195" s="98"/>
      <c r="P195" s="72"/>
      <c r="T195" s="72"/>
      <c r="W195" s="73"/>
      <c r="X195" s="73"/>
      <c r="Z195" s="75"/>
    </row>
    <row r="196">
      <c r="B196" s="76" t="s">
        <v>2447</v>
      </c>
      <c r="C196" s="153">
        <v>2020.0</v>
      </c>
      <c r="D196" s="154" t="s">
        <v>2448</v>
      </c>
      <c r="E196" s="155" t="s">
        <v>2449</v>
      </c>
      <c r="F196" s="165"/>
      <c r="G196" s="166" t="s">
        <v>2450</v>
      </c>
      <c r="H196" s="165"/>
      <c r="I196" s="154" t="s">
        <v>2448</v>
      </c>
      <c r="J196" s="165"/>
      <c r="K196" s="154" t="s">
        <v>70</v>
      </c>
      <c r="L196" s="165"/>
      <c r="M196" s="154" t="s">
        <v>1726</v>
      </c>
      <c r="N196" s="98"/>
      <c r="O196" s="98"/>
      <c r="P196" s="72"/>
      <c r="T196" s="72"/>
      <c r="W196" s="73"/>
      <c r="X196" s="73"/>
      <c r="Z196" s="75"/>
    </row>
    <row r="197">
      <c r="B197" s="76" t="s">
        <v>2451</v>
      </c>
      <c r="C197" s="153">
        <v>2020.0</v>
      </c>
      <c r="D197" s="154" t="s">
        <v>2452</v>
      </c>
      <c r="E197" s="155" t="s">
        <v>2453</v>
      </c>
      <c r="F197" s="165"/>
      <c r="G197" s="166" t="s">
        <v>2454</v>
      </c>
      <c r="H197" s="165"/>
      <c r="I197" s="154" t="s">
        <v>2452</v>
      </c>
      <c r="J197" s="165"/>
      <c r="K197" s="154" t="s">
        <v>70</v>
      </c>
      <c r="L197" s="165"/>
      <c r="M197" s="154" t="s">
        <v>1726</v>
      </c>
      <c r="N197" s="98"/>
      <c r="O197" s="98"/>
      <c r="P197" s="72"/>
      <c r="T197" s="72"/>
      <c r="W197" s="73"/>
      <c r="X197" s="73"/>
      <c r="Z197" s="75"/>
    </row>
    <row r="198">
      <c r="B198" s="76" t="s">
        <v>2455</v>
      </c>
      <c r="C198" s="153">
        <v>2020.0</v>
      </c>
      <c r="D198" s="154" t="s">
        <v>2456</v>
      </c>
      <c r="E198" s="155" t="s">
        <v>2457</v>
      </c>
      <c r="F198" s="165"/>
      <c r="G198" s="166" t="s">
        <v>2458</v>
      </c>
      <c r="H198" s="165"/>
      <c r="I198" s="154" t="s">
        <v>2456</v>
      </c>
      <c r="J198" s="165"/>
      <c r="K198" s="154" t="s">
        <v>70</v>
      </c>
      <c r="L198" s="165"/>
      <c r="M198" s="154" t="s">
        <v>1726</v>
      </c>
      <c r="N198" s="98"/>
      <c r="O198" s="98"/>
      <c r="P198" s="72"/>
      <c r="T198" s="72"/>
      <c r="W198" s="73"/>
      <c r="X198" s="73"/>
      <c r="Z198" s="75"/>
    </row>
    <row r="199">
      <c r="B199" s="76" t="s">
        <v>2459</v>
      </c>
      <c r="C199" s="153">
        <v>2020.0</v>
      </c>
      <c r="D199" s="154" t="s">
        <v>2460</v>
      </c>
      <c r="E199" s="155" t="s">
        <v>2461</v>
      </c>
      <c r="F199" s="165"/>
      <c r="G199" s="166" t="s">
        <v>2462</v>
      </c>
      <c r="H199" s="165"/>
      <c r="I199" s="154" t="s">
        <v>2460</v>
      </c>
      <c r="J199" s="165"/>
      <c r="K199" s="154" t="s">
        <v>70</v>
      </c>
      <c r="L199" s="165"/>
      <c r="M199" s="154" t="s">
        <v>1726</v>
      </c>
      <c r="N199" s="98"/>
      <c r="O199" s="98"/>
      <c r="P199" s="72"/>
      <c r="T199" s="72"/>
      <c r="W199" s="73"/>
      <c r="X199" s="73"/>
      <c r="Z199" s="75"/>
    </row>
    <row r="200">
      <c r="B200" s="76" t="s">
        <v>2463</v>
      </c>
      <c r="C200" s="153">
        <v>2020.0</v>
      </c>
      <c r="D200" s="154" t="s">
        <v>2464</v>
      </c>
      <c r="E200" s="155" t="s">
        <v>2465</v>
      </c>
      <c r="F200" s="165"/>
      <c r="G200" s="166" t="s">
        <v>2466</v>
      </c>
      <c r="H200" s="165"/>
      <c r="I200" s="154" t="s">
        <v>2464</v>
      </c>
      <c r="J200" s="165"/>
      <c r="K200" s="154" t="s">
        <v>1725</v>
      </c>
      <c r="L200" s="165"/>
      <c r="M200" s="154" t="s">
        <v>1726</v>
      </c>
      <c r="N200" s="98"/>
      <c r="O200" s="98"/>
      <c r="P200" s="72"/>
      <c r="T200" s="72"/>
      <c r="W200" s="73"/>
      <c r="X200" s="73"/>
      <c r="Z200" s="75"/>
    </row>
    <row r="201">
      <c r="B201" s="76" t="s">
        <v>2467</v>
      </c>
      <c r="C201" s="153">
        <v>2020.0</v>
      </c>
      <c r="D201" s="154" t="s">
        <v>2468</v>
      </c>
      <c r="E201" s="155" t="s">
        <v>2469</v>
      </c>
      <c r="F201" s="165"/>
      <c r="G201" s="166" t="s">
        <v>2470</v>
      </c>
      <c r="H201" s="165"/>
      <c r="I201" s="154" t="s">
        <v>2468</v>
      </c>
      <c r="J201" s="165"/>
      <c r="K201" s="154" t="s">
        <v>1725</v>
      </c>
      <c r="L201" s="165"/>
      <c r="M201" s="154" t="s">
        <v>1726</v>
      </c>
      <c r="N201" s="98"/>
      <c r="O201" s="98"/>
      <c r="P201" s="72"/>
      <c r="T201" s="72"/>
      <c r="W201" s="73"/>
      <c r="X201" s="73"/>
      <c r="Z201" s="75"/>
    </row>
    <row r="202">
      <c r="B202" s="76" t="s">
        <v>2471</v>
      </c>
      <c r="C202" s="153">
        <v>2020.0</v>
      </c>
      <c r="D202" s="154" t="s">
        <v>2472</v>
      </c>
      <c r="E202" s="155" t="s">
        <v>2473</v>
      </c>
      <c r="F202" s="165"/>
      <c r="G202" s="166" t="s">
        <v>2474</v>
      </c>
      <c r="H202" s="165"/>
      <c r="I202" s="154" t="s">
        <v>2472</v>
      </c>
      <c r="J202" s="165"/>
      <c r="K202" s="154" t="s">
        <v>70</v>
      </c>
      <c r="L202" s="165"/>
      <c r="M202" s="154" t="s">
        <v>1726</v>
      </c>
      <c r="N202" s="98"/>
      <c r="O202" s="98"/>
      <c r="P202" s="72"/>
      <c r="T202" s="72"/>
      <c r="W202" s="73"/>
      <c r="X202" s="73"/>
      <c r="Z202" s="75"/>
    </row>
    <row r="203">
      <c r="B203" s="76" t="s">
        <v>2475</v>
      </c>
      <c r="C203" s="153">
        <v>2020.0</v>
      </c>
      <c r="D203" s="154" t="s">
        <v>2476</v>
      </c>
      <c r="E203" s="155" t="s">
        <v>2477</v>
      </c>
      <c r="F203" s="165"/>
      <c r="G203" s="166" t="s">
        <v>2478</v>
      </c>
      <c r="H203" s="165"/>
      <c r="I203" s="154" t="s">
        <v>2476</v>
      </c>
      <c r="J203" s="165"/>
      <c r="K203" s="154" t="s">
        <v>70</v>
      </c>
      <c r="L203" s="165"/>
      <c r="M203" s="154" t="s">
        <v>1726</v>
      </c>
      <c r="N203" s="98"/>
      <c r="O203" s="98"/>
      <c r="P203" s="72"/>
      <c r="T203" s="72"/>
      <c r="W203" s="73"/>
      <c r="X203" s="73"/>
      <c r="Z203" s="75"/>
    </row>
    <row r="204">
      <c r="B204" s="76" t="s">
        <v>2479</v>
      </c>
      <c r="C204" s="153">
        <v>2020.0</v>
      </c>
      <c r="D204" s="154" t="s">
        <v>2480</v>
      </c>
      <c r="E204" s="155" t="s">
        <v>2481</v>
      </c>
      <c r="F204" s="165"/>
      <c r="G204" s="166" t="s">
        <v>2482</v>
      </c>
      <c r="H204" s="165"/>
      <c r="I204" s="154" t="s">
        <v>2480</v>
      </c>
      <c r="J204" s="165"/>
      <c r="K204" s="154" t="s">
        <v>70</v>
      </c>
      <c r="L204" s="165"/>
      <c r="M204" s="154" t="s">
        <v>1726</v>
      </c>
      <c r="N204" s="98"/>
      <c r="O204" s="98"/>
      <c r="P204" s="72"/>
      <c r="T204" s="72"/>
      <c r="W204" s="73"/>
      <c r="X204" s="73"/>
      <c r="Z204" s="75"/>
    </row>
    <row r="205">
      <c r="B205" s="76" t="s">
        <v>2483</v>
      </c>
      <c r="C205" s="153">
        <v>2020.0</v>
      </c>
      <c r="D205" s="154" t="s">
        <v>2484</v>
      </c>
      <c r="E205" s="155" t="s">
        <v>2485</v>
      </c>
      <c r="F205" s="165"/>
      <c r="G205" s="166" t="s">
        <v>2486</v>
      </c>
      <c r="H205" s="165"/>
      <c r="I205" s="154" t="s">
        <v>2484</v>
      </c>
      <c r="J205" s="165"/>
      <c r="K205" s="154" t="s">
        <v>70</v>
      </c>
      <c r="L205" s="165"/>
      <c r="M205" s="154" t="s">
        <v>1726</v>
      </c>
      <c r="N205" s="98"/>
      <c r="O205" s="98"/>
      <c r="P205" s="72"/>
      <c r="T205" s="72"/>
      <c r="W205" s="73"/>
      <c r="X205" s="73"/>
      <c r="Z205" s="75"/>
    </row>
    <row r="206">
      <c r="B206" s="76" t="s">
        <v>2487</v>
      </c>
      <c r="C206" s="153">
        <v>2020.0</v>
      </c>
      <c r="D206" s="154" t="s">
        <v>2488</v>
      </c>
      <c r="E206" s="155" t="s">
        <v>2489</v>
      </c>
      <c r="F206" s="165"/>
      <c r="G206" s="166" t="s">
        <v>2490</v>
      </c>
      <c r="H206" s="165"/>
      <c r="I206" s="154" t="s">
        <v>2488</v>
      </c>
      <c r="J206" s="165"/>
      <c r="K206" s="154" t="s">
        <v>1725</v>
      </c>
      <c r="L206" s="165"/>
      <c r="M206" s="154" t="s">
        <v>1726</v>
      </c>
      <c r="N206" s="98"/>
      <c r="O206" s="98"/>
      <c r="P206" s="72"/>
      <c r="T206" s="72"/>
      <c r="W206" s="73"/>
      <c r="X206" s="73"/>
      <c r="Z206" s="75"/>
    </row>
    <row r="207">
      <c r="B207" s="76" t="s">
        <v>2491</v>
      </c>
      <c r="C207" s="153">
        <v>2020.0</v>
      </c>
      <c r="D207" s="154" t="s">
        <v>2492</v>
      </c>
      <c r="E207" s="155" t="s">
        <v>2493</v>
      </c>
      <c r="F207" s="165"/>
      <c r="G207" s="166" t="s">
        <v>2494</v>
      </c>
      <c r="H207" s="165"/>
      <c r="I207" s="154" t="s">
        <v>2492</v>
      </c>
      <c r="J207" s="165"/>
      <c r="K207" s="154" t="s">
        <v>1725</v>
      </c>
      <c r="L207" s="165"/>
      <c r="M207" s="154" t="s">
        <v>1726</v>
      </c>
      <c r="N207" s="98"/>
      <c r="O207" s="98"/>
      <c r="P207" s="72"/>
      <c r="T207" s="72"/>
      <c r="W207" s="73"/>
      <c r="X207" s="73"/>
      <c r="Z207" s="75"/>
    </row>
    <row r="208">
      <c r="B208" s="76" t="s">
        <v>456</v>
      </c>
      <c r="C208" s="153">
        <v>2020.0</v>
      </c>
      <c r="D208" s="154" t="s">
        <v>2495</v>
      </c>
      <c r="E208" s="155" t="s">
        <v>2496</v>
      </c>
      <c r="F208" s="165"/>
      <c r="G208" s="166" t="s">
        <v>2497</v>
      </c>
      <c r="H208" s="165"/>
      <c r="I208" s="154" t="s">
        <v>2495</v>
      </c>
      <c r="J208" s="165"/>
      <c r="K208" s="154" t="s">
        <v>70</v>
      </c>
      <c r="L208" s="165"/>
      <c r="M208" s="154" t="s">
        <v>1726</v>
      </c>
      <c r="N208" s="98"/>
      <c r="O208" s="98"/>
      <c r="P208" s="72"/>
      <c r="T208" s="72"/>
      <c r="W208" s="73"/>
      <c r="X208" s="73"/>
      <c r="Z208" s="75"/>
    </row>
    <row r="209">
      <c r="B209" s="76" t="s">
        <v>2498</v>
      </c>
      <c r="C209" s="153">
        <v>2020.0</v>
      </c>
      <c r="D209" s="154" t="s">
        <v>2499</v>
      </c>
      <c r="E209" s="155" t="s">
        <v>2500</v>
      </c>
      <c r="F209" s="165"/>
      <c r="G209" s="166" t="s">
        <v>2501</v>
      </c>
      <c r="H209" s="165"/>
      <c r="I209" s="154" t="s">
        <v>2499</v>
      </c>
      <c r="J209" s="165"/>
      <c r="K209" s="154" t="s">
        <v>70</v>
      </c>
      <c r="L209" s="165"/>
      <c r="M209" s="154" t="s">
        <v>1726</v>
      </c>
      <c r="N209" s="98"/>
      <c r="O209" s="98"/>
      <c r="P209" s="72"/>
      <c r="T209" s="72"/>
      <c r="W209" s="73"/>
      <c r="X209" s="73"/>
      <c r="Z209" s="75"/>
    </row>
    <row r="210">
      <c r="B210" s="76" t="s">
        <v>2502</v>
      </c>
      <c r="C210" s="153">
        <v>2020.0</v>
      </c>
      <c r="D210" s="154" t="s">
        <v>2503</v>
      </c>
      <c r="E210" s="155" t="s">
        <v>2504</v>
      </c>
      <c r="F210" s="165"/>
      <c r="G210" s="166" t="s">
        <v>2505</v>
      </c>
      <c r="H210" s="165"/>
      <c r="I210" s="154" t="s">
        <v>2503</v>
      </c>
      <c r="J210" s="165"/>
      <c r="K210" s="154" t="s">
        <v>70</v>
      </c>
      <c r="L210" s="165"/>
      <c r="M210" s="154" t="s">
        <v>1726</v>
      </c>
      <c r="N210" s="98"/>
      <c r="O210" s="98"/>
      <c r="P210" s="72"/>
      <c r="T210" s="72"/>
      <c r="W210" s="73"/>
      <c r="X210" s="73"/>
      <c r="Z210" s="75"/>
    </row>
    <row r="211">
      <c r="B211" s="76" t="s">
        <v>2506</v>
      </c>
      <c r="C211" s="153">
        <v>2020.0</v>
      </c>
      <c r="D211" s="154" t="s">
        <v>2507</v>
      </c>
      <c r="E211" s="155" t="s">
        <v>2508</v>
      </c>
      <c r="F211" s="165"/>
      <c r="G211" s="166" t="s">
        <v>2509</v>
      </c>
      <c r="H211" s="165"/>
      <c r="I211" s="154" t="s">
        <v>2507</v>
      </c>
      <c r="J211" s="165"/>
      <c r="K211" s="154" t="s">
        <v>70</v>
      </c>
      <c r="L211" s="165"/>
      <c r="M211" s="154" t="s">
        <v>1726</v>
      </c>
      <c r="N211" s="98"/>
      <c r="O211" s="98"/>
      <c r="P211" s="72"/>
      <c r="T211" s="72"/>
      <c r="W211" s="73"/>
      <c r="X211" s="73"/>
      <c r="Z211" s="75"/>
    </row>
    <row r="212">
      <c r="B212" s="76" t="s">
        <v>2510</v>
      </c>
      <c r="C212" s="153">
        <v>2020.0</v>
      </c>
      <c r="D212" s="154" t="s">
        <v>2511</v>
      </c>
      <c r="E212" s="155" t="s">
        <v>2512</v>
      </c>
      <c r="F212" s="165"/>
      <c r="G212" s="166" t="s">
        <v>2513</v>
      </c>
      <c r="H212" s="165"/>
      <c r="I212" s="154" t="s">
        <v>2511</v>
      </c>
      <c r="J212" s="165"/>
      <c r="K212" s="154" t="s">
        <v>70</v>
      </c>
      <c r="L212" s="165"/>
      <c r="M212" s="154" t="s">
        <v>1726</v>
      </c>
      <c r="N212" s="98"/>
      <c r="O212" s="98"/>
      <c r="P212" s="72"/>
      <c r="T212" s="72"/>
      <c r="W212" s="73"/>
      <c r="X212" s="73"/>
      <c r="Z212" s="75"/>
    </row>
    <row r="213">
      <c r="B213" s="76" t="s">
        <v>2514</v>
      </c>
      <c r="C213" s="153">
        <v>2020.0</v>
      </c>
      <c r="D213" s="154" t="s">
        <v>2515</v>
      </c>
      <c r="E213" s="155" t="s">
        <v>2516</v>
      </c>
      <c r="F213" s="165"/>
      <c r="G213" s="166" t="s">
        <v>2517</v>
      </c>
      <c r="H213" s="165"/>
      <c r="I213" s="154" t="s">
        <v>2515</v>
      </c>
      <c r="J213" s="165"/>
      <c r="K213" s="154" t="s">
        <v>1725</v>
      </c>
      <c r="L213" s="165"/>
      <c r="M213" s="154" t="s">
        <v>1726</v>
      </c>
      <c r="N213" s="98"/>
      <c r="O213" s="98"/>
      <c r="P213" s="72"/>
      <c r="T213" s="72"/>
      <c r="W213" s="73"/>
      <c r="X213" s="73"/>
      <c r="Z213" s="75"/>
    </row>
    <row r="214">
      <c r="B214" s="76" t="s">
        <v>2518</v>
      </c>
      <c r="C214" s="153">
        <v>2020.0</v>
      </c>
      <c r="D214" s="154" t="s">
        <v>2519</v>
      </c>
      <c r="E214" s="155" t="s">
        <v>2520</v>
      </c>
      <c r="F214" s="165"/>
      <c r="G214" s="166" t="s">
        <v>2521</v>
      </c>
      <c r="H214" s="165"/>
      <c r="I214" s="154" t="s">
        <v>2519</v>
      </c>
      <c r="J214" s="165"/>
      <c r="K214" s="154" t="s">
        <v>70</v>
      </c>
      <c r="L214" s="165"/>
      <c r="M214" s="154" t="s">
        <v>1726</v>
      </c>
      <c r="N214" s="98"/>
      <c r="O214" s="98"/>
      <c r="P214" s="72"/>
      <c r="T214" s="72"/>
      <c r="W214" s="73"/>
      <c r="X214" s="73"/>
      <c r="Z214" s="75"/>
    </row>
    <row r="215">
      <c r="B215" s="76" t="s">
        <v>2522</v>
      </c>
      <c r="C215" s="153">
        <v>2020.0</v>
      </c>
      <c r="D215" s="154" t="s">
        <v>2523</v>
      </c>
      <c r="E215" s="155" t="s">
        <v>2524</v>
      </c>
      <c r="F215" s="165"/>
      <c r="G215" s="166" t="s">
        <v>2525</v>
      </c>
      <c r="H215" s="165"/>
      <c r="I215" s="154" t="s">
        <v>2523</v>
      </c>
      <c r="J215" s="165"/>
      <c r="K215" s="154" t="s">
        <v>70</v>
      </c>
      <c r="L215" s="165"/>
      <c r="M215" s="154" t="s">
        <v>1726</v>
      </c>
      <c r="N215" s="98"/>
      <c r="O215" s="98"/>
      <c r="P215" s="72"/>
      <c r="T215" s="72"/>
      <c r="W215" s="73"/>
      <c r="X215" s="73"/>
      <c r="Z215" s="75"/>
    </row>
    <row r="216">
      <c r="B216" s="76" t="s">
        <v>2526</v>
      </c>
      <c r="C216" s="153">
        <v>2020.0</v>
      </c>
      <c r="D216" s="154" t="s">
        <v>2527</v>
      </c>
      <c r="E216" s="155" t="s">
        <v>2528</v>
      </c>
      <c r="F216" s="165"/>
      <c r="G216" s="166" t="s">
        <v>2529</v>
      </c>
      <c r="H216" s="165"/>
      <c r="I216" s="154" t="s">
        <v>2527</v>
      </c>
      <c r="J216" s="165"/>
      <c r="K216" s="154" t="s">
        <v>1725</v>
      </c>
      <c r="L216" s="165"/>
      <c r="M216" s="154" t="s">
        <v>1726</v>
      </c>
      <c r="N216" s="98"/>
      <c r="O216" s="98"/>
      <c r="P216" s="72"/>
      <c r="T216" s="72"/>
      <c r="W216" s="73"/>
      <c r="X216" s="73"/>
      <c r="Z216" s="75"/>
    </row>
    <row r="217">
      <c r="B217" s="76" t="s">
        <v>2530</v>
      </c>
      <c r="C217" s="153">
        <v>2020.0</v>
      </c>
      <c r="D217" s="154" t="s">
        <v>2531</v>
      </c>
      <c r="E217" s="155" t="s">
        <v>2532</v>
      </c>
      <c r="F217" s="165"/>
      <c r="G217" s="166" t="s">
        <v>2533</v>
      </c>
      <c r="H217" s="165"/>
      <c r="I217" s="154" t="s">
        <v>2531</v>
      </c>
      <c r="J217" s="165"/>
      <c r="K217" s="154" t="s">
        <v>70</v>
      </c>
      <c r="L217" s="165"/>
      <c r="M217" s="154" t="s">
        <v>1726</v>
      </c>
      <c r="N217" s="98"/>
      <c r="O217" s="98"/>
      <c r="P217" s="72"/>
      <c r="T217" s="72"/>
      <c r="W217" s="73"/>
      <c r="X217" s="73"/>
      <c r="Z217" s="75"/>
    </row>
    <row r="218">
      <c r="B218" s="76" t="s">
        <v>2534</v>
      </c>
      <c r="C218" s="153">
        <v>2020.0</v>
      </c>
      <c r="D218" s="154" t="s">
        <v>2535</v>
      </c>
      <c r="E218" s="155" t="s">
        <v>2536</v>
      </c>
      <c r="F218" s="165"/>
      <c r="G218" s="166" t="s">
        <v>2537</v>
      </c>
      <c r="H218" s="165"/>
      <c r="I218" s="154" t="s">
        <v>2535</v>
      </c>
      <c r="J218" s="165"/>
      <c r="K218" s="154" t="s">
        <v>70</v>
      </c>
      <c r="L218" s="165"/>
      <c r="M218" s="154" t="s">
        <v>1726</v>
      </c>
      <c r="N218" s="98"/>
      <c r="O218" s="98"/>
      <c r="P218" s="72"/>
      <c r="T218" s="72"/>
      <c r="W218" s="73"/>
      <c r="X218" s="73"/>
      <c r="Z218" s="75"/>
    </row>
    <row r="219">
      <c r="B219" s="76" t="s">
        <v>2538</v>
      </c>
      <c r="C219" s="153">
        <v>2020.0</v>
      </c>
      <c r="D219" s="154" t="s">
        <v>2539</v>
      </c>
      <c r="E219" s="155" t="s">
        <v>2540</v>
      </c>
      <c r="F219" s="165"/>
      <c r="G219" s="166" t="s">
        <v>2541</v>
      </c>
      <c r="H219" s="165"/>
      <c r="I219" s="154" t="s">
        <v>2539</v>
      </c>
      <c r="J219" s="165"/>
      <c r="K219" s="154" t="s">
        <v>1725</v>
      </c>
      <c r="L219" s="165"/>
      <c r="M219" s="154" t="s">
        <v>1726</v>
      </c>
      <c r="N219" s="98"/>
      <c r="O219" s="98"/>
      <c r="P219" s="72"/>
      <c r="T219" s="72"/>
      <c r="W219" s="73"/>
      <c r="X219" s="73"/>
      <c r="Z219" s="75"/>
    </row>
    <row r="220">
      <c r="B220" s="76" t="s">
        <v>1727</v>
      </c>
      <c r="C220" s="153">
        <v>2020.0</v>
      </c>
      <c r="D220" s="154" t="s">
        <v>2542</v>
      </c>
      <c r="E220" s="155" t="s">
        <v>2543</v>
      </c>
      <c r="F220" s="165"/>
      <c r="G220" s="166" t="s">
        <v>1730</v>
      </c>
      <c r="H220" s="165"/>
      <c r="I220" s="154" t="s">
        <v>2542</v>
      </c>
      <c r="J220" s="165"/>
      <c r="K220" s="154" t="s">
        <v>1725</v>
      </c>
      <c r="L220" s="165"/>
      <c r="M220" s="154" t="s">
        <v>1726</v>
      </c>
      <c r="N220" s="98"/>
      <c r="O220" s="98"/>
      <c r="P220" s="72"/>
      <c r="T220" s="72"/>
      <c r="W220" s="73"/>
      <c r="X220" s="73"/>
      <c r="Z220" s="75"/>
    </row>
    <row r="221">
      <c r="B221" s="76" t="s">
        <v>2544</v>
      </c>
      <c r="C221" s="153">
        <v>2020.0</v>
      </c>
      <c r="D221" s="154" t="s">
        <v>2545</v>
      </c>
      <c r="E221" s="155" t="s">
        <v>2546</v>
      </c>
      <c r="F221" s="165"/>
      <c r="G221" s="166" t="s">
        <v>2547</v>
      </c>
      <c r="H221" s="165"/>
      <c r="I221" s="154" t="s">
        <v>2545</v>
      </c>
      <c r="J221" s="165"/>
      <c r="K221" s="154" t="s">
        <v>1725</v>
      </c>
      <c r="L221" s="165"/>
      <c r="M221" s="154" t="s">
        <v>1726</v>
      </c>
      <c r="N221" s="98"/>
      <c r="O221" s="98"/>
      <c r="P221" s="72"/>
      <c r="T221" s="72"/>
      <c r="W221" s="73"/>
      <c r="X221" s="73"/>
      <c r="Z221" s="75"/>
    </row>
    <row r="222">
      <c r="B222" s="76" t="s">
        <v>480</v>
      </c>
      <c r="C222" s="153">
        <v>2020.0</v>
      </c>
      <c r="D222" s="154" t="s">
        <v>2548</v>
      </c>
      <c r="E222" s="155" t="s">
        <v>2549</v>
      </c>
      <c r="F222" s="165"/>
      <c r="G222" s="166" t="s">
        <v>2550</v>
      </c>
      <c r="H222" s="165"/>
      <c r="I222" s="154" t="s">
        <v>2548</v>
      </c>
      <c r="J222" s="165"/>
      <c r="K222" s="154" t="s">
        <v>70</v>
      </c>
      <c r="L222" s="165"/>
      <c r="M222" s="154" t="s">
        <v>1726</v>
      </c>
      <c r="N222" s="98"/>
      <c r="O222" s="98"/>
      <c r="P222" s="72"/>
      <c r="T222" s="72"/>
      <c r="W222" s="73"/>
      <c r="X222" s="73"/>
      <c r="Z222" s="75"/>
    </row>
    <row r="223">
      <c r="B223" s="76" t="s">
        <v>2551</v>
      </c>
      <c r="C223" s="153">
        <v>2020.0</v>
      </c>
      <c r="D223" s="154" t="s">
        <v>2552</v>
      </c>
      <c r="E223" s="155" t="s">
        <v>2553</v>
      </c>
      <c r="F223" s="165"/>
      <c r="G223" s="166" t="s">
        <v>2494</v>
      </c>
      <c r="H223" s="165"/>
      <c r="I223" s="154" t="s">
        <v>2552</v>
      </c>
      <c r="J223" s="165"/>
      <c r="K223" s="154" t="s">
        <v>1725</v>
      </c>
      <c r="L223" s="165"/>
      <c r="M223" s="154" t="s">
        <v>1726</v>
      </c>
      <c r="N223" s="98"/>
      <c r="O223" s="98"/>
      <c r="P223" s="72"/>
      <c r="T223" s="72"/>
      <c r="W223" s="73"/>
      <c r="X223" s="73"/>
      <c r="Z223" s="75"/>
    </row>
    <row r="224">
      <c r="B224" s="76" t="s">
        <v>2554</v>
      </c>
      <c r="C224" s="153">
        <v>2020.0</v>
      </c>
      <c r="D224" s="154" t="s">
        <v>2555</v>
      </c>
      <c r="E224" s="155" t="s">
        <v>2556</v>
      </c>
      <c r="F224" s="165"/>
      <c r="G224" s="166" t="s">
        <v>2517</v>
      </c>
      <c r="H224" s="165"/>
      <c r="I224" s="154" t="s">
        <v>2555</v>
      </c>
      <c r="J224" s="165"/>
      <c r="K224" s="154" t="s">
        <v>1725</v>
      </c>
      <c r="L224" s="165"/>
      <c r="M224" s="154" t="s">
        <v>1726</v>
      </c>
      <c r="N224" s="98"/>
      <c r="O224" s="98"/>
      <c r="P224" s="72"/>
      <c r="T224" s="72"/>
      <c r="W224" s="73"/>
      <c r="X224" s="73"/>
      <c r="Z224" s="75"/>
    </row>
    <row r="225">
      <c r="B225" s="76" t="s">
        <v>2557</v>
      </c>
      <c r="C225" s="153">
        <v>2019.0</v>
      </c>
      <c r="D225" s="154" t="s">
        <v>2558</v>
      </c>
      <c r="E225" s="155" t="s">
        <v>2559</v>
      </c>
      <c r="F225" s="165"/>
      <c r="G225" s="166" t="s">
        <v>2560</v>
      </c>
      <c r="H225" s="165"/>
      <c r="I225" s="154" t="s">
        <v>2558</v>
      </c>
      <c r="J225" s="165"/>
      <c r="K225" s="154" t="s">
        <v>70</v>
      </c>
      <c r="L225" s="165"/>
      <c r="M225" s="154" t="s">
        <v>1726</v>
      </c>
      <c r="N225" s="98"/>
      <c r="O225" s="98"/>
      <c r="P225" s="72"/>
      <c r="T225" s="72"/>
      <c r="W225" s="73"/>
      <c r="X225" s="73"/>
      <c r="Z225" s="75"/>
    </row>
    <row r="226">
      <c r="B226" s="76" t="s">
        <v>2561</v>
      </c>
      <c r="C226" s="153">
        <v>2019.0</v>
      </c>
      <c r="D226" s="154" t="s">
        <v>2562</v>
      </c>
      <c r="E226" s="167"/>
      <c r="F226" s="165"/>
      <c r="G226" s="166" t="s">
        <v>2563</v>
      </c>
      <c r="H226" s="165"/>
      <c r="I226" s="154" t="s">
        <v>2562</v>
      </c>
      <c r="J226" s="165"/>
      <c r="K226" s="154" t="s">
        <v>70</v>
      </c>
      <c r="L226" s="165"/>
      <c r="M226" s="154" t="s">
        <v>1726</v>
      </c>
      <c r="N226" s="98"/>
      <c r="O226" s="98"/>
      <c r="P226" s="72"/>
      <c r="T226" s="72"/>
      <c r="W226" s="73"/>
      <c r="X226" s="73"/>
      <c r="Z226" s="75"/>
    </row>
    <row r="227">
      <c r="B227" s="76" t="s">
        <v>2564</v>
      </c>
      <c r="C227" s="153">
        <v>2019.0</v>
      </c>
      <c r="D227" s="154" t="s">
        <v>2565</v>
      </c>
      <c r="E227" s="167"/>
      <c r="F227" s="165"/>
      <c r="G227" s="166" t="s">
        <v>2566</v>
      </c>
      <c r="H227" s="165"/>
      <c r="I227" s="154" t="s">
        <v>2565</v>
      </c>
      <c r="J227" s="165"/>
      <c r="K227" s="154" t="s">
        <v>70</v>
      </c>
      <c r="L227" s="165"/>
      <c r="M227" s="154" t="s">
        <v>1726</v>
      </c>
      <c r="N227" s="98"/>
      <c r="O227" s="98"/>
      <c r="P227" s="72"/>
      <c r="T227" s="72"/>
      <c r="W227" s="73"/>
      <c r="X227" s="73"/>
      <c r="Z227" s="75"/>
    </row>
    <row r="228">
      <c r="B228" s="76" t="s">
        <v>2567</v>
      </c>
      <c r="C228" s="153">
        <v>2019.0</v>
      </c>
      <c r="D228" s="154" t="s">
        <v>2568</v>
      </c>
      <c r="E228" s="155" t="s">
        <v>2569</v>
      </c>
      <c r="F228" s="165"/>
      <c r="G228" s="166" t="s">
        <v>2570</v>
      </c>
      <c r="H228" s="165"/>
      <c r="I228" s="154" t="s">
        <v>2568</v>
      </c>
      <c r="J228" s="165"/>
      <c r="K228" s="154" t="s">
        <v>70</v>
      </c>
      <c r="L228" s="165"/>
      <c r="M228" s="154" t="s">
        <v>1726</v>
      </c>
      <c r="N228" s="98"/>
      <c r="O228" s="98"/>
      <c r="P228" s="72"/>
      <c r="T228" s="72"/>
      <c r="W228" s="73"/>
      <c r="X228" s="73"/>
      <c r="Z228" s="75"/>
    </row>
    <row r="229">
      <c r="B229" s="76" t="s">
        <v>2571</v>
      </c>
      <c r="C229" s="153">
        <v>2019.0</v>
      </c>
      <c r="D229" s="154" t="s">
        <v>2572</v>
      </c>
      <c r="E229" s="155" t="s">
        <v>2573</v>
      </c>
      <c r="F229" s="165"/>
      <c r="G229" s="166" t="s">
        <v>2574</v>
      </c>
      <c r="H229" s="165"/>
      <c r="I229" s="154" t="s">
        <v>2572</v>
      </c>
      <c r="J229" s="165"/>
      <c r="K229" s="154" t="s">
        <v>70</v>
      </c>
      <c r="L229" s="165"/>
      <c r="M229" s="154" t="s">
        <v>1726</v>
      </c>
      <c r="N229" s="98"/>
      <c r="O229" s="98"/>
      <c r="P229" s="72"/>
      <c r="T229" s="72"/>
      <c r="W229" s="73"/>
      <c r="X229" s="73"/>
      <c r="Z229" s="75"/>
    </row>
    <row r="230">
      <c r="B230" s="76" t="s">
        <v>2575</v>
      </c>
      <c r="C230" s="153">
        <v>2019.0</v>
      </c>
      <c r="D230" s="154" t="s">
        <v>2576</v>
      </c>
      <c r="E230" s="155" t="s">
        <v>2577</v>
      </c>
      <c r="F230" s="165"/>
      <c r="G230" s="166" t="s">
        <v>2578</v>
      </c>
      <c r="H230" s="165"/>
      <c r="I230" s="154" t="s">
        <v>2576</v>
      </c>
      <c r="J230" s="165"/>
      <c r="K230" s="154" t="s">
        <v>1725</v>
      </c>
      <c r="L230" s="165"/>
      <c r="M230" s="154" t="s">
        <v>1726</v>
      </c>
      <c r="N230" s="98"/>
      <c r="O230" s="98"/>
      <c r="P230" s="72"/>
      <c r="T230" s="72"/>
      <c r="W230" s="73"/>
      <c r="X230" s="73"/>
      <c r="Z230" s="75"/>
    </row>
    <row r="231">
      <c r="B231" s="76" t="s">
        <v>2579</v>
      </c>
      <c r="C231" s="153">
        <v>2019.0</v>
      </c>
      <c r="D231" s="154" t="s">
        <v>2580</v>
      </c>
      <c r="E231" s="155" t="s">
        <v>2581</v>
      </c>
      <c r="F231" s="165"/>
      <c r="G231" s="166" t="s">
        <v>2582</v>
      </c>
      <c r="H231" s="165"/>
      <c r="I231" s="154" t="s">
        <v>2580</v>
      </c>
      <c r="J231" s="165"/>
      <c r="K231" s="154" t="s">
        <v>70</v>
      </c>
      <c r="L231" s="165"/>
      <c r="M231" s="154" t="s">
        <v>1726</v>
      </c>
      <c r="N231" s="98"/>
      <c r="O231" s="98"/>
      <c r="P231" s="72"/>
      <c r="T231" s="72"/>
      <c r="W231" s="73"/>
      <c r="X231" s="73"/>
      <c r="Z231" s="75"/>
    </row>
    <row r="232">
      <c r="B232" s="76" t="s">
        <v>1727</v>
      </c>
      <c r="C232" s="153">
        <v>2019.0</v>
      </c>
      <c r="D232" s="154" t="s">
        <v>2583</v>
      </c>
      <c r="E232" s="155" t="s">
        <v>2584</v>
      </c>
      <c r="F232" s="165"/>
      <c r="G232" s="166" t="s">
        <v>1730</v>
      </c>
      <c r="H232" s="165"/>
      <c r="I232" s="154" t="s">
        <v>2583</v>
      </c>
      <c r="J232" s="165"/>
      <c r="K232" s="154" t="s">
        <v>1725</v>
      </c>
      <c r="L232" s="165"/>
      <c r="M232" s="154" t="s">
        <v>1726</v>
      </c>
      <c r="N232" s="98"/>
      <c r="O232" s="98"/>
      <c r="P232" s="72"/>
      <c r="T232" s="72"/>
      <c r="W232" s="73"/>
      <c r="X232" s="73"/>
      <c r="Z232" s="75"/>
    </row>
    <row r="233">
      <c r="B233" s="76" t="s">
        <v>2585</v>
      </c>
      <c r="C233" s="153">
        <v>2019.0</v>
      </c>
      <c r="D233" s="154" t="s">
        <v>2586</v>
      </c>
      <c r="E233" s="155" t="s">
        <v>2587</v>
      </c>
      <c r="F233" s="165"/>
      <c r="G233" s="166" t="s">
        <v>2588</v>
      </c>
      <c r="H233" s="165"/>
      <c r="I233" s="154" t="s">
        <v>2586</v>
      </c>
      <c r="J233" s="165"/>
      <c r="K233" s="154" t="s">
        <v>1725</v>
      </c>
      <c r="L233" s="165"/>
      <c r="M233" s="154" t="s">
        <v>1726</v>
      </c>
      <c r="N233" s="98"/>
      <c r="O233" s="98"/>
      <c r="P233" s="72"/>
      <c r="T233" s="72"/>
      <c r="W233" s="73"/>
      <c r="X233" s="73"/>
      <c r="Z233" s="75"/>
    </row>
    <row r="234">
      <c r="B234" s="76" t="s">
        <v>2589</v>
      </c>
      <c r="C234" s="153">
        <v>2019.0</v>
      </c>
      <c r="D234" s="154" t="s">
        <v>2590</v>
      </c>
      <c r="E234" s="155" t="s">
        <v>2591</v>
      </c>
      <c r="F234" s="165"/>
      <c r="G234" s="166" t="s">
        <v>2592</v>
      </c>
      <c r="H234" s="165"/>
      <c r="I234" s="154" t="s">
        <v>2590</v>
      </c>
      <c r="J234" s="165"/>
      <c r="K234" s="154" t="s">
        <v>70</v>
      </c>
      <c r="L234" s="165"/>
      <c r="M234" s="154" t="s">
        <v>1726</v>
      </c>
      <c r="N234" s="98"/>
      <c r="O234" s="98"/>
      <c r="P234" s="72"/>
      <c r="T234" s="72"/>
      <c r="W234" s="73"/>
      <c r="X234" s="73"/>
      <c r="Z234" s="75"/>
    </row>
    <row r="235">
      <c r="B235" s="76" t="s">
        <v>2593</v>
      </c>
      <c r="C235" s="153">
        <v>2019.0</v>
      </c>
      <c r="D235" s="154" t="s">
        <v>2594</v>
      </c>
      <c r="E235" s="155" t="s">
        <v>2595</v>
      </c>
      <c r="F235" s="165"/>
      <c r="G235" s="166" t="s">
        <v>2596</v>
      </c>
      <c r="H235" s="165"/>
      <c r="I235" s="154" t="s">
        <v>2594</v>
      </c>
      <c r="J235" s="165"/>
      <c r="K235" s="154" t="s">
        <v>70</v>
      </c>
      <c r="L235" s="165"/>
      <c r="M235" s="154" t="s">
        <v>1726</v>
      </c>
      <c r="N235" s="98"/>
      <c r="O235" s="98"/>
      <c r="P235" s="72"/>
      <c r="T235" s="72"/>
      <c r="W235" s="73"/>
      <c r="X235" s="73"/>
      <c r="Z235" s="75"/>
    </row>
    <row r="236">
      <c r="B236" s="76" t="s">
        <v>1374</v>
      </c>
      <c r="C236" s="153">
        <v>2019.0</v>
      </c>
      <c r="D236" s="154" t="s">
        <v>2597</v>
      </c>
      <c r="E236" s="155" t="s">
        <v>2598</v>
      </c>
      <c r="F236" s="165"/>
      <c r="G236" s="166" t="s">
        <v>2599</v>
      </c>
      <c r="H236" s="165"/>
      <c r="I236" s="154" t="s">
        <v>2597</v>
      </c>
      <c r="J236" s="165"/>
      <c r="K236" s="154" t="s">
        <v>70</v>
      </c>
      <c r="L236" s="165"/>
      <c r="M236" s="154" t="s">
        <v>1726</v>
      </c>
      <c r="N236" s="98"/>
      <c r="O236" s="98"/>
      <c r="P236" s="72"/>
      <c r="T236" s="72"/>
      <c r="W236" s="73"/>
      <c r="X236" s="73"/>
      <c r="Z236" s="75"/>
    </row>
    <row r="237">
      <c r="B237" s="76" t="s">
        <v>2600</v>
      </c>
      <c r="C237" s="153">
        <v>2019.0</v>
      </c>
      <c r="D237" s="154" t="s">
        <v>2601</v>
      </c>
      <c r="E237" s="155" t="s">
        <v>2602</v>
      </c>
      <c r="F237" s="165"/>
      <c r="G237" s="166" t="s">
        <v>2603</v>
      </c>
      <c r="H237" s="165"/>
      <c r="I237" s="154" t="s">
        <v>2601</v>
      </c>
      <c r="J237" s="165"/>
      <c r="K237" s="154" t="s">
        <v>70</v>
      </c>
      <c r="L237" s="165"/>
      <c r="M237" s="154" t="s">
        <v>1726</v>
      </c>
      <c r="N237" s="98"/>
      <c r="O237" s="98"/>
      <c r="P237" s="72"/>
      <c r="T237" s="72"/>
      <c r="W237" s="73"/>
      <c r="X237" s="73"/>
      <c r="Z237" s="75"/>
    </row>
    <row r="238">
      <c r="B238" s="76" t="s">
        <v>1367</v>
      </c>
      <c r="C238" s="153">
        <v>2019.0</v>
      </c>
      <c r="D238" s="154" t="s">
        <v>1368</v>
      </c>
      <c r="E238" s="155" t="s">
        <v>2604</v>
      </c>
      <c r="F238" s="165"/>
      <c r="G238" s="166" t="s">
        <v>2605</v>
      </c>
      <c r="H238" s="165"/>
      <c r="I238" s="154" t="s">
        <v>1368</v>
      </c>
      <c r="J238" s="165"/>
      <c r="K238" s="154" t="s">
        <v>70</v>
      </c>
      <c r="L238" s="165"/>
      <c r="M238" s="154" t="s">
        <v>1726</v>
      </c>
      <c r="N238" s="98"/>
      <c r="O238" s="98"/>
      <c r="P238" s="72"/>
      <c r="T238" s="72"/>
      <c r="W238" s="73"/>
      <c r="X238" s="73"/>
      <c r="Z238" s="75"/>
    </row>
    <row r="239">
      <c r="B239" s="76" t="s">
        <v>2606</v>
      </c>
      <c r="C239" s="153">
        <v>2019.0</v>
      </c>
      <c r="D239" s="154" t="s">
        <v>2607</v>
      </c>
      <c r="E239" s="155" t="s">
        <v>2608</v>
      </c>
      <c r="F239" s="165"/>
      <c r="G239" s="166" t="s">
        <v>2609</v>
      </c>
      <c r="H239" s="165"/>
      <c r="I239" s="154" t="s">
        <v>2607</v>
      </c>
      <c r="J239" s="165"/>
      <c r="K239" s="154" t="s">
        <v>70</v>
      </c>
      <c r="L239" s="165"/>
      <c r="M239" s="154" t="s">
        <v>1726</v>
      </c>
      <c r="N239" s="98"/>
      <c r="O239" s="98"/>
      <c r="P239" s="72"/>
      <c r="T239" s="72"/>
      <c r="W239" s="73"/>
      <c r="X239" s="73"/>
      <c r="Z239" s="75"/>
    </row>
    <row r="240">
      <c r="B240" s="76" t="s">
        <v>2610</v>
      </c>
      <c r="C240" s="153">
        <v>2019.0</v>
      </c>
      <c r="D240" s="154" t="s">
        <v>2611</v>
      </c>
      <c r="E240" s="155" t="s">
        <v>2612</v>
      </c>
      <c r="F240" s="165"/>
      <c r="G240" s="166" t="s">
        <v>2613</v>
      </c>
      <c r="H240" s="165"/>
      <c r="I240" s="154" t="s">
        <v>2611</v>
      </c>
      <c r="J240" s="165"/>
      <c r="K240" s="154" t="s">
        <v>70</v>
      </c>
      <c r="L240" s="165"/>
      <c r="M240" s="154" t="s">
        <v>1726</v>
      </c>
      <c r="N240" s="98"/>
      <c r="O240" s="98"/>
      <c r="P240" s="72"/>
      <c r="T240" s="72"/>
      <c r="W240" s="73"/>
      <c r="X240" s="73"/>
      <c r="Z240" s="75"/>
    </row>
    <row r="241">
      <c r="B241" s="76" t="s">
        <v>2614</v>
      </c>
      <c r="C241" s="153">
        <v>2019.0</v>
      </c>
      <c r="D241" s="154" t="s">
        <v>2615</v>
      </c>
      <c r="E241" s="155" t="s">
        <v>2616</v>
      </c>
      <c r="F241" s="165"/>
      <c r="G241" s="166" t="s">
        <v>2617</v>
      </c>
      <c r="H241" s="165"/>
      <c r="I241" s="154" t="s">
        <v>2615</v>
      </c>
      <c r="J241" s="165"/>
      <c r="K241" s="154" t="s">
        <v>70</v>
      </c>
      <c r="L241" s="165"/>
      <c r="M241" s="154" t="s">
        <v>1726</v>
      </c>
      <c r="N241" s="98"/>
      <c r="O241" s="98"/>
      <c r="P241" s="72"/>
      <c r="T241" s="72"/>
      <c r="W241" s="73"/>
      <c r="X241" s="73"/>
      <c r="Z241" s="75"/>
    </row>
    <row r="242">
      <c r="B242" s="76" t="s">
        <v>2618</v>
      </c>
      <c r="C242" s="153">
        <v>2019.0</v>
      </c>
      <c r="D242" s="154" t="s">
        <v>2619</v>
      </c>
      <c r="E242" s="155" t="s">
        <v>2620</v>
      </c>
      <c r="F242" s="165"/>
      <c r="G242" s="166" t="s">
        <v>2621</v>
      </c>
      <c r="H242" s="165"/>
      <c r="I242" s="154" t="s">
        <v>2619</v>
      </c>
      <c r="J242" s="165"/>
      <c r="K242" s="154" t="s">
        <v>70</v>
      </c>
      <c r="L242" s="165"/>
      <c r="M242" s="154" t="s">
        <v>1726</v>
      </c>
      <c r="N242" s="98"/>
      <c r="O242" s="98"/>
      <c r="P242" s="72"/>
      <c r="T242" s="72"/>
      <c r="W242" s="73"/>
      <c r="X242" s="73"/>
      <c r="Z242" s="75"/>
    </row>
    <row r="243">
      <c r="B243" s="76" t="s">
        <v>2622</v>
      </c>
      <c r="C243" s="153">
        <v>2019.0</v>
      </c>
      <c r="D243" s="154" t="s">
        <v>2623</v>
      </c>
      <c r="E243" s="155" t="s">
        <v>2624</v>
      </c>
      <c r="F243" s="165"/>
      <c r="G243" s="166" t="s">
        <v>2625</v>
      </c>
      <c r="H243" s="165"/>
      <c r="I243" s="154" t="s">
        <v>2623</v>
      </c>
      <c r="J243" s="165"/>
      <c r="K243" s="154" t="s">
        <v>1725</v>
      </c>
      <c r="L243" s="165"/>
      <c r="M243" s="154" t="s">
        <v>1726</v>
      </c>
      <c r="N243" s="98"/>
      <c r="O243" s="98"/>
      <c r="P243" s="72"/>
      <c r="T243" s="72"/>
      <c r="W243" s="73"/>
      <c r="X243" s="73"/>
      <c r="Z243" s="75"/>
    </row>
    <row r="244">
      <c r="B244" s="76" t="s">
        <v>2626</v>
      </c>
      <c r="C244" s="153">
        <v>2019.0</v>
      </c>
      <c r="D244" s="154" t="s">
        <v>2627</v>
      </c>
      <c r="E244" s="155" t="s">
        <v>2628</v>
      </c>
      <c r="F244" s="165"/>
      <c r="G244" s="166" t="s">
        <v>2629</v>
      </c>
      <c r="H244" s="165"/>
      <c r="I244" s="154" t="s">
        <v>2627</v>
      </c>
      <c r="J244" s="165"/>
      <c r="K244" s="154" t="s">
        <v>1725</v>
      </c>
      <c r="L244" s="165"/>
      <c r="M244" s="154" t="s">
        <v>1726</v>
      </c>
      <c r="N244" s="98"/>
      <c r="O244" s="98"/>
      <c r="P244" s="72"/>
      <c r="T244" s="72"/>
      <c r="W244" s="73"/>
      <c r="X244" s="73"/>
      <c r="Z244" s="75"/>
    </row>
    <row r="245">
      <c r="B245" s="76" t="s">
        <v>2630</v>
      </c>
      <c r="C245" s="153">
        <v>2019.0</v>
      </c>
      <c r="D245" s="154" t="s">
        <v>2631</v>
      </c>
      <c r="E245" s="155" t="s">
        <v>2632</v>
      </c>
      <c r="F245" s="165"/>
      <c r="G245" s="166" t="s">
        <v>2633</v>
      </c>
      <c r="H245" s="165"/>
      <c r="I245" s="154" t="s">
        <v>2631</v>
      </c>
      <c r="J245" s="165"/>
      <c r="K245" s="154" t="s">
        <v>1725</v>
      </c>
      <c r="L245" s="165"/>
      <c r="M245" s="154" t="s">
        <v>1726</v>
      </c>
      <c r="N245" s="98"/>
      <c r="O245" s="98"/>
      <c r="P245" s="72"/>
      <c r="T245" s="72"/>
      <c r="W245" s="73"/>
      <c r="X245" s="73"/>
      <c r="Z245" s="75"/>
    </row>
    <row r="246">
      <c r="B246" s="76" t="s">
        <v>2634</v>
      </c>
      <c r="C246" s="153">
        <v>2019.0</v>
      </c>
      <c r="D246" s="154" t="s">
        <v>2635</v>
      </c>
      <c r="E246" s="155" t="s">
        <v>2636</v>
      </c>
      <c r="F246" s="165"/>
      <c r="G246" s="166" t="s">
        <v>2637</v>
      </c>
      <c r="H246" s="165"/>
      <c r="I246" s="154" t="s">
        <v>2635</v>
      </c>
      <c r="J246" s="165"/>
      <c r="K246" s="154" t="s">
        <v>70</v>
      </c>
      <c r="L246" s="165"/>
      <c r="M246" s="154" t="s">
        <v>1726</v>
      </c>
      <c r="N246" s="98"/>
      <c r="O246" s="98"/>
      <c r="P246" s="72"/>
      <c r="T246" s="72"/>
      <c r="W246" s="73"/>
      <c r="X246" s="73"/>
      <c r="Z246" s="75"/>
    </row>
    <row r="247">
      <c r="B247" s="76" t="s">
        <v>2638</v>
      </c>
      <c r="C247" s="153">
        <v>2019.0</v>
      </c>
      <c r="D247" s="154" t="s">
        <v>2639</v>
      </c>
      <c r="E247" s="155" t="s">
        <v>2640</v>
      </c>
      <c r="F247" s="165"/>
      <c r="G247" s="166" t="s">
        <v>2641</v>
      </c>
      <c r="H247" s="165"/>
      <c r="I247" s="154" t="s">
        <v>2639</v>
      </c>
      <c r="J247" s="165"/>
      <c r="K247" s="154" t="s">
        <v>70</v>
      </c>
      <c r="L247" s="165"/>
      <c r="M247" s="154" t="s">
        <v>1726</v>
      </c>
      <c r="N247" s="98"/>
      <c r="O247" s="98"/>
      <c r="P247" s="72"/>
      <c r="T247" s="72"/>
      <c r="W247" s="73"/>
      <c r="X247" s="73"/>
      <c r="Z247" s="75"/>
    </row>
    <row r="248">
      <c r="B248" s="76" t="s">
        <v>2642</v>
      </c>
      <c r="C248" s="153">
        <v>2019.0</v>
      </c>
      <c r="D248" s="154" t="s">
        <v>2643</v>
      </c>
      <c r="E248" s="155" t="s">
        <v>2644</v>
      </c>
      <c r="F248" s="165"/>
      <c r="G248" s="166" t="s">
        <v>2645</v>
      </c>
      <c r="H248" s="165"/>
      <c r="I248" s="154" t="s">
        <v>2643</v>
      </c>
      <c r="J248" s="165"/>
      <c r="K248" s="154" t="s">
        <v>1725</v>
      </c>
      <c r="L248" s="165"/>
      <c r="M248" s="154" t="s">
        <v>1726</v>
      </c>
      <c r="N248" s="98"/>
      <c r="O248" s="98"/>
      <c r="P248" s="72"/>
      <c r="T248" s="72"/>
      <c r="W248" s="73"/>
      <c r="X248" s="73"/>
      <c r="Z248" s="75"/>
    </row>
    <row r="249">
      <c r="B249" s="76" t="s">
        <v>2646</v>
      </c>
      <c r="C249" s="153">
        <v>2019.0</v>
      </c>
      <c r="D249" s="154" t="s">
        <v>2647</v>
      </c>
      <c r="E249" s="167"/>
      <c r="F249" s="165"/>
      <c r="G249" s="166" t="s">
        <v>2648</v>
      </c>
      <c r="H249" s="165"/>
      <c r="I249" s="154" t="s">
        <v>2647</v>
      </c>
      <c r="J249" s="165"/>
      <c r="K249" s="154" t="s">
        <v>70</v>
      </c>
      <c r="L249" s="165"/>
      <c r="M249" s="154" t="s">
        <v>1726</v>
      </c>
      <c r="N249" s="98"/>
      <c r="O249" s="98"/>
      <c r="P249" s="72"/>
      <c r="T249" s="72"/>
      <c r="W249" s="73"/>
      <c r="X249" s="73"/>
      <c r="Z249" s="75"/>
    </row>
    <row r="250">
      <c r="B250" s="76" t="s">
        <v>2649</v>
      </c>
      <c r="C250" s="153">
        <v>2019.0</v>
      </c>
      <c r="D250" s="154" t="s">
        <v>2650</v>
      </c>
      <c r="E250" s="155" t="s">
        <v>2651</v>
      </c>
      <c r="F250" s="165"/>
      <c r="G250" s="166" t="s">
        <v>2652</v>
      </c>
      <c r="H250" s="165"/>
      <c r="I250" s="154" t="s">
        <v>2650</v>
      </c>
      <c r="J250" s="165"/>
      <c r="K250" s="154" t="s">
        <v>70</v>
      </c>
      <c r="L250" s="165"/>
      <c r="M250" s="154" t="s">
        <v>1726</v>
      </c>
      <c r="N250" s="98"/>
      <c r="O250" s="98"/>
      <c r="P250" s="72"/>
      <c r="T250" s="72"/>
      <c r="W250" s="73"/>
      <c r="X250" s="73"/>
      <c r="Z250" s="75"/>
    </row>
    <row r="251">
      <c r="B251" s="76" t="s">
        <v>2653</v>
      </c>
      <c r="C251" s="153">
        <v>2019.0</v>
      </c>
      <c r="D251" s="154" t="s">
        <v>2654</v>
      </c>
      <c r="E251" s="155" t="s">
        <v>2655</v>
      </c>
      <c r="F251" s="165"/>
      <c r="G251" s="166" t="s">
        <v>2656</v>
      </c>
      <c r="H251" s="165"/>
      <c r="I251" s="154" t="s">
        <v>2654</v>
      </c>
      <c r="J251" s="165"/>
      <c r="K251" s="154" t="s">
        <v>70</v>
      </c>
      <c r="L251" s="165"/>
      <c r="M251" s="154" t="s">
        <v>1726</v>
      </c>
      <c r="N251" s="98"/>
      <c r="O251" s="98"/>
      <c r="P251" s="72"/>
      <c r="T251" s="72"/>
      <c r="W251" s="73"/>
      <c r="X251" s="73"/>
      <c r="Z251" s="75"/>
    </row>
    <row r="252">
      <c r="B252" s="76" t="s">
        <v>2657</v>
      </c>
      <c r="C252" s="153">
        <v>2019.0</v>
      </c>
      <c r="D252" s="154" t="s">
        <v>2658</v>
      </c>
      <c r="E252" s="155" t="s">
        <v>2659</v>
      </c>
      <c r="F252" s="165"/>
      <c r="G252" s="166" t="s">
        <v>2660</v>
      </c>
      <c r="H252" s="165"/>
      <c r="I252" s="154" t="s">
        <v>2658</v>
      </c>
      <c r="J252" s="165"/>
      <c r="K252" s="154" t="s">
        <v>70</v>
      </c>
      <c r="L252" s="165"/>
      <c r="M252" s="154" t="s">
        <v>1726</v>
      </c>
      <c r="N252" s="98"/>
      <c r="O252" s="98"/>
      <c r="P252" s="72"/>
      <c r="T252" s="72"/>
      <c r="W252" s="73"/>
      <c r="X252" s="73"/>
      <c r="Z252" s="75"/>
    </row>
    <row r="253">
      <c r="B253" s="76" t="s">
        <v>2661</v>
      </c>
      <c r="C253" s="153">
        <v>2019.0</v>
      </c>
      <c r="D253" s="154" t="s">
        <v>2662</v>
      </c>
      <c r="E253" s="155" t="s">
        <v>2663</v>
      </c>
      <c r="F253" s="165"/>
      <c r="G253" s="166" t="s">
        <v>2664</v>
      </c>
      <c r="H253" s="165"/>
      <c r="I253" s="154" t="s">
        <v>2662</v>
      </c>
      <c r="J253" s="165"/>
      <c r="K253" s="154" t="s">
        <v>70</v>
      </c>
      <c r="L253" s="165"/>
      <c r="M253" s="154" t="s">
        <v>1726</v>
      </c>
      <c r="N253" s="98"/>
      <c r="O253" s="98"/>
      <c r="P253" s="72"/>
      <c r="T253" s="72"/>
      <c r="W253" s="73"/>
      <c r="X253" s="73"/>
      <c r="Z253" s="75"/>
    </row>
    <row r="254">
      <c r="B254" s="76" t="s">
        <v>2665</v>
      </c>
      <c r="C254" s="153">
        <v>2019.0</v>
      </c>
      <c r="D254" s="154" t="s">
        <v>2666</v>
      </c>
      <c r="E254" s="155" t="s">
        <v>2667</v>
      </c>
      <c r="F254" s="165"/>
      <c r="G254" s="166" t="s">
        <v>2668</v>
      </c>
      <c r="H254" s="165"/>
      <c r="I254" s="154" t="s">
        <v>2666</v>
      </c>
      <c r="J254" s="165"/>
      <c r="K254" s="154" t="s">
        <v>70</v>
      </c>
      <c r="L254" s="165"/>
      <c r="M254" s="154" t="s">
        <v>1726</v>
      </c>
      <c r="N254" s="98"/>
      <c r="O254" s="98"/>
      <c r="P254" s="72"/>
      <c r="T254" s="72"/>
      <c r="W254" s="73"/>
      <c r="X254" s="73"/>
      <c r="Z254" s="75"/>
    </row>
    <row r="255">
      <c r="B255" s="76" t="s">
        <v>2669</v>
      </c>
      <c r="C255" s="153">
        <v>2019.0</v>
      </c>
      <c r="D255" s="154" t="s">
        <v>2670</v>
      </c>
      <c r="E255" s="155" t="s">
        <v>2671</v>
      </c>
      <c r="F255" s="165"/>
      <c r="G255" s="166" t="s">
        <v>2672</v>
      </c>
      <c r="H255" s="165"/>
      <c r="I255" s="154" t="s">
        <v>2670</v>
      </c>
      <c r="J255" s="165"/>
      <c r="K255" s="154" t="s">
        <v>70</v>
      </c>
      <c r="L255" s="165"/>
      <c r="M255" s="154" t="s">
        <v>1726</v>
      </c>
      <c r="N255" s="98"/>
      <c r="O255" s="98"/>
      <c r="P255" s="72"/>
      <c r="T255" s="72"/>
      <c r="W255" s="73"/>
      <c r="X255" s="73"/>
      <c r="Z255" s="75"/>
    </row>
    <row r="256">
      <c r="B256" s="76" t="s">
        <v>2673</v>
      </c>
      <c r="C256" s="153">
        <v>2019.0</v>
      </c>
      <c r="D256" s="154" t="s">
        <v>2674</v>
      </c>
      <c r="E256" s="155" t="s">
        <v>2675</v>
      </c>
      <c r="F256" s="165"/>
      <c r="G256" s="166" t="s">
        <v>2676</v>
      </c>
      <c r="H256" s="165"/>
      <c r="I256" s="154" t="s">
        <v>2674</v>
      </c>
      <c r="J256" s="165"/>
      <c r="K256" s="154" t="s">
        <v>70</v>
      </c>
      <c r="L256" s="165"/>
      <c r="M256" s="154" t="s">
        <v>1726</v>
      </c>
      <c r="N256" s="98"/>
      <c r="O256" s="98"/>
      <c r="P256" s="72"/>
      <c r="T256" s="72"/>
      <c r="W256" s="73"/>
      <c r="X256" s="73"/>
      <c r="Z256" s="75"/>
    </row>
    <row r="257">
      <c r="B257" s="76" t="s">
        <v>2677</v>
      </c>
      <c r="C257" s="153">
        <v>2019.0</v>
      </c>
      <c r="D257" s="154" t="s">
        <v>2678</v>
      </c>
      <c r="E257" s="155" t="s">
        <v>2679</v>
      </c>
      <c r="F257" s="165"/>
      <c r="G257" s="166" t="s">
        <v>2680</v>
      </c>
      <c r="H257" s="165"/>
      <c r="I257" s="154" t="s">
        <v>2678</v>
      </c>
      <c r="J257" s="165"/>
      <c r="K257" s="154" t="s">
        <v>70</v>
      </c>
      <c r="L257" s="165"/>
      <c r="M257" s="154" t="s">
        <v>1726</v>
      </c>
      <c r="N257" s="98"/>
      <c r="O257" s="98"/>
      <c r="P257" s="72"/>
      <c r="T257" s="72"/>
      <c r="W257" s="73"/>
      <c r="X257" s="73"/>
      <c r="Z257" s="75"/>
    </row>
    <row r="258">
      <c r="B258" s="76" t="s">
        <v>2681</v>
      </c>
      <c r="C258" s="153">
        <v>2019.0</v>
      </c>
      <c r="D258" s="154" t="s">
        <v>2682</v>
      </c>
      <c r="E258" s="155" t="s">
        <v>2683</v>
      </c>
      <c r="F258" s="165"/>
      <c r="G258" s="166" t="s">
        <v>2684</v>
      </c>
      <c r="H258" s="165"/>
      <c r="I258" s="154" t="s">
        <v>2682</v>
      </c>
      <c r="J258" s="165"/>
      <c r="K258" s="154" t="s">
        <v>1830</v>
      </c>
      <c r="L258" s="165"/>
      <c r="M258" s="154" t="s">
        <v>1726</v>
      </c>
      <c r="N258" s="98"/>
      <c r="O258" s="98"/>
      <c r="P258" s="72"/>
      <c r="T258" s="72"/>
      <c r="W258" s="73"/>
      <c r="X258" s="73"/>
      <c r="Z258" s="75"/>
    </row>
    <row r="259">
      <c r="B259" s="76" t="s">
        <v>1343</v>
      </c>
      <c r="C259" s="153">
        <v>2019.0</v>
      </c>
      <c r="D259" s="154" t="s">
        <v>1344</v>
      </c>
      <c r="E259" s="155" t="s">
        <v>2685</v>
      </c>
      <c r="F259" s="165"/>
      <c r="G259" s="166" t="s">
        <v>2207</v>
      </c>
      <c r="H259" s="165"/>
      <c r="I259" s="154" t="s">
        <v>1344</v>
      </c>
      <c r="J259" s="165"/>
      <c r="K259" s="154" t="s">
        <v>1830</v>
      </c>
      <c r="L259" s="165"/>
      <c r="M259" s="154" t="s">
        <v>1726</v>
      </c>
      <c r="N259" s="98"/>
      <c r="O259" s="98"/>
      <c r="P259" s="72"/>
      <c r="T259" s="72"/>
      <c r="W259" s="73"/>
      <c r="X259" s="73"/>
      <c r="Z259" s="75"/>
    </row>
    <row r="260">
      <c r="B260" s="76" t="s">
        <v>2686</v>
      </c>
      <c r="C260" s="153">
        <v>2019.0</v>
      </c>
      <c r="D260" s="154" t="s">
        <v>2687</v>
      </c>
      <c r="E260" s="155" t="s">
        <v>2688</v>
      </c>
      <c r="F260" s="165"/>
      <c r="G260" s="166" t="s">
        <v>2689</v>
      </c>
      <c r="H260" s="165"/>
      <c r="I260" s="154" t="s">
        <v>2687</v>
      </c>
      <c r="J260" s="165"/>
      <c r="K260" s="154" t="s">
        <v>1830</v>
      </c>
      <c r="L260" s="165"/>
      <c r="M260" s="154" t="s">
        <v>1726</v>
      </c>
      <c r="N260" s="98"/>
      <c r="O260" s="98"/>
      <c r="P260" s="72"/>
      <c r="T260" s="72"/>
      <c r="W260" s="73"/>
      <c r="X260" s="73"/>
      <c r="Z260" s="75"/>
    </row>
    <row r="261">
      <c r="B261" s="76" t="s">
        <v>2690</v>
      </c>
      <c r="C261" s="153">
        <v>2019.0</v>
      </c>
      <c r="D261" s="154" t="s">
        <v>2691</v>
      </c>
      <c r="E261" s="155" t="s">
        <v>2692</v>
      </c>
      <c r="F261" s="165"/>
      <c r="G261" s="166" t="s">
        <v>2693</v>
      </c>
      <c r="H261" s="165"/>
      <c r="I261" s="154" t="s">
        <v>2691</v>
      </c>
      <c r="J261" s="165"/>
      <c r="K261" s="154" t="s">
        <v>70</v>
      </c>
      <c r="L261" s="165"/>
      <c r="M261" s="154" t="s">
        <v>1726</v>
      </c>
      <c r="N261" s="98"/>
      <c r="O261" s="98"/>
      <c r="P261" s="72"/>
      <c r="T261" s="72"/>
      <c r="W261" s="73"/>
      <c r="X261" s="73"/>
      <c r="Z261" s="75"/>
    </row>
    <row r="262">
      <c r="B262" s="76" t="s">
        <v>2694</v>
      </c>
      <c r="C262" s="153">
        <v>2019.0</v>
      </c>
      <c r="D262" s="154" t="s">
        <v>2695</v>
      </c>
      <c r="E262" s="155" t="s">
        <v>2696</v>
      </c>
      <c r="F262" s="165"/>
      <c r="G262" s="166" t="s">
        <v>2697</v>
      </c>
      <c r="H262" s="165"/>
      <c r="I262" s="154" t="s">
        <v>2695</v>
      </c>
      <c r="J262" s="165"/>
      <c r="K262" s="154" t="s">
        <v>70</v>
      </c>
      <c r="L262" s="165"/>
      <c r="M262" s="154" t="s">
        <v>1726</v>
      </c>
      <c r="N262" s="98"/>
      <c r="O262" s="98"/>
      <c r="P262" s="72"/>
      <c r="T262" s="72"/>
      <c r="W262" s="73"/>
      <c r="X262" s="73"/>
      <c r="Z262" s="75"/>
    </row>
    <row r="263">
      <c r="B263" s="76" t="s">
        <v>2698</v>
      </c>
      <c r="C263" s="153">
        <v>2019.0</v>
      </c>
      <c r="D263" s="154" t="s">
        <v>2699</v>
      </c>
      <c r="E263" s="155" t="s">
        <v>2700</v>
      </c>
      <c r="F263" s="165"/>
      <c r="G263" s="166" t="s">
        <v>2701</v>
      </c>
      <c r="H263" s="165"/>
      <c r="I263" s="154" t="s">
        <v>2699</v>
      </c>
      <c r="J263" s="165"/>
      <c r="K263" s="154" t="s">
        <v>70</v>
      </c>
      <c r="L263" s="165"/>
      <c r="M263" s="154" t="s">
        <v>1726</v>
      </c>
      <c r="N263" s="98"/>
      <c r="O263" s="98"/>
      <c r="P263" s="72"/>
      <c r="T263" s="72"/>
      <c r="W263" s="73"/>
      <c r="X263" s="73"/>
      <c r="Z263" s="75"/>
    </row>
    <row r="264">
      <c r="B264" s="76" t="s">
        <v>2702</v>
      </c>
      <c r="C264" s="153">
        <v>2019.0</v>
      </c>
      <c r="D264" s="154" t="s">
        <v>2703</v>
      </c>
      <c r="E264" s="155" t="s">
        <v>2704</v>
      </c>
      <c r="F264" s="165"/>
      <c r="G264" s="166" t="s">
        <v>2705</v>
      </c>
      <c r="H264" s="165"/>
      <c r="I264" s="154" t="s">
        <v>2703</v>
      </c>
      <c r="J264" s="165"/>
      <c r="K264" s="154" t="s">
        <v>70</v>
      </c>
      <c r="L264" s="165"/>
      <c r="M264" s="154" t="s">
        <v>1726</v>
      </c>
      <c r="N264" s="98"/>
      <c r="O264" s="98"/>
      <c r="P264" s="72"/>
      <c r="T264" s="72"/>
      <c r="W264" s="73"/>
      <c r="X264" s="73"/>
      <c r="Z264" s="75"/>
    </row>
    <row r="265">
      <c r="B265" s="76" t="s">
        <v>2706</v>
      </c>
      <c r="C265" s="153">
        <v>2019.0</v>
      </c>
      <c r="D265" s="154" t="s">
        <v>2707</v>
      </c>
      <c r="E265" s="155" t="s">
        <v>2708</v>
      </c>
      <c r="F265" s="165"/>
      <c r="G265" s="166" t="s">
        <v>2709</v>
      </c>
      <c r="H265" s="165"/>
      <c r="I265" s="154" t="s">
        <v>2707</v>
      </c>
      <c r="J265" s="165"/>
      <c r="K265" s="154" t="s">
        <v>70</v>
      </c>
      <c r="L265" s="165"/>
      <c r="M265" s="154" t="s">
        <v>1726</v>
      </c>
      <c r="N265" s="98"/>
      <c r="O265" s="98"/>
      <c r="P265" s="72"/>
      <c r="T265" s="72"/>
      <c r="W265" s="73"/>
      <c r="X265" s="73"/>
      <c r="Z265" s="75"/>
    </row>
    <row r="266">
      <c r="B266" s="76" t="s">
        <v>2710</v>
      </c>
      <c r="C266" s="153">
        <v>2019.0</v>
      </c>
      <c r="D266" s="154" t="s">
        <v>2711</v>
      </c>
      <c r="E266" s="155" t="s">
        <v>2712</v>
      </c>
      <c r="F266" s="165"/>
      <c r="G266" s="166" t="s">
        <v>2713</v>
      </c>
      <c r="H266" s="165"/>
      <c r="I266" s="154" t="s">
        <v>2711</v>
      </c>
      <c r="J266" s="165"/>
      <c r="K266" s="154" t="s">
        <v>70</v>
      </c>
      <c r="L266" s="165"/>
      <c r="M266" s="154" t="s">
        <v>1726</v>
      </c>
      <c r="N266" s="98"/>
      <c r="O266" s="98"/>
      <c r="P266" s="72"/>
      <c r="T266" s="72"/>
      <c r="W266" s="73"/>
      <c r="X266" s="73"/>
      <c r="Z266" s="75"/>
    </row>
    <row r="267">
      <c r="B267" s="76" t="s">
        <v>2714</v>
      </c>
      <c r="C267" s="153">
        <v>2019.0</v>
      </c>
      <c r="D267" s="154" t="s">
        <v>2715</v>
      </c>
      <c r="E267" s="155" t="s">
        <v>2716</v>
      </c>
      <c r="F267" s="165"/>
      <c r="G267" s="166" t="s">
        <v>2717</v>
      </c>
      <c r="H267" s="165"/>
      <c r="I267" s="154" t="s">
        <v>2715</v>
      </c>
      <c r="J267" s="165"/>
      <c r="K267" s="154" t="s">
        <v>70</v>
      </c>
      <c r="L267" s="165"/>
      <c r="M267" s="154" t="s">
        <v>1726</v>
      </c>
      <c r="N267" s="98"/>
      <c r="O267" s="98"/>
      <c r="P267" s="72"/>
      <c r="T267" s="72"/>
      <c r="W267" s="73"/>
      <c r="X267" s="73"/>
      <c r="Z267" s="75"/>
    </row>
    <row r="268">
      <c r="B268" s="76" t="s">
        <v>2718</v>
      </c>
      <c r="C268" s="153">
        <v>2019.0</v>
      </c>
      <c r="D268" s="154" t="s">
        <v>2719</v>
      </c>
      <c r="E268" s="155" t="s">
        <v>2720</v>
      </c>
      <c r="F268" s="165"/>
      <c r="G268" s="166" t="s">
        <v>2721</v>
      </c>
      <c r="H268" s="165"/>
      <c r="I268" s="154" t="s">
        <v>2719</v>
      </c>
      <c r="J268" s="165"/>
      <c r="K268" s="154" t="s">
        <v>70</v>
      </c>
      <c r="L268" s="165"/>
      <c r="M268" s="154" t="s">
        <v>1726</v>
      </c>
      <c r="N268" s="98"/>
      <c r="O268" s="98"/>
      <c r="P268" s="72"/>
      <c r="T268" s="72"/>
      <c r="W268" s="73"/>
      <c r="X268" s="73"/>
      <c r="Z268" s="75"/>
    </row>
    <row r="269">
      <c r="B269" s="76" t="s">
        <v>2722</v>
      </c>
      <c r="C269" s="153">
        <v>2019.0</v>
      </c>
      <c r="D269" s="154" t="s">
        <v>2723</v>
      </c>
      <c r="E269" s="155" t="s">
        <v>2724</v>
      </c>
      <c r="F269" s="165"/>
      <c r="G269" s="166" t="s">
        <v>2725</v>
      </c>
      <c r="H269" s="165"/>
      <c r="I269" s="154" t="s">
        <v>2723</v>
      </c>
      <c r="J269" s="165"/>
      <c r="K269" s="154" t="s">
        <v>70</v>
      </c>
      <c r="L269" s="165"/>
      <c r="M269" s="154" t="s">
        <v>1726</v>
      </c>
      <c r="N269" s="98"/>
      <c r="O269" s="98"/>
      <c r="P269" s="72"/>
      <c r="T269" s="72"/>
      <c r="W269" s="73"/>
      <c r="X269" s="73"/>
      <c r="Z269" s="75"/>
    </row>
    <row r="270">
      <c r="B270" s="76" t="s">
        <v>2726</v>
      </c>
      <c r="C270" s="153">
        <v>2019.0</v>
      </c>
      <c r="D270" s="154" t="s">
        <v>2727</v>
      </c>
      <c r="E270" s="155" t="s">
        <v>2728</v>
      </c>
      <c r="F270" s="165"/>
      <c r="G270" s="166" t="s">
        <v>2729</v>
      </c>
      <c r="H270" s="165"/>
      <c r="I270" s="154" t="s">
        <v>2727</v>
      </c>
      <c r="J270" s="165"/>
      <c r="K270" s="154" t="s">
        <v>70</v>
      </c>
      <c r="L270" s="165"/>
      <c r="M270" s="154" t="s">
        <v>1726</v>
      </c>
      <c r="N270" s="98"/>
      <c r="O270" s="98"/>
      <c r="P270" s="72"/>
      <c r="T270" s="72"/>
      <c r="W270" s="73"/>
      <c r="X270" s="73"/>
      <c r="Z270" s="75"/>
    </row>
    <row r="271">
      <c r="B271" s="76" t="s">
        <v>2730</v>
      </c>
      <c r="C271" s="153">
        <v>2019.0</v>
      </c>
      <c r="D271" s="154" t="s">
        <v>2731</v>
      </c>
      <c r="E271" s="155" t="s">
        <v>2732</v>
      </c>
      <c r="F271" s="165"/>
      <c r="G271" s="166" t="s">
        <v>2733</v>
      </c>
      <c r="H271" s="165"/>
      <c r="I271" s="154" t="s">
        <v>2731</v>
      </c>
      <c r="J271" s="165"/>
      <c r="K271" s="154" t="s">
        <v>70</v>
      </c>
      <c r="L271" s="165"/>
      <c r="M271" s="154" t="s">
        <v>1726</v>
      </c>
      <c r="N271" s="98"/>
      <c r="O271" s="98"/>
      <c r="P271" s="72"/>
      <c r="T271" s="72"/>
      <c r="W271" s="73"/>
      <c r="X271" s="73"/>
      <c r="Z271" s="75"/>
    </row>
    <row r="272">
      <c r="B272" s="76" t="s">
        <v>2734</v>
      </c>
      <c r="C272" s="153">
        <v>2019.0</v>
      </c>
      <c r="D272" s="154" t="s">
        <v>2735</v>
      </c>
      <c r="E272" s="155" t="s">
        <v>2736</v>
      </c>
      <c r="F272" s="165"/>
      <c r="G272" s="166" t="s">
        <v>2737</v>
      </c>
      <c r="H272" s="165"/>
      <c r="I272" s="154" t="s">
        <v>2735</v>
      </c>
      <c r="J272" s="165"/>
      <c r="K272" s="154" t="s">
        <v>70</v>
      </c>
      <c r="L272" s="165"/>
      <c r="M272" s="154" t="s">
        <v>1726</v>
      </c>
      <c r="N272" s="98"/>
      <c r="O272" s="98"/>
      <c r="P272" s="72"/>
      <c r="T272" s="72"/>
      <c r="W272" s="73"/>
      <c r="X272" s="73"/>
      <c r="Z272" s="75"/>
    </row>
    <row r="273">
      <c r="B273" s="76" t="s">
        <v>2738</v>
      </c>
      <c r="C273" s="153">
        <v>2019.0</v>
      </c>
      <c r="D273" s="154" t="s">
        <v>2739</v>
      </c>
      <c r="E273" s="155" t="s">
        <v>2740</v>
      </c>
      <c r="F273" s="165"/>
      <c r="G273" s="166" t="s">
        <v>2741</v>
      </c>
      <c r="H273" s="165"/>
      <c r="I273" s="154" t="s">
        <v>2739</v>
      </c>
      <c r="J273" s="165"/>
      <c r="K273" s="154" t="s">
        <v>70</v>
      </c>
      <c r="L273" s="165"/>
      <c r="M273" s="154" t="s">
        <v>1726</v>
      </c>
      <c r="N273" s="98"/>
      <c r="O273" s="98"/>
      <c r="P273" s="72"/>
      <c r="T273" s="72"/>
      <c r="W273" s="73"/>
      <c r="X273" s="73"/>
      <c r="Z273" s="75"/>
    </row>
    <row r="274">
      <c r="B274" s="76" t="s">
        <v>2742</v>
      </c>
      <c r="C274" s="153">
        <v>2019.0</v>
      </c>
      <c r="D274" s="154" t="s">
        <v>2743</v>
      </c>
      <c r="E274" s="155" t="s">
        <v>2744</v>
      </c>
      <c r="F274" s="165"/>
      <c r="G274" s="166" t="s">
        <v>2745</v>
      </c>
      <c r="H274" s="165"/>
      <c r="I274" s="154" t="s">
        <v>2743</v>
      </c>
      <c r="J274" s="165"/>
      <c r="K274" s="154" t="s">
        <v>70</v>
      </c>
      <c r="L274" s="165"/>
      <c r="M274" s="154" t="s">
        <v>1726</v>
      </c>
      <c r="N274" s="98"/>
      <c r="O274" s="98"/>
      <c r="P274" s="72"/>
      <c r="T274" s="72"/>
      <c r="W274" s="73"/>
      <c r="X274" s="73"/>
      <c r="Z274" s="75"/>
    </row>
    <row r="275">
      <c r="B275" s="76" t="s">
        <v>2746</v>
      </c>
      <c r="C275" s="153">
        <v>2019.0</v>
      </c>
      <c r="D275" s="154" t="s">
        <v>2747</v>
      </c>
      <c r="E275" s="155" t="s">
        <v>2748</v>
      </c>
      <c r="F275" s="165"/>
      <c r="G275" s="166" t="s">
        <v>2749</v>
      </c>
      <c r="H275" s="165"/>
      <c r="I275" s="154" t="s">
        <v>2747</v>
      </c>
      <c r="J275" s="165"/>
      <c r="K275" s="154" t="s">
        <v>70</v>
      </c>
      <c r="L275" s="165"/>
      <c r="M275" s="154" t="s">
        <v>1726</v>
      </c>
      <c r="N275" s="98"/>
      <c r="O275" s="98"/>
      <c r="P275" s="72"/>
      <c r="T275" s="72"/>
      <c r="W275" s="73"/>
      <c r="X275" s="73"/>
      <c r="Z275" s="75"/>
    </row>
    <row r="276">
      <c r="B276" s="76" t="s">
        <v>2750</v>
      </c>
      <c r="C276" s="153">
        <v>2019.0</v>
      </c>
      <c r="D276" s="154" t="s">
        <v>2751</v>
      </c>
      <c r="E276" s="155" t="s">
        <v>2752</v>
      </c>
      <c r="F276" s="165"/>
      <c r="G276" s="166" t="s">
        <v>2753</v>
      </c>
      <c r="H276" s="165"/>
      <c r="I276" s="154" t="s">
        <v>2751</v>
      </c>
      <c r="J276" s="165"/>
      <c r="K276" s="154" t="s">
        <v>1725</v>
      </c>
      <c r="L276" s="165"/>
      <c r="M276" s="154" t="s">
        <v>1726</v>
      </c>
      <c r="N276" s="98"/>
      <c r="O276" s="98"/>
      <c r="P276" s="72"/>
      <c r="T276" s="72"/>
      <c r="W276" s="73"/>
      <c r="X276" s="73"/>
      <c r="Z276" s="75"/>
    </row>
    <row r="277">
      <c r="B277" s="76" t="s">
        <v>2754</v>
      </c>
      <c r="C277" s="153">
        <v>2019.0</v>
      </c>
      <c r="D277" s="154" t="s">
        <v>2755</v>
      </c>
      <c r="E277" s="155" t="s">
        <v>2756</v>
      </c>
      <c r="F277" s="165"/>
      <c r="G277" s="166" t="s">
        <v>2757</v>
      </c>
      <c r="H277" s="165"/>
      <c r="I277" s="154" t="s">
        <v>2755</v>
      </c>
      <c r="J277" s="165"/>
      <c r="K277" s="154" t="s">
        <v>70</v>
      </c>
      <c r="L277" s="165"/>
      <c r="M277" s="154" t="s">
        <v>1726</v>
      </c>
      <c r="N277" s="98"/>
      <c r="O277" s="98"/>
      <c r="P277" s="72"/>
      <c r="T277" s="72"/>
      <c r="W277" s="73"/>
      <c r="X277" s="73"/>
      <c r="Z277" s="75"/>
    </row>
    <row r="278">
      <c r="B278" s="76" t="s">
        <v>2758</v>
      </c>
      <c r="C278" s="153">
        <v>2019.0</v>
      </c>
      <c r="D278" s="154" t="s">
        <v>2759</v>
      </c>
      <c r="E278" s="155" t="s">
        <v>2760</v>
      </c>
      <c r="F278" s="165"/>
      <c r="G278" s="166" t="s">
        <v>2761</v>
      </c>
      <c r="H278" s="165"/>
      <c r="I278" s="154" t="s">
        <v>2759</v>
      </c>
      <c r="J278" s="165"/>
      <c r="K278" s="154" t="s">
        <v>70</v>
      </c>
      <c r="L278" s="165"/>
      <c r="M278" s="154" t="s">
        <v>1726</v>
      </c>
      <c r="N278" s="98"/>
      <c r="O278" s="98"/>
      <c r="P278" s="72"/>
      <c r="T278" s="72"/>
      <c r="W278" s="73"/>
      <c r="X278" s="73"/>
      <c r="Z278" s="75"/>
    </row>
    <row r="279">
      <c r="B279" s="76" t="s">
        <v>2762</v>
      </c>
      <c r="C279" s="153">
        <v>2019.0</v>
      </c>
      <c r="D279" s="154" t="s">
        <v>2763</v>
      </c>
      <c r="E279" s="155" t="s">
        <v>2764</v>
      </c>
      <c r="F279" s="165"/>
      <c r="G279" s="166" t="s">
        <v>2765</v>
      </c>
      <c r="H279" s="165"/>
      <c r="I279" s="154" t="s">
        <v>2763</v>
      </c>
      <c r="J279" s="165"/>
      <c r="K279" s="154" t="s">
        <v>70</v>
      </c>
      <c r="L279" s="165"/>
      <c r="M279" s="154" t="s">
        <v>1726</v>
      </c>
      <c r="N279" s="98"/>
      <c r="O279" s="98"/>
      <c r="P279" s="72"/>
      <c r="T279" s="72"/>
      <c r="W279" s="73"/>
      <c r="X279" s="73"/>
      <c r="Z279" s="75"/>
    </row>
    <row r="280">
      <c r="B280" s="76" t="s">
        <v>2766</v>
      </c>
      <c r="C280" s="153">
        <v>2019.0</v>
      </c>
      <c r="D280" s="154" t="s">
        <v>2767</v>
      </c>
      <c r="E280" s="155" t="s">
        <v>2768</v>
      </c>
      <c r="F280" s="165"/>
      <c r="G280" s="166" t="s">
        <v>2769</v>
      </c>
      <c r="H280" s="165"/>
      <c r="I280" s="154" t="s">
        <v>2767</v>
      </c>
      <c r="J280" s="165"/>
      <c r="K280" s="154" t="s">
        <v>70</v>
      </c>
      <c r="L280" s="165"/>
      <c r="M280" s="154" t="s">
        <v>1726</v>
      </c>
      <c r="N280" s="98"/>
      <c r="O280" s="98"/>
      <c r="P280" s="72"/>
      <c r="T280" s="72"/>
      <c r="W280" s="73"/>
      <c r="X280" s="73"/>
      <c r="Z280" s="75"/>
    </row>
    <row r="281">
      <c r="B281" s="76" t="s">
        <v>2770</v>
      </c>
      <c r="C281" s="153">
        <v>2019.0</v>
      </c>
      <c r="D281" s="154" t="s">
        <v>2771</v>
      </c>
      <c r="E281" s="155" t="s">
        <v>2772</v>
      </c>
      <c r="F281" s="165"/>
      <c r="G281" s="166" t="s">
        <v>2773</v>
      </c>
      <c r="H281" s="165"/>
      <c r="I281" s="154" t="s">
        <v>2771</v>
      </c>
      <c r="J281" s="165"/>
      <c r="K281" s="154" t="s">
        <v>1725</v>
      </c>
      <c r="L281" s="165"/>
      <c r="M281" s="154" t="s">
        <v>1726</v>
      </c>
      <c r="N281" s="98"/>
      <c r="O281" s="98"/>
      <c r="P281" s="72"/>
      <c r="T281" s="72"/>
      <c r="W281" s="73"/>
      <c r="X281" s="73"/>
      <c r="Z281" s="75"/>
    </row>
    <row r="282">
      <c r="B282" s="76" t="s">
        <v>2774</v>
      </c>
      <c r="C282" s="153">
        <v>2019.0</v>
      </c>
      <c r="D282" s="154" t="s">
        <v>2775</v>
      </c>
      <c r="E282" s="155" t="s">
        <v>2776</v>
      </c>
      <c r="F282" s="165"/>
      <c r="G282" s="166" t="s">
        <v>2777</v>
      </c>
      <c r="H282" s="165"/>
      <c r="I282" s="154" t="s">
        <v>2775</v>
      </c>
      <c r="J282" s="165"/>
      <c r="K282" s="154" t="s">
        <v>70</v>
      </c>
      <c r="L282" s="165"/>
      <c r="M282" s="154" t="s">
        <v>1726</v>
      </c>
      <c r="N282" s="98"/>
      <c r="O282" s="98"/>
      <c r="P282" s="72"/>
      <c r="T282" s="72"/>
      <c r="W282" s="73"/>
      <c r="X282" s="73"/>
      <c r="Z282" s="75"/>
    </row>
    <row r="283">
      <c r="B283" s="76" t="s">
        <v>2778</v>
      </c>
      <c r="C283" s="153">
        <v>2019.0</v>
      </c>
      <c r="D283" s="154" t="s">
        <v>2779</v>
      </c>
      <c r="E283" s="155" t="s">
        <v>2780</v>
      </c>
      <c r="F283" s="165"/>
      <c r="G283" s="166" t="s">
        <v>2781</v>
      </c>
      <c r="H283" s="165"/>
      <c r="I283" s="154" t="s">
        <v>2779</v>
      </c>
      <c r="J283" s="165"/>
      <c r="K283" s="154" t="s">
        <v>70</v>
      </c>
      <c r="L283" s="165"/>
      <c r="M283" s="154" t="s">
        <v>1726</v>
      </c>
      <c r="N283" s="98"/>
      <c r="O283" s="98"/>
      <c r="P283" s="72"/>
      <c r="T283" s="72"/>
      <c r="W283" s="73"/>
      <c r="X283" s="73"/>
      <c r="Z283" s="75"/>
    </row>
    <row r="284">
      <c r="B284" s="76" t="s">
        <v>2782</v>
      </c>
      <c r="C284" s="153">
        <v>2019.0</v>
      </c>
      <c r="D284" s="154" t="s">
        <v>2783</v>
      </c>
      <c r="E284" s="155" t="s">
        <v>2784</v>
      </c>
      <c r="F284" s="165"/>
      <c r="G284" s="166" t="s">
        <v>2785</v>
      </c>
      <c r="H284" s="165"/>
      <c r="I284" s="154" t="s">
        <v>2783</v>
      </c>
      <c r="J284" s="165"/>
      <c r="K284" s="154" t="s">
        <v>70</v>
      </c>
      <c r="L284" s="165"/>
      <c r="M284" s="154" t="s">
        <v>1726</v>
      </c>
      <c r="N284" s="98"/>
      <c r="O284" s="98"/>
      <c r="P284" s="72"/>
      <c r="T284" s="72"/>
      <c r="W284" s="73"/>
      <c r="X284" s="73"/>
      <c r="Z284" s="75"/>
    </row>
    <row r="285">
      <c r="B285" s="76" t="s">
        <v>2786</v>
      </c>
      <c r="C285" s="153">
        <v>2019.0</v>
      </c>
      <c r="D285" s="154" t="s">
        <v>2787</v>
      </c>
      <c r="E285" s="155" t="s">
        <v>2788</v>
      </c>
      <c r="F285" s="165"/>
      <c r="G285" s="166" t="s">
        <v>2789</v>
      </c>
      <c r="H285" s="165"/>
      <c r="I285" s="154" t="s">
        <v>2787</v>
      </c>
      <c r="J285" s="165"/>
      <c r="K285" s="154" t="s">
        <v>70</v>
      </c>
      <c r="L285" s="165"/>
      <c r="M285" s="154" t="s">
        <v>1726</v>
      </c>
      <c r="N285" s="98"/>
      <c r="O285" s="98"/>
      <c r="P285" s="72"/>
      <c r="T285" s="72"/>
      <c r="W285" s="73"/>
      <c r="X285" s="73"/>
      <c r="Z285" s="75"/>
    </row>
    <row r="286">
      <c r="B286" s="76" t="s">
        <v>2790</v>
      </c>
      <c r="C286" s="153">
        <v>2019.0</v>
      </c>
      <c r="D286" s="154" t="s">
        <v>2791</v>
      </c>
      <c r="E286" s="155" t="s">
        <v>2792</v>
      </c>
      <c r="F286" s="165"/>
      <c r="G286" s="166" t="s">
        <v>2793</v>
      </c>
      <c r="H286" s="165"/>
      <c r="I286" s="154" t="s">
        <v>2791</v>
      </c>
      <c r="J286" s="165"/>
      <c r="K286" s="154" t="s">
        <v>70</v>
      </c>
      <c r="L286" s="165"/>
      <c r="M286" s="154" t="s">
        <v>1726</v>
      </c>
      <c r="N286" s="98"/>
      <c r="O286" s="98"/>
      <c r="P286" s="72"/>
      <c r="T286" s="72"/>
      <c r="W286" s="73"/>
      <c r="X286" s="73"/>
      <c r="Z286" s="75"/>
    </row>
    <row r="287">
      <c r="B287" s="76" t="s">
        <v>2794</v>
      </c>
      <c r="C287" s="153">
        <v>2019.0</v>
      </c>
      <c r="D287" s="154" t="s">
        <v>2795</v>
      </c>
      <c r="E287" s="155" t="s">
        <v>2796</v>
      </c>
      <c r="F287" s="165"/>
      <c r="G287" s="166" t="s">
        <v>2797</v>
      </c>
      <c r="H287" s="165"/>
      <c r="I287" s="154" t="s">
        <v>2795</v>
      </c>
      <c r="J287" s="165"/>
      <c r="K287" s="154" t="s">
        <v>1725</v>
      </c>
      <c r="L287" s="165"/>
      <c r="M287" s="154" t="s">
        <v>1726</v>
      </c>
      <c r="N287" s="98"/>
      <c r="O287" s="98"/>
      <c r="P287" s="72"/>
      <c r="T287" s="72"/>
      <c r="W287" s="73"/>
      <c r="X287" s="73"/>
      <c r="Z287" s="75"/>
    </row>
    <row r="288">
      <c r="B288" s="168" t="s">
        <v>2798</v>
      </c>
      <c r="C288" s="153">
        <v>2019.0</v>
      </c>
      <c r="D288" s="154" t="s">
        <v>2799</v>
      </c>
      <c r="E288" s="155" t="s">
        <v>2800</v>
      </c>
      <c r="F288" s="165"/>
      <c r="G288" s="166" t="s">
        <v>2801</v>
      </c>
      <c r="H288" s="165"/>
      <c r="I288" s="154" t="s">
        <v>2799</v>
      </c>
      <c r="J288" s="165"/>
      <c r="K288" s="154" t="s">
        <v>70</v>
      </c>
      <c r="L288" s="165"/>
      <c r="M288" s="154" t="s">
        <v>1726</v>
      </c>
      <c r="N288" s="98"/>
      <c r="O288" s="98"/>
      <c r="P288" s="72"/>
      <c r="T288" s="72"/>
      <c r="W288" s="73"/>
      <c r="X288" s="73"/>
      <c r="Z288" s="75"/>
    </row>
    <row r="289">
      <c r="B289" s="168" t="s">
        <v>2802</v>
      </c>
      <c r="C289" s="153">
        <v>2019.0</v>
      </c>
      <c r="D289" s="154" t="s">
        <v>2803</v>
      </c>
      <c r="E289" s="155" t="s">
        <v>2804</v>
      </c>
      <c r="F289" s="165"/>
      <c r="G289" s="166" t="s">
        <v>2805</v>
      </c>
      <c r="H289" s="165"/>
      <c r="I289" s="154" t="s">
        <v>2803</v>
      </c>
      <c r="J289" s="165"/>
      <c r="K289" s="154" t="s">
        <v>70</v>
      </c>
      <c r="L289" s="165"/>
      <c r="M289" s="154" t="s">
        <v>1726</v>
      </c>
      <c r="N289" s="98"/>
      <c r="O289" s="98"/>
      <c r="P289" s="72"/>
      <c r="T289" s="72"/>
      <c r="W289" s="73"/>
      <c r="X289" s="73"/>
      <c r="Z289" s="75"/>
    </row>
    <row r="290">
      <c r="B290" s="168" t="s">
        <v>2806</v>
      </c>
      <c r="C290" s="153">
        <v>2019.0</v>
      </c>
      <c r="D290" s="154" t="s">
        <v>2807</v>
      </c>
      <c r="E290" s="155" t="s">
        <v>2808</v>
      </c>
      <c r="F290" s="165"/>
      <c r="G290" s="166" t="s">
        <v>2809</v>
      </c>
      <c r="H290" s="165"/>
      <c r="I290" s="154" t="s">
        <v>2807</v>
      </c>
      <c r="J290" s="165"/>
      <c r="K290" s="154" t="s">
        <v>70</v>
      </c>
      <c r="L290" s="165"/>
      <c r="M290" s="154" t="s">
        <v>1726</v>
      </c>
      <c r="N290" s="98"/>
      <c r="O290" s="98"/>
      <c r="P290" s="72"/>
      <c r="T290" s="72"/>
      <c r="W290" s="73"/>
      <c r="X290" s="73"/>
      <c r="Z290" s="75"/>
    </row>
    <row r="291">
      <c r="B291" s="168" t="s">
        <v>2810</v>
      </c>
      <c r="C291" s="153">
        <v>2019.0</v>
      </c>
      <c r="D291" s="154" t="s">
        <v>2811</v>
      </c>
      <c r="E291" s="155" t="s">
        <v>2812</v>
      </c>
      <c r="F291" s="165"/>
      <c r="G291" s="166" t="s">
        <v>2813</v>
      </c>
      <c r="H291" s="165"/>
      <c r="I291" s="154" t="s">
        <v>2811</v>
      </c>
      <c r="J291" s="165"/>
      <c r="K291" s="154" t="s">
        <v>70</v>
      </c>
      <c r="L291" s="165"/>
      <c r="M291" s="154" t="s">
        <v>1726</v>
      </c>
      <c r="N291" s="98"/>
      <c r="O291" s="98"/>
      <c r="P291" s="72"/>
      <c r="T291" s="72"/>
      <c r="W291" s="73"/>
      <c r="X291" s="73"/>
      <c r="Z291" s="75"/>
    </row>
    <row r="292">
      <c r="B292" s="168" t="s">
        <v>2814</v>
      </c>
      <c r="C292" s="153">
        <v>2019.0</v>
      </c>
      <c r="D292" s="154" t="s">
        <v>2815</v>
      </c>
      <c r="E292" s="155" t="s">
        <v>2816</v>
      </c>
      <c r="F292" s="165"/>
      <c r="G292" s="166" t="s">
        <v>2817</v>
      </c>
      <c r="H292" s="165"/>
      <c r="I292" s="154" t="s">
        <v>2815</v>
      </c>
      <c r="J292" s="165"/>
      <c r="K292" s="154" t="s">
        <v>70</v>
      </c>
      <c r="L292" s="165"/>
      <c r="M292" s="154" t="s">
        <v>1726</v>
      </c>
      <c r="N292" s="98"/>
      <c r="O292" s="98"/>
      <c r="P292" s="72"/>
      <c r="T292" s="72"/>
      <c r="W292" s="73"/>
      <c r="X292" s="73"/>
      <c r="Z292" s="75"/>
    </row>
    <row r="293">
      <c r="B293" s="168" t="s">
        <v>2818</v>
      </c>
      <c r="C293" s="153">
        <v>2019.0</v>
      </c>
      <c r="D293" s="154" t="s">
        <v>2819</v>
      </c>
      <c r="E293" s="167"/>
      <c r="F293" s="165"/>
      <c r="G293" s="165"/>
      <c r="H293" s="165"/>
      <c r="I293" s="154" t="s">
        <v>2819</v>
      </c>
      <c r="J293" s="165"/>
      <c r="K293" s="154" t="s">
        <v>1817</v>
      </c>
      <c r="L293" s="165"/>
      <c r="M293" s="154" t="s">
        <v>1726</v>
      </c>
      <c r="N293" s="98"/>
      <c r="O293" s="98"/>
      <c r="P293" s="72"/>
      <c r="T293" s="72"/>
      <c r="W293" s="73"/>
      <c r="X293" s="73"/>
      <c r="Z293" s="75"/>
    </row>
    <row r="294">
      <c r="B294" s="168" t="s">
        <v>1246</v>
      </c>
      <c r="C294" s="153">
        <v>2019.0</v>
      </c>
      <c r="D294" s="154" t="s">
        <v>2820</v>
      </c>
      <c r="E294" s="155" t="s">
        <v>2821</v>
      </c>
      <c r="F294" s="165"/>
      <c r="G294" s="166" t="s">
        <v>2822</v>
      </c>
      <c r="H294" s="165"/>
      <c r="I294" s="154" t="s">
        <v>2820</v>
      </c>
      <c r="J294" s="165"/>
      <c r="K294" s="154" t="s">
        <v>70</v>
      </c>
      <c r="L294" s="165"/>
      <c r="M294" s="154" t="s">
        <v>1726</v>
      </c>
      <c r="N294" s="98"/>
      <c r="O294" s="98"/>
      <c r="P294" s="72"/>
      <c r="T294" s="72"/>
      <c r="W294" s="73"/>
      <c r="X294" s="73"/>
      <c r="Z294" s="75"/>
    </row>
    <row r="295">
      <c r="B295" s="168" t="s">
        <v>1277</v>
      </c>
      <c r="C295" s="153">
        <v>2019.0</v>
      </c>
      <c r="D295" s="154" t="s">
        <v>1278</v>
      </c>
      <c r="E295" s="155" t="s">
        <v>2823</v>
      </c>
      <c r="F295" s="165"/>
      <c r="G295" s="166" t="s">
        <v>2824</v>
      </c>
      <c r="H295" s="165"/>
      <c r="I295" s="154" t="s">
        <v>1278</v>
      </c>
      <c r="J295" s="165"/>
      <c r="K295" s="154" t="s">
        <v>70</v>
      </c>
      <c r="L295" s="165"/>
      <c r="M295" s="154" t="s">
        <v>1726</v>
      </c>
      <c r="N295" s="98"/>
      <c r="O295" s="98"/>
      <c r="P295" s="72"/>
      <c r="T295" s="72"/>
      <c r="W295" s="73"/>
      <c r="X295" s="73"/>
      <c r="Z295" s="75"/>
    </row>
    <row r="296">
      <c r="B296" s="168" t="s">
        <v>2825</v>
      </c>
      <c r="C296" s="153">
        <v>2019.0</v>
      </c>
      <c r="D296" s="154" t="s">
        <v>1331</v>
      </c>
      <c r="E296" s="155" t="s">
        <v>2826</v>
      </c>
      <c r="F296" s="165"/>
      <c r="G296" s="166" t="s">
        <v>2827</v>
      </c>
      <c r="H296" s="165"/>
      <c r="I296" s="154" t="s">
        <v>1331</v>
      </c>
      <c r="J296" s="165"/>
      <c r="K296" s="154" t="s">
        <v>70</v>
      </c>
      <c r="L296" s="165"/>
      <c r="M296" s="154" t="s">
        <v>1726</v>
      </c>
      <c r="N296" s="98"/>
      <c r="O296" s="98"/>
      <c r="P296" s="72"/>
      <c r="T296" s="72"/>
      <c r="W296" s="73"/>
      <c r="X296" s="73"/>
      <c r="Z296" s="75"/>
    </row>
    <row r="297">
      <c r="B297" s="168" t="s">
        <v>1289</v>
      </c>
      <c r="C297" s="153">
        <v>2019.0</v>
      </c>
      <c r="D297" s="154" t="s">
        <v>1290</v>
      </c>
      <c r="E297" s="155" t="s">
        <v>2828</v>
      </c>
      <c r="F297" s="165"/>
      <c r="G297" s="166" t="s">
        <v>2121</v>
      </c>
      <c r="H297" s="165"/>
      <c r="I297" s="154" t="s">
        <v>1290</v>
      </c>
      <c r="J297" s="165"/>
      <c r="K297" s="154" t="s">
        <v>70</v>
      </c>
      <c r="L297" s="165"/>
      <c r="M297" s="154" t="s">
        <v>1726</v>
      </c>
      <c r="N297" s="98"/>
      <c r="O297" s="98"/>
      <c r="P297" s="72"/>
      <c r="T297" s="72"/>
      <c r="W297" s="73"/>
      <c r="X297" s="73"/>
      <c r="Z297" s="75"/>
    </row>
    <row r="298">
      <c r="B298" s="168" t="s">
        <v>1295</v>
      </c>
      <c r="C298" s="153">
        <v>2019.0</v>
      </c>
      <c r="D298" s="154" t="s">
        <v>1296</v>
      </c>
      <c r="E298" s="155" t="s">
        <v>2829</v>
      </c>
      <c r="F298" s="165"/>
      <c r="G298" s="166" t="s">
        <v>2364</v>
      </c>
      <c r="H298" s="165"/>
      <c r="I298" s="154" t="s">
        <v>1296</v>
      </c>
      <c r="J298" s="165"/>
      <c r="K298" s="154" t="s">
        <v>70</v>
      </c>
      <c r="L298" s="165"/>
      <c r="M298" s="154" t="s">
        <v>1726</v>
      </c>
      <c r="N298" s="98"/>
      <c r="O298" s="98"/>
      <c r="P298" s="72"/>
      <c r="T298" s="72"/>
      <c r="W298" s="73"/>
      <c r="X298" s="73"/>
      <c r="Z298" s="75"/>
    </row>
    <row r="299">
      <c r="B299" s="168" t="s">
        <v>1265</v>
      </c>
      <c r="C299" s="153">
        <v>2019.0</v>
      </c>
      <c r="D299" s="154" t="s">
        <v>2830</v>
      </c>
      <c r="E299" s="155" t="s">
        <v>2831</v>
      </c>
      <c r="F299" s="165"/>
      <c r="G299" s="166" t="s">
        <v>2832</v>
      </c>
      <c r="H299" s="165"/>
      <c r="I299" s="154" t="s">
        <v>2830</v>
      </c>
      <c r="J299" s="165"/>
      <c r="K299" s="154" t="s">
        <v>70</v>
      </c>
      <c r="L299" s="165"/>
      <c r="M299" s="154" t="s">
        <v>1726</v>
      </c>
      <c r="N299" s="98"/>
      <c r="O299" s="98"/>
      <c r="P299" s="72"/>
      <c r="T299" s="72"/>
      <c r="W299" s="73"/>
      <c r="X299" s="73"/>
      <c r="Z299" s="75"/>
    </row>
    <row r="300">
      <c r="B300" s="168" t="s">
        <v>1307</v>
      </c>
      <c r="C300" s="153">
        <v>2019.0</v>
      </c>
      <c r="D300" s="154" t="s">
        <v>1308</v>
      </c>
      <c r="E300" s="155" t="s">
        <v>2833</v>
      </c>
      <c r="F300" s="165"/>
      <c r="G300" s="166" t="s">
        <v>2834</v>
      </c>
      <c r="H300" s="165"/>
      <c r="I300" s="154" t="s">
        <v>1308</v>
      </c>
      <c r="J300" s="165"/>
      <c r="K300" s="154" t="s">
        <v>70</v>
      </c>
      <c r="L300" s="165"/>
      <c r="M300" s="154" t="s">
        <v>1726</v>
      </c>
      <c r="N300" s="98"/>
      <c r="O300" s="98"/>
      <c r="P300" s="72"/>
      <c r="T300" s="72"/>
      <c r="W300" s="73"/>
      <c r="X300" s="73"/>
      <c r="Z300" s="75"/>
    </row>
    <row r="301">
      <c r="B301" s="168" t="s">
        <v>1324</v>
      </c>
      <c r="C301" s="153">
        <v>2019.0</v>
      </c>
      <c r="D301" s="154" t="s">
        <v>2835</v>
      </c>
      <c r="E301" s="155" t="s">
        <v>2836</v>
      </c>
      <c r="F301" s="165"/>
      <c r="G301" s="166" t="s">
        <v>2837</v>
      </c>
      <c r="H301" s="165"/>
      <c r="I301" s="154" t="s">
        <v>2835</v>
      </c>
      <c r="J301" s="165"/>
      <c r="K301" s="154" t="s">
        <v>70</v>
      </c>
      <c r="L301" s="165"/>
      <c r="M301" s="154" t="s">
        <v>1726</v>
      </c>
      <c r="N301" s="98"/>
      <c r="O301" s="98"/>
      <c r="P301" s="72"/>
      <c r="T301" s="72"/>
      <c r="W301" s="73"/>
      <c r="X301" s="73"/>
      <c r="Z301" s="75"/>
    </row>
    <row r="302">
      <c r="B302" s="168" t="s">
        <v>1253</v>
      </c>
      <c r="C302" s="153">
        <v>2019.0</v>
      </c>
      <c r="D302" s="154" t="s">
        <v>1254</v>
      </c>
      <c r="E302" s="155" t="s">
        <v>2838</v>
      </c>
      <c r="F302" s="165"/>
      <c r="G302" s="166" t="s">
        <v>2839</v>
      </c>
      <c r="H302" s="165"/>
      <c r="I302" s="154" t="s">
        <v>1254</v>
      </c>
      <c r="J302" s="165"/>
      <c r="K302" s="154" t="s">
        <v>70</v>
      </c>
      <c r="L302" s="165"/>
      <c r="M302" s="154" t="s">
        <v>1726</v>
      </c>
      <c r="N302" s="98"/>
      <c r="O302" s="98"/>
      <c r="P302" s="72"/>
      <c r="T302" s="72"/>
      <c r="W302" s="73"/>
      <c r="X302" s="73"/>
      <c r="Z302" s="75"/>
    </row>
    <row r="303">
      <c r="B303" s="168" t="s">
        <v>1259</v>
      </c>
      <c r="C303" s="153">
        <v>2019.0</v>
      </c>
      <c r="D303" s="154" t="s">
        <v>1260</v>
      </c>
      <c r="E303" s="155" t="s">
        <v>2840</v>
      </c>
      <c r="F303" s="165"/>
      <c r="G303" s="166" t="s">
        <v>2841</v>
      </c>
      <c r="H303" s="165"/>
      <c r="I303" s="154" t="s">
        <v>1260</v>
      </c>
      <c r="J303" s="165"/>
      <c r="K303" s="154" t="s">
        <v>70</v>
      </c>
      <c r="L303" s="165"/>
      <c r="M303" s="154" t="s">
        <v>1726</v>
      </c>
      <c r="N303" s="98"/>
      <c r="O303" s="98"/>
      <c r="P303" s="72"/>
      <c r="T303" s="72"/>
      <c r="W303" s="73"/>
      <c r="X303" s="73"/>
      <c r="Z303" s="75"/>
    </row>
    <row r="304">
      <c r="B304" s="168" t="s">
        <v>1301</v>
      </c>
      <c r="C304" s="153">
        <v>2019.0</v>
      </c>
      <c r="D304" s="154" t="s">
        <v>2842</v>
      </c>
      <c r="E304" s="155" t="s">
        <v>2843</v>
      </c>
      <c r="F304" s="165"/>
      <c r="G304" s="166" t="s">
        <v>2844</v>
      </c>
      <c r="H304" s="165"/>
      <c r="I304" s="154" t="s">
        <v>2842</v>
      </c>
      <c r="J304" s="165"/>
      <c r="K304" s="154" t="s">
        <v>70</v>
      </c>
      <c r="L304" s="165"/>
      <c r="M304" s="154" t="s">
        <v>1726</v>
      </c>
      <c r="N304" s="98"/>
      <c r="O304" s="98"/>
      <c r="P304" s="72"/>
      <c r="T304" s="72"/>
      <c r="W304" s="73"/>
      <c r="X304" s="73"/>
      <c r="Z304" s="75"/>
    </row>
    <row r="305">
      <c r="B305" s="168" t="s">
        <v>2845</v>
      </c>
      <c r="C305" s="153">
        <v>2019.0</v>
      </c>
      <c r="D305" s="154" t="s">
        <v>2846</v>
      </c>
      <c r="E305" s="155" t="s">
        <v>2847</v>
      </c>
      <c r="F305" s="165"/>
      <c r="G305" s="166" t="s">
        <v>2848</v>
      </c>
      <c r="H305" s="165"/>
      <c r="I305" s="154" t="s">
        <v>2846</v>
      </c>
      <c r="J305" s="165"/>
      <c r="K305" s="154" t="s">
        <v>70</v>
      </c>
      <c r="L305" s="165"/>
      <c r="M305" s="154" t="s">
        <v>1726</v>
      </c>
      <c r="N305" s="98"/>
      <c r="O305" s="98"/>
      <c r="P305" s="72"/>
      <c r="T305" s="72"/>
      <c r="W305" s="73"/>
      <c r="X305" s="73"/>
      <c r="Z305" s="75"/>
    </row>
    <row r="306">
      <c r="B306" s="168" t="s">
        <v>1318</v>
      </c>
      <c r="C306" s="153">
        <v>2019.0</v>
      </c>
      <c r="D306" s="154" t="s">
        <v>1319</v>
      </c>
      <c r="E306" s="155" t="s">
        <v>2849</v>
      </c>
      <c r="F306" s="165"/>
      <c r="G306" s="166" t="s">
        <v>2850</v>
      </c>
      <c r="H306" s="165"/>
      <c r="I306" s="154" t="s">
        <v>1319</v>
      </c>
      <c r="J306" s="165"/>
      <c r="K306" s="154" t="s">
        <v>70</v>
      </c>
      <c r="L306" s="165"/>
      <c r="M306" s="154" t="s">
        <v>1726</v>
      </c>
      <c r="N306" s="98"/>
      <c r="O306" s="98"/>
      <c r="P306" s="72"/>
      <c r="T306" s="72"/>
      <c r="W306" s="73"/>
      <c r="X306" s="73"/>
      <c r="Z306" s="75"/>
    </row>
    <row r="307">
      <c r="B307" s="168" t="s">
        <v>2851</v>
      </c>
      <c r="C307" s="153">
        <v>2019.0</v>
      </c>
      <c r="D307" s="154" t="s">
        <v>2852</v>
      </c>
      <c r="E307" s="155" t="s">
        <v>2853</v>
      </c>
      <c r="F307" s="165"/>
      <c r="G307" s="166" t="s">
        <v>2854</v>
      </c>
      <c r="H307" s="165"/>
      <c r="I307" s="154" t="s">
        <v>2852</v>
      </c>
      <c r="J307" s="165"/>
      <c r="K307" s="154" t="s">
        <v>70</v>
      </c>
      <c r="L307" s="165"/>
      <c r="M307" s="154" t="s">
        <v>1726</v>
      </c>
      <c r="N307" s="98"/>
      <c r="O307" s="98"/>
      <c r="P307" s="72"/>
      <c r="T307" s="72"/>
      <c r="W307" s="73"/>
      <c r="X307" s="73"/>
      <c r="Z307" s="75"/>
    </row>
    <row r="308">
      <c r="B308" s="168" t="s">
        <v>2855</v>
      </c>
      <c r="C308" s="153">
        <v>2019.0</v>
      </c>
      <c r="D308" s="154" t="s">
        <v>2856</v>
      </c>
      <c r="E308" s="155" t="s">
        <v>2857</v>
      </c>
      <c r="F308" s="165"/>
      <c r="G308" s="166" t="s">
        <v>2858</v>
      </c>
      <c r="H308" s="165"/>
      <c r="I308" s="154" t="s">
        <v>2856</v>
      </c>
      <c r="J308" s="165"/>
      <c r="K308" s="154" t="s">
        <v>70</v>
      </c>
      <c r="L308" s="165"/>
      <c r="M308" s="154" t="s">
        <v>1726</v>
      </c>
      <c r="N308" s="98"/>
      <c r="O308" s="98"/>
      <c r="P308" s="72"/>
      <c r="T308" s="72"/>
      <c r="W308" s="73"/>
      <c r="X308" s="73"/>
      <c r="Z308" s="75"/>
    </row>
    <row r="309">
      <c r="B309" s="168" t="s">
        <v>1271</v>
      </c>
      <c r="C309" s="153">
        <v>2019.0</v>
      </c>
      <c r="D309" s="154" t="s">
        <v>1272</v>
      </c>
      <c r="E309" s="155" t="s">
        <v>2859</v>
      </c>
      <c r="F309" s="165"/>
      <c r="G309" s="166" t="s">
        <v>2860</v>
      </c>
      <c r="H309" s="165"/>
      <c r="I309" s="154" t="s">
        <v>1272</v>
      </c>
      <c r="J309" s="165"/>
      <c r="K309" s="154" t="s">
        <v>70</v>
      </c>
      <c r="L309" s="165"/>
      <c r="M309" s="154" t="s">
        <v>1726</v>
      </c>
      <c r="N309" s="98"/>
      <c r="O309" s="98"/>
      <c r="P309" s="72"/>
      <c r="T309" s="72"/>
      <c r="W309" s="73"/>
      <c r="X309" s="73"/>
      <c r="Z309" s="75"/>
    </row>
    <row r="310">
      <c r="B310" s="168" t="s">
        <v>2861</v>
      </c>
      <c r="C310" s="153">
        <v>2019.0</v>
      </c>
      <c r="D310" s="154" t="s">
        <v>1313</v>
      </c>
      <c r="E310" s="155" t="s">
        <v>2862</v>
      </c>
      <c r="F310" s="165"/>
      <c r="G310" s="166" t="s">
        <v>2863</v>
      </c>
      <c r="H310" s="165"/>
      <c r="I310" s="154" t="s">
        <v>1313</v>
      </c>
      <c r="J310" s="165"/>
      <c r="K310" s="154" t="s">
        <v>70</v>
      </c>
      <c r="L310" s="165"/>
      <c r="M310" s="154" t="s">
        <v>1726</v>
      </c>
      <c r="N310" s="98"/>
      <c r="O310" s="98"/>
      <c r="P310" s="72"/>
      <c r="T310" s="72"/>
      <c r="W310" s="73"/>
      <c r="X310" s="73"/>
      <c r="Z310" s="75"/>
    </row>
    <row r="311">
      <c r="B311" s="168" t="s">
        <v>1239</v>
      </c>
      <c r="C311" s="153">
        <v>2019.0</v>
      </c>
      <c r="D311" s="154" t="s">
        <v>1240</v>
      </c>
      <c r="E311" s="155" t="s">
        <v>2864</v>
      </c>
      <c r="F311" s="165"/>
      <c r="G311" s="166" t="s">
        <v>2865</v>
      </c>
      <c r="H311" s="165"/>
      <c r="I311" s="154" t="s">
        <v>1240</v>
      </c>
      <c r="J311" s="165"/>
      <c r="K311" s="154" t="s">
        <v>70</v>
      </c>
      <c r="L311" s="165"/>
      <c r="M311" s="154" t="s">
        <v>1726</v>
      </c>
      <c r="N311" s="98"/>
      <c r="O311" s="98"/>
      <c r="P311" s="72"/>
      <c r="T311" s="72"/>
      <c r="W311" s="73"/>
      <c r="X311" s="73"/>
      <c r="Z311" s="75"/>
    </row>
    <row r="312">
      <c r="B312" s="168" t="s">
        <v>2866</v>
      </c>
      <c r="C312" s="153">
        <v>2019.0</v>
      </c>
      <c r="D312" s="154" t="s">
        <v>2867</v>
      </c>
      <c r="E312" s="155" t="s">
        <v>2868</v>
      </c>
      <c r="F312" s="165"/>
      <c r="G312" s="166" t="s">
        <v>2869</v>
      </c>
      <c r="H312" s="165"/>
      <c r="I312" s="154" t="s">
        <v>2867</v>
      </c>
      <c r="J312" s="165"/>
      <c r="K312" s="154" t="s">
        <v>70</v>
      </c>
      <c r="L312" s="165"/>
      <c r="M312" s="154" t="s">
        <v>1726</v>
      </c>
      <c r="N312" s="98"/>
      <c r="O312" s="98"/>
      <c r="P312" s="72"/>
      <c r="T312" s="72"/>
      <c r="W312" s="73"/>
      <c r="X312" s="73"/>
      <c r="Z312" s="75"/>
    </row>
    <row r="313">
      <c r="B313" s="168" t="s">
        <v>1283</v>
      </c>
      <c r="C313" s="153">
        <v>2019.0</v>
      </c>
      <c r="D313" s="154" t="s">
        <v>1284</v>
      </c>
      <c r="E313" s="155" t="s">
        <v>2870</v>
      </c>
      <c r="F313" s="165"/>
      <c r="G313" s="166" t="s">
        <v>2871</v>
      </c>
      <c r="H313" s="165"/>
      <c r="I313" s="154" t="s">
        <v>1284</v>
      </c>
      <c r="J313" s="165"/>
      <c r="K313" s="154" t="s">
        <v>70</v>
      </c>
      <c r="L313" s="165"/>
      <c r="M313" s="154" t="s">
        <v>1726</v>
      </c>
      <c r="N313" s="98"/>
      <c r="O313" s="98"/>
      <c r="P313" s="72"/>
      <c r="T313" s="72"/>
      <c r="W313" s="73"/>
      <c r="X313" s="73"/>
      <c r="Z313" s="75"/>
    </row>
    <row r="314">
      <c r="B314" s="168" t="s">
        <v>2872</v>
      </c>
      <c r="C314" s="153">
        <v>2019.0</v>
      </c>
      <c r="D314" s="154" t="s">
        <v>2873</v>
      </c>
      <c r="E314" s="155" t="s">
        <v>2874</v>
      </c>
      <c r="F314" s="165"/>
      <c r="G314" s="166" t="s">
        <v>2875</v>
      </c>
      <c r="H314" s="165"/>
      <c r="I314" s="154" t="s">
        <v>2873</v>
      </c>
      <c r="J314" s="165"/>
      <c r="K314" s="154" t="s">
        <v>70</v>
      </c>
      <c r="L314" s="165"/>
      <c r="M314" s="154" t="s">
        <v>1726</v>
      </c>
      <c r="N314" s="98"/>
      <c r="O314" s="98"/>
      <c r="P314" s="72"/>
      <c r="T314" s="72"/>
      <c r="W314" s="73"/>
      <c r="X314" s="73"/>
      <c r="Z314" s="75"/>
    </row>
    <row r="315">
      <c r="B315" s="168" t="s">
        <v>2876</v>
      </c>
      <c r="C315" s="153">
        <v>2019.0</v>
      </c>
      <c r="D315" s="154" t="s">
        <v>2877</v>
      </c>
      <c r="E315" s="155" t="s">
        <v>2878</v>
      </c>
      <c r="F315" s="165"/>
      <c r="G315" s="166" t="s">
        <v>2879</v>
      </c>
      <c r="H315" s="165"/>
      <c r="I315" s="154" t="s">
        <v>2877</v>
      </c>
      <c r="J315" s="165"/>
      <c r="K315" s="154" t="s">
        <v>70</v>
      </c>
      <c r="L315" s="165"/>
      <c r="M315" s="154" t="s">
        <v>1726</v>
      </c>
      <c r="N315" s="98"/>
      <c r="O315" s="98"/>
      <c r="P315" s="72"/>
      <c r="T315" s="72"/>
      <c r="W315" s="73"/>
      <c r="X315" s="73"/>
      <c r="Z315" s="75"/>
    </row>
    <row r="316">
      <c r="B316" s="168" t="s">
        <v>2880</v>
      </c>
      <c r="C316" s="153">
        <v>2019.0</v>
      </c>
      <c r="D316" s="154" t="s">
        <v>2881</v>
      </c>
      <c r="E316" s="155" t="s">
        <v>2882</v>
      </c>
      <c r="F316" s="165"/>
      <c r="G316" s="166" t="s">
        <v>2883</v>
      </c>
      <c r="H316" s="165"/>
      <c r="I316" s="154" t="s">
        <v>2881</v>
      </c>
      <c r="J316" s="165"/>
      <c r="K316" s="154" t="s">
        <v>70</v>
      </c>
      <c r="L316" s="165"/>
      <c r="M316" s="154" t="s">
        <v>1726</v>
      </c>
      <c r="N316" s="98"/>
      <c r="O316" s="98"/>
      <c r="P316" s="72"/>
      <c r="T316" s="72"/>
      <c r="W316" s="73"/>
      <c r="X316" s="73"/>
      <c r="Z316" s="75"/>
    </row>
    <row r="317">
      <c r="B317" s="168" t="s">
        <v>2884</v>
      </c>
      <c r="C317" s="153">
        <v>2019.0</v>
      </c>
      <c r="D317" s="154" t="s">
        <v>2885</v>
      </c>
      <c r="E317" s="155" t="s">
        <v>2886</v>
      </c>
      <c r="F317" s="165"/>
      <c r="G317" s="166" t="s">
        <v>2887</v>
      </c>
      <c r="H317" s="165"/>
      <c r="I317" s="154" t="s">
        <v>2885</v>
      </c>
      <c r="J317" s="165"/>
      <c r="K317" s="154" t="s">
        <v>70</v>
      </c>
      <c r="L317" s="165"/>
      <c r="M317" s="154" t="s">
        <v>1726</v>
      </c>
      <c r="N317" s="98"/>
      <c r="O317" s="98"/>
      <c r="P317" s="72"/>
      <c r="T317" s="72"/>
      <c r="W317" s="73"/>
      <c r="X317" s="73"/>
      <c r="Z317" s="75"/>
    </row>
    <row r="318">
      <c r="B318" s="168" t="s">
        <v>2888</v>
      </c>
      <c r="C318" s="153">
        <v>2019.0</v>
      </c>
      <c r="D318" s="154" t="s">
        <v>2889</v>
      </c>
      <c r="E318" s="155" t="s">
        <v>2890</v>
      </c>
      <c r="F318" s="165"/>
      <c r="G318" s="166" t="s">
        <v>2891</v>
      </c>
      <c r="H318" s="165"/>
      <c r="I318" s="154" t="s">
        <v>2889</v>
      </c>
      <c r="J318" s="165"/>
      <c r="K318" s="154" t="s">
        <v>70</v>
      </c>
      <c r="L318" s="165"/>
      <c r="M318" s="154" t="s">
        <v>1726</v>
      </c>
      <c r="N318" s="98"/>
      <c r="O318" s="98"/>
      <c r="P318" s="72"/>
      <c r="T318" s="72"/>
      <c r="W318" s="73"/>
      <c r="X318" s="73"/>
      <c r="Z318" s="75"/>
    </row>
    <row r="319">
      <c r="B319" s="168" t="s">
        <v>2892</v>
      </c>
      <c r="C319" s="153">
        <v>2019.0</v>
      </c>
      <c r="D319" s="154" t="s">
        <v>2893</v>
      </c>
      <c r="E319" s="155" t="s">
        <v>2894</v>
      </c>
      <c r="F319" s="165"/>
      <c r="G319" s="166" t="s">
        <v>2895</v>
      </c>
      <c r="H319" s="165"/>
      <c r="I319" s="154" t="s">
        <v>2893</v>
      </c>
      <c r="J319" s="165"/>
      <c r="K319" s="154" t="s">
        <v>70</v>
      </c>
      <c r="L319" s="165"/>
      <c r="M319" s="154" t="s">
        <v>1726</v>
      </c>
      <c r="N319" s="98"/>
      <c r="O319" s="98"/>
      <c r="P319" s="72"/>
      <c r="T319" s="72"/>
      <c r="W319" s="73"/>
      <c r="X319" s="73"/>
      <c r="Z319" s="75"/>
    </row>
    <row r="320">
      <c r="B320" s="168" t="s">
        <v>2896</v>
      </c>
      <c r="C320" s="153">
        <v>2019.0</v>
      </c>
      <c r="D320" s="154" t="s">
        <v>2897</v>
      </c>
      <c r="E320" s="155" t="s">
        <v>2898</v>
      </c>
      <c r="F320" s="165"/>
      <c r="G320" s="166" t="s">
        <v>2899</v>
      </c>
      <c r="H320" s="165"/>
      <c r="I320" s="154" t="s">
        <v>2897</v>
      </c>
      <c r="J320" s="165"/>
      <c r="K320" s="154" t="s">
        <v>70</v>
      </c>
      <c r="L320" s="165"/>
      <c r="M320" s="154" t="s">
        <v>1726</v>
      </c>
      <c r="N320" s="98"/>
      <c r="O320" s="98"/>
      <c r="P320" s="72"/>
      <c r="T320" s="72"/>
      <c r="W320" s="73"/>
      <c r="X320" s="73"/>
      <c r="Z320" s="75"/>
    </row>
    <row r="321">
      <c r="B321" s="168" t="s">
        <v>2900</v>
      </c>
      <c r="C321" s="153">
        <v>2019.0</v>
      </c>
      <c r="D321" s="154" t="s">
        <v>2901</v>
      </c>
      <c r="E321" s="155" t="s">
        <v>2902</v>
      </c>
      <c r="F321" s="165"/>
      <c r="G321" s="166" t="s">
        <v>2903</v>
      </c>
      <c r="H321" s="165"/>
      <c r="I321" s="154" t="s">
        <v>2901</v>
      </c>
      <c r="J321" s="165"/>
      <c r="K321" s="154" t="s">
        <v>70</v>
      </c>
      <c r="L321" s="165"/>
      <c r="M321" s="154" t="s">
        <v>1726</v>
      </c>
      <c r="N321" s="98"/>
      <c r="O321" s="98"/>
      <c r="P321" s="72"/>
      <c r="T321" s="72"/>
      <c r="W321" s="73"/>
      <c r="X321" s="73"/>
      <c r="Z321" s="75"/>
    </row>
    <row r="322">
      <c r="B322" s="168" t="s">
        <v>2904</v>
      </c>
      <c r="C322" s="153">
        <v>2019.0</v>
      </c>
      <c r="D322" s="154" t="s">
        <v>2905</v>
      </c>
      <c r="E322" s="155" t="s">
        <v>2906</v>
      </c>
      <c r="F322" s="165"/>
      <c r="G322" s="166" t="s">
        <v>2907</v>
      </c>
      <c r="H322" s="165"/>
      <c r="I322" s="154" t="s">
        <v>2905</v>
      </c>
      <c r="J322" s="165"/>
      <c r="K322" s="154" t="s">
        <v>70</v>
      </c>
      <c r="L322" s="165"/>
      <c r="M322" s="154" t="s">
        <v>1726</v>
      </c>
      <c r="N322" s="98"/>
      <c r="O322" s="98"/>
      <c r="P322" s="72"/>
      <c r="T322" s="72"/>
      <c r="W322" s="73"/>
      <c r="X322" s="73"/>
      <c r="Z322" s="75"/>
    </row>
    <row r="323">
      <c r="B323" s="168" t="s">
        <v>2908</v>
      </c>
      <c r="C323" s="153">
        <v>2019.0</v>
      </c>
      <c r="D323" s="154" t="s">
        <v>2909</v>
      </c>
      <c r="E323" s="155" t="s">
        <v>2910</v>
      </c>
      <c r="F323" s="165"/>
      <c r="G323" s="166" t="s">
        <v>2911</v>
      </c>
      <c r="H323" s="165"/>
      <c r="I323" s="154" t="s">
        <v>2909</v>
      </c>
      <c r="J323" s="165"/>
      <c r="K323" s="154" t="s">
        <v>70</v>
      </c>
      <c r="L323" s="165"/>
      <c r="M323" s="154" t="s">
        <v>1726</v>
      </c>
      <c r="N323" s="98"/>
      <c r="O323" s="98"/>
      <c r="P323" s="72"/>
      <c r="T323" s="72"/>
      <c r="W323" s="73"/>
      <c r="X323" s="73"/>
      <c r="Z323" s="75"/>
    </row>
    <row r="324">
      <c r="B324" s="168" t="s">
        <v>2912</v>
      </c>
      <c r="C324" s="153">
        <v>2019.0</v>
      </c>
      <c r="D324" s="154" t="s">
        <v>2913</v>
      </c>
      <c r="E324" s="155" t="s">
        <v>2914</v>
      </c>
      <c r="F324" s="165"/>
      <c r="G324" s="166" t="s">
        <v>2915</v>
      </c>
      <c r="H324" s="165"/>
      <c r="I324" s="154" t="s">
        <v>2913</v>
      </c>
      <c r="J324" s="165"/>
      <c r="K324" s="154" t="s">
        <v>70</v>
      </c>
      <c r="L324" s="165"/>
      <c r="M324" s="154" t="s">
        <v>1726</v>
      </c>
      <c r="N324" s="98"/>
      <c r="O324" s="98"/>
      <c r="P324" s="72"/>
      <c r="T324" s="72"/>
      <c r="W324" s="73"/>
      <c r="X324" s="73"/>
      <c r="Z324" s="75"/>
    </row>
    <row r="325">
      <c r="B325" s="168" t="s">
        <v>2916</v>
      </c>
      <c r="C325" s="153">
        <v>2019.0</v>
      </c>
      <c r="D325" s="154" t="s">
        <v>2917</v>
      </c>
      <c r="E325" s="155" t="s">
        <v>2918</v>
      </c>
      <c r="F325" s="165"/>
      <c r="G325" s="166" t="s">
        <v>2919</v>
      </c>
      <c r="H325" s="165"/>
      <c r="I325" s="154" t="s">
        <v>2917</v>
      </c>
      <c r="J325" s="165"/>
      <c r="K325" s="154" t="s">
        <v>70</v>
      </c>
      <c r="L325" s="165"/>
      <c r="M325" s="154" t="s">
        <v>1726</v>
      </c>
      <c r="N325" s="98"/>
      <c r="O325" s="98"/>
      <c r="P325" s="72"/>
      <c r="T325" s="72"/>
      <c r="W325" s="73"/>
      <c r="X325" s="73"/>
      <c r="Z325" s="75"/>
    </row>
    <row r="326">
      <c r="B326" s="168" t="s">
        <v>2920</v>
      </c>
      <c r="C326" s="153">
        <v>2019.0</v>
      </c>
      <c r="D326" s="154" t="s">
        <v>2921</v>
      </c>
      <c r="E326" s="155" t="s">
        <v>2922</v>
      </c>
      <c r="F326" s="165"/>
      <c r="G326" s="166" t="s">
        <v>2923</v>
      </c>
      <c r="H326" s="165"/>
      <c r="I326" s="154" t="s">
        <v>2921</v>
      </c>
      <c r="J326" s="165"/>
      <c r="K326" s="154" t="s">
        <v>70</v>
      </c>
      <c r="L326" s="165"/>
      <c r="M326" s="154" t="s">
        <v>1726</v>
      </c>
      <c r="N326" s="98"/>
      <c r="O326" s="98"/>
      <c r="P326" s="72"/>
      <c r="T326" s="72"/>
      <c r="W326" s="73"/>
      <c r="X326" s="73"/>
      <c r="Z326" s="75"/>
    </row>
    <row r="327">
      <c r="B327" s="168" t="s">
        <v>2924</v>
      </c>
      <c r="C327" s="153">
        <v>2019.0</v>
      </c>
      <c r="D327" s="154" t="s">
        <v>2925</v>
      </c>
      <c r="E327" s="155" t="s">
        <v>2926</v>
      </c>
      <c r="F327" s="165"/>
      <c r="G327" s="166" t="s">
        <v>2927</v>
      </c>
      <c r="H327" s="165"/>
      <c r="I327" s="154" t="s">
        <v>2925</v>
      </c>
      <c r="J327" s="165"/>
      <c r="K327" s="154" t="s">
        <v>70</v>
      </c>
      <c r="L327" s="165"/>
      <c r="M327" s="154" t="s">
        <v>1726</v>
      </c>
      <c r="N327" s="98"/>
      <c r="O327" s="98"/>
      <c r="P327" s="72"/>
      <c r="T327" s="72"/>
      <c r="W327" s="73"/>
      <c r="X327" s="73"/>
      <c r="Z327" s="75"/>
    </row>
    <row r="328">
      <c r="B328" s="168" t="s">
        <v>2928</v>
      </c>
      <c r="C328" s="153">
        <v>2019.0</v>
      </c>
      <c r="D328" s="154" t="s">
        <v>2929</v>
      </c>
      <c r="E328" s="155" t="s">
        <v>2930</v>
      </c>
      <c r="F328" s="165"/>
      <c r="G328" s="166" t="s">
        <v>2931</v>
      </c>
      <c r="H328" s="165"/>
      <c r="I328" s="154" t="s">
        <v>2929</v>
      </c>
      <c r="J328" s="165"/>
      <c r="K328" s="154" t="s">
        <v>70</v>
      </c>
      <c r="L328" s="165"/>
      <c r="M328" s="154" t="s">
        <v>1726</v>
      </c>
      <c r="N328" s="98"/>
      <c r="O328" s="98"/>
      <c r="P328" s="72"/>
      <c r="T328" s="72"/>
      <c r="W328" s="73"/>
      <c r="X328" s="73"/>
      <c r="Z328" s="75"/>
    </row>
    <row r="329">
      <c r="B329" s="168" t="s">
        <v>2932</v>
      </c>
      <c r="C329" s="153">
        <v>2019.0</v>
      </c>
      <c r="D329" s="154" t="s">
        <v>2933</v>
      </c>
      <c r="E329" s="155" t="s">
        <v>2934</v>
      </c>
      <c r="F329" s="165"/>
      <c r="G329" s="166" t="s">
        <v>2935</v>
      </c>
      <c r="H329" s="165"/>
      <c r="I329" s="154" t="s">
        <v>2933</v>
      </c>
      <c r="J329" s="165"/>
      <c r="K329" s="154" t="s">
        <v>70</v>
      </c>
      <c r="L329" s="165"/>
      <c r="M329" s="154" t="s">
        <v>1726</v>
      </c>
      <c r="N329" s="98"/>
      <c r="O329" s="98"/>
      <c r="P329" s="72"/>
      <c r="T329" s="72"/>
      <c r="W329" s="73"/>
      <c r="X329" s="73"/>
      <c r="Z329" s="75"/>
    </row>
    <row r="330">
      <c r="B330" s="168" t="s">
        <v>2936</v>
      </c>
      <c r="C330" s="153">
        <v>2019.0</v>
      </c>
      <c r="D330" s="154" t="s">
        <v>2937</v>
      </c>
      <c r="E330" s="167"/>
      <c r="F330" s="165"/>
      <c r="G330" s="165"/>
      <c r="H330" s="165"/>
      <c r="I330" s="154" t="s">
        <v>2937</v>
      </c>
      <c r="J330" s="165"/>
      <c r="K330" s="154" t="s">
        <v>1817</v>
      </c>
      <c r="L330" s="165"/>
      <c r="M330" s="154" t="s">
        <v>1726</v>
      </c>
      <c r="N330" s="98"/>
      <c r="O330" s="98"/>
      <c r="P330" s="72"/>
      <c r="T330" s="72"/>
      <c r="W330" s="73"/>
      <c r="X330" s="73"/>
      <c r="Z330" s="75"/>
    </row>
    <row r="331">
      <c r="B331" s="168" t="s">
        <v>2938</v>
      </c>
      <c r="C331" s="153">
        <v>2019.0</v>
      </c>
      <c r="D331" s="154" t="s">
        <v>2939</v>
      </c>
      <c r="E331" s="155" t="s">
        <v>2940</v>
      </c>
      <c r="F331" s="165"/>
      <c r="G331" s="166" t="s">
        <v>2941</v>
      </c>
      <c r="H331" s="165"/>
      <c r="I331" s="154" t="s">
        <v>2939</v>
      </c>
      <c r="J331" s="165"/>
      <c r="K331" s="154" t="s">
        <v>70</v>
      </c>
      <c r="L331" s="165"/>
      <c r="M331" s="154" t="s">
        <v>1726</v>
      </c>
      <c r="N331" s="98"/>
      <c r="O331" s="98"/>
      <c r="P331" s="72"/>
      <c r="T331" s="72"/>
      <c r="W331" s="73"/>
      <c r="X331" s="73"/>
      <c r="Z331" s="75"/>
    </row>
    <row r="332">
      <c r="B332" s="168" t="s">
        <v>2942</v>
      </c>
      <c r="C332" s="153">
        <v>2019.0</v>
      </c>
      <c r="D332" s="154" t="s">
        <v>2943</v>
      </c>
      <c r="E332" s="155" t="s">
        <v>2944</v>
      </c>
      <c r="F332" s="165"/>
      <c r="G332" s="166" t="s">
        <v>2945</v>
      </c>
      <c r="H332" s="165"/>
      <c r="I332" s="154" t="s">
        <v>2943</v>
      </c>
      <c r="J332" s="165"/>
      <c r="K332" s="154" t="s">
        <v>70</v>
      </c>
      <c r="L332" s="165"/>
      <c r="M332" s="154" t="s">
        <v>1726</v>
      </c>
      <c r="N332" s="98"/>
      <c r="O332" s="98"/>
      <c r="P332" s="72"/>
      <c r="T332" s="72"/>
      <c r="W332" s="73"/>
      <c r="X332" s="73"/>
      <c r="Z332" s="75"/>
    </row>
    <row r="333">
      <c r="B333" s="168" t="s">
        <v>2946</v>
      </c>
      <c r="C333" s="153">
        <v>2019.0</v>
      </c>
      <c r="D333" s="154" t="s">
        <v>2947</v>
      </c>
      <c r="E333" s="155" t="s">
        <v>2948</v>
      </c>
      <c r="F333" s="165"/>
      <c r="G333" s="166" t="s">
        <v>2949</v>
      </c>
      <c r="H333" s="165"/>
      <c r="I333" s="154" t="s">
        <v>2947</v>
      </c>
      <c r="J333" s="165"/>
      <c r="K333" s="154" t="s">
        <v>1725</v>
      </c>
      <c r="L333" s="165"/>
      <c r="M333" s="154" t="s">
        <v>1726</v>
      </c>
      <c r="N333" s="98"/>
      <c r="O333" s="98"/>
      <c r="P333" s="72"/>
      <c r="T333" s="72"/>
      <c r="W333" s="73"/>
      <c r="X333" s="73"/>
      <c r="Z333" s="75"/>
    </row>
    <row r="334">
      <c r="B334" s="168" t="s">
        <v>2950</v>
      </c>
      <c r="C334" s="153">
        <v>2019.0</v>
      </c>
      <c r="D334" s="154" t="s">
        <v>2951</v>
      </c>
      <c r="E334" s="155" t="s">
        <v>2952</v>
      </c>
      <c r="F334" s="165"/>
      <c r="G334" s="166" t="s">
        <v>2953</v>
      </c>
      <c r="H334" s="165"/>
      <c r="I334" s="154" t="s">
        <v>2951</v>
      </c>
      <c r="J334" s="165"/>
      <c r="K334" s="154" t="s">
        <v>1725</v>
      </c>
      <c r="L334" s="165"/>
      <c r="M334" s="154" t="s">
        <v>1726</v>
      </c>
      <c r="N334" s="98"/>
      <c r="O334" s="98"/>
      <c r="P334" s="72"/>
      <c r="T334" s="72"/>
      <c r="W334" s="73"/>
      <c r="X334" s="73"/>
      <c r="Z334" s="75"/>
    </row>
    <row r="335">
      <c r="B335" s="168" t="s">
        <v>2954</v>
      </c>
      <c r="C335" s="153">
        <v>2019.0</v>
      </c>
      <c r="D335" s="167"/>
      <c r="E335" s="155" t="s">
        <v>2955</v>
      </c>
      <c r="F335" s="165"/>
      <c r="G335" s="166" t="s">
        <v>2956</v>
      </c>
      <c r="H335" s="165"/>
      <c r="I335" s="167"/>
      <c r="J335" s="165"/>
      <c r="K335" s="154" t="s">
        <v>1725</v>
      </c>
      <c r="L335" s="165"/>
      <c r="M335" s="154" t="s">
        <v>1726</v>
      </c>
      <c r="N335" s="98"/>
      <c r="O335" s="98"/>
      <c r="P335" s="72"/>
      <c r="T335" s="72"/>
      <c r="W335" s="73"/>
      <c r="X335" s="73"/>
      <c r="Z335" s="75"/>
    </row>
    <row r="336">
      <c r="B336" s="168" t="s">
        <v>2957</v>
      </c>
      <c r="C336" s="153">
        <v>2019.0</v>
      </c>
      <c r="D336" s="154" t="s">
        <v>2958</v>
      </c>
      <c r="E336" s="155" t="s">
        <v>2959</v>
      </c>
      <c r="F336" s="165"/>
      <c r="G336" s="166" t="s">
        <v>2960</v>
      </c>
      <c r="H336" s="165"/>
      <c r="I336" s="154" t="s">
        <v>2958</v>
      </c>
      <c r="J336" s="165"/>
      <c r="K336" s="154" t="s">
        <v>70</v>
      </c>
      <c r="L336" s="165"/>
      <c r="M336" s="154" t="s">
        <v>1726</v>
      </c>
      <c r="N336" s="98"/>
      <c r="O336" s="98"/>
      <c r="P336" s="72"/>
      <c r="T336" s="72"/>
      <c r="W336" s="73"/>
      <c r="X336" s="73"/>
      <c r="Z336" s="75"/>
    </row>
    <row r="337">
      <c r="B337" s="168" t="s">
        <v>2961</v>
      </c>
      <c r="C337" s="153">
        <v>2019.0</v>
      </c>
      <c r="D337" s="154" t="s">
        <v>2962</v>
      </c>
      <c r="E337" s="155" t="s">
        <v>2963</v>
      </c>
      <c r="F337" s="165"/>
      <c r="G337" s="166" t="s">
        <v>2964</v>
      </c>
      <c r="H337" s="165"/>
      <c r="I337" s="154" t="s">
        <v>2962</v>
      </c>
      <c r="J337" s="165"/>
      <c r="K337" s="154" t="s">
        <v>1725</v>
      </c>
      <c r="L337" s="165"/>
      <c r="M337" s="154" t="s">
        <v>1726</v>
      </c>
      <c r="N337" s="98"/>
      <c r="O337" s="98"/>
      <c r="P337" s="72"/>
      <c r="T337" s="72"/>
      <c r="W337" s="73"/>
      <c r="X337" s="73"/>
      <c r="Z337" s="75"/>
    </row>
    <row r="338">
      <c r="B338" s="168" t="s">
        <v>1727</v>
      </c>
      <c r="C338" s="153">
        <v>2019.0</v>
      </c>
      <c r="D338" s="154" t="s">
        <v>1728</v>
      </c>
      <c r="E338" s="155" t="s">
        <v>2965</v>
      </c>
      <c r="F338" s="165"/>
      <c r="G338" s="166" t="s">
        <v>1730</v>
      </c>
      <c r="H338" s="165"/>
      <c r="I338" s="154" t="s">
        <v>1728</v>
      </c>
      <c r="J338" s="165"/>
      <c r="K338" s="154" t="s">
        <v>1725</v>
      </c>
      <c r="L338" s="165"/>
      <c r="M338" s="154" t="s">
        <v>1726</v>
      </c>
      <c r="N338" s="98"/>
      <c r="O338" s="98"/>
      <c r="P338" s="72"/>
      <c r="T338" s="72"/>
      <c r="W338" s="73"/>
      <c r="X338" s="73"/>
      <c r="Z338" s="75"/>
    </row>
    <row r="339">
      <c r="B339" s="168" t="s">
        <v>2966</v>
      </c>
      <c r="C339" s="153">
        <v>2019.0</v>
      </c>
      <c r="D339" s="154" t="s">
        <v>2967</v>
      </c>
      <c r="E339" s="155" t="s">
        <v>2968</v>
      </c>
      <c r="F339" s="165"/>
      <c r="G339" s="166" t="s">
        <v>2969</v>
      </c>
      <c r="H339" s="165"/>
      <c r="I339" s="154" t="s">
        <v>2967</v>
      </c>
      <c r="J339" s="165"/>
      <c r="K339" s="154" t="s">
        <v>70</v>
      </c>
      <c r="L339" s="165"/>
      <c r="M339" s="154" t="s">
        <v>1726</v>
      </c>
      <c r="N339" s="98"/>
      <c r="O339" s="98"/>
      <c r="P339" s="72"/>
      <c r="T339" s="72"/>
      <c r="W339" s="73"/>
      <c r="X339" s="73"/>
      <c r="Z339" s="75"/>
    </row>
    <row r="340">
      <c r="B340" s="168" t="s">
        <v>2970</v>
      </c>
      <c r="C340" s="153">
        <v>2019.0</v>
      </c>
      <c r="D340" s="154" t="s">
        <v>2971</v>
      </c>
      <c r="E340" s="155" t="s">
        <v>2972</v>
      </c>
      <c r="F340" s="165"/>
      <c r="G340" s="166" t="s">
        <v>2973</v>
      </c>
      <c r="H340" s="165"/>
      <c r="I340" s="154" t="s">
        <v>2971</v>
      </c>
      <c r="J340" s="165"/>
      <c r="K340" s="154" t="s">
        <v>1725</v>
      </c>
      <c r="L340" s="165"/>
      <c r="M340" s="154" t="s">
        <v>1726</v>
      </c>
      <c r="N340" s="98"/>
      <c r="O340" s="98"/>
      <c r="P340" s="72"/>
      <c r="T340" s="72"/>
      <c r="W340" s="73"/>
      <c r="X340" s="73"/>
      <c r="Z340" s="75"/>
    </row>
    <row r="341">
      <c r="B341" s="168" t="s">
        <v>1727</v>
      </c>
      <c r="C341" s="153">
        <v>2019.0</v>
      </c>
      <c r="D341" s="154" t="s">
        <v>1728</v>
      </c>
      <c r="E341" s="155" t="s">
        <v>2974</v>
      </c>
      <c r="F341" s="165"/>
      <c r="G341" s="166" t="s">
        <v>1730</v>
      </c>
      <c r="H341" s="165"/>
      <c r="I341" s="154" t="s">
        <v>1728</v>
      </c>
      <c r="J341" s="165"/>
      <c r="K341" s="154" t="s">
        <v>1725</v>
      </c>
      <c r="L341" s="165"/>
      <c r="M341" s="154" t="s">
        <v>1726</v>
      </c>
      <c r="N341" s="98"/>
      <c r="O341" s="98"/>
      <c r="P341" s="72"/>
      <c r="T341" s="72"/>
      <c r="W341" s="73"/>
      <c r="X341" s="73"/>
      <c r="Z341" s="75"/>
    </row>
    <row r="342">
      <c r="B342" s="168" t="s">
        <v>2975</v>
      </c>
      <c r="C342" s="153">
        <v>2019.0</v>
      </c>
      <c r="D342" s="154" t="s">
        <v>2976</v>
      </c>
      <c r="E342" s="155" t="s">
        <v>2977</v>
      </c>
      <c r="F342" s="165"/>
      <c r="G342" s="166" t="s">
        <v>2978</v>
      </c>
      <c r="H342" s="165"/>
      <c r="I342" s="154" t="s">
        <v>2976</v>
      </c>
      <c r="J342" s="165"/>
      <c r="K342" s="154" t="s">
        <v>70</v>
      </c>
      <c r="L342" s="165"/>
      <c r="M342" s="154" t="s">
        <v>1726</v>
      </c>
      <c r="N342" s="98"/>
      <c r="O342" s="98"/>
      <c r="P342" s="72"/>
      <c r="T342" s="72"/>
      <c r="W342" s="73"/>
      <c r="X342" s="73"/>
      <c r="Z342" s="75"/>
    </row>
    <row r="343">
      <c r="B343" s="168" t="s">
        <v>2979</v>
      </c>
      <c r="C343" s="153">
        <v>2019.0</v>
      </c>
      <c r="D343" s="154" t="s">
        <v>2980</v>
      </c>
      <c r="E343" s="155" t="s">
        <v>2981</v>
      </c>
      <c r="F343" s="165"/>
      <c r="G343" s="166" t="s">
        <v>2982</v>
      </c>
      <c r="H343" s="165"/>
      <c r="I343" s="154" t="s">
        <v>2980</v>
      </c>
      <c r="J343" s="165"/>
      <c r="K343" s="154" t="s">
        <v>70</v>
      </c>
      <c r="L343" s="165"/>
      <c r="M343" s="154" t="s">
        <v>1726</v>
      </c>
      <c r="N343" s="98"/>
      <c r="O343" s="98"/>
      <c r="P343" s="72"/>
      <c r="T343" s="72"/>
      <c r="W343" s="73"/>
      <c r="X343" s="73"/>
      <c r="Z343" s="75"/>
    </row>
    <row r="344">
      <c r="B344" s="168" t="s">
        <v>2983</v>
      </c>
      <c r="C344" s="153">
        <v>2019.0</v>
      </c>
      <c r="D344" s="154" t="s">
        <v>2984</v>
      </c>
      <c r="E344" s="155" t="s">
        <v>2985</v>
      </c>
      <c r="F344" s="165"/>
      <c r="G344" s="166" t="s">
        <v>2986</v>
      </c>
      <c r="H344" s="165"/>
      <c r="I344" s="154" t="s">
        <v>2984</v>
      </c>
      <c r="J344" s="165"/>
      <c r="K344" s="154" t="s">
        <v>70</v>
      </c>
      <c r="L344" s="165"/>
      <c r="M344" s="154" t="s">
        <v>1726</v>
      </c>
      <c r="N344" s="98"/>
      <c r="O344" s="98"/>
      <c r="P344" s="72"/>
      <c r="T344" s="72"/>
      <c r="W344" s="73"/>
      <c r="X344" s="73"/>
      <c r="Z344" s="75"/>
    </row>
    <row r="345">
      <c r="B345" s="168" t="s">
        <v>2987</v>
      </c>
      <c r="C345" s="153">
        <v>2019.0</v>
      </c>
      <c r="D345" s="154" t="s">
        <v>2988</v>
      </c>
      <c r="E345" s="155" t="s">
        <v>2989</v>
      </c>
      <c r="F345" s="165"/>
      <c r="G345" s="166" t="s">
        <v>2990</v>
      </c>
      <c r="H345" s="165"/>
      <c r="I345" s="154" t="s">
        <v>2988</v>
      </c>
      <c r="J345" s="165"/>
      <c r="K345" s="154" t="s">
        <v>70</v>
      </c>
      <c r="L345" s="165"/>
      <c r="M345" s="154" t="s">
        <v>1726</v>
      </c>
      <c r="N345" s="98"/>
      <c r="O345" s="98"/>
      <c r="P345" s="72"/>
      <c r="T345" s="72"/>
      <c r="W345" s="73"/>
      <c r="X345" s="73"/>
      <c r="Z345" s="75"/>
    </row>
    <row r="346">
      <c r="B346" s="168" t="s">
        <v>2991</v>
      </c>
      <c r="C346" s="153">
        <v>2019.0</v>
      </c>
      <c r="D346" s="154" t="s">
        <v>2992</v>
      </c>
      <c r="E346" s="155" t="s">
        <v>2993</v>
      </c>
      <c r="F346" s="165"/>
      <c r="G346" s="166" t="s">
        <v>2994</v>
      </c>
      <c r="H346" s="165"/>
      <c r="I346" s="154" t="s">
        <v>2992</v>
      </c>
      <c r="J346" s="165"/>
      <c r="K346" s="154" t="s">
        <v>70</v>
      </c>
      <c r="L346" s="165"/>
      <c r="M346" s="154" t="s">
        <v>1726</v>
      </c>
      <c r="N346" s="98"/>
      <c r="O346" s="98"/>
      <c r="P346" s="72"/>
      <c r="T346" s="72"/>
      <c r="W346" s="73"/>
      <c r="X346" s="73"/>
      <c r="Z346" s="75"/>
    </row>
    <row r="347">
      <c r="B347" s="168" t="s">
        <v>2995</v>
      </c>
      <c r="C347" s="153">
        <v>2019.0</v>
      </c>
      <c r="D347" s="154" t="s">
        <v>2996</v>
      </c>
      <c r="E347" s="155" t="s">
        <v>2997</v>
      </c>
      <c r="F347" s="165"/>
      <c r="G347" s="166" t="s">
        <v>2998</v>
      </c>
      <c r="H347" s="165"/>
      <c r="I347" s="154" t="s">
        <v>2996</v>
      </c>
      <c r="J347" s="165"/>
      <c r="K347" s="154" t="s">
        <v>70</v>
      </c>
      <c r="L347" s="165"/>
      <c r="M347" s="154" t="s">
        <v>1726</v>
      </c>
      <c r="N347" s="98"/>
      <c r="O347" s="98"/>
      <c r="P347" s="72"/>
      <c r="T347" s="72"/>
      <c r="W347" s="73"/>
      <c r="X347" s="73"/>
      <c r="Z347" s="75"/>
    </row>
    <row r="348">
      <c r="B348" s="168" t="s">
        <v>2999</v>
      </c>
      <c r="C348" s="153">
        <v>2019.0</v>
      </c>
      <c r="D348" s="154" t="s">
        <v>3000</v>
      </c>
      <c r="E348" s="155" t="s">
        <v>3001</v>
      </c>
      <c r="F348" s="165"/>
      <c r="G348" s="166" t="s">
        <v>3002</v>
      </c>
      <c r="H348" s="165"/>
      <c r="I348" s="154" t="s">
        <v>3000</v>
      </c>
      <c r="J348" s="165"/>
      <c r="K348" s="154" t="s">
        <v>70</v>
      </c>
      <c r="L348" s="165"/>
      <c r="M348" s="154" t="s">
        <v>1726</v>
      </c>
      <c r="N348" s="98"/>
      <c r="O348" s="98"/>
      <c r="P348" s="72"/>
      <c r="T348" s="72"/>
      <c r="W348" s="73"/>
      <c r="X348" s="73"/>
      <c r="Z348" s="75"/>
    </row>
    <row r="349">
      <c r="B349" s="168" t="s">
        <v>3003</v>
      </c>
      <c r="C349" s="153">
        <v>2019.0</v>
      </c>
      <c r="D349" s="154" t="s">
        <v>3004</v>
      </c>
      <c r="E349" s="155" t="s">
        <v>3005</v>
      </c>
      <c r="F349" s="165"/>
      <c r="G349" s="166" t="s">
        <v>3006</v>
      </c>
      <c r="H349" s="165"/>
      <c r="I349" s="154" t="s">
        <v>3004</v>
      </c>
      <c r="J349" s="165"/>
      <c r="K349" s="154" t="s">
        <v>70</v>
      </c>
      <c r="L349" s="165"/>
      <c r="M349" s="154" t="s">
        <v>1726</v>
      </c>
      <c r="N349" s="98"/>
      <c r="O349" s="98"/>
      <c r="P349" s="72"/>
      <c r="T349" s="72"/>
      <c r="W349" s="73"/>
      <c r="X349" s="73"/>
      <c r="Z349" s="75"/>
    </row>
    <row r="350">
      <c r="B350" s="168" t="s">
        <v>3007</v>
      </c>
      <c r="C350" s="153">
        <v>2019.0</v>
      </c>
      <c r="D350" s="154" t="s">
        <v>3008</v>
      </c>
      <c r="E350" s="155" t="s">
        <v>3009</v>
      </c>
      <c r="F350" s="165"/>
      <c r="G350" s="166" t="s">
        <v>3010</v>
      </c>
      <c r="H350" s="165"/>
      <c r="I350" s="154" t="s">
        <v>3008</v>
      </c>
      <c r="J350" s="165"/>
      <c r="K350" s="154" t="s">
        <v>70</v>
      </c>
      <c r="L350" s="165"/>
      <c r="M350" s="154" t="s">
        <v>1726</v>
      </c>
      <c r="N350" s="98"/>
      <c r="O350" s="98"/>
      <c r="P350" s="72"/>
      <c r="T350" s="72"/>
      <c r="W350" s="73"/>
      <c r="X350" s="73"/>
      <c r="Z350" s="75"/>
    </row>
    <row r="351">
      <c r="B351" s="168" t="s">
        <v>3011</v>
      </c>
      <c r="C351" s="153">
        <v>2019.0</v>
      </c>
      <c r="D351" s="154" t="s">
        <v>3012</v>
      </c>
      <c r="E351" s="155" t="s">
        <v>3013</v>
      </c>
      <c r="F351" s="165"/>
      <c r="G351" s="166" t="s">
        <v>3014</v>
      </c>
      <c r="H351" s="165"/>
      <c r="I351" s="154" t="s">
        <v>3012</v>
      </c>
      <c r="J351" s="165"/>
      <c r="K351" s="154" t="s">
        <v>70</v>
      </c>
      <c r="L351" s="165"/>
      <c r="M351" s="154" t="s">
        <v>1726</v>
      </c>
      <c r="N351" s="98"/>
      <c r="O351" s="98"/>
      <c r="P351" s="72"/>
      <c r="T351" s="72"/>
      <c r="W351" s="73"/>
      <c r="X351" s="73"/>
      <c r="Z351" s="75"/>
    </row>
    <row r="352">
      <c r="B352" s="168" t="s">
        <v>3015</v>
      </c>
      <c r="C352" s="153">
        <v>2019.0</v>
      </c>
      <c r="D352" s="154" t="s">
        <v>3016</v>
      </c>
      <c r="E352" s="155" t="s">
        <v>3017</v>
      </c>
      <c r="F352" s="165"/>
      <c r="G352" s="166" t="s">
        <v>3018</v>
      </c>
      <c r="H352" s="165"/>
      <c r="I352" s="154" t="s">
        <v>3016</v>
      </c>
      <c r="J352" s="165"/>
      <c r="K352" s="154" t="s">
        <v>70</v>
      </c>
      <c r="L352" s="165"/>
      <c r="M352" s="154" t="s">
        <v>1726</v>
      </c>
      <c r="N352" s="98"/>
      <c r="O352" s="98"/>
      <c r="P352" s="72"/>
      <c r="T352" s="72"/>
      <c r="W352" s="73"/>
      <c r="X352" s="73"/>
      <c r="Z352" s="75"/>
    </row>
    <row r="353">
      <c r="B353" s="168" t="s">
        <v>3019</v>
      </c>
      <c r="C353" s="153">
        <v>2019.0</v>
      </c>
      <c r="D353" s="154" t="s">
        <v>3020</v>
      </c>
      <c r="E353" s="155" t="s">
        <v>3021</v>
      </c>
      <c r="F353" s="165"/>
      <c r="G353" s="166" t="s">
        <v>3022</v>
      </c>
      <c r="H353" s="165"/>
      <c r="I353" s="154" t="s">
        <v>3020</v>
      </c>
      <c r="J353" s="165"/>
      <c r="K353" s="154" t="s">
        <v>70</v>
      </c>
      <c r="L353" s="165"/>
      <c r="M353" s="154" t="s">
        <v>1726</v>
      </c>
      <c r="N353" s="98"/>
      <c r="O353" s="98"/>
      <c r="P353" s="72"/>
      <c r="T353" s="72"/>
      <c r="W353" s="73"/>
      <c r="X353" s="73"/>
      <c r="Z353" s="75"/>
    </row>
    <row r="354">
      <c r="B354" s="168" t="s">
        <v>3023</v>
      </c>
      <c r="C354" s="153">
        <v>2019.0</v>
      </c>
      <c r="D354" s="154" t="s">
        <v>3024</v>
      </c>
      <c r="E354" s="155" t="s">
        <v>3025</v>
      </c>
      <c r="F354" s="165"/>
      <c r="G354" s="166" t="s">
        <v>3026</v>
      </c>
      <c r="H354" s="165"/>
      <c r="I354" s="154" t="s">
        <v>3024</v>
      </c>
      <c r="J354" s="165"/>
      <c r="K354" s="154" t="s">
        <v>1725</v>
      </c>
      <c r="L354" s="165"/>
      <c r="M354" s="154" t="s">
        <v>1726</v>
      </c>
      <c r="N354" s="98"/>
      <c r="O354" s="98"/>
      <c r="P354" s="72"/>
      <c r="T354" s="72"/>
      <c r="W354" s="73"/>
      <c r="X354" s="73"/>
      <c r="Z354" s="75"/>
    </row>
    <row r="355">
      <c r="B355" s="168" t="s">
        <v>1727</v>
      </c>
      <c r="C355" s="153">
        <v>2019.0</v>
      </c>
      <c r="D355" s="167"/>
      <c r="E355" s="154" t="s">
        <v>3027</v>
      </c>
      <c r="F355" s="165"/>
      <c r="G355" s="166" t="s">
        <v>1730</v>
      </c>
      <c r="H355" s="165"/>
      <c r="I355" s="167"/>
      <c r="J355" s="165"/>
      <c r="K355" s="154" t="s">
        <v>1725</v>
      </c>
      <c r="L355" s="165"/>
      <c r="M355" s="154" t="s">
        <v>1726</v>
      </c>
      <c r="N355" s="98"/>
      <c r="O355" s="98"/>
      <c r="P355" s="72"/>
      <c r="T355" s="72"/>
      <c r="W355" s="73"/>
      <c r="X355" s="73"/>
      <c r="Z355" s="75"/>
    </row>
    <row r="356">
      <c r="B356" s="168" t="s">
        <v>3028</v>
      </c>
      <c r="C356" s="153">
        <v>2019.0</v>
      </c>
      <c r="D356" s="154" t="s">
        <v>3029</v>
      </c>
      <c r="E356" s="154" t="s">
        <v>3030</v>
      </c>
      <c r="F356" s="165"/>
      <c r="G356" s="166" t="s">
        <v>3031</v>
      </c>
      <c r="H356" s="165"/>
      <c r="I356" s="154" t="s">
        <v>3029</v>
      </c>
      <c r="J356" s="165"/>
      <c r="K356" s="154" t="s">
        <v>1725</v>
      </c>
      <c r="L356" s="165"/>
      <c r="M356" s="154" t="s">
        <v>1726</v>
      </c>
      <c r="N356" s="98"/>
      <c r="O356" s="98"/>
      <c r="P356" s="72"/>
      <c r="T356" s="72"/>
      <c r="W356" s="73"/>
      <c r="X356" s="73"/>
      <c r="Z356" s="75"/>
    </row>
    <row r="357">
      <c r="B357" s="168" t="s">
        <v>3032</v>
      </c>
      <c r="C357" s="153">
        <v>2018.0</v>
      </c>
      <c r="D357" s="154" t="s">
        <v>3033</v>
      </c>
      <c r="E357" s="154" t="s">
        <v>3034</v>
      </c>
      <c r="F357" s="165"/>
      <c r="G357" s="166" t="s">
        <v>3035</v>
      </c>
      <c r="H357" s="165"/>
      <c r="I357" s="154" t="s">
        <v>3033</v>
      </c>
      <c r="J357" s="165"/>
      <c r="K357" s="154" t="s">
        <v>70</v>
      </c>
      <c r="L357" s="165"/>
      <c r="M357" s="154" t="s">
        <v>1726</v>
      </c>
      <c r="N357" s="98"/>
      <c r="O357" s="98"/>
      <c r="P357" s="72"/>
      <c r="T357" s="72"/>
      <c r="W357" s="73"/>
      <c r="X357" s="73"/>
      <c r="Z357" s="75"/>
    </row>
    <row r="358">
      <c r="B358" s="168" t="s">
        <v>3036</v>
      </c>
      <c r="C358" s="153">
        <v>2018.0</v>
      </c>
      <c r="D358" s="154" t="s">
        <v>3037</v>
      </c>
      <c r="E358" s="154" t="s">
        <v>3038</v>
      </c>
      <c r="F358" s="165"/>
      <c r="G358" s="166" t="s">
        <v>3039</v>
      </c>
      <c r="H358" s="165"/>
      <c r="I358" s="154" t="s">
        <v>3037</v>
      </c>
      <c r="J358" s="165"/>
      <c r="K358" s="154" t="s">
        <v>70</v>
      </c>
      <c r="L358" s="165"/>
      <c r="M358" s="154" t="s">
        <v>1726</v>
      </c>
      <c r="N358" s="98"/>
      <c r="O358" s="98"/>
      <c r="P358" s="72"/>
      <c r="T358" s="72"/>
      <c r="W358" s="73"/>
      <c r="X358" s="73"/>
      <c r="Z358" s="75"/>
    </row>
    <row r="359">
      <c r="B359" s="168" t="s">
        <v>3040</v>
      </c>
      <c r="C359" s="153">
        <v>2018.0</v>
      </c>
      <c r="D359" s="167"/>
      <c r="E359" s="167"/>
      <c r="F359" s="165"/>
      <c r="G359" s="165"/>
      <c r="H359" s="165"/>
      <c r="I359" s="167"/>
      <c r="J359" s="165"/>
      <c r="K359" s="154" t="s">
        <v>1817</v>
      </c>
      <c r="L359" s="165"/>
      <c r="M359" s="154" t="s">
        <v>1726</v>
      </c>
      <c r="N359" s="98"/>
      <c r="O359" s="98"/>
      <c r="P359" s="72"/>
      <c r="T359" s="72"/>
      <c r="W359" s="73"/>
      <c r="X359" s="73"/>
      <c r="Z359" s="75"/>
    </row>
    <row r="360">
      <c r="B360" s="168" t="s">
        <v>3041</v>
      </c>
      <c r="C360" s="153">
        <v>2018.0</v>
      </c>
      <c r="D360" s="167"/>
      <c r="E360" s="154" t="s">
        <v>3042</v>
      </c>
      <c r="F360" s="165"/>
      <c r="G360" s="166" t="s">
        <v>3043</v>
      </c>
      <c r="H360" s="165"/>
      <c r="I360" s="167"/>
      <c r="J360" s="165"/>
      <c r="K360" s="154" t="s">
        <v>1725</v>
      </c>
      <c r="L360" s="165"/>
      <c r="M360" s="154" t="s">
        <v>1726</v>
      </c>
      <c r="N360" s="98"/>
      <c r="O360" s="98"/>
      <c r="P360" s="72"/>
      <c r="T360" s="72"/>
      <c r="W360" s="73"/>
      <c r="X360" s="73"/>
      <c r="Z360" s="75"/>
    </row>
    <row r="361">
      <c r="B361" s="168" t="s">
        <v>3044</v>
      </c>
      <c r="C361" s="153">
        <v>2018.0</v>
      </c>
      <c r="D361" s="154" t="s">
        <v>3045</v>
      </c>
      <c r="E361" s="167"/>
      <c r="F361" s="165"/>
      <c r="G361" s="166" t="s">
        <v>3046</v>
      </c>
      <c r="H361" s="165"/>
      <c r="I361" s="154" t="s">
        <v>3045</v>
      </c>
      <c r="J361" s="165"/>
      <c r="K361" s="154" t="s">
        <v>70</v>
      </c>
      <c r="L361" s="165"/>
      <c r="M361" s="154" t="s">
        <v>1726</v>
      </c>
      <c r="N361" s="98"/>
      <c r="O361" s="98"/>
      <c r="P361" s="72"/>
      <c r="T361" s="72"/>
      <c r="W361" s="73"/>
      <c r="X361" s="73"/>
      <c r="Z361" s="75"/>
    </row>
    <row r="362">
      <c r="B362" s="168" t="s">
        <v>3044</v>
      </c>
      <c r="C362" s="153">
        <v>2018.0</v>
      </c>
      <c r="D362" s="154" t="s">
        <v>3047</v>
      </c>
      <c r="E362" s="154" t="s">
        <v>3048</v>
      </c>
      <c r="F362" s="165"/>
      <c r="G362" s="166" t="s">
        <v>3046</v>
      </c>
      <c r="H362" s="165"/>
      <c r="I362" s="154" t="s">
        <v>3047</v>
      </c>
      <c r="J362" s="165"/>
      <c r="K362" s="154" t="s">
        <v>70</v>
      </c>
      <c r="L362" s="165"/>
      <c r="M362" s="154" t="s">
        <v>1726</v>
      </c>
      <c r="N362" s="98"/>
      <c r="O362" s="98"/>
      <c r="P362" s="72"/>
      <c r="T362" s="72"/>
      <c r="W362" s="73"/>
      <c r="X362" s="73"/>
      <c r="Z362" s="75"/>
    </row>
    <row r="363">
      <c r="B363" s="168" t="s">
        <v>3049</v>
      </c>
      <c r="C363" s="153">
        <v>2018.0</v>
      </c>
      <c r="D363" s="154" t="s">
        <v>3050</v>
      </c>
      <c r="E363" s="154" t="s">
        <v>3051</v>
      </c>
      <c r="F363" s="165"/>
      <c r="G363" s="166" t="s">
        <v>3052</v>
      </c>
      <c r="H363" s="165"/>
      <c r="I363" s="154" t="s">
        <v>3050</v>
      </c>
      <c r="J363" s="165"/>
      <c r="K363" s="154" t="s">
        <v>1725</v>
      </c>
      <c r="L363" s="165"/>
      <c r="M363" s="154" t="s">
        <v>1726</v>
      </c>
      <c r="N363" s="98"/>
      <c r="O363" s="98"/>
      <c r="P363" s="72"/>
      <c r="T363" s="72"/>
      <c r="W363" s="73"/>
      <c r="X363" s="73"/>
      <c r="Z363" s="75"/>
    </row>
    <row r="364">
      <c r="B364" s="168" t="s">
        <v>3053</v>
      </c>
      <c r="C364" s="153">
        <v>2018.0</v>
      </c>
      <c r="D364" s="154" t="s">
        <v>3054</v>
      </c>
      <c r="E364" s="154" t="s">
        <v>3055</v>
      </c>
      <c r="F364" s="165"/>
      <c r="G364" s="166" t="s">
        <v>3056</v>
      </c>
      <c r="H364" s="165"/>
      <c r="I364" s="154" t="s">
        <v>3054</v>
      </c>
      <c r="J364" s="165"/>
      <c r="K364" s="154" t="s">
        <v>1725</v>
      </c>
      <c r="L364" s="165"/>
      <c r="M364" s="154" t="s">
        <v>1726</v>
      </c>
      <c r="N364" s="98"/>
      <c r="O364" s="98"/>
      <c r="P364" s="72"/>
      <c r="T364" s="72"/>
      <c r="W364" s="73"/>
      <c r="X364" s="73"/>
      <c r="Z364" s="75"/>
    </row>
    <row r="365">
      <c r="B365" s="168" t="s">
        <v>3057</v>
      </c>
      <c r="C365" s="153">
        <v>2018.0</v>
      </c>
      <c r="D365" s="154" t="s">
        <v>3058</v>
      </c>
      <c r="E365" s="154" t="s">
        <v>3059</v>
      </c>
      <c r="F365" s="165"/>
      <c r="G365" s="166" t="s">
        <v>3060</v>
      </c>
      <c r="H365" s="165"/>
      <c r="I365" s="154" t="s">
        <v>3058</v>
      </c>
      <c r="J365" s="165"/>
      <c r="K365" s="154" t="s">
        <v>1725</v>
      </c>
      <c r="L365" s="165"/>
      <c r="M365" s="154" t="s">
        <v>1726</v>
      </c>
      <c r="N365" s="98"/>
      <c r="O365" s="98"/>
      <c r="P365" s="72"/>
      <c r="T365" s="72"/>
      <c r="W365" s="73"/>
      <c r="X365" s="73"/>
      <c r="Z365" s="75"/>
    </row>
    <row r="366">
      <c r="B366" s="168" t="s">
        <v>3061</v>
      </c>
      <c r="C366" s="153">
        <v>2018.0</v>
      </c>
      <c r="D366" s="154" t="s">
        <v>3062</v>
      </c>
      <c r="E366" s="154" t="s">
        <v>3063</v>
      </c>
      <c r="F366" s="165"/>
      <c r="G366" s="166" t="s">
        <v>3064</v>
      </c>
      <c r="H366" s="165"/>
      <c r="I366" s="154" t="s">
        <v>3062</v>
      </c>
      <c r="J366" s="165"/>
      <c r="K366" s="154" t="s">
        <v>1725</v>
      </c>
      <c r="L366" s="165"/>
      <c r="M366" s="154" t="s">
        <v>1726</v>
      </c>
      <c r="N366" s="98"/>
      <c r="O366" s="98"/>
      <c r="P366" s="72"/>
      <c r="T366" s="72"/>
      <c r="W366" s="73"/>
      <c r="X366" s="73"/>
      <c r="Z366" s="75"/>
    </row>
    <row r="367">
      <c r="B367" s="168" t="s">
        <v>3065</v>
      </c>
      <c r="C367" s="153">
        <v>2018.0</v>
      </c>
      <c r="D367" s="154" t="s">
        <v>3066</v>
      </c>
      <c r="E367" s="154" t="s">
        <v>3067</v>
      </c>
      <c r="F367" s="165"/>
      <c r="G367" s="166" t="s">
        <v>3068</v>
      </c>
      <c r="H367" s="165"/>
      <c r="I367" s="154" t="s">
        <v>3066</v>
      </c>
      <c r="J367" s="165"/>
      <c r="K367" s="154" t="s">
        <v>1725</v>
      </c>
      <c r="L367" s="165"/>
      <c r="M367" s="154" t="s">
        <v>1726</v>
      </c>
      <c r="N367" s="98"/>
      <c r="O367" s="98"/>
      <c r="P367" s="72"/>
      <c r="T367" s="72"/>
      <c r="W367" s="73"/>
      <c r="X367" s="73"/>
      <c r="Z367" s="75"/>
    </row>
    <row r="368">
      <c r="B368" s="168" t="s">
        <v>3069</v>
      </c>
      <c r="C368" s="153">
        <v>2018.0</v>
      </c>
      <c r="D368" s="154" t="s">
        <v>3070</v>
      </c>
      <c r="E368" s="154" t="s">
        <v>3071</v>
      </c>
      <c r="F368" s="165"/>
      <c r="G368" s="166" t="s">
        <v>3072</v>
      </c>
      <c r="H368" s="165"/>
      <c r="I368" s="154" t="s">
        <v>3070</v>
      </c>
      <c r="J368" s="165"/>
      <c r="K368" s="154" t="s">
        <v>70</v>
      </c>
      <c r="L368" s="165"/>
      <c r="M368" s="154" t="s">
        <v>1726</v>
      </c>
      <c r="N368" s="98"/>
      <c r="O368" s="98"/>
      <c r="P368" s="72"/>
      <c r="T368" s="72"/>
      <c r="W368" s="73"/>
      <c r="X368" s="73"/>
      <c r="Z368" s="75"/>
    </row>
    <row r="369">
      <c r="B369" s="168" t="s">
        <v>3073</v>
      </c>
      <c r="C369" s="153">
        <v>2018.0</v>
      </c>
      <c r="D369" s="154" t="s">
        <v>3074</v>
      </c>
      <c r="E369" s="154" t="s">
        <v>3075</v>
      </c>
      <c r="F369" s="165"/>
      <c r="G369" s="166" t="s">
        <v>3076</v>
      </c>
      <c r="H369" s="165"/>
      <c r="I369" s="154" t="s">
        <v>3074</v>
      </c>
      <c r="J369" s="165"/>
      <c r="K369" s="154" t="s">
        <v>70</v>
      </c>
      <c r="L369" s="165"/>
      <c r="M369" s="154" t="s">
        <v>1726</v>
      </c>
      <c r="N369" s="98"/>
      <c r="O369" s="98"/>
      <c r="P369" s="72"/>
      <c r="T369" s="72"/>
      <c r="W369" s="73"/>
      <c r="X369" s="73"/>
      <c r="Z369" s="75"/>
    </row>
    <row r="370">
      <c r="B370" s="168" t="s">
        <v>3077</v>
      </c>
      <c r="C370" s="153">
        <v>2018.0</v>
      </c>
      <c r="D370" s="154" t="s">
        <v>3078</v>
      </c>
      <c r="E370" s="154" t="s">
        <v>3079</v>
      </c>
      <c r="F370" s="165"/>
      <c r="G370" s="166" t="s">
        <v>3080</v>
      </c>
      <c r="H370" s="165"/>
      <c r="I370" s="154" t="s">
        <v>3078</v>
      </c>
      <c r="J370" s="165"/>
      <c r="K370" s="154" t="s">
        <v>70</v>
      </c>
      <c r="L370" s="165"/>
      <c r="M370" s="154" t="s">
        <v>1726</v>
      </c>
      <c r="N370" s="98"/>
      <c r="O370" s="98"/>
      <c r="P370" s="72"/>
      <c r="T370" s="72"/>
      <c r="W370" s="73"/>
      <c r="X370" s="73"/>
      <c r="Z370" s="75"/>
    </row>
    <row r="371">
      <c r="B371" s="168" t="s">
        <v>3081</v>
      </c>
      <c r="C371" s="153">
        <v>2018.0</v>
      </c>
      <c r="D371" s="154" t="s">
        <v>3082</v>
      </c>
      <c r="E371" s="154" t="s">
        <v>3083</v>
      </c>
      <c r="F371" s="165"/>
      <c r="G371" s="166" t="s">
        <v>3084</v>
      </c>
      <c r="H371" s="165"/>
      <c r="I371" s="154" t="s">
        <v>3082</v>
      </c>
      <c r="J371" s="165"/>
      <c r="K371" s="154" t="s">
        <v>1725</v>
      </c>
      <c r="L371" s="165"/>
      <c r="M371" s="154" t="s">
        <v>1726</v>
      </c>
      <c r="N371" s="98"/>
      <c r="O371" s="98"/>
      <c r="P371" s="72"/>
      <c r="T371" s="72"/>
      <c r="W371" s="73"/>
      <c r="X371" s="73"/>
      <c r="Z371" s="75"/>
    </row>
    <row r="372">
      <c r="B372" s="168" t="s">
        <v>3085</v>
      </c>
      <c r="C372" s="153">
        <v>2018.0</v>
      </c>
      <c r="D372" s="154" t="s">
        <v>3086</v>
      </c>
      <c r="E372" s="154" t="s">
        <v>3087</v>
      </c>
      <c r="F372" s="165"/>
      <c r="G372" s="166" t="s">
        <v>3088</v>
      </c>
      <c r="H372" s="165"/>
      <c r="I372" s="154" t="s">
        <v>3086</v>
      </c>
      <c r="J372" s="165"/>
      <c r="K372" s="154" t="s">
        <v>70</v>
      </c>
      <c r="L372" s="165"/>
      <c r="M372" s="154" t="s">
        <v>1726</v>
      </c>
      <c r="N372" s="98"/>
      <c r="O372" s="98"/>
      <c r="P372" s="72"/>
      <c r="T372" s="72"/>
      <c r="W372" s="73"/>
      <c r="X372" s="73"/>
      <c r="Z372" s="75"/>
    </row>
    <row r="373">
      <c r="B373" s="168" t="s">
        <v>3089</v>
      </c>
      <c r="C373" s="153">
        <v>2018.0</v>
      </c>
      <c r="D373" s="154" t="s">
        <v>3090</v>
      </c>
      <c r="E373" s="154" t="s">
        <v>3091</v>
      </c>
      <c r="F373" s="165"/>
      <c r="G373" s="166" t="s">
        <v>3092</v>
      </c>
      <c r="H373" s="165"/>
      <c r="I373" s="154" t="s">
        <v>3090</v>
      </c>
      <c r="J373" s="165"/>
      <c r="K373" s="154" t="s">
        <v>70</v>
      </c>
      <c r="L373" s="165"/>
      <c r="M373" s="154" t="s">
        <v>1726</v>
      </c>
      <c r="N373" s="98"/>
      <c r="O373" s="98"/>
      <c r="P373" s="72"/>
      <c r="T373" s="72"/>
      <c r="W373" s="73"/>
      <c r="X373" s="73"/>
      <c r="Z373" s="75"/>
    </row>
    <row r="374">
      <c r="B374" s="168" t="s">
        <v>3089</v>
      </c>
      <c r="C374" s="153">
        <v>2018.0</v>
      </c>
      <c r="D374" s="154" t="s">
        <v>3093</v>
      </c>
      <c r="E374" s="154" t="s">
        <v>3094</v>
      </c>
      <c r="F374" s="165"/>
      <c r="G374" s="166" t="s">
        <v>3092</v>
      </c>
      <c r="H374" s="165"/>
      <c r="I374" s="154" t="s">
        <v>3093</v>
      </c>
      <c r="J374" s="165"/>
      <c r="K374" s="154" t="s">
        <v>1725</v>
      </c>
      <c r="L374" s="165"/>
      <c r="M374" s="154" t="s">
        <v>1726</v>
      </c>
      <c r="N374" s="98"/>
      <c r="O374" s="98"/>
      <c r="P374" s="72"/>
      <c r="T374" s="72"/>
      <c r="W374" s="73"/>
      <c r="X374" s="73"/>
      <c r="Z374" s="75"/>
    </row>
    <row r="375">
      <c r="B375" s="168" t="s">
        <v>3095</v>
      </c>
      <c r="C375" s="153">
        <v>2018.0</v>
      </c>
      <c r="D375" s="154" t="s">
        <v>3096</v>
      </c>
      <c r="E375" s="154" t="s">
        <v>3097</v>
      </c>
      <c r="F375" s="165"/>
      <c r="G375" s="166" t="s">
        <v>3098</v>
      </c>
      <c r="H375" s="165"/>
      <c r="I375" s="154" t="s">
        <v>3096</v>
      </c>
      <c r="J375" s="165"/>
      <c r="K375" s="154" t="s">
        <v>1725</v>
      </c>
      <c r="L375" s="165"/>
      <c r="M375" s="154" t="s">
        <v>1726</v>
      </c>
      <c r="N375" s="98"/>
      <c r="O375" s="98"/>
      <c r="P375" s="72"/>
      <c r="T375" s="72"/>
      <c r="W375" s="73"/>
      <c r="X375" s="73"/>
      <c r="Z375" s="75"/>
    </row>
    <row r="376">
      <c r="B376" s="168" t="s">
        <v>3099</v>
      </c>
      <c r="C376" s="153">
        <v>2018.0</v>
      </c>
      <c r="D376" s="154" t="s">
        <v>3100</v>
      </c>
      <c r="E376" s="154" t="s">
        <v>3101</v>
      </c>
      <c r="F376" s="165"/>
      <c r="G376" s="166" t="s">
        <v>3102</v>
      </c>
      <c r="H376" s="165"/>
      <c r="I376" s="154" t="s">
        <v>3100</v>
      </c>
      <c r="J376" s="165"/>
      <c r="K376" s="154" t="s">
        <v>70</v>
      </c>
      <c r="L376" s="165"/>
      <c r="M376" s="154" t="s">
        <v>1726</v>
      </c>
      <c r="N376" s="98"/>
      <c r="O376" s="98"/>
      <c r="P376" s="72"/>
      <c r="T376" s="72"/>
      <c r="W376" s="73"/>
      <c r="X376" s="73"/>
      <c r="Z376" s="75"/>
    </row>
    <row r="377">
      <c r="B377" s="168" t="s">
        <v>3103</v>
      </c>
      <c r="C377" s="153">
        <v>2018.0</v>
      </c>
      <c r="D377" s="154" t="s">
        <v>3104</v>
      </c>
      <c r="E377" s="154" t="s">
        <v>3105</v>
      </c>
      <c r="F377" s="165"/>
      <c r="G377" s="166" t="s">
        <v>3106</v>
      </c>
      <c r="H377" s="165"/>
      <c r="I377" s="154" t="s">
        <v>3104</v>
      </c>
      <c r="J377" s="165"/>
      <c r="K377" s="154" t="s">
        <v>70</v>
      </c>
      <c r="L377" s="165"/>
      <c r="M377" s="154" t="s">
        <v>1726</v>
      </c>
      <c r="N377" s="98"/>
      <c r="O377" s="98"/>
      <c r="P377" s="72"/>
      <c r="T377" s="72"/>
      <c r="W377" s="73"/>
      <c r="X377" s="73"/>
      <c r="Z377" s="75"/>
    </row>
    <row r="378">
      <c r="B378" s="168" t="s">
        <v>3107</v>
      </c>
      <c r="C378" s="153">
        <v>2018.0</v>
      </c>
      <c r="D378" s="154" t="s">
        <v>3108</v>
      </c>
      <c r="E378" s="154" t="s">
        <v>3109</v>
      </c>
      <c r="F378" s="165"/>
      <c r="G378" s="166" t="s">
        <v>3110</v>
      </c>
      <c r="H378" s="165"/>
      <c r="I378" s="154" t="s">
        <v>3108</v>
      </c>
      <c r="J378" s="165"/>
      <c r="K378" s="154" t="s">
        <v>70</v>
      </c>
      <c r="L378" s="165"/>
      <c r="M378" s="154" t="s">
        <v>1726</v>
      </c>
      <c r="N378" s="98"/>
      <c r="O378" s="98"/>
      <c r="P378" s="72"/>
      <c r="T378" s="72"/>
      <c r="W378" s="73"/>
      <c r="X378" s="73"/>
      <c r="Z378" s="75"/>
    </row>
    <row r="379">
      <c r="B379" s="168" t="s">
        <v>3111</v>
      </c>
      <c r="C379" s="153">
        <v>2018.0</v>
      </c>
      <c r="D379" s="154" t="s">
        <v>3112</v>
      </c>
      <c r="E379" s="154" t="s">
        <v>3113</v>
      </c>
      <c r="F379" s="165"/>
      <c r="G379" s="166" t="s">
        <v>3114</v>
      </c>
      <c r="H379" s="165"/>
      <c r="I379" s="154" t="s">
        <v>3112</v>
      </c>
      <c r="J379" s="165"/>
      <c r="K379" s="154" t="s">
        <v>70</v>
      </c>
      <c r="L379" s="165"/>
      <c r="M379" s="154" t="s">
        <v>1726</v>
      </c>
      <c r="N379" s="98"/>
      <c r="O379" s="98"/>
      <c r="P379" s="72"/>
      <c r="T379" s="72"/>
      <c r="W379" s="73"/>
      <c r="X379" s="73"/>
      <c r="Z379" s="75"/>
    </row>
    <row r="380">
      <c r="B380" s="168" t="s">
        <v>3115</v>
      </c>
      <c r="C380" s="153">
        <v>2018.0</v>
      </c>
      <c r="D380" s="154" t="s">
        <v>3116</v>
      </c>
      <c r="E380" s="154" t="s">
        <v>3117</v>
      </c>
      <c r="F380" s="165"/>
      <c r="G380" s="166" t="s">
        <v>3118</v>
      </c>
      <c r="H380" s="165"/>
      <c r="I380" s="154" t="s">
        <v>3116</v>
      </c>
      <c r="J380" s="165"/>
      <c r="K380" s="154" t="s">
        <v>70</v>
      </c>
      <c r="L380" s="165"/>
      <c r="M380" s="154" t="s">
        <v>1726</v>
      </c>
      <c r="N380" s="98"/>
      <c r="O380" s="98"/>
      <c r="P380" s="72"/>
      <c r="T380" s="72"/>
      <c r="W380" s="73"/>
      <c r="X380" s="73"/>
      <c r="Z380" s="75"/>
    </row>
    <row r="381">
      <c r="B381" s="168" t="s">
        <v>3119</v>
      </c>
      <c r="C381" s="153">
        <v>2018.0</v>
      </c>
      <c r="D381" s="154" t="s">
        <v>3120</v>
      </c>
      <c r="E381" s="154" t="s">
        <v>3121</v>
      </c>
      <c r="F381" s="165"/>
      <c r="G381" s="166" t="s">
        <v>3122</v>
      </c>
      <c r="H381" s="165"/>
      <c r="I381" s="154" t="s">
        <v>3120</v>
      </c>
      <c r="J381" s="165"/>
      <c r="K381" s="154" t="s">
        <v>70</v>
      </c>
      <c r="L381" s="165"/>
      <c r="M381" s="154" t="s">
        <v>1726</v>
      </c>
      <c r="N381" s="98"/>
      <c r="O381" s="98"/>
      <c r="P381" s="72"/>
      <c r="T381" s="72"/>
      <c r="W381" s="73"/>
      <c r="X381" s="73"/>
      <c r="Z381" s="75"/>
    </row>
    <row r="382">
      <c r="B382" s="168" t="s">
        <v>3123</v>
      </c>
      <c r="C382" s="153">
        <v>2018.0</v>
      </c>
      <c r="D382" s="154" t="s">
        <v>3124</v>
      </c>
      <c r="E382" s="154" t="s">
        <v>3125</v>
      </c>
      <c r="F382" s="165"/>
      <c r="G382" s="166" t="s">
        <v>3126</v>
      </c>
      <c r="H382" s="165"/>
      <c r="I382" s="154" t="s">
        <v>3124</v>
      </c>
      <c r="J382" s="165"/>
      <c r="K382" s="154" t="s">
        <v>70</v>
      </c>
      <c r="L382" s="165"/>
      <c r="M382" s="154" t="s">
        <v>1726</v>
      </c>
      <c r="N382" s="98"/>
      <c r="O382" s="98"/>
      <c r="P382" s="72"/>
      <c r="T382" s="72"/>
      <c r="W382" s="73"/>
      <c r="X382" s="73"/>
      <c r="Z382" s="75"/>
    </row>
    <row r="383">
      <c r="B383" s="168" t="s">
        <v>3127</v>
      </c>
      <c r="C383" s="153">
        <v>2018.0</v>
      </c>
      <c r="D383" s="154" t="s">
        <v>3128</v>
      </c>
      <c r="E383" s="154" t="s">
        <v>3129</v>
      </c>
      <c r="F383" s="165"/>
      <c r="G383" s="166" t="s">
        <v>3130</v>
      </c>
      <c r="H383" s="165"/>
      <c r="I383" s="154" t="s">
        <v>3128</v>
      </c>
      <c r="J383" s="165"/>
      <c r="K383" s="154" t="s">
        <v>70</v>
      </c>
      <c r="L383" s="165"/>
      <c r="M383" s="154" t="s">
        <v>1726</v>
      </c>
      <c r="N383" s="98"/>
      <c r="O383" s="98"/>
      <c r="P383" s="72"/>
      <c r="T383" s="72"/>
      <c r="W383" s="73"/>
      <c r="X383" s="73"/>
      <c r="Z383" s="75"/>
    </row>
    <row r="384">
      <c r="B384" s="168" t="s">
        <v>3131</v>
      </c>
      <c r="C384" s="153">
        <v>2018.0</v>
      </c>
      <c r="D384" s="154" t="s">
        <v>3132</v>
      </c>
      <c r="E384" s="154" t="s">
        <v>3133</v>
      </c>
      <c r="F384" s="165"/>
      <c r="G384" s="166" t="s">
        <v>3134</v>
      </c>
      <c r="H384" s="165"/>
      <c r="I384" s="154" t="s">
        <v>3132</v>
      </c>
      <c r="J384" s="165"/>
      <c r="K384" s="154" t="s">
        <v>70</v>
      </c>
      <c r="L384" s="165"/>
      <c r="M384" s="154" t="s">
        <v>1726</v>
      </c>
      <c r="N384" s="98"/>
      <c r="O384" s="98"/>
      <c r="P384" s="72"/>
      <c r="T384" s="72"/>
      <c r="W384" s="73"/>
      <c r="X384" s="73"/>
      <c r="Z384" s="75"/>
    </row>
    <row r="385">
      <c r="B385" s="168" t="s">
        <v>3135</v>
      </c>
      <c r="C385" s="153">
        <v>2018.0</v>
      </c>
      <c r="D385" s="154" t="s">
        <v>3136</v>
      </c>
      <c r="E385" s="154" t="s">
        <v>3137</v>
      </c>
      <c r="F385" s="165"/>
      <c r="G385" s="166" t="s">
        <v>3138</v>
      </c>
      <c r="H385" s="165"/>
      <c r="I385" s="154" t="s">
        <v>3136</v>
      </c>
      <c r="J385" s="165"/>
      <c r="K385" s="154" t="s">
        <v>70</v>
      </c>
      <c r="L385" s="165"/>
      <c r="M385" s="154" t="s">
        <v>1726</v>
      </c>
      <c r="N385" s="98"/>
      <c r="O385" s="98"/>
      <c r="P385" s="72"/>
      <c r="T385" s="72"/>
      <c r="W385" s="73"/>
      <c r="X385" s="73"/>
      <c r="Z385" s="75"/>
    </row>
    <row r="386">
      <c r="B386" s="168" t="s">
        <v>3139</v>
      </c>
      <c r="C386" s="153">
        <v>2018.0</v>
      </c>
      <c r="D386" s="154" t="s">
        <v>3140</v>
      </c>
      <c r="E386" s="154" t="s">
        <v>3141</v>
      </c>
      <c r="F386" s="165"/>
      <c r="G386" s="166" t="s">
        <v>3142</v>
      </c>
      <c r="H386" s="165"/>
      <c r="I386" s="154" t="s">
        <v>3140</v>
      </c>
      <c r="J386" s="165"/>
      <c r="K386" s="154" t="s">
        <v>70</v>
      </c>
      <c r="L386" s="165"/>
      <c r="M386" s="154" t="s">
        <v>1726</v>
      </c>
      <c r="N386" s="98"/>
      <c r="O386" s="98"/>
      <c r="P386" s="72"/>
      <c r="T386" s="72"/>
      <c r="W386" s="73"/>
      <c r="X386" s="73"/>
      <c r="Z386" s="75"/>
    </row>
    <row r="387">
      <c r="B387" s="168" t="s">
        <v>3143</v>
      </c>
      <c r="C387" s="153">
        <v>2018.0</v>
      </c>
      <c r="D387" s="154" t="s">
        <v>3144</v>
      </c>
      <c r="E387" s="154" t="s">
        <v>3145</v>
      </c>
      <c r="F387" s="165"/>
      <c r="G387" s="166" t="s">
        <v>3146</v>
      </c>
      <c r="H387" s="165"/>
      <c r="I387" s="154" t="s">
        <v>3144</v>
      </c>
      <c r="J387" s="165"/>
      <c r="K387" s="154" t="s">
        <v>70</v>
      </c>
      <c r="L387" s="165"/>
      <c r="M387" s="154" t="s">
        <v>1726</v>
      </c>
      <c r="N387" s="98"/>
      <c r="O387" s="98"/>
      <c r="P387" s="72"/>
      <c r="T387" s="72"/>
      <c r="W387" s="73"/>
      <c r="X387" s="73"/>
      <c r="Z387" s="75"/>
    </row>
    <row r="388">
      <c r="B388" s="168" t="s">
        <v>3147</v>
      </c>
      <c r="C388" s="153">
        <v>2018.0</v>
      </c>
      <c r="D388" s="154" t="s">
        <v>3148</v>
      </c>
      <c r="E388" s="154" t="s">
        <v>3149</v>
      </c>
      <c r="F388" s="165"/>
      <c r="G388" s="166" t="s">
        <v>3150</v>
      </c>
      <c r="H388" s="165"/>
      <c r="I388" s="154" t="s">
        <v>3148</v>
      </c>
      <c r="J388" s="165"/>
      <c r="K388" s="154" t="s">
        <v>70</v>
      </c>
      <c r="L388" s="165"/>
      <c r="M388" s="154" t="s">
        <v>1726</v>
      </c>
      <c r="N388" s="98"/>
      <c r="O388" s="98"/>
      <c r="P388" s="72"/>
      <c r="T388" s="72"/>
      <c r="W388" s="73"/>
      <c r="X388" s="73"/>
      <c r="Z388" s="75"/>
    </row>
    <row r="389">
      <c r="B389" s="168" t="s">
        <v>3151</v>
      </c>
      <c r="C389" s="153">
        <v>2018.0</v>
      </c>
      <c r="D389" s="154" t="s">
        <v>3152</v>
      </c>
      <c r="E389" s="154" t="s">
        <v>3153</v>
      </c>
      <c r="F389" s="165"/>
      <c r="G389" s="166" t="s">
        <v>3154</v>
      </c>
      <c r="H389" s="165"/>
      <c r="I389" s="154" t="s">
        <v>3152</v>
      </c>
      <c r="J389" s="165"/>
      <c r="K389" s="154" t="s">
        <v>70</v>
      </c>
      <c r="L389" s="165"/>
      <c r="M389" s="154" t="s">
        <v>1726</v>
      </c>
      <c r="N389" s="98"/>
      <c r="O389" s="98"/>
      <c r="P389" s="72"/>
      <c r="T389" s="72"/>
      <c r="W389" s="73"/>
      <c r="X389" s="73"/>
      <c r="Z389" s="75"/>
    </row>
    <row r="390">
      <c r="B390" s="168" t="s">
        <v>3155</v>
      </c>
      <c r="C390" s="153">
        <v>2018.0</v>
      </c>
      <c r="D390" s="154" t="s">
        <v>3156</v>
      </c>
      <c r="E390" s="154" t="s">
        <v>3157</v>
      </c>
      <c r="F390" s="165"/>
      <c r="G390" s="166" t="s">
        <v>3158</v>
      </c>
      <c r="H390" s="165"/>
      <c r="I390" s="154" t="s">
        <v>3156</v>
      </c>
      <c r="J390" s="165"/>
      <c r="K390" s="154" t="s">
        <v>70</v>
      </c>
      <c r="L390" s="165"/>
      <c r="M390" s="154" t="s">
        <v>1726</v>
      </c>
      <c r="N390" s="98"/>
      <c r="O390" s="98"/>
      <c r="P390" s="72"/>
      <c r="T390" s="72"/>
      <c r="W390" s="73"/>
      <c r="X390" s="73"/>
      <c r="Z390" s="75"/>
    </row>
    <row r="391">
      <c r="B391" s="168" t="s">
        <v>3159</v>
      </c>
      <c r="C391" s="153">
        <v>2018.0</v>
      </c>
      <c r="D391" s="154" t="s">
        <v>3160</v>
      </c>
      <c r="E391" s="154" t="s">
        <v>3161</v>
      </c>
      <c r="F391" s="165"/>
      <c r="G391" s="166" t="s">
        <v>3162</v>
      </c>
      <c r="H391" s="165"/>
      <c r="I391" s="154" t="s">
        <v>3160</v>
      </c>
      <c r="J391" s="165"/>
      <c r="K391" s="154" t="s">
        <v>70</v>
      </c>
      <c r="L391" s="165"/>
      <c r="M391" s="154" t="s">
        <v>1726</v>
      </c>
      <c r="N391" s="98"/>
      <c r="O391" s="98"/>
      <c r="P391" s="72"/>
      <c r="T391" s="72"/>
      <c r="W391" s="73"/>
      <c r="X391" s="73"/>
      <c r="Z391" s="75"/>
    </row>
    <row r="392">
      <c r="B392" s="168" t="s">
        <v>3163</v>
      </c>
      <c r="C392" s="153">
        <v>2018.0</v>
      </c>
      <c r="D392" s="154" t="s">
        <v>3164</v>
      </c>
      <c r="E392" s="154" t="s">
        <v>3165</v>
      </c>
      <c r="F392" s="165"/>
      <c r="G392" s="166" t="s">
        <v>3166</v>
      </c>
      <c r="H392" s="165"/>
      <c r="I392" s="154" t="s">
        <v>3164</v>
      </c>
      <c r="J392" s="165"/>
      <c r="K392" s="154" t="s">
        <v>70</v>
      </c>
      <c r="L392" s="165"/>
      <c r="M392" s="154" t="s">
        <v>1726</v>
      </c>
      <c r="N392" s="98"/>
      <c r="O392" s="98"/>
      <c r="P392" s="72"/>
      <c r="T392" s="72"/>
      <c r="W392" s="73"/>
      <c r="X392" s="73"/>
      <c r="Z392" s="75"/>
    </row>
    <row r="393">
      <c r="B393" s="168" t="s">
        <v>3167</v>
      </c>
      <c r="C393" s="153">
        <v>2018.0</v>
      </c>
      <c r="D393" s="154" t="s">
        <v>3168</v>
      </c>
      <c r="E393" s="154" t="s">
        <v>3169</v>
      </c>
      <c r="F393" s="165"/>
      <c r="G393" s="166" t="s">
        <v>3170</v>
      </c>
      <c r="H393" s="165"/>
      <c r="I393" s="154" t="s">
        <v>3168</v>
      </c>
      <c r="J393" s="165"/>
      <c r="K393" s="154" t="s">
        <v>70</v>
      </c>
      <c r="L393" s="165"/>
      <c r="M393" s="154" t="s">
        <v>1726</v>
      </c>
      <c r="N393" s="98"/>
      <c r="O393" s="98"/>
      <c r="P393" s="72"/>
      <c r="T393" s="72"/>
      <c r="W393" s="73"/>
      <c r="X393" s="73"/>
      <c r="Z393" s="75"/>
    </row>
    <row r="394">
      <c r="B394" s="168" t="s">
        <v>3171</v>
      </c>
      <c r="C394" s="153">
        <v>2018.0</v>
      </c>
      <c r="D394" s="154" t="s">
        <v>3172</v>
      </c>
      <c r="E394" s="154" t="s">
        <v>3173</v>
      </c>
      <c r="F394" s="165"/>
      <c r="G394" s="166" t="s">
        <v>3174</v>
      </c>
      <c r="H394" s="165"/>
      <c r="I394" s="154" t="s">
        <v>3172</v>
      </c>
      <c r="J394" s="165"/>
      <c r="K394" s="154" t="s">
        <v>70</v>
      </c>
      <c r="L394" s="165"/>
      <c r="M394" s="154" t="s">
        <v>1726</v>
      </c>
      <c r="N394" s="98"/>
      <c r="O394" s="98"/>
      <c r="P394" s="72"/>
      <c r="T394" s="72"/>
      <c r="W394" s="73"/>
      <c r="X394" s="73"/>
      <c r="Z394" s="75"/>
    </row>
    <row r="395">
      <c r="B395" s="168" t="s">
        <v>3175</v>
      </c>
      <c r="C395" s="153">
        <v>2018.0</v>
      </c>
      <c r="D395" s="154" t="s">
        <v>3176</v>
      </c>
      <c r="E395" s="154" t="s">
        <v>3177</v>
      </c>
      <c r="F395" s="165"/>
      <c r="G395" s="166" t="s">
        <v>3178</v>
      </c>
      <c r="H395" s="165"/>
      <c r="I395" s="154" t="s">
        <v>3176</v>
      </c>
      <c r="J395" s="165"/>
      <c r="K395" s="154" t="s">
        <v>1725</v>
      </c>
      <c r="L395" s="165"/>
      <c r="M395" s="154" t="s">
        <v>1726</v>
      </c>
      <c r="N395" s="98"/>
      <c r="O395" s="98"/>
      <c r="P395" s="72"/>
      <c r="T395" s="72"/>
      <c r="W395" s="73"/>
      <c r="X395" s="73"/>
      <c r="Z395" s="75"/>
    </row>
    <row r="396">
      <c r="B396" s="168" t="s">
        <v>3179</v>
      </c>
      <c r="C396" s="153">
        <v>2018.0</v>
      </c>
      <c r="D396" s="154" t="s">
        <v>3180</v>
      </c>
      <c r="E396" s="154" t="s">
        <v>3181</v>
      </c>
      <c r="F396" s="165"/>
      <c r="G396" s="166" t="s">
        <v>3182</v>
      </c>
      <c r="H396" s="165"/>
      <c r="I396" s="154" t="s">
        <v>3180</v>
      </c>
      <c r="J396" s="165"/>
      <c r="K396" s="154" t="s">
        <v>1725</v>
      </c>
      <c r="L396" s="165"/>
      <c r="M396" s="154" t="s">
        <v>1726</v>
      </c>
      <c r="N396" s="98"/>
      <c r="O396" s="98"/>
      <c r="P396" s="72"/>
      <c r="T396" s="72"/>
      <c r="W396" s="73"/>
      <c r="X396" s="73"/>
      <c r="Z396" s="75"/>
    </row>
    <row r="397">
      <c r="B397" s="168" t="s">
        <v>3183</v>
      </c>
      <c r="C397" s="153">
        <v>2018.0</v>
      </c>
      <c r="D397" s="154" t="s">
        <v>3184</v>
      </c>
      <c r="E397" s="154" t="s">
        <v>3185</v>
      </c>
      <c r="F397" s="165"/>
      <c r="G397" s="166" t="s">
        <v>3186</v>
      </c>
      <c r="H397" s="165"/>
      <c r="I397" s="154" t="s">
        <v>3184</v>
      </c>
      <c r="J397" s="165"/>
      <c r="K397" s="154" t="s">
        <v>1725</v>
      </c>
      <c r="L397" s="165"/>
      <c r="M397" s="154" t="s">
        <v>1726</v>
      </c>
      <c r="N397" s="98"/>
      <c r="O397" s="98"/>
      <c r="P397" s="72"/>
      <c r="T397" s="72"/>
      <c r="W397" s="73"/>
      <c r="X397" s="73"/>
      <c r="Z397" s="75"/>
    </row>
    <row r="398">
      <c r="B398" s="168" t="s">
        <v>3187</v>
      </c>
      <c r="C398" s="153">
        <v>2018.0</v>
      </c>
      <c r="D398" s="154" t="s">
        <v>3188</v>
      </c>
      <c r="E398" s="154" t="s">
        <v>3189</v>
      </c>
      <c r="F398" s="165"/>
      <c r="G398" s="166" t="s">
        <v>3190</v>
      </c>
      <c r="H398" s="165"/>
      <c r="I398" s="154" t="s">
        <v>3188</v>
      </c>
      <c r="J398" s="165"/>
      <c r="K398" s="154" t="s">
        <v>70</v>
      </c>
      <c r="L398" s="165"/>
      <c r="M398" s="154" t="s">
        <v>1726</v>
      </c>
      <c r="N398" s="98"/>
      <c r="O398" s="98"/>
      <c r="P398" s="72"/>
      <c r="T398" s="72"/>
      <c r="W398" s="73"/>
      <c r="X398" s="73"/>
      <c r="Z398" s="75"/>
    </row>
    <row r="399">
      <c r="B399" s="168" t="s">
        <v>3191</v>
      </c>
      <c r="C399" s="153">
        <v>2018.0</v>
      </c>
      <c r="D399" s="154" t="s">
        <v>3192</v>
      </c>
      <c r="E399" s="154" t="s">
        <v>3193</v>
      </c>
      <c r="F399" s="165"/>
      <c r="G399" s="166" t="s">
        <v>3194</v>
      </c>
      <c r="H399" s="165"/>
      <c r="I399" s="154" t="s">
        <v>3192</v>
      </c>
      <c r="J399" s="165"/>
      <c r="K399" s="154" t="s">
        <v>70</v>
      </c>
      <c r="L399" s="165"/>
      <c r="M399" s="154" t="s">
        <v>1726</v>
      </c>
      <c r="N399" s="98"/>
      <c r="O399" s="98"/>
      <c r="P399" s="72"/>
      <c r="T399" s="72"/>
      <c r="W399" s="73"/>
      <c r="X399" s="73"/>
      <c r="Z399" s="75"/>
    </row>
    <row r="400">
      <c r="B400" s="168" t="s">
        <v>3195</v>
      </c>
      <c r="C400" s="153">
        <v>2018.0</v>
      </c>
      <c r="D400" s="154" t="s">
        <v>3196</v>
      </c>
      <c r="E400" s="154" t="s">
        <v>3197</v>
      </c>
      <c r="F400" s="165"/>
      <c r="G400" s="166" t="s">
        <v>3198</v>
      </c>
      <c r="H400" s="165"/>
      <c r="I400" s="154" t="s">
        <v>3196</v>
      </c>
      <c r="J400" s="165"/>
      <c r="K400" s="154" t="s">
        <v>70</v>
      </c>
      <c r="L400" s="165"/>
      <c r="M400" s="154" t="s">
        <v>1726</v>
      </c>
      <c r="N400" s="98"/>
      <c r="O400" s="98"/>
      <c r="P400" s="72"/>
      <c r="T400" s="72"/>
      <c r="W400" s="73"/>
      <c r="X400" s="73"/>
      <c r="Z400" s="75"/>
    </row>
    <row r="401">
      <c r="B401" s="168" t="s">
        <v>3199</v>
      </c>
      <c r="C401" s="153">
        <v>2018.0</v>
      </c>
      <c r="D401" s="154" t="s">
        <v>3200</v>
      </c>
      <c r="E401" s="154" t="s">
        <v>3201</v>
      </c>
      <c r="F401" s="165"/>
      <c r="G401" s="166" t="s">
        <v>3202</v>
      </c>
      <c r="H401" s="165"/>
      <c r="I401" s="154" t="s">
        <v>3200</v>
      </c>
      <c r="J401" s="165"/>
      <c r="K401" s="154" t="s">
        <v>70</v>
      </c>
      <c r="L401" s="165"/>
      <c r="M401" s="154" t="s">
        <v>1726</v>
      </c>
      <c r="N401" s="98"/>
      <c r="O401" s="98"/>
      <c r="P401" s="72"/>
      <c r="T401" s="72"/>
      <c r="W401" s="73"/>
      <c r="X401" s="73"/>
      <c r="Z401" s="75"/>
    </row>
    <row r="402">
      <c r="B402" s="168" t="s">
        <v>3203</v>
      </c>
      <c r="C402" s="153">
        <v>2018.0</v>
      </c>
      <c r="D402" s="154" t="s">
        <v>3204</v>
      </c>
      <c r="E402" s="167"/>
      <c r="F402" s="165"/>
      <c r="G402" s="166" t="s">
        <v>3205</v>
      </c>
      <c r="H402" s="165"/>
      <c r="I402" s="154" t="s">
        <v>3204</v>
      </c>
      <c r="J402" s="165"/>
      <c r="K402" s="154" t="s">
        <v>70</v>
      </c>
      <c r="L402" s="165"/>
      <c r="M402" s="154" t="s">
        <v>1726</v>
      </c>
      <c r="N402" s="98"/>
      <c r="O402" s="98"/>
      <c r="P402" s="72"/>
      <c r="T402" s="72"/>
      <c r="W402" s="73"/>
      <c r="X402" s="73"/>
      <c r="Z402" s="75"/>
    </row>
    <row r="403">
      <c r="B403" s="168" t="s">
        <v>3206</v>
      </c>
      <c r="C403" s="153">
        <v>2018.0</v>
      </c>
      <c r="D403" s="154" t="s">
        <v>3207</v>
      </c>
      <c r="E403" s="154" t="s">
        <v>3208</v>
      </c>
      <c r="F403" s="165"/>
      <c r="G403" s="166" t="s">
        <v>3209</v>
      </c>
      <c r="H403" s="165"/>
      <c r="I403" s="154" t="s">
        <v>3207</v>
      </c>
      <c r="J403" s="165"/>
      <c r="K403" s="154" t="s">
        <v>70</v>
      </c>
      <c r="L403" s="165"/>
      <c r="M403" s="154" t="s">
        <v>1726</v>
      </c>
      <c r="N403" s="98"/>
      <c r="O403" s="98"/>
      <c r="P403" s="72"/>
      <c r="T403" s="72"/>
      <c r="W403" s="73"/>
      <c r="X403" s="73"/>
      <c r="Z403" s="75"/>
    </row>
    <row r="404">
      <c r="B404" s="168" t="s">
        <v>3210</v>
      </c>
      <c r="C404" s="153">
        <v>2018.0</v>
      </c>
      <c r="D404" s="167"/>
      <c r="E404" s="154" t="s">
        <v>3211</v>
      </c>
      <c r="F404" s="165"/>
      <c r="G404" s="166" t="s">
        <v>3212</v>
      </c>
      <c r="H404" s="165"/>
      <c r="I404" s="167"/>
      <c r="J404" s="165"/>
      <c r="K404" s="154" t="s">
        <v>70</v>
      </c>
      <c r="L404" s="165"/>
      <c r="M404" s="154" t="s">
        <v>1726</v>
      </c>
      <c r="N404" s="98"/>
      <c r="O404" s="98"/>
      <c r="P404" s="72"/>
      <c r="T404" s="72"/>
      <c r="W404" s="73"/>
      <c r="X404" s="73"/>
      <c r="Z404" s="75"/>
    </row>
    <row r="405">
      <c r="B405" s="168" t="s">
        <v>3213</v>
      </c>
      <c r="C405" s="153">
        <v>2018.0</v>
      </c>
      <c r="D405" s="154" t="s">
        <v>3214</v>
      </c>
      <c r="E405" s="154" t="s">
        <v>3215</v>
      </c>
      <c r="F405" s="165"/>
      <c r="G405" s="166" t="s">
        <v>3216</v>
      </c>
      <c r="H405" s="165"/>
      <c r="I405" s="154" t="s">
        <v>3214</v>
      </c>
      <c r="J405" s="165"/>
      <c r="K405" s="154" t="s">
        <v>70</v>
      </c>
      <c r="L405" s="165"/>
      <c r="M405" s="154" t="s">
        <v>1726</v>
      </c>
      <c r="N405" s="98"/>
      <c r="O405" s="98"/>
      <c r="P405" s="72"/>
      <c r="T405" s="72"/>
      <c r="W405" s="73"/>
      <c r="X405" s="73"/>
      <c r="Z405" s="75"/>
    </row>
    <row r="406">
      <c r="B406" s="168" t="s">
        <v>3217</v>
      </c>
      <c r="C406" s="153">
        <v>2018.0</v>
      </c>
      <c r="D406" s="154" t="s">
        <v>3218</v>
      </c>
      <c r="E406" s="154" t="s">
        <v>3219</v>
      </c>
      <c r="F406" s="165"/>
      <c r="G406" s="166" t="s">
        <v>3220</v>
      </c>
      <c r="H406" s="165"/>
      <c r="I406" s="154" t="s">
        <v>3218</v>
      </c>
      <c r="J406" s="165"/>
      <c r="K406" s="154" t="s">
        <v>70</v>
      </c>
      <c r="L406" s="165"/>
      <c r="M406" s="154" t="s">
        <v>1726</v>
      </c>
      <c r="N406" s="98"/>
      <c r="O406" s="98"/>
      <c r="P406" s="72"/>
      <c r="T406" s="72"/>
      <c r="W406" s="73"/>
      <c r="X406" s="73"/>
      <c r="Z406" s="75"/>
    </row>
    <row r="407">
      <c r="B407" s="168" t="s">
        <v>3221</v>
      </c>
      <c r="C407" s="153">
        <v>2018.0</v>
      </c>
      <c r="D407" s="154" t="s">
        <v>3222</v>
      </c>
      <c r="E407" s="154" t="s">
        <v>3223</v>
      </c>
      <c r="F407" s="165"/>
      <c r="G407" s="166" t="s">
        <v>3224</v>
      </c>
      <c r="H407" s="165"/>
      <c r="I407" s="154" t="s">
        <v>3222</v>
      </c>
      <c r="J407" s="165"/>
      <c r="K407" s="154" t="s">
        <v>70</v>
      </c>
      <c r="L407" s="165"/>
      <c r="M407" s="154" t="s">
        <v>1726</v>
      </c>
      <c r="N407" s="98"/>
      <c r="O407" s="98"/>
      <c r="P407" s="72"/>
      <c r="T407" s="72"/>
      <c r="W407" s="73"/>
      <c r="X407" s="73"/>
      <c r="Z407" s="75"/>
    </row>
    <row r="408">
      <c r="B408" s="168" t="s">
        <v>3225</v>
      </c>
      <c r="C408" s="153">
        <v>2018.0</v>
      </c>
      <c r="D408" s="154" t="s">
        <v>3226</v>
      </c>
      <c r="E408" s="154" t="s">
        <v>3227</v>
      </c>
      <c r="F408" s="165"/>
      <c r="G408" s="166" t="s">
        <v>3228</v>
      </c>
      <c r="H408" s="165"/>
      <c r="I408" s="154" t="s">
        <v>3226</v>
      </c>
      <c r="J408" s="165"/>
      <c r="K408" s="154" t="s">
        <v>70</v>
      </c>
      <c r="L408" s="165"/>
      <c r="M408" s="154" t="s">
        <v>1726</v>
      </c>
      <c r="N408" s="98"/>
      <c r="O408" s="98"/>
      <c r="P408" s="72"/>
      <c r="T408" s="72"/>
      <c r="W408" s="73"/>
      <c r="X408" s="73"/>
      <c r="Z408" s="75"/>
    </row>
    <row r="409">
      <c r="B409" s="168" t="s">
        <v>3229</v>
      </c>
      <c r="C409" s="153">
        <v>2018.0</v>
      </c>
      <c r="D409" s="154" t="s">
        <v>3230</v>
      </c>
      <c r="E409" s="154" t="s">
        <v>3231</v>
      </c>
      <c r="F409" s="165"/>
      <c r="G409" s="166" t="s">
        <v>3232</v>
      </c>
      <c r="H409" s="165"/>
      <c r="I409" s="154" t="s">
        <v>3230</v>
      </c>
      <c r="J409" s="165"/>
      <c r="K409" s="154" t="s">
        <v>70</v>
      </c>
      <c r="L409" s="165"/>
      <c r="M409" s="154" t="s">
        <v>1726</v>
      </c>
      <c r="N409" s="98"/>
      <c r="O409" s="98"/>
      <c r="P409" s="72"/>
      <c r="T409" s="72"/>
      <c r="W409" s="73"/>
      <c r="X409" s="73"/>
      <c r="Z409" s="75"/>
    </row>
    <row r="410">
      <c r="B410" s="168" t="s">
        <v>3233</v>
      </c>
      <c r="C410" s="153">
        <v>2018.0</v>
      </c>
      <c r="D410" s="167"/>
      <c r="E410" s="154" t="s">
        <v>3234</v>
      </c>
      <c r="F410" s="165"/>
      <c r="G410" s="166" t="s">
        <v>3235</v>
      </c>
      <c r="H410" s="165"/>
      <c r="I410" s="167"/>
      <c r="J410" s="165"/>
      <c r="K410" s="154" t="s">
        <v>70</v>
      </c>
      <c r="L410" s="165"/>
      <c r="M410" s="154" t="s">
        <v>1726</v>
      </c>
      <c r="N410" s="98"/>
      <c r="O410" s="98"/>
      <c r="P410" s="72"/>
      <c r="T410" s="72"/>
      <c r="W410" s="73"/>
      <c r="X410" s="73"/>
      <c r="Z410" s="75"/>
    </row>
    <row r="411">
      <c r="B411" s="168" t="s">
        <v>3236</v>
      </c>
      <c r="C411" s="153">
        <v>2018.0</v>
      </c>
      <c r="D411" s="154" t="s">
        <v>3237</v>
      </c>
      <c r="E411" s="154" t="s">
        <v>3238</v>
      </c>
      <c r="F411" s="165"/>
      <c r="G411" s="166" t="s">
        <v>3239</v>
      </c>
      <c r="H411" s="165"/>
      <c r="I411" s="154" t="s">
        <v>3237</v>
      </c>
      <c r="J411" s="165"/>
      <c r="K411" s="154" t="s">
        <v>70</v>
      </c>
      <c r="L411" s="165"/>
      <c r="M411" s="154" t="s">
        <v>1726</v>
      </c>
      <c r="N411" s="98"/>
      <c r="O411" s="98"/>
      <c r="P411" s="72"/>
      <c r="T411" s="72"/>
      <c r="W411" s="73"/>
      <c r="X411" s="73"/>
      <c r="Z411" s="75"/>
    </row>
    <row r="412">
      <c r="B412" s="168" t="s">
        <v>1187</v>
      </c>
      <c r="C412" s="153">
        <v>2018.0</v>
      </c>
      <c r="D412" s="154" t="s">
        <v>3240</v>
      </c>
      <c r="E412" s="154" t="s">
        <v>3241</v>
      </c>
      <c r="F412" s="165"/>
      <c r="G412" s="166" t="s">
        <v>3242</v>
      </c>
      <c r="H412" s="165"/>
      <c r="I412" s="154" t="s">
        <v>3240</v>
      </c>
      <c r="J412" s="165"/>
      <c r="K412" s="154" t="s">
        <v>70</v>
      </c>
      <c r="L412" s="165"/>
      <c r="M412" s="154" t="s">
        <v>1726</v>
      </c>
      <c r="N412" s="98"/>
      <c r="O412" s="98"/>
      <c r="P412" s="72"/>
      <c r="T412" s="72"/>
      <c r="W412" s="73"/>
      <c r="X412" s="73"/>
      <c r="Z412" s="75"/>
    </row>
    <row r="413">
      <c r="B413" s="168" t="s">
        <v>1200</v>
      </c>
      <c r="C413" s="153">
        <v>2018.0</v>
      </c>
      <c r="D413" s="154" t="s">
        <v>3243</v>
      </c>
      <c r="E413" s="154" t="s">
        <v>3244</v>
      </c>
      <c r="F413" s="165"/>
      <c r="G413" s="166" t="s">
        <v>3245</v>
      </c>
      <c r="H413" s="165"/>
      <c r="I413" s="154" t="s">
        <v>3243</v>
      </c>
      <c r="J413" s="165"/>
      <c r="K413" s="154" t="s">
        <v>70</v>
      </c>
      <c r="L413" s="165"/>
      <c r="M413" s="154" t="s">
        <v>1726</v>
      </c>
      <c r="N413" s="98"/>
      <c r="O413" s="98"/>
      <c r="P413" s="72"/>
      <c r="T413" s="72"/>
      <c r="W413" s="73"/>
      <c r="X413" s="73"/>
      <c r="Z413" s="75"/>
    </row>
    <row r="414">
      <c r="B414" s="168" t="s">
        <v>1194</v>
      </c>
      <c r="C414" s="153">
        <v>2018.0</v>
      </c>
      <c r="D414" s="154" t="s">
        <v>3246</v>
      </c>
      <c r="E414" s="154" t="s">
        <v>3247</v>
      </c>
      <c r="F414" s="165"/>
      <c r="G414" s="166" t="s">
        <v>3248</v>
      </c>
      <c r="H414" s="165"/>
      <c r="I414" s="154" t="s">
        <v>3246</v>
      </c>
      <c r="J414" s="165"/>
      <c r="K414" s="154" t="s">
        <v>70</v>
      </c>
      <c r="L414" s="165"/>
      <c r="M414" s="154" t="s">
        <v>1726</v>
      </c>
      <c r="N414" s="98"/>
      <c r="O414" s="98"/>
      <c r="P414" s="72"/>
      <c r="T414" s="72"/>
      <c r="W414" s="73"/>
      <c r="X414" s="73"/>
      <c r="Z414" s="75"/>
    </row>
    <row r="415">
      <c r="B415" s="168" t="s">
        <v>3249</v>
      </c>
      <c r="C415" s="153">
        <v>2018.0</v>
      </c>
      <c r="D415" s="154" t="s">
        <v>3250</v>
      </c>
      <c r="E415" s="154" t="s">
        <v>3251</v>
      </c>
      <c r="F415" s="165"/>
      <c r="G415" s="166" t="s">
        <v>3252</v>
      </c>
      <c r="H415" s="165"/>
      <c r="I415" s="154" t="s">
        <v>3250</v>
      </c>
      <c r="J415" s="165"/>
      <c r="K415" s="154" t="s">
        <v>70</v>
      </c>
      <c r="L415" s="165"/>
      <c r="M415" s="154" t="s">
        <v>1726</v>
      </c>
      <c r="N415" s="98"/>
      <c r="O415" s="98"/>
      <c r="P415" s="72"/>
      <c r="T415" s="72"/>
      <c r="W415" s="73"/>
      <c r="X415" s="73"/>
      <c r="Z415" s="75"/>
    </row>
    <row r="416">
      <c r="B416" s="168" t="s">
        <v>3253</v>
      </c>
      <c r="C416" s="153">
        <v>2018.0</v>
      </c>
      <c r="D416" s="154" t="s">
        <v>3254</v>
      </c>
      <c r="E416" s="154" t="s">
        <v>3255</v>
      </c>
      <c r="F416" s="165"/>
      <c r="G416" s="166" t="s">
        <v>3256</v>
      </c>
      <c r="H416" s="165"/>
      <c r="I416" s="154" t="s">
        <v>3254</v>
      </c>
      <c r="J416" s="165"/>
      <c r="K416" s="154" t="s">
        <v>70</v>
      </c>
      <c r="L416" s="165"/>
      <c r="M416" s="154" t="s">
        <v>1726</v>
      </c>
      <c r="N416" s="98"/>
      <c r="O416" s="98"/>
      <c r="P416" s="72"/>
      <c r="T416" s="72"/>
      <c r="W416" s="73"/>
      <c r="X416" s="73"/>
      <c r="Z416" s="75"/>
    </row>
    <row r="417">
      <c r="B417" s="168" t="s">
        <v>3257</v>
      </c>
      <c r="C417" s="153">
        <v>2018.0</v>
      </c>
      <c r="D417" s="154" t="s">
        <v>3258</v>
      </c>
      <c r="E417" s="154" t="s">
        <v>3259</v>
      </c>
      <c r="F417" s="165"/>
      <c r="G417" s="166" t="s">
        <v>3260</v>
      </c>
      <c r="H417" s="165"/>
      <c r="I417" s="154" t="s">
        <v>3258</v>
      </c>
      <c r="J417" s="165"/>
      <c r="K417" s="154" t="s">
        <v>70</v>
      </c>
      <c r="L417" s="165"/>
      <c r="M417" s="154" t="s">
        <v>1726</v>
      </c>
      <c r="N417" s="98"/>
      <c r="O417" s="98"/>
      <c r="P417" s="72"/>
      <c r="T417" s="72"/>
      <c r="W417" s="73"/>
      <c r="X417" s="73"/>
      <c r="Z417" s="75"/>
    </row>
    <row r="418">
      <c r="B418" s="168" t="s">
        <v>3261</v>
      </c>
      <c r="C418" s="153">
        <v>2018.0</v>
      </c>
      <c r="D418" s="154" t="s">
        <v>3262</v>
      </c>
      <c r="E418" s="154" t="s">
        <v>3263</v>
      </c>
      <c r="F418" s="165"/>
      <c r="G418" s="166" t="s">
        <v>3264</v>
      </c>
      <c r="H418" s="165"/>
      <c r="I418" s="154" t="s">
        <v>3262</v>
      </c>
      <c r="J418" s="165"/>
      <c r="K418" s="154" t="s">
        <v>70</v>
      </c>
      <c r="L418" s="165"/>
      <c r="M418" s="154" t="s">
        <v>1726</v>
      </c>
      <c r="N418" s="98"/>
      <c r="O418" s="98"/>
      <c r="P418" s="72"/>
      <c r="T418" s="72"/>
      <c r="W418" s="73"/>
      <c r="X418" s="73"/>
      <c r="Z418" s="75"/>
    </row>
    <row r="419">
      <c r="B419" s="168" t="s">
        <v>3265</v>
      </c>
      <c r="C419" s="153">
        <v>2018.0</v>
      </c>
      <c r="D419" s="167"/>
      <c r="E419" s="154" t="s">
        <v>3266</v>
      </c>
      <c r="F419" s="165"/>
      <c r="G419" s="166" t="s">
        <v>3267</v>
      </c>
      <c r="H419" s="165"/>
      <c r="I419" s="167"/>
      <c r="J419" s="165"/>
      <c r="K419" s="154" t="s">
        <v>70</v>
      </c>
      <c r="L419" s="165"/>
      <c r="M419" s="154" t="s">
        <v>1726</v>
      </c>
      <c r="N419" s="98"/>
      <c r="O419" s="98"/>
      <c r="P419" s="72"/>
      <c r="T419" s="72"/>
      <c r="W419" s="73"/>
      <c r="X419" s="73"/>
      <c r="Z419" s="75"/>
    </row>
    <row r="420">
      <c r="B420" s="168" t="s">
        <v>3268</v>
      </c>
      <c r="C420" s="153">
        <v>2018.0</v>
      </c>
      <c r="D420" s="167"/>
      <c r="E420" s="154" t="s">
        <v>3269</v>
      </c>
      <c r="F420" s="165"/>
      <c r="G420" s="166" t="s">
        <v>3270</v>
      </c>
      <c r="H420" s="165"/>
      <c r="I420" s="167"/>
      <c r="J420" s="165"/>
      <c r="K420" s="154" t="s">
        <v>70</v>
      </c>
      <c r="L420" s="165"/>
      <c r="M420" s="154" t="s">
        <v>1726</v>
      </c>
      <c r="N420" s="98"/>
      <c r="O420" s="98"/>
      <c r="P420" s="72"/>
      <c r="T420" s="72"/>
      <c r="W420" s="73"/>
      <c r="X420" s="73"/>
      <c r="Z420" s="75"/>
    </row>
    <row r="421">
      <c r="B421" s="168" t="s">
        <v>3271</v>
      </c>
      <c r="C421" s="153">
        <v>2018.0</v>
      </c>
      <c r="D421" s="154" t="s">
        <v>3272</v>
      </c>
      <c r="E421" s="154" t="s">
        <v>3273</v>
      </c>
      <c r="F421" s="165"/>
      <c r="G421" s="166" t="s">
        <v>3274</v>
      </c>
      <c r="H421" s="165"/>
      <c r="I421" s="154" t="s">
        <v>3272</v>
      </c>
      <c r="J421" s="165"/>
      <c r="K421" s="154" t="s">
        <v>70</v>
      </c>
      <c r="L421" s="165"/>
      <c r="M421" s="154" t="s">
        <v>1726</v>
      </c>
      <c r="N421" s="98"/>
      <c r="O421" s="98"/>
      <c r="P421" s="72"/>
      <c r="T421" s="72"/>
      <c r="W421" s="73"/>
      <c r="X421" s="73"/>
      <c r="Z421" s="75"/>
    </row>
    <row r="422">
      <c r="B422" s="168" t="s">
        <v>3275</v>
      </c>
      <c r="C422" s="153">
        <v>2018.0</v>
      </c>
      <c r="D422" s="154" t="s">
        <v>3276</v>
      </c>
      <c r="E422" s="154" t="s">
        <v>3277</v>
      </c>
      <c r="F422" s="165"/>
      <c r="G422" s="166" t="s">
        <v>3278</v>
      </c>
      <c r="H422" s="165"/>
      <c r="I422" s="154" t="s">
        <v>3276</v>
      </c>
      <c r="J422" s="165"/>
      <c r="K422" s="154" t="s">
        <v>70</v>
      </c>
      <c r="L422" s="165"/>
      <c r="M422" s="154" t="s">
        <v>1726</v>
      </c>
      <c r="N422" s="98"/>
      <c r="O422" s="98"/>
      <c r="P422" s="72"/>
      <c r="T422" s="72"/>
      <c r="W422" s="73"/>
      <c r="X422" s="73"/>
      <c r="Z422" s="75"/>
    </row>
    <row r="423">
      <c r="B423" s="168" t="s">
        <v>1159</v>
      </c>
      <c r="C423" s="153">
        <v>2018.0</v>
      </c>
      <c r="D423" s="154" t="s">
        <v>3279</v>
      </c>
      <c r="E423" s="154" t="s">
        <v>3280</v>
      </c>
      <c r="F423" s="165"/>
      <c r="G423" s="166" t="s">
        <v>3281</v>
      </c>
      <c r="H423" s="165"/>
      <c r="I423" s="154" t="s">
        <v>3279</v>
      </c>
      <c r="J423" s="165"/>
      <c r="K423" s="154" t="s">
        <v>70</v>
      </c>
      <c r="L423" s="165"/>
      <c r="M423" s="154" t="s">
        <v>1726</v>
      </c>
      <c r="N423" s="98"/>
      <c r="O423" s="98"/>
      <c r="P423" s="72"/>
      <c r="T423" s="72"/>
      <c r="W423" s="73"/>
      <c r="X423" s="73"/>
      <c r="Z423" s="75"/>
    </row>
    <row r="424">
      <c r="B424" s="168" t="s">
        <v>1166</v>
      </c>
      <c r="C424" s="153">
        <v>2018.0</v>
      </c>
      <c r="D424" s="154" t="s">
        <v>3282</v>
      </c>
      <c r="E424" s="154" t="s">
        <v>3283</v>
      </c>
      <c r="F424" s="165"/>
      <c r="G424" s="166" t="s">
        <v>3284</v>
      </c>
      <c r="H424" s="165"/>
      <c r="I424" s="154" t="s">
        <v>3282</v>
      </c>
      <c r="J424" s="165"/>
      <c r="K424" s="154" t="s">
        <v>70</v>
      </c>
      <c r="L424" s="165"/>
      <c r="M424" s="154" t="s">
        <v>1726</v>
      </c>
      <c r="N424" s="98"/>
      <c r="O424" s="98"/>
      <c r="P424" s="72"/>
      <c r="T424" s="72"/>
      <c r="W424" s="73"/>
      <c r="X424" s="73"/>
      <c r="Z424" s="75"/>
    </row>
    <row r="425">
      <c r="B425" s="168" t="s">
        <v>3285</v>
      </c>
      <c r="C425" s="153">
        <v>2018.0</v>
      </c>
      <c r="D425" s="154" t="s">
        <v>3286</v>
      </c>
      <c r="E425" s="154" t="s">
        <v>3287</v>
      </c>
      <c r="F425" s="165"/>
      <c r="G425" s="166" t="s">
        <v>3288</v>
      </c>
      <c r="H425" s="165"/>
      <c r="I425" s="154" t="s">
        <v>3286</v>
      </c>
      <c r="J425" s="165"/>
      <c r="K425" s="154" t="s">
        <v>70</v>
      </c>
      <c r="L425" s="165"/>
      <c r="M425" s="154" t="s">
        <v>1726</v>
      </c>
      <c r="N425" s="98"/>
      <c r="O425" s="98"/>
      <c r="P425" s="72"/>
      <c r="T425" s="72"/>
      <c r="W425" s="73"/>
      <c r="X425" s="73"/>
      <c r="Z425" s="75"/>
    </row>
    <row r="426">
      <c r="B426" s="168" t="s">
        <v>3289</v>
      </c>
      <c r="C426" s="153">
        <v>2018.0</v>
      </c>
      <c r="D426" s="154" t="s">
        <v>3290</v>
      </c>
      <c r="E426" s="154" t="s">
        <v>3291</v>
      </c>
      <c r="F426" s="165"/>
      <c r="G426" s="166" t="s">
        <v>3292</v>
      </c>
      <c r="H426" s="165"/>
      <c r="I426" s="154" t="s">
        <v>3290</v>
      </c>
      <c r="J426" s="165"/>
      <c r="K426" s="154" t="s">
        <v>70</v>
      </c>
      <c r="L426" s="165"/>
      <c r="M426" s="154" t="s">
        <v>1726</v>
      </c>
      <c r="N426" s="98"/>
      <c r="O426" s="98"/>
      <c r="P426" s="72"/>
      <c r="T426" s="72"/>
      <c r="W426" s="73"/>
      <c r="X426" s="73"/>
      <c r="Z426" s="75"/>
    </row>
    <row r="427">
      <c r="B427" s="168" t="s">
        <v>3293</v>
      </c>
      <c r="C427" s="153">
        <v>2018.0</v>
      </c>
      <c r="D427" s="154" t="s">
        <v>3294</v>
      </c>
      <c r="E427" s="154" t="s">
        <v>3295</v>
      </c>
      <c r="F427" s="165"/>
      <c r="G427" s="166" t="s">
        <v>3296</v>
      </c>
      <c r="H427" s="165"/>
      <c r="I427" s="154" t="s">
        <v>3294</v>
      </c>
      <c r="J427" s="165"/>
      <c r="K427" s="154" t="s">
        <v>70</v>
      </c>
      <c r="L427" s="165"/>
      <c r="M427" s="154" t="s">
        <v>1726</v>
      </c>
      <c r="N427" s="98"/>
      <c r="O427" s="98"/>
      <c r="P427" s="72"/>
      <c r="T427" s="72"/>
      <c r="W427" s="73"/>
      <c r="X427" s="73"/>
      <c r="Z427" s="75"/>
    </row>
    <row r="428">
      <c r="B428" s="168" t="s">
        <v>3297</v>
      </c>
      <c r="C428" s="153">
        <v>2018.0</v>
      </c>
      <c r="D428" s="154" t="s">
        <v>3298</v>
      </c>
      <c r="E428" s="154" t="s">
        <v>3299</v>
      </c>
      <c r="F428" s="165"/>
      <c r="G428" s="166" t="s">
        <v>3300</v>
      </c>
      <c r="H428" s="165"/>
      <c r="I428" s="154" t="s">
        <v>3298</v>
      </c>
      <c r="J428" s="165"/>
      <c r="K428" s="154" t="s">
        <v>70</v>
      </c>
      <c r="L428" s="165"/>
      <c r="M428" s="154" t="s">
        <v>1726</v>
      </c>
      <c r="N428" s="98"/>
      <c r="O428" s="98"/>
      <c r="P428" s="72"/>
      <c r="T428" s="72"/>
      <c r="W428" s="73"/>
      <c r="X428" s="73"/>
      <c r="Z428" s="75"/>
    </row>
    <row r="429">
      <c r="B429" s="168" t="s">
        <v>1173</v>
      </c>
      <c r="C429" s="153">
        <v>2018.0</v>
      </c>
      <c r="D429" s="167"/>
      <c r="E429" s="154" t="s">
        <v>3301</v>
      </c>
      <c r="F429" s="165"/>
      <c r="G429" s="166" t="s">
        <v>3302</v>
      </c>
      <c r="H429" s="165"/>
      <c r="I429" s="167"/>
      <c r="J429" s="165"/>
      <c r="K429" s="154" t="s">
        <v>70</v>
      </c>
      <c r="L429" s="165"/>
      <c r="M429" s="154" t="s">
        <v>1726</v>
      </c>
      <c r="N429" s="98"/>
      <c r="O429" s="98"/>
      <c r="P429" s="72"/>
      <c r="T429" s="72"/>
      <c r="W429" s="73"/>
      <c r="X429" s="73"/>
      <c r="Z429" s="75"/>
    </row>
    <row r="430">
      <c r="B430" s="168" t="s">
        <v>3303</v>
      </c>
      <c r="C430" s="153">
        <v>2018.0</v>
      </c>
      <c r="D430" s="154" t="s">
        <v>3304</v>
      </c>
      <c r="E430" s="154" t="s">
        <v>3305</v>
      </c>
      <c r="F430" s="165"/>
      <c r="G430" s="166" t="s">
        <v>3306</v>
      </c>
      <c r="H430" s="165"/>
      <c r="I430" s="154" t="s">
        <v>3304</v>
      </c>
      <c r="J430" s="165"/>
      <c r="K430" s="154" t="s">
        <v>70</v>
      </c>
      <c r="L430" s="165"/>
      <c r="M430" s="154" t="s">
        <v>1726</v>
      </c>
      <c r="N430" s="98"/>
      <c r="O430" s="98"/>
      <c r="P430" s="72"/>
      <c r="T430" s="72"/>
      <c r="W430" s="73"/>
      <c r="X430" s="73"/>
      <c r="Z430" s="75"/>
    </row>
    <row r="431">
      <c r="B431" s="168" t="s">
        <v>3307</v>
      </c>
      <c r="C431" s="153">
        <v>2018.0</v>
      </c>
      <c r="D431" s="167"/>
      <c r="E431" s="154" t="s">
        <v>3308</v>
      </c>
      <c r="F431" s="165"/>
      <c r="G431" s="166" t="s">
        <v>3309</v>
      </c>
      <c r="H431" s="165"/>
      <c r="I431" s="167"/>
      <c r="J431" s="165"/>
      <c r="K431" s="154" t="s">
        <v>70</v>
      </c>
      <c r="L431" s="165"/>
      <c r="M431" s="154" t="s">
        <v>1726</v>
      </c>
      <c r="N431" s="98"/>
      <c r="O431" s="98"/>
      <c r="P431" s="72"/>
      <c r="T431" s="72"/>
      <c r="W431" s="73"/>
      <c r="X431" s="73"/>
      <c r="Z431" s="75"/>
    </row>
    <row r="432">
      <c r="B432" s="168" t="s">
        <v>3310</v>
      </c>
      <c r="C432" s="153">
        <v>2018.0</v>
      </c>
      <c r="D432" s="167"/>
      <c r="E432" s="154" t="s">
        <v>3311</v>
      </c>
      <c r="F432" s="165"/>
      <c r="G432" s="166" t="s">
        <v>3312</v>
      </c>
      <c r="H432" s="165"/>
      <c r="I432" s="167"/>
      <c r="J432" s="165"/>
      <c r="K432" s="154" t="s">
        <v>70</v>
      </c>
      <c r="L432" s="165"/>
      <c r="M432" s="154" t="s">
        <v>1726</v>
      </c>
      <c r="N432" s="98"/>
      <c r="O432" s="98"/>
      <c r="P432" s="72"/>
      <c r="T432" s="72"/>
      <c r="W432" s="73"/>
      <c r="X432" s="73"/>
      <c r="Z432" s="75"/>
    </row>
    <row r="433">
      <c r="B433" s="168" t="s">
        <v>3313</v>
      </c>
      <c r="C433" s="153">
        <v>2018.0</v>
      </c>
      <c r="D433" s="154" t="s">
        <v>3314</v>
      </c>
      <c r="E433" s="154" t="s">
        <v>3315</v>
      </c>
      <c r="F433" s="165"/>
      <c r="G433" s="166" t="s">
        <v>3316</v>
      </c>
      <c r="H433" s="165"/>
      <c r="I433" s="154" t="s">
        <v>3314</v>
      </c>
      <c r="J433" s="165"/>
      <c r="K433" s="154" t="s">
        <v>70</v>
      </c>
      <c r="L433" s="165"/>
      <c r="M433" s="154" t="s">
        <v>1726</v>
      </c>
      <c r="N433" s="98"/>
      <c r="O433" s="98"/>
      <c r="P433" s="72"/>
      <c r="T433" s="72"/>
      <c r="W433" s="73"/>
      <c r="X433" s="73"/>
      <c r="Z433" s="75"/>
    </row>
    <row r="434">
      <c r="B434" s="168" t="s">
        <v>3317</v>
      </c>
      <c r="C434" s="153">
        <v>2018.0</v>
      </c>
      <c r="D434" s="154" t="s">
        <v>3318</v>
      </c>
      <c r="E434" s="154" t="s">
        <v>3319</v>
      </c>
      <c r="F434" s="165"/>
      <c r="G434" s="166" t="s">
        <v>3320</v>
      </c>
      <c r="H434" s="165"/>
      <c r="I434" s="154" t="s">
        <v>3318</v>
      </c>
      <c r="J434" s="165"/>
      <c r="K434" s="154" t="s">
        <v>70</v>
      </c>
      <c r="L434" s="165"/>
      <c r="M434" s="154" t="s">
        <v>1726</v>
      </c>
      <c r="N434" s="98"/>
      <c r="O434" s="98"/>
      <c r="P434" s="72"/>
      <c r="T434" s="72"/>
      <c r="W434" s="73"/>
      <c r="X434" s="73"/>
      <c r="Z434" s="75"/>
    </row>
    <row r="435">
      <c r="B435" s="168" t="s">
        <v>3321</v>
      </c>
      <c r="C435" s="153">
        <v>2018.0</v>
      </c>
      <c r="D435" s="167"/>
      <c r="E435" s="154" t="s">
        <v>3322</v>
      </c>
      <c r="F435" s="165"/>
      <c r="G435" s="166" t="s">
        <v>3323</v>
      </c>
      <c r="H435" s="165"/>
      <c r="I435" s="167"/>
      <c r="J435" s="165"/>
      <c r="K435" s="154" t="s">
        <v>70</v>
      </c>
      <c r="L435" s="165"/>
      <c r="M435" s="154" t="s">
        <v>1726</v>
      </c>
      <c r="N435" s="98"/>
      <c r="O435" s="98"/>
      <c r="P435" s="72"/>
      <c r="T435" s="72"/>
      <c r="W435" s="73"/>
      <c r="X435" s="73"/>
      <c r="Z435" s="75"/>
    </row>
    <row r="436">
      <c r="B436" s="168" t="s">
        <v>3324</v>
      </c>
      <c r="C436" s="153">
        <v>2018.0</v>
      </c>
      <c r="D436" s="154" t="s">
        <v>3325</v>
      </c>
      <c r="E436" s="154" t="s">
        <v>3326</v>
      </c>
      <c r="F436" s="165"/>
      <c r="G436" s="166" t="s">
        <v>3327</v>
      </c>
      <c r="H436" s="165"/>
      <c r="I436" s="154" t="s">
        <v>3325</v>
      </c>
      <c r="J436" s="165"/>
      <c r="K436" s="154" t="s">
        <v>70</v>
      </c>
      <c r="L436" s="165"/>
      <c r="M436" s="154" t="s">
        <v>1726</v>
      </c>
      <c r="N436" s="98"/>
      <c r="O436" s="98"/>
      <c r="P436" s="72"/>
      <c r="T436" s="72"/>
      <c r="W436" s="73"/>
      <c r="X436" s="73"/>
      <c r="Z436" s="75"/>
    </row>
    <row r="437">
      <c r="B437" s="168" t="s">
        <v>3328</v>
      </c>
      <c r="C437" s="153">
        <v>2018.0</v>
      </c>
      <c r="D437" s="154" t="s">
        <v>3329</v>
      </c>
      <c r="E437" s="154" t="s">
        <v>3330</v>
      </c>
      <c r="F437" s="165"/>
      <c r="G437" s="166" t="s">
        <v>3331</v>
      </c>
      <c r="H437" s="165"/>
      <c r="I437" s="154" t="s">
        <v>3329</v>
      </c>
      <c r="J437" s="165"/>
      <c r="K437" s="154" t="s">
        <v>70</v>
      </c>
      <c r="L437" s="165"/>
      <c r="M437" s="154" t="s">
        <v>1726</v>
      </c>
      <c r="N437" s="98"/>
      <c r="O437" s="98"/>
      <c r="P437" s="72"/>
      <c r="T437" s="72"/>
      <c r="W437" s="73"/>
      <c r="X437" s="73"/>
      <c r="Z437" s="75"/>
    </row>
    <row r="438">
      <c r="B438" s="168" t="s">
        <v>3332</v>
      </c>
      <c r="C438" s="153">
        <v>2018.0</v>
      </c>
      <c r="D438" s="154" t="s">
        <v>3333</v>
      </c>
      <c r="E438" s="154" t="s">
        <v>3334</v>
      </c>
      <c r="F438" s="165"/>
      <c r="G438" s="166" t="s">
        <v>3335</v>
      </c>
      <c r="H438" s="165"/>
      <c r="I438" s="154" t="s">
        <v>3333</v>
      </c>
      <c r="J438" s="165"/>
      <c r="K438" s="154" t="s">
        <v>70</v>
      </c>
      <c r="L438" s="165"/>
      <c r="M438" s="154" t="s">
        <v>1726</v>
      </c>
      <c r="N438" s="98"/>
      <c r="O438" s="98"/>
      <c r="P438" s="72"/>
      <c r="T438" s="72"/>
      <c r="W438" s="73"/>
      <c r="X438" s="73"/>
      <c r="Z438" s="75"/>
    </row>
    <row r="439">
      <c r="B439" s="168" t="s">
        <v>1727</v>
      </c>
      <c r="C439" s="153">
        <v>2018.0</v>
      </c>
      <c r="D439" s="167"/>
      <c r="E439" s="154" t="s">
        <v>3336</v>
      </c>
      <c r="F439" s="165"/>
      <c r="G439" s="166" t="s">
        <v>1730</v>
      </c>
      <c r="H439" s="165"/>
      <c r="I439" s="167"/>
      <c r="J439" s="165"/>
      <c r="K439" s="154" t="s">
        <v>1725</v>
      </c>
      <c r="L439" s="165"/>
      <c r="M439" s="154" t="s">
        <v>1726</v>
      </c>
      <c r="N439" s="98"/>
      <c r="O439" s="98"/>
      <c r="P439" s="72"/>
      <c r="T439" s="72"/>
      <c r="W439" s="73"/>
      <c r="X439" s="73"/>
      <c r="Z439" s="75"/>
    </row>
    <row r="440">
      <c r="B440" s="168" t="s">
        <v>3337</v>
      </c>
      <c r="C440" s="153">
        <v>2018.0</v>
      </c>
      <c r="D440" s="154" t="s">
        <v>3338</v>
      </c>
      <c r="E440" s="154" t="s">
        <v>3339</v>
      </c>
      <c r="F440" s="165"/>
      <c r="G440" s="166" t="s">
        <v>3340</v>
      </c>
      <c r="H440" s="165"/>
      <c r="I440" s="154" t="s">
        <v>3338</v>
      </c>
      <c r="J440" s="165"/>
      <c r="K440" s="154" t="s">
        <v>70</v>
      </c>
      <c r="L440" s="165"/>
      <c r="M440" s="154" t="s">
        <v>1726</v>
      </c>
      <c r="N440" s="98"/>
      <c r="O440" s="98"/>
      <c r="P440" s="72"/>
      <c r="T440" s="72"/>
      <c r="W440" s="73"/>
      <c r="X440" s="73"/>
      <c r="Z440" s="75"/>
    </row>
    <row r="441">
      <c r="B441" s="168" t="s">
        <v>3341</v>
      </c>
      <c r="C441" s="153">
        <v>2018.0</v>
      </c>
      <c r="D441" s="167"/>
      <c r="E441" s="154" t="s">
        <v>3342</v>
      </c>
      <c r="F441" s="165"/>
      <c r="G441" s="166" t="s">
        <v>3343</v>
      </c>
      <c r="H441" s="165"/>
      <c r="I441" s="167"/>
      <c r="J441" s="165"/>
      <c r="K441" s="154" t="s">
        <v>1725</v>
      </c>
      <c r="L441" s="165"/>
      <c r="M441" s="154" t="s">
        <v>1726</v>
      </c>
      <c r="N441" s="98"/>
      <c r="O441" s="98"/>
      <c r="P441" s="72"/>
      <c r="T441" s="72"/>
      <c r="W441" s="73"/>
      <c r="X441" s="73"/>
      <c r="Z441" s="75"/>
    </row>
    <row r="442">
      <c r="B442" s="168" t="s">
        <v>3344</v>
      </c>
      <c r="C442" s="153">
        <v>2018.0</v>
      </c>
      <c r="D442" s="154" t="s">
        <v>3345</v>
      </c>
      <c r="E442" s="154" t="s">
        <v>3346</v>
      </c>
      <c r="F442" s="165"/>
      <c r="G442" s="166" t="s">
        <v>3347</v>
      </c>
      <c r="H442" s="165"/>
      <c r="I442" s="154" t="s">
        <v>3345</v>
      </c>
      <c r="J442" s="165"/>
      <c r="K442" s="154" t="s">
        <v>70</v>
      </c>
      <c r="L442" s="165"/>
      <c r="M442" s="154" t="s">
        <v>1726</v>
      </c>
      <c r="N442" s="98"/>
      <c r="O442" s="98"/>
      <c r="P442" s="72"/>
      <c r="T442" s="72"/>
      <c r="W442" s="73"/>
      <c r="X442" s="73"/>
      <c r="Z442" s="75"/>
    </row>
    <row r="443">
      <c r="B443" s="168" t="s">
        <v>3348</v>
      </c>
      <c r="C443" s="153">
        <v>2018.0</v>
      </c>
      <c r="D443" s="154" t="s">
        <v>3349</v>
      </c>
      <c r="E443" s="154" t="s">
        <v>3350</v>
      </c>
      <c r="F443" s="165"/>
      <c r="G443" s="166" t="s">
        <v>3351</v>
      </c>
      <c r="H443" s="165"/>
      <c r="I443" s="154" t="s">
        <v>3349</v>
      </c>
      <c r="J443" s="165"/>
      <c r="K443" s="154" t="s">
        <v>70</v>
      </c>
      <c r="L443" s="165"/>
      <c r="M443" s="154" t="s">
        <v>1726</v>
      </c>
      <c r="N443" s="98"/>
      <c r="O443" s="98"/>
      <c r="P443" s="72"/>
      <c r="T443" s="72"/>
      <c r="W443" s="73"/>
      <c r="X443" s="73"/>
      <c r="Z443" s="75"/>
    </row>
    <row r="444">
      <c r="B444" s="168" t="s">
        <v>3352</v>
      </c>
      <c r="C444" s="153">
        <v>2018.0</v>
      </c>
      <c r="D444" s="154" t="s">
        <v>3353</v>
      </c>
      <c r="E444" s="154" t="s">
        <v>3354</v>
      </c>
      <c r="F444" s="165"/>
      <c r="G444" s="166" t="s">
        <v>3355</v>
      </c>
      <c r="H444" s="165"/>
      <c r="I444" s="154" t="s">
        <v>3353</v>
      </c>
      <c r="J444" s="165"/>
      <c r="K444" s="154" t="s">
        <v>1830</v>
      </c>
      <c r="L444" s="165"/>
      <c r="M444" s="154" t="s">
        <v>1726</v>
      </c>
      <c r="N444" s="98"/>
      <c r="O444" s="98"/>
      <c r="P444" s="72"/>
      <c r="T444" s="72"/>
      <c r="W444" s="73"/>
      <c r="X444" s="73"/>
      <c r="Z444" s="75"/>
    </row>
    <row r="445">
      <c r="B445" s="168" t="s">
        <v>3356</v>
      </c>
      <c r="C445" s="153">
        <v>2018.0</v>
      </c>
      <c r="D445" s="167"/>
      <c r="E445" s="154" t="s">
        <v>3357</v>
      </c>
      <c r="F445" s="165"/>
      <c r="G445" s="166" t="s">
        <v>3358</v>
      </c>
      <c r="H445" s="165"/>
      <c r="I445" s="167"/>
      <c r="J445" s="165"/>
      <c r="K445" s="154" t="s">
        <v>1830</v>
      </c>
      <c r="L445" s="165"/>
      <c r="M445" s="154" t="s">
        <v>1726</v>
      </c>
      <c r="N445" s="98"/>
      <c r="O445" s="98"/>
      <c r="P445" s="72"/>
      <c r="T445" s="72"/>
      <c r="W445" s="73"/>
      <c r="X445" s="73"/>
      <c r="Z445" s="75"/>
    </row>
    <row r="446">
      <c r="B446" s="168" t="s">
        <v>3359</v>
      </c>
      <c r="C446" s="153">
        <v>2018.0</v>
      </c>
      <c r="D446" s="154" t="s">
        <v>3360</v>
      </c>
      <c r="E446" s="154" t="s">
        <v>3361</v>
      </c>
      <c r="F446" s="165"/>
      <c r="G446" s="166" t="s">
        <v>3362</v>
      </c>
      <c r="H446" s="165"/>
      <c r="I446" s="154" t="s">
        <v>3360</v>
      </c>
      <c r="J446" s="165"/>
      <c r="K446" s="154" t="s">
        <v>70</v>
      </c>
      <c r="L446" s="165"/>
      <c r="M446" s="154" t="s">
        <v>1726</v>
      </c>
      <c r="N446" s="98"/>
      <c r="O446" s="98"/>
      <c r="P446" s="72"/>
      <c r="T446" s="72"/>
      <c r="W446" s="73"/>
      <c r="X446" s="73"/>
      <c r="Z446" s="75"/>
    </row>
    <row r="447">
      <c r="B447" s="168" t="s">
        <v>3363</v>
      </c>
      <c r="C447" s="153">
        <v>2018.0</v>
      </c>
      <c r="D447" s="154" t="s">
        <v>3364</v>
      </c>
      <c r="E447" s="154" t="s">
        <v>3365</v>
      </c>
      <c r="F447" s="165"/>
      <c r="G447" s="166" t="s">
        <v>3366</v>
      </c>
      <c r="H447" s="165"/>
      <c r="I447" s="154" t="s">
        <v>3364</v>
      </c>
      <c r="J447" s="165"/>
      <c r="K447" s="154" t="s">
        <v>70</v>
      </c>
      <c r="L447" s="165"/>
      <c r="M447" s="154" t="s">
        <v>1726</v>
      </c>
      <c r="N447" s="98"/>
      <c r="O447" s="98"/>
      <c r="P447" s="72"/>
      <c r="T447" s="72"/>
      <c r="W447" s="73"/>
      <c r="X447" s="73"/>
      <c r="Z447" s="75"/>
    </row>
    <row r="448">
      <c r="B448" s="168" t="s">
        <v>3367</v>
      </c>
      <c r="C448" s="153">
        <v>2018.0</v>
      </c>
      <c r="D448" s="154" t="s">
        <v>3368</v>
      </c>
      <c r="E448" s="154" t="s">
        <v>3369</v>
      </c>
      <c r="F448" s="165"/>
      <c r="G448" s="166" t="s">
        <v>3370</v>
      </c>
      <c r="H448" s="165"/>
      <c r="I448" s="154" t="s">
        <v>3368</v>
      </c>
      <c r="J448" s="165"/>
      <c r="K448" s="154" t="s">
        <v>70</v>
      </c>
      <c r="L448" s="165"/>
      <c r="M448" s="154" t="s">
        <v>1726</v>
      </c>
      <c r="N448" s="98"/>
      <c r="O448" s="98"/>
      <c r="P448" s="72"/>
      <c r="T448" s="72"/>
      <c r="W448" s="73"/>
      <c r="X448" s="73"/>
      <c r="Z448" s="75"/>
    </row>
    <row r="449">
      <c r="B449" s="168" t="s">
        <v>3371</v>
      </c>
      <c r="C449" s="153">
        <v>2018.0</v>
      </c>
      <c r="D449" s="154" t="s">
        <v>3372</v>
      </c>
      <c r="E449" s="154" t="s">
        <v>3373</v>
      </c>
      <c r="F449" s="165"/>
      <c r="G449" s="166" t="s">
        <v>3374</v>
      </c>
      <c r="H449" s="165"/>
      <c r="I449" s="154" t="s">
        <v>3372</v>
      </c>
      <c r="J449" s="165"/>
      <c r="K449" s="154" t="s">
        <v>70</v>
      </c>
      <c r="L449" s="165"/>
      <c r="M449" s="154" t="s">
        <v>1726</v>
      </c>
      <c r="N449" s="98"/>
      <c r="O449" s="98"/>
      <c r="P449" s="72"/>
      <c r="T449" s="72"/>
      <c r="W449" s="73"/>
      <c r="X449" s="73"/>
      <c r="Z449" s="75"/>
    </row>
    <row r="450">
      <c r="B450" s="168" t="s">
        <v>3375</v>
      </c>
      <c r="C450" s="153">
        <v>2018.0</v>
      </c>
      <c r="D450" s="167"/>
      <c r="E450" s="154" t="s">
        <v>3376</v>
      </c>
      <c r="F450" s="165"/>
      <c r="G450" s="165"/>
      <c r="H450" s="165"/>
      <c r="I450" s="167"/>
      <c r="J450" s="165"/>
      <c r="K450" s="154" t="s">
        <v>1830</v>
      </c>
      <c r="L450" s="165"/>
      <c r="M450" s="154" t="s">
        <v>1726</v>
      </c>
      <c r="N450" s="98"/>
      <c r="O450" s="98"/>
      <c r="P450" s="72"/>
      <c r="T450" s="72"/>
      <c r="W450" s="73"/>
      <c r="X450" s="73"/>
      <c r="Z450" s="75"/>
    </row>
    <row r="451">
      <c r="B451" s="168" t="s">
        <v>3377</v>
      </c>
      <c r="C451" s="153">
        <v>2018.0</v>
      </c>
      <c r="D451" s="154" t="s">
        <v>3378</v>
      </c>
      <c r="E451" s="154" t="s">
        <v>3379</v>
      </c>
      <c r="F451" s="165"/>
      <c r="G451" s="166" t="s">
        <v>3380</v>
      </c>
      <c r="H451" s="165"/>
      <c r="I451" s="154" t="s">
        <v>3378</v>
      </c>
      <c r="J451" s="165"/>
      <c r="K451" s="154" t="s">
        <v>1725</v>
      </c>
      <c r="L451" s="165"/>
      <c r="M451" s="154" t="s">
        <v>1726</v>
      </c>
      <c r="N451" s="98"/>
      <c r="O451" s="98"/>
      <c r="P451" s="72"/>
      <c r="T451" s="72"/>
      <c r="W451" s="73"/>
      <c r="X451" s="73"/>
      <c r="Z451" s="75"/>
    </row>
    <row r="452">
      <c r="B452" s="168" t="s">
        <v>3381</v>
      </c>
      <c r="C452" s="153">
        <v>2018.0</v>
      </c>
      <c r="D452" s="154" t="s">
        <v>3382</v>
      </c>
      <c r="E452" s="154" t="s">
        <v>3383</v>
      </c>
      <c r="F452" s="165"/>
      <c r="G452" s="166" t="s">
        <v>3384</v>
      </c>
      <c r="H452" s="165"/>
      <c r="I452" s="154" t="s">
        <v>3382</v>
      </c>
      <c r="J452" s="165"/>
      <c r="K452" s="154" t="s">
        <v>70</v>
      </c>
      <c r="L452" s="165"/>
      <c r="M452" s="154" t="s">
        <v>1726</v>
      </c>
      <c r="N452" s="98"/>
      <c r="O452" s="98"/>
      <c r="P452" s="72"/>
      <c r="T452" s="72"/>
      <c r="W452" s="73"/>
      <c r="X452" s="73"/>
      <c r="Z452" s="75"/>
    </row>
    <row r="453">
      <c r="B453" s="168" t="s">
        <v>3385</v>
      </c>
      <c r="C453" s="153">
        <v>2018.0</v>
      </c>
      <c r="D453" s="154" t="s">
        <v>3386</v>
      </c>
      <c r="E453" s="154" t="s">
        <v>3387</v>
      </c>
      <c r="F453" s="165"/>
      <c r="G453" s="166" t="s">
        <v>3388</v>
      </c>
      <c r="H453" s="165"/>
      <c r="I453" s="154" t="s">
        <v>3386</v>
      </c>
      <c r="J453" s="165"/>
      <c r="K453" s="154" t="s">
        <v>70</v>
      </c>
      <c r="L453" s="165"/>
      <c r="M453" s="154" t="s">
        <v>1726</v>
      </c>
      <c r="N453" s="98"/>
      <c r="O453" s="98"/>
      <c r="P453" s="72"/>
      <c r="T453" s="72"/>
      <c r="W453" s="73"/>
      <c r="X453" s="73"/>
      <c r="Z453" s="75"/>
    </row>
    <row r="454">
      <c r="B454" s="168" t="s">
        <v>3389</v>
      </c>
      <c r="C454" s="153">
        <v>2018.0</v>
      </c>
      <c r="D454" s="154" t="s">
        <v>3390</v>
      </c>
      <c r="E454" s="154" t="s">
        <v>3391</v>
      </c>
      <c r="F454" s="165"/>
      <c r="G454" s="166" t="s">
        <v>3392</v>
      </c>
      <c r="H454" s="165"/>
      <c r="I454" s="154" t="s">
        <v>3390</v>
      </c>
      <c r="J454" s="165"/>
      <c r="K454" s="154" t="s">
        <v>70</v>
      </c>
      <c r="L454" s="165"/>
      <c r="M454" s="154" t="s">
        <v>1726</v>
      </c>
      <c r="N454" s="98"/>
      <c r="O454" s="98"/>
      <c r="P454" s="72"/>
      <c r="T454" s="72"/>
      <c r="W454" s="73"/>
      <c r="X454" s="73"/>
      <c r="Z454" s="75"/>
    </row>
    <row r="455">
      <c r="B455" s="168" t="s">
        <v>3393</v>
      </c>
      <c r="C455" s="153">
        <v>2018.0</v>
      </c>
      <c r="D455" s="154" t="s">
        <v>3394</v>
      </c>
      <c r="E455" s="154" t="s">
        <v>3395</v>
      </c>
      <c r="F455" s="165"/>
      <c r="G455" s="166" t="s">
        <v>3396</v>
      </c>
      <c r="H455" s="165"/>
      <c r="I455" s="154" t="s">
        <v>3394</v>
      </c>
      <c r="J455" s="165"/>
      <c r="K455" s="154" t="s">
        <v>70</v>
      </c>
      <c r="L455" s="165"/>
      <c r="M455" s="154" t="s">
        <v>1726</v>
      </c>
      <c r="N455" s="98"/>
      <c r="O455" s="98"/>
      <c r="P455" s="72"/>
      <c r="T455" s="72"/>
      <c r="W455" s="73"/>
      <c r="X455" s="73"/>
      <c r="Z455" s="75"/>
    </row>
    <row r="456">
      <c r="B456" s="168" t="s">
        <v>3397</v>
      </c>
      <c r="C456" s="153">
        <v>2018.0</v>
      </c>
      <c r="D456" s="154" t="s">
        <v>3398</v>
      </c>
      <c r="E456" s="154" t="s">
        <v>3399</v>
      </c>
      <c r="F456" s="165"/>
      <c r="G456" s="166" t="s">
        <v>3400</v>
      </c>
      <c r="H456" s="165"/>
      <c r="I456" s="154" t="s">
        <v>3398</v>
      </c>
      <c r="J456" s="165"/>
      <c r="K456" s="154" t="s">
        <v>1725</v>
      </c>
      <c r="L456" s="165"/>
      <c r="M456" s="154" t="s">
        <v>1726</v>
      </c>
      <c r="N456" s="98"/>
      <c r="O456" s="98"/>
      <c r="P456" s="72"/>
      <c r="T456" s="72"/>
      <c r="W456" s="73"/>
      <c r="X456" s="73"/>
      <c r="Z456" s="75"/>
    </row>
    <row r="457">
      <c r="B457" s="168" t="s">
        <v>1727</v>
      </c>
      <c r="C457" s="153">
        <v>2018.0</v>
      </c>
      <c r="D457" s="167"/>
      <c r="E457" s="154" t="s">
        <v>3401</v>
      </c>
      <c r="F457" s="165"/>
      <c r="G457" s="166" t="s">
        <v>1730</v>
      </c>
      <c r="H457" s="165"/>
      <c r="I457" s="167"/>
      <c r="J457" s="165"/>
      <c r="K457" s="154" t="s">
        <v>1725</v>
      </c>
      <c r="L457" s="165"/>
      <c r="M457" s="154" t="s">
        <v>1726</v>
      </c>
      <c r="N457" s="98"/>
      <c r="O457" s="98"/>
      <c r="P457" s="72"/>
      <c r="T457" s="72"/>
      <c r="W457" s="73"/>
      <c r="X457" s="73"/>
      <c r="Z457" s="75"/>
    </row>
    <row r="458">
      <c r="B458" s="168" t="s">
        <v>3402</v>
      </c>
      <c r="C458" s="153">
        <v>2017.0</v>
      </c>
      <c r="D458" s="154" t="s">
        <v>3403</v>
      </c>
      <c r="E458" s="154" t="s">
        <v>3404</v>
      </c>
      <c r="F458" s="165"/>
      <c r="G458" s="166" t="s">
        <v>3405</v>
      </c>
      <c r="H458" s="165"/>
      <c r="I458" s="154" t="s">
        <v>3403</v>
      </c>
      <c r="J458" s="165"/>
      <c r="K458" s="154" t="s">
        <v>1725</v>
      </c>
      <c r="L458" s="165"/>
      <c r="M458" s="154" t="s">
        <v>1726</v>
      </c>
      <c r="N458" s="98"/>
      <c r="O458" s="98"/>
      <c r="P458" s="72"/>
      <c r="T458" s="72"/>
      <c r="W458" s="73"/>
      <c r="X458" s="73"/>
      <c r="Z458" s="75"/>
    </row>
    <row r="459">
      <c r="B459" s="168" t="s">
        <v>3406</v>
      </c>
      <c r="C459" s="153">
        <v>2017.0</v>
      </c>
      <c r="D459" s="167"/>
      <c r="E459" s="167"/>
      <c r="F459" s="165"/>
      <c r="G459" s="166" t="s">
        <v>3407</v>
      </c>
      <c r="H459" s="165"/>
      <c r="I459" s="167"/>
      <c r="J459" s="165"/>
      <c r="K459" s="154" t="s">
        <v>70</v>
      </c>
      <c r="L459" s="165"/>
      <c r="M459" s="154" t="s">
        <v>1726</v>
      </c>
      <c r="N459" s="98"/>
      <c r="O459" s="98"/>
      <c r="P459" s="72"/>
      <c r="T459" s="72"/>
      <c r="W459" s="73"/>
      <c r="X459" s="73"/>
      <c r="Z459" s="75"/>
    </row>
    <row r="460">
      <c r="B460" s="168" t="s">
        <v>3408</v>
      </c>
      <c r="C460" s="153">
        <v>2017.0</v>
      </c>
      <c r="D460" s="154" t="s">
        <v>3409</v>
      </c>
      <c r="E460" s="154" t="s">
        <v>3410</v>
      </c>
      <c r="F460" s="165"/>
      <c r="G460" s="166" t="s">
        <v>3411</v>
      </c>
      <c r="H460" s="165"/>
      <c r="I460" s="154" t="s">
        <v>3409</v>
      </c>
      <c r="J460" s="165"/>
      <c r="K460" s="154" t="s">
        <v>1725</v>
      </c>
      <c r="L460" s="165"/>
      <c r="M460" s="154" t="s">
        <v>1726</v>
      </c>
      <c r="N460" s="98"/>
      <c r="O460" s="98"/>
      <c r="P460" s="72"/>
      <c r="T460" s="72"/>
      <c r="W460" s="73"/>
      <c r="X460" s="73"/>
      <c r="Z460" s="75"/>
    </row>
    <row r="461">
      <c r="B461" s="168" t="s">
        <v>3412</v>
      </c>
      <c r="C461" s="153">
        <v>2017.0</v>
      </c>
      <c r="D461" s="167"/>
      <c r="E461" s="167"/>
      <c r="F461" s="165"/>
      <c r="G461" s="165"/>
      <c r="H461" s="165"/>
      <c r="I461" s="167"/>
      <c r="J461" s="165"/>
      <c r="K461" s="154" t="s">
        <v>1817</v>
      </c>
      <c r="L461" s="165"/>
      <c r="M461" s="154" t="s">
        <v>1726</v>
      </c>
      <c r="N461" s="98"/>
      <c r="O461" s="98"/>
      <c r="P461" s="72"/>
      <c r="T461" s="72"/>
      <c r="W461" s="73"/>
      <c r="X461" s="73"/>
      <c r="Z461" s="75"/>
    </row>
    <row r="462">
      <c r="B462" s="168" t="s">
        <v>3413</v>
      </c>
      <c r="C462" s="153">
        <v>2017.0</v>
      </c>
      <c r="D462" s="167"/>
      <c r="E462" s="154" t="s">
        <v>3414</v>
      </c>
      <c r="F462" s="165"/>
      <c r="G462" s="166" t="s">
        <v>3415</v>
      </c>
      <c r="H462" s="165"/>
      <c r="I462" s="167"/>
      <c r="J462" s="165"/>
      <c r="K462" s="154" t="s">
        <v>70</v>
      </c>
      <c r="L462" s="165"/>
      <c r="M462" s="154" t="s">
        <v>1726</v>
      </c>
      <c r="N462" s="98"/>
      <c r="O462" s="98"/>
      <c r="P462" s="72"/>
      <c r="T462" s="72"/>
      <c r="W462" s="73"/>
      <c r="X462" s="73"/>
      <c r="Z462" s="75"/>
    </row>
    <row r="463">
      <c r="B463" s="168" t="s">
        <v>3416</v>
      </c>
      <c r="C463" s="153">
        <v>2017.0</v>
      </c>
      <c r="D463" s="154" t="s">
        <v>3417</v>
      </c>
      <c r="E463" s="154" t="s">
        <v>3418</v>
      </c>
      <c r="F463" s="165"/>
      <c r="G463" s="166" t="s">
        <v>3419</v>
      </c>
      <c r="H463" s="165"/>
      <c r="I463" s="154" t="s">
        <v>3417</v>
      </c>
      <c r="J463" s="165"/>
      <c r="K463" s="154" t="s">
        <v>70</v>
      </c>
      <c r="L463" s="165"/>
      <c r="M463" s="154" t="s">
        <v>1726</v>
      </c>
      <c r="N463" s="98"/>
      <c r="O463" s="98"/>
      <c r="P463" s="72"/>
      <c r="T463" s="72"/>
      <c r="W463" s="73"/>
      <c r="X463" s="73"/>
      <c r="Z463" s="75"/>
    </row>
    <row r="464">
      <c r="B464" s="168" t="s">
        <v>3420</v>
      </c>
      <c r="C464" s="153">
        <v>2017.0</v>
      </c>
      <c r="D464" s="154" t="s">
        <v>3421</v>
      </c>
      <c r="E464" s="167"/>
      <c r="F464" s="165"/>
      <c r="G464" s="166" t="s">
        <v>3422</v>
      </c>
      <c r="H464" s="165"/>
      <c r="I464" s="154" t="s">
        <v>3421</v>
      </c>
      <c r="J464" s="165"/>
      <c r="K464" s="154" t="s">
        <v>70</v>
      </c>
      <c r="L464" s="165"/>
      <c r="M464" s="154" t="s">
        <v>1726</v>
      </c>
      <c r="N464" s="98"/>
      <c r="O464" s="98"/>
      <c r="P464" s="72"/>
      <c r="T464" s="72"/>
      <c r="W464" s="73"/>
      <c r="X464" s="73"/>
      <c r="Z464" s="75"/>
    </row>
    <row r="465">
      <c r="B465" s="168" t="s">
        <v>3423</v>
      </c>
      <c r="C465" s="153">
        <v>2017.0</v>
      </c>
      <c r="D465" s="154" t="s">
        <v>3424</v>
      </c>
      <c r="E465" s="167"/>
      <c r="F465" s="165"/>
      <c r="G465" s="166" t="s">
        <v>3425</v>
      </c>
      <c r="H465" s="165"/>
      <c r="I465" s="154" t="s">
        <v>3424</v>
      </c>
      <c r="J465" s="165"/>
      <c r="K465" s="154" t="s">
        <v>70</v>
      </c>
      <c r="L465" s="165"/>
      <c r="M465" s="154" t="s">
        <v>1726</v>
      </c>
      <c r="N465" s="98"/>
      <c r="O465" s="98"/>
      <c r="P465" s="72"/>
      <c r="T465" s="72"/>
      <c r="W465" s="73"/>
      <c r="X465" s="73"/>
      <c r="Z465" s="75"/>
    </row>
    <row r="466">
      <c r="B466" s="168" t="s">
        <v>3426</v>
      </c>
      <c r="C466" s="153">
        <v>2017.0</v>
      </c>
      <c r="D466" s="154" t="s">
        <v>3427</v>
      </c>
      <c r="E466" s="154" t="s">
        <v>3428</v>
      </c>
      <c r="F466" s="165"/>
      <c r="G466" s="166" t="s">
        <v>3429</v>
      </c>
      <c r="H466" s="165"/>
      <c r="I466" s="154" t="s">
        <v>3427</v>
      </c>
      <c r="J466" s="165"/>
      <c r="K466" s="154" t="s">
        <v>70</v>
      </c>
      <c r="L466" s="165"/>
      <c r="M466" s="154" t="s">
        <v>1726</v>
      </c>
      <c r="N466" s="98"/>
      <c r="O466" s="98"/>
      <c r="P466" s="72"/>
      <c r="T466" s="72"/>
      <c r="W466" s="73"/>
      <c r="X466" s="73"/>
      <c r="Z466" s="75"/>
    </row>
    <row r="467">
      <c r="B467" s="168" t="s">
        <v>3430</v>
      </c>
      <c r="C467" s="153">
        <v>2017.0</v>
      </c>
      <c r="D467" s="154" t="s">
        <v>3431</v>
      </c>
      <c r="E467" s="154" t="s">
        <v>3432</v>
      </c>
      <c r="F467" s="165"/>
      <c r="G467" s="166" t="s">
        <v>3433</v>
      </c>
      <c r="H467" s="165"/>
      <c r="I467" s="154" t="s">
        <v>3431</v>
      </c>
      <c r="J467" s="165"/>
      <c r="K467" s="154" t="s">
        <v>70</v>
      </c>
      <c r="L467" s="165"/>
      <c r="M467" s="154" t="s">
        <v>1726</v>
      </c>
      <c r="N467" s="98"/>
      <c r="O467" s="98"/>
      <c r="P467" s="72"/>
      <c r="T467" s="72"/>
      <c r="W467" s="73"/>
      <c r="X467" s="73"/>
      <c r="Z467" s="75"/>
    </row>
    <row r="468">
      <c r="B468" s="168" t="s">
        <v>3434</v>
      </c>
      <c r="C468" s="153">
        <v>2017.0</v>
      </c>
      <c r="D468" s="154" t="s">
        <v>3435</v>
      </c>
      <c r="E468" s="154" t="s">
        <v>3436</v>
      </c>
      <c r="F468" s="165"/>
      <c r="G468" s="166" t="s">
        <v>3437</v>
      </c>
      <c r="H468" s="165"/>
      <c r="I468" s="154" t="s">
        <v>3435</v>
      </c>
      <c r="J468" s="165"/>
      <c r="K468" s="154" t="s">
        <v>70</v>
      </c>
      <c r="L468" s="165"/>
      <c r="M468" s="154" t="s">
        <v>1726</v>
      </c>
      <c r="N468" s="98"/>
      <c r="O468" s="98"/>
      <c r="P468" s="72"/>
      <c r="T468" s="72"/>
      <c r="W468" s="73"/>
      <c r="X468" s="73"/>
      <c r="Z468" s="75"/>
    </row>
    <row r="469">
      <c r="B469" s="168" t="s">
        <v>3438</v>
      </c>
      <c r="C469" s="153">
        <v>2017.0</v>
      </c>
      <c r="D469" s="154" t="s">
        <v>3439</v>
      </c>
      <c r="E469" s="154" t="s">
        <v>3440</v>
      </c>
      <c r="F469" s="165"/>
      <c r="G469" s="166" t="s">
        <v>3441</v>
      </c>
      <c r="H469" s="165"/>
      <c r="I469" s="154" t="s">
        <v>3439</v>
      </c>
      <c r="J469" s="165"/>
      <c r="K469" s="154" t="s">
        <v>70</v>
      </c>
      <c r="L469" s="165"/>
      <c r="M469" s="154" t="s">
        <v>1726</v>
      </c>
      <c r="N469" s="98"/>
      <c r="O469" s="98"/>
      <c r="P469" s="72"/>
      <c r="T469" s="72"/>
      <c r="W469" s="73"/>
      <c r="X469" s="73"/>
      <c r="Z469" s="75"/>
    </row>
    <row r="470">
      <c r="B470" s="168" t="s">
        <v>3442</v>
      </c>
      <c r="C470" s="153">
        <v>2017.0</v>
      </c>
      <c r="D470" s="154" t="s">
        <v>3443</v>
      </c>
      <c r="E470" s="154" t="s">
        <v>3444</v>
      </c>
      <c r="F470" s="165"/>
      <c r="G470" s="166" t="s">
        <v>3445</v>
      </c>
      <c r="H470" s="165"/>
      <c r="I470" s="154" t="s">
        <v>3443</v>
      </c>
      <c r="J470" s="165"/>
      <c r="K470" s="154" t="s">
        <v>70</v>
      </c>
      <c r="L470" s="165"/>
      <c r="M470" s="154" t="s">
        <v>1726</v>
      </c>
      <c r="N470" s="98"/>
      <c r="O470" s="98"/>
      <c r="P470" s="72"/>
      <c r="T470" s="72"/>
      <c r="W470" s="73"/>
      <c r="X470" s="73"/>
      <c r="Z470" s="75"/>
    </row>
    <row r="471">
      <c r="B471" s="168" t="s">
        <v>3446</v>
      </c>
      <c r="C471" s="153">
        <v>2017.0</v>
      </c>
      <c r="D471" s="154" t="s">
        <v>3447</v>
      </c>
      <c r="E471" s="154" t="s">
        <v>3448</v>
      </c>
      <c r="F471" s="165"/>
      <c r="G471" s="166" t="s">
        <v>3449</v>
      </c>
      <c r="H471" s="165"/>
      <c r="I471" s="154" t="s">
        <v>3447</v>
      </c>
      <c r="J471" s="165"/>
      <c r="K471" s="154" t="s">
        <v>70</v>
      </c>
      <c r="L471" s="165"/>
      <c r="M471" s="154" t="s">
        <v>1726</v>
      </c>
      <c r="N471" s="98"/>
      <c r="O471" s="98"/>
      <c r="P471" s="72"/>
      <c r="T471" s="72"/>
      <c r="W471" s="73"/>
      <c r="X471" s="73"/>
      <c r="Z471" s="75"/>
    </row>
    <row r="472">
      <c r="B472" s="168" t="s">
        <v>1727</v>
      </c>
      <c r="C472" s="153">
        <v>2017.0</v>
      </c>
      <c r="D472" s="167"/>
      <c r="E472" s="154" t="s">
        <v>3450</v>
      </c>
      <c r="F472" s="165"/>
      <c r="G472" s="166" t="s">
        <v>1730</v>
      </c>
      <c r="H472" s="165"/>
      <c r="I472" s="167"/>
      <c r="J472" s="165"/>
      <c r="K472" s="154" t="s">
        <v>1725</v>
      </c>
      <c r="L472" s="165"/>
      <c r="M472" s="154" t="s">
        <v>1726</v>
      </c>
      <c r="N472" s="98"/>
      <c r="O472" s="98"/>
      <c r="P472" s="72"/>
      <c r="T472" s="72"/>
      <c r="W472" s="73"/>
      <c r="X472" s="73"/>
      <c r="Z472" s="75"/>
    </row>
    <row r="473">
      <c r="B473" s="168" t="s">
        <v>3451</v>
      </c>
      <c r="C473" s="153">
        <v>2017.0</v>
      </c>
      <c r="D473" s="154" t="s">
        <v>3452</v>
      </c>
      <c r="E473" s="154" t="s">
        <v>3453</v>
      </c>
      <c r="F473" s="165"/>
      <c r="G473" s="166" t="s">
        <v>3454</v>
      </c>
      <c r="H473" s="165"/>
      <c r="I473" s="154" t="s">
        <v>3452</v>
      </c>
      <c r="J473" s="165"/>
      <c r="K473" s="154" t="s">
        <v>70</v>
      </c>
      <c r="L473" s="165"/>
      <c r="M473" s="154" t="s">
        <v>1726</v>
      </c>
      <c r="N473" s="98"/>
      <c r="O473" s="98"/>
      <c r="P473" s="72"/>
      <c r="T473" s="72"/>
      <c r="W473" s="73"/>
      <c r="X473" s="73"/>
      <c r="Z473" s="75"/>
    </row>
    <row r="474">
      <c r="B474" s="168" t="s">
        <v>3455</v>
      </c>
      <c r="C474" s="153">
        <v>2017.0</v>
      </c>
      <c r="D474" s="154" t="s">
        <v>3456</v>
      </c>
      <c r="E474" s="154" t="s">
        <v>3457</v>
      </c>
      <c r="F474" s="165"/>
      <c r="G474" s="166" t="s">
        <v>3458</v>
      </c>
      <c r="H474" s="165"/>
      <c r="I474" s="154" t="s">
        <v>3456</v>
      </c>
      <c r="J474" s="165"/>
      <c r="K474" s="154" t="s">
        <v>70</v>
      </c>
      <c r="L474" s="165"/>
      <c r="M474" s="154" t="s">
        <v>1726</v>
      </c>
      <c r="N474" s="98"/>
      <c r="O474" s="98"/>
      <c r="P474" s="72"/>
      <c r="T474" s="72"/>
      <c r="W474" s="73"/>
      <c r="X474" s="73"/>
      <c r="Z474" s="75"/>
    </row>
    <row r="475">
      <c r="B475" s="168" t="s">
        <v>3459</v>
      </c>
      <c r="C475" s="153">
        <v>2017.0</v>
      </c>
      <c r="D475" s="154" t="s">
        <v>3460</v>
      </c>
      <c r="E475" s="154" t="s">
        <v>3461</v>
      </c>
      <c r="F475" s="165"/>
      <c r="G475" s="166" t="s">
        <v>3462</v>
      </c>
      <c r="H475" s="165"/>
      <c r="I475" s="154" t="s">
        <v>3460</v>
      </c>
      <c r="J475" s="165"/>
      <c r="K475" s="154" t="s">
        <v>70</v>
      </c>
      <c r="L475" s="165"/>
      <c r="M475" s="154" t="s">
        <v>1726</v>
      </c>
      <c r="N475" s="98"/>
      <c r="O475" s="98"/>
      <c r="P475" s="72"/>
      <c r="T475" s="72"/>
      <c r="W475" s="73"/>
      <c r="X475" s="73"/>
      <c r="Z475" s="75"/>
    </row>
    <row r="476">
      <c r="B476" s="168" t="s">
        <v>3463</v>
      </c>
      <c r="C476" s="153">
        <v>2017.0</v>
      </c>
      <c r="D476" s="154" t="s">
        <v>3464</v>
      </c>
      <c r="E476" s="154" t="s">
        <v>3465</v>
      </c>
      <c r="F476" s="165"/>
      <c r="G476" s="166" t="s">
        <v>3466</v>
      </c>
      <c r="H476" s="165"/>
      <c r="I476" s="154" t="s">
        <v>3464</v>
      </c>
      <c r="J476" s="165"/>
      <c r="K476" s="154" t="s">
        <v>70</v>
      </c>
      <c r="L476" s="165"/>
      <c r="M476" s="154" t="s">
        <v>1726</v>
      </c>
      <c r="N476" s="98"/>
      <c r="O476" s="98"/>
      <c r="P476" s="72"/>
      <c r="T476" s="72"/>
      <c r="W476" s="73"/>
      <c r="X476" s="73"/>
      <c r="Z476" s="75"/>
    </row>
    <row r="477">
      <c r="B477" s="168" t="s">
        <v>3467</v>
      </c>
      <c r="C477" s="153">
        <v>2017.0</v>
      </c>
      <c r="D477" s="154" t="s">
        <v>3468</v>
      </c>
      <c r="E477" s="154" t="s">
        <v>3469</v>
      </c>
      <c r="F477" s="165"/>
      <c r="G477" s="166" t="s">
        <v>3470</v>
      </c>
      <c r="H477" s="165"/>
      <c r="I477" s="154" t="s">
        <v>3468</v>
      </c>
      <c r="J477" s="165"/>
      <c r="K477" s="154" t="s">
        <v>70</v>
      </c>
      <c r="L477" s="165"/>
      <c r="M477" s="154" t="s">
        <v>1726</v>
      </c>
      <c r="N477" s="98"/>
      <c r="O477" s="98"/>
      <c r="P477" s="72"/>
      <c r="T477" s="72"/>
      <c r="W477" s="73"/>
      <c r="X477" s="73"/>
      <c r="Z477" s="75"/>
    </row>
    <row r="478">
      <c r="B478" s="168" t="s">
        <v>3471</v>
      </c>
      <c r="C478" s="153">
        <v>2017.0</v>
      </c>
      <c r="D478" s="154" t="s">
        <v>3472</v>
      </c>
      <c r="E478" s="154" t="s">
        <v>3473</v>
      </c>
      <c r="F478" s="165"/>
      <c r="G478" s="166" t="s">
        <v>3474</v>
      </c>
      <c r="H478" s="165"/>
      <c r="I478" s="154" t="s">
        <v>3472</v>
      </c>
      <c r="J478" s="165"/>
      <c r="K478" s="154" t="s">
        <v>70</v>
      </c>
      <c r="L478" s="165"/>
      <c r="M478" s="154" t="s">
        <v>1726</v>
      </c>
      <c r="N478" s="98"/>
      <c r="O478" s="98"/>
      <c r="P478" s="72"/>
      <c r="T478" s="72"/>
      <c r="W478" s="73"/>
      <c r="X478" s="73"/>
      <c r="Z478" s="75"/>
    </row>
    <row r="479">
      <c r="B479" s="168" t="s">
        <v>3475</v>
      </c>
      <c r="C479" s="153">
        <v>2017.0</v>
      </c>
      <c r="D479" s="167"/>
      <c r="E479" s="167"/>
      <c r="F479" s="165"/>
      <c r="G479" s="165"/>
      <c r="H479" s="165"/>
      <c r="I479" s="167"/>
      <c r="J479" s="165"/>
      <c r="K479" s="154" t="s">
        <v>1817</v>
      </c>
      <c r="L479" s="165"/>
      <c r="M479" s="154" t="s">
        <v>1726</v>
      </c>
      <c r="N479" s="98"/>
      <c r="O479" s="98"/>
      <c r="P479" s="72"/>
      <c r="T479" s="72"/>
      <c r="W479" s="73"/>
      <c r="X479" s="73"/>
      <c r="Z479" s="75"/>
    </row>
    <row r="480">
      <c r="B480" s="168" t="s">
        <v>3476</v>
      </c>
      <c r="C480" s="153">
        <v>2017.0</v>
      </c>
      <c r="D480" s="154" t="s">
        <v>3477</v>
      </c>
      <c r="E480" s="154" t="s">
        <v>3478</v>
      </c>
      <c r="F480" s="165"/>
      <c r="G480" s="166" t="s">
        <v>3479</v>
      </c>
      <c r="H480" s="165"/>
      <c r="I480" s="154" t="s">
        <v>3477</v>
      </c>
      <c r="J480" s="165"/>
      <c r="K480" s="154" t="s">
        <v>70</v>
      </c>
      <c r="L480" s="165"/>
      <c r="M480" s="154" t="s">
        <v>1726</v>
      </c>
      <c r="N480" s="98"/>
      <c r="O480" s="98"/>
      <c r="P480" s="72"/>
      <c r="T480" s="72"/>
      <c r="W480" s="73"/>
      <c r="X480" s="73"/>
      <c r="Z480" s="75"/>
    </row>
    <row r="481">
      <c r="B481" s="168" t="s">
        <v>3480</v>
      </c>
      <c r="C481" s="153">
        <v>2017.0</v>
      </c>
      <c r="D481" s="167"/>
      <c r="E481" s="154" t="s">
        <v>3481</v>
      </c>
      <c r="F481" s="165"/>
      <c r="G481" s="166" t="s">
        <v>3482</v>
      </c>
      <c r="H481" s="165"/>
      <c r="I481" s="167"/>
      <c r="J481" s="165"/>
      <c r="K481" s="154" t="s">
        <v>1725</v>
      </c>
      <c r="L481" s="165"/>
      <c r="M481" s="154" t="s">
        <v>1726</v>
      </c>
      <c r="N481" s="98"/>
      <c r="O481" s="98"/>
      <c r="P481" s="72"/>
      <c r="T481" s="72"/>
      <c r="W481" s="73"/>
      <c r="X481" s="73"/>
      <c r="Z481" s="75"/>
    </row>
    <row r="482">
      <c r="B482" s="168" t="s">
        <v>3483</v>
      </c>
      <c r="C482" s="153">
        <v>2017.0</v>
      </c>
      <c r="D482" s="154" t="s">
        <v>3484</v>
      </c>
      <c r="E482" s="154" t="s">
        <v>3485</v>
      </c>
      <c r="F482" s="165"/>
      <c r="G482" s="166" t="s">
        <v>3486</v>
      </c>
      <c r="H482" s="165"/>
      <c r="I482" s="154" t="s">
        <v>3484</v>
      </c>
      <c r="J482" s="165"/>
      <c r="K482" s="154" t="s">
        <v>70</v>
      </c>
      <c r="L482" s="165"/>
      <c r="M482" s="154" t="s">
        <v>1726</v>
      </c>
      <c r="N482" s="98"/>
      <c r="O482" s="98"/>
      <c r="P482" s="72"/>
      <c r="T482" s="72"/>
      <c r="W482" s="73"/>
      <c r="X482" s="73"/>
      <c r="Z482" s="75"/>
    </row>
    <row r="483">
      <c r="B483" s="168" t="s">
        <v>1727</v>
      </c>
      <c r="C483" s="153">
        <v>2017.0</v>
      </c>
      <c r="D483" s="167"/>
      <c r="E483" s="154" t="s">
        <v>3487</v>
      </c>
      <c r="F483" s="165"/>
      <c r="G483" s="166" t="s">
        <v>1730</v>
      </c>
      <c r="H483" s="165"/>
      <c r="I483" s="167"/>
      <c r="J483" s="165"/>
      <c r="K483" s="154" t="s">
        <v>1725</v>
      </c>
      <c r="L483" s="165"/>
      <c r="M483" s="154" t="s">
        <v>1726</v>
      </c>
      <c r="N483" s="98"/>
      <c r="O483" s="98"/>
      <c r="P483" s="72"/>
      <c r="T483" s="72"/>
      <c r="W483" s="73"/>
      <c r="X483" s="73"/>
      <c r="Z483" s="75"/>
    </row>
    <row r="484">
      <c r="B484" s="168" t="s">
        <v>3488</v>
      </c>
      <c r="C484" s="153">
        <v>2017.0</v>
      </c>
      <c r="D484" s="154" t="s">
        <v>3489</v>
      </c>
      <c r="E484" s="154" t="s">
        <v>3490</v>
      </c>
      <c r="F484" s="165"/>
      <c r="G484" s="166" t="s">
        <v>3491</v>
      </c>
      <c r="H484" s="165"/>
      <c r="I484" s="154" t="s">
        <v>3489</v>
      </c>
      <c r="J484" s="165"/>
      <c r="K484" s="154" t="s">
        <v>70</v>
      </c>
      <c r="L484" s="165"/>
      <c r="M484" s="154" t="s">
        <v>1726</v>
      </c>
      <c r="N484" s="98"/>
      <c r="O484" s="98"/>
      <c r="P484" s="72"/>
      <c r="T484" s="72"/>
      <c r="W484" s="73"/>
      <c r="X484" s="73"/>
      <c r="Z484" s="75"/>
    </row>
    <row r="485">
      <c r="B485" s="168" t="s">
        <v>1112</v>
      </c>
      <c r="C485" s="153">
        <v>2017.0</v>
      </c>
      <c r="D485" s="154" t="s">
        <v>3492</v>
      </c>
      <c r="E485" s="154" t="s">
        <v>3493</v>
      </c>
      <c r="F485" s="165"/>
      <c r="G485" s="166" t="s">
        <v>3494</v>
      </c>
      <c r="H485" s="165"/>
      <c r="I485" s="154" t="s">
        <v>3492</v>
      </c>
      <c r="J485" s="165"/>
      <c r="K485" s="154" t="s">
        <v>70</v>
      </c>
      <c r="L485" s="165"/>
      <c r="M485" s="154" t="s">
        <v>1726</v>
      </c>
      <c r="N485" s="98"/>
      <c r="O485" s="98"/>
      <c r="P485" s="72"/>
      <c r="T485" s="72"/>
      <c r="W485" s="73"/>
      <c r="X485" s="73"/>
      <c r="Z485" s="75"/>
    </row>
    <row r="486">
      <c r="B486" s="168" t="s">
        <v>3495</v>
      </c>
      <c r="C486" s="153">
        <v>2017.0</v>
      </c>
      <c r="D486" s="154" t="s">
        <v>3496</v>
      </c>
      <c r="E486" s="154" t="s">
        <v>3497</v>
      </c>
      <c r="F486" s="165"/>
      <c r="G486" s="166" t="s">
        <v>3498</v>
      </c>
      <c r="H486" s="165"/>
      <c r="I486" s="154" t="s">
        <v>3496</v>
      </c>
      <c r="J486" s="165"/>
      <c r="K486" s="154" t="s">
        <v>70</v>
      </c>
      <c r="L486" s="165"/>
      <c r="M486" s="154" t="s">
        <v>1726</v>
      </c>
      <c r="N486" s="98"/>
      <c r="O486" s="98"/>
      <c r="P486" s="72"/>
      <c r="T486" s="72"/>
      <c r="W486" s="73"/>
      <c r="X486" s="73"/>
      <c r="Z486" s="75"/>
    </row>
    <row r="487">
      <c r="B487" s="168" t="s">
        <v>3499</v>
      </c>
      <c r="C487" s="153">
        <v>2017.0</v>
      </c>
      <c r="D487" s="154" t="s">
        <v>3500</v>
      </c>
      <c r="E487" s="154" t="s">
        <v>3501</v>
      </c>
      <c r="F487" s="165"/>
      <c r="G487" s="166" t="s">
        <v>3502</v>
      </c>
      <c r="H487" s="165"/>
      <c r="I487" s="154" t="s">
        <v>3500</v>
      </c>
      <c r="J487" s="165"/>
      <c r="K487" s="154" t="s">
        <v>70</v>
      </c>
      <c r="L487" s="165"/>
      <c r="M487" s="154" t="s">
        <v>1726</v>
      </c>
      <c r="N487" s="98"/>
      <c r="O487" s="98"/>
      <c r="P487" s="72"/>
      <c r="T487" s="72"/>
      <c r="W487" s="73"/>
      <c r="X487" s="73"/>
      <c r="Z487" s="75"/>
    </row>
    <row r="488">
      <c r="B488" s="168" t="s">
        <v>3503</v>
      </c>
      <c r="C488" s="153">
        <v>2017.0</v>
      </c>
      <c r="D488" s="167"/>
      <c r="E488" s="167"/>
      <c r="F488" s="165"/>
      <c r="G488" s="166" t="s">
        <v>3504</v>
      </c>
      <c r="H488" s="165"/>
      <c r="I488" s="167"/>
      <c r="J488" s="165"/>
      <c r="K488" s="154" t="s">
        <v>70</v>
      </c>
      <c r="L488" s="165"/>
      <c r="M488" s="154" t="s">
        <v>1726</v>
      </c>
      <c r="N488" s="98"/>
      <c r="O488" s="98"/>
      <c r="P488" s="72"/>
      <c r="T488" s="72"/>
      <c r="W488" s="73"/>
      <c r="X488" s="73"/>
      <c r="Z488" s="75"/>
    </row>
    <row r="489">
      <c r="B489" s="168" t="s">
        <v>3505</v>
      </c>
      <c r="C489" s="153">
        <v>2017.0</v>
      </c>
      <c r="D489" s="154" t="s">
        <v>3506</v>
      </c>
      <c r="E489" s="154" t="s">
        <v>3507</v>
      </c>
      <c r="F489" s="165"/>
      <c r="G489" s="166" t="s">
        <v>3508</v>
      </c>
      <c r="H489" s="165"/>
      <c r="I489" s="154" t="s">
        <v>3506</v>
      </c>
      <c r="J489" s="165"/>
      <c r="K489" s="154" t="s">
        <v>70</v>
      </c>
      <c r="L489" s="165"/>
      <c r="M489" s="154" t="s">
        <v>1726</v>
      </c>
      <c r="N489" s="98"/>
      <c r="O489" s="98"/>
      <c r="P489" s="72"/>
      <c r="T489" s="72"/>
      <c r="W489" s="73"/>
      <c r="X489" s="73"/>
      <c r="Z489" s="75"/>
    </row>
    <row r="490">
      <c r="B490" s="168" t="s">
        <v>3509</v>
      </c>
      <c r="C490" s="153">
        <v>2017.0</v>
      </c>
      <c r="D490" s="154" t="s">
        <v>3510</v>
      </c>
      <c r="E490" s="167"/>
      <c r="F490" s="165"/>
      <c r="G490" s="166" t="s">
        <v>3511</v>
      </c>
      <c r="H490" s="165"/>
      <c r="I490" s="154" t="s">
        <v>3510</v>
      </c>
      <c r="J490" s="165"/>
      <c r="K490" s="154" t="s">
        <v>70</v>
      </c>
      <c r="L490" s="165"/>
      <c r="M490" s="154" t="s">
        <v>1726</v>
      </c>
      <c r="N490" s="98"/>
      <c r="O490" s="98"/>
      <c r="P490" s="72"/>
      <c r="T490" s="72"/>
      <c r="W490" s="73"/>
      <c r="X490" s="73"/>
      <c r="Z490" s="75"/>
    </row>
    <row r="491">
      <c r="B491" s="168" t="s">
        <v>3512</v>
      </c>
      <c r="C491" s="153">
        <v>2017.0</v>
      </c>
      <c r="D491" s="167"/>
      <c r="E491" s="154" t="s">
        <v>3513</v>
      </c>
      <c r="F491" s="165"/>
      <c r="G491" s="166" t="s">
        <v>3514</v>
      </c>
      <c r="H491" s="165"/>
      <c r="I491" s="167"/>
      <c r="J491" s="165"/>
      <c r="K491" s="154" t="s">
        <v>70</v>
      </c>
      <c r="L491" s="165"/>
      <c r="M491" s="154" t="s">
        <v>1726</v>
      </c>
      <c r="N491" s="98"/>
      <c r="O491" s="98"/>
      <c r="P491" s="72"/>
      <c r="T491" s="72"/>
      <c r="W491" s="73"/>
      <c r="X491" s="73"/>
      <c r="Z491" s="75"/>
    </row>
    <row r="492">
      <c r="B492" s="168" t="s">
        <v>3515</v>
      </c>
      <c r="C492" s="153">
        <v>2017.0</v>
      </c>
      <c r="D492" s="154" t="s">
        <v>3516</v>
      </c>
      <c r="E492" s="167"/>
      <c r="F492" s="165"/>
      <c r="G492" s="166" t="s">
        <v>3517</v>
      </c>
      <c r="H492" s="165"/>
      <c r="I492" s="154" t="s">
        <v>3516</v>
      </c>
      <c r="J492" s="165"/>
      <c r="K492" s="154" t="s">
        <v>70</v>
      </c>
      <c r="L492" s="165"/>
      <c r="M492" s="154" t="s">
        <v>1726</v>
      </c>
      <c r="N492" s="98"/>
      <c r="O492" s="98"/>
      <c r="P492" s="72"/>
      <c r="T492" s="72"/>
      <c r="W492" s="73"/>
      <c r="X492" s="73"/>
      <c r="Z492" s="75"/>
    </row>
    <row r="493">
      <c r="B493" s="168" t="s">
        <v>3518</v>
      </c>
      <c r="C493" s="153">
        <v>2017.0</v>
      </c>
      <c r="D493" s="167"/>
      <c r="E493" s="154" t="s">
        <v>3519</v>
      </c>
      <c r="F493" s="165"/>
      <c r="G493" s="166" t="s">
        <v>3520</v>
      </c>
      <c r="H493" s="165"/>
      <c r="I493" s="167"/>
      <c r="J493" s="165"/>
      <c r="K493" s="154" t="s">
        <v>70</v>
      </c>
      <c r="L493" s="165"/>
      <c r="M493" s="154" t="s">
        <v>1726</v>
      </c>
      <c r="N493" s="98"/>
      <c r="O493" s="98"/>
      <c r="P493" s="72"/>
      <c r="T493" s="72"/>
      <c r="W493" s="73"/>
      <c r="X493" s="73"/>
      <c r="Z493" s="75"/>
    </row>
    <row r="494">
      <c r="B494" s="168" t="s">
        <v>3521</v>
      </c>
      <c r="C494" s="153">
        <v>2017.0</v>
      </c>
      <c r="D494" s="154" t="s">
        <v>3522</v>
      </c>
      <c r="E494" s="154" t="s">
        <v>3523</v>
      </c>
      <c r="F494" s="165"/>
      <c r="G494" s="166" t="s">
        <v>3524</v>
      </c>
      <c r="H494" s="165"/>
      <c r="I494" s="154" t="s">
        <v>3522</v>
      </c>
      <c r="J494" s="165"/>
      <c r="K494" s="154" t="s">
        <v>70</v>
      </c>
      <c r="L494" s="165"/>
      <c r="M494" s="154" t="s">
        <v>1726</v>
      </c>
      <c r="N494" s="98"/>
      <c r="O494" s="98"/>
      <c r="P494" s="72"/>
      <c r="T494" s="72"/>
      <c r="W494" s="73"/>
      <c r="X494" s="73"/>
      <c r="Z494" s="75"/>
    </row>
    <row r="495">
      <c r="B495" s="168" t="s">
        <v>3525</v>
      </c>
      <c r="C495" s="153">
        <v>2017.0</v>
      </c>
      <c r="D495" s="154" t="s">
        <v>3526</v>
      </c>
      <c r="E495" s="154" t="s">
        <v>3527</v>
      </c>
      <c r="F495" s="165"/>
      <c r="G495" s="166" t="s">
        <v>3528</v>
      </c>
      <c r="H495" s="165"/>
      <c r="I495" s="154" t="s">
        <v>3526</v>
      </c>
      <c r="J495" s="165"/>
      <c r="K495" s="154" t="s">
        <v>70</v>
      </c>
      <c r="L495" s="165"/>
      <c r="M495" s="154" t="s">
        <v>1726</v>
      </c>
      <c r="N495" s="98"/>
      <c r="O495" s="98"/>
      <c r="P495" s="72"/>
      <c r="T495" s="72"/>
      <c r="W495" s="73"/>
      <c r="X495" s="73"/>
      <c r="Z495" s="75"/>
    </row>
    <row r="496">
      <c r="B496" s="168" t="s">
        <v>3529</v>
      </c>
      <c r="C496" s="153">
        <v>2017.0</v>
      </c>
      <c r="D496" s="167"/>
      <c r="E496" s="167"/>
      <c r="F496" s="165"/>
      <c r="G496" s="166" t="s">
        <v>3530</v>
      </c>
      <c r="H496" s="165"/>
      <c r="I496" s="167"/>
      <c r="J496" s="165"/>
      <c r="K496" s="154" t="s">
        <v>70</v>
      </c>
      <c r="L496" s="165"/>
      <c r="M496" s="154" t="s">
        <v>1726</v>
      </c>
      <c r="N496" s="98"/>
      <c r="O496" s="98"/>
      <c r="P496" s="72"/>
      <c r="T496" s="72"/>
      <c r="W496" s="73"/>
      <c r="X496" s="73"/>
      <c r="Z496" s="75"/>
    </row>
    <row r="497">
      <c r="B497" s="168" t="s">
        <v>3531</v>
      </c>
      <c r="C497" s="153">
        <v>2017.0</v>
      </c>
      <c r="D497" s="167"/>
      <c r="E497" s="154" t="s">
        <v>3532</v>
      </c>
      <c r="F497" s="165"/>
      <c r="G497" s="166" t="s">
        <v>3533</v>
      </c>
      <c r="H497" s="165"/>
      <c r="I497" s="167"/>
      <c r="J497" s="165"/>
      <c r="K497" s="154" t="s">
        <v>70</v>
      </c>
      <c r="L497" s="165"/>
      <c r="M497" s="154" t="s">
        <v>1726</v>
      </c>
      <c r="N497" s="98"/>
      <c r="O497" s="98"/>
      <c r="P497" s="72"/>
      <c r="T497" s="72"/>
      <c r="W497" s="73"/>
      <c r="X497" s="73"/>
      <c r="Z497" s="75"/>
    </row>
    <row r="498">
      <c r="B498" s="168" t="s">
        <v>3534</v>
      </c>
      <c r="C498" s="153">
        <v>2017.0</v>
      </c>
      <c r="D498" s="154" t="s">
        <v>3535</v>
      </c>
      <c r="E498" s="154" t="s">
        <v>3536</v>
      </c>
      <c r="F498" s="165"/>
      <c r="G498" s="166" t="s">
        <v>3537</v>
      </c>
      <c r="H498" s="165"/>
      <c r="I498" s="154" t="s">
        <v>3535</v>
      </c>
      <c r="J498" s="165"/>
      <c r="K498" s="154" t="s">
        <v>70</v>
      </c>
      <c r="L498" s="165"/>
      <c r="M498" s="154" t="s">
        <v>1726</v>
      </c>
      <c r="N498" s="98"/>
      <c r="O498" s="98"/>
      <c r="P498" s="72"/>
      <c r="T498" s="72"/>
      <c r="W498" s="73"/>
      <c r="X498" s="73"/>
      <c r="Z498" s="75"/>
    </row>
    <row r="499">
      <c r="B499" s="168" t="s">
        <v>3538</v>
      </c>
      <c r="C499" s="153">
        <v>2017.0</v>
      </c>
      <c r="D499" s="154" t="s">
        <v>3539</v>
      </c>
      <c r="E499" s="154" t="s">
        <v>3540</v>
      </c>
      <c r="F499" s="165"/>
      <c r="G499" s="166" t="s">
        <v>3541</v>
      </c>
      <c r="H499" s="165"/>
      <c r="I499" s="154" t="s">
        <v>3539</v>
      </c>
      <c r="J499" s="165"/>
      <c r="K499" s="154" t="s">
        <v>70</v>
      </c>
      <c r="L499" s="165"/>
      <c r="M499" s="154" t="s">
        <v>1726</v>
      </c>
      <c r="N499" s="98"/>
      <c r="O499" s="98"/>
      <c r="P499" s="72"/>
      <c r="T499" s="72"/>
      <c r="W499" s="73"/>
      <c r="X499" s="73"/>
      <c r="Z499" s="75"/>
    </row>
    <row r="500">
      <c r="B500" s="168" t="s">
        <v>3542</v>
      </c>
      <c r="C500" s="153">
        <v>2017.0</v>
      </c>
      <c r="D500" s="167"/>
      <c r="E500" s="167"/>
      <c r="F500" s="165"/>
      <c r="G500" s="165"/>
      <c r="H500" s="165"/>
      <c r="I500" s="167"/>
      <c r="J500" s="165"/>
      <c r="K500" s="154" t="s">
        <v>1817</v>
      </c>
      <c r="L500" s="165"/>
      <c r="M500" s="154" t="s">
        <v>1726</v>
      </c>
      <c r="N500" s="98"/>
      <c r="O500" s="98"/>
      <c r="P500" s="72"/>
      <c r="T500" s="72"/>
      <c r="W500" s="73"/>
      <c r="X500" s="73"/>
      <c r="Z500" s="75"/>
    </row>
    <row r="501">
      <c r="B501" s="168" t="s">
        <v>3543</v>
      </c>
      <c r="C501" s="153">
        <v>2017.0</v>
      </c>
      <c r="D501" s="154" t="s">
        <v>3544</v>
      </c>
      <c r="E501" s="154" t="s">
        <v>3545</v>
      </c>
      <c r="F501" s="165"/>
      <c r="G501" s="166" t="s">
        <v>3546</v>
      </c>
      <c r="H501" s="165"/>
      <c r="I501" s="154" t="s">
        <v>3544</v>
      </c>
      <c r="J501" s="165"/>
      <c r="K501" s="154" t="s">
        <v>70</v>
      </c>
      <c r="L501" s="165"/>
      <c r="M501" s="154" t="s">
        <v>1726</v>
      </c>
      <c r="N501" s="98"/>
      <c r="O501" s="98"/>
      <c r="P501" s="72"/>
      <c r="T501" s="72"/>
      <c r="W501" s="73"/>
      <c r="X501" s="73"/>
      <c r="Z501" s="75"/>
    </row>
    <row r="502">
      <c r="B502" s="168" t="s">
        <v>3547</v>
      </c>
      <c r="C502" s="153">
        <v>2017.0</v>
      </c>
      <c r="D502" s="167"/>
      <c r="E502" s="167"/>
      <c r="F502" s="165"/>
      <c r="G502" s="165"/>
      <c r="H502" s="165"/>
      <c r="I502" s="167"/>
      <c r="J502" s="165"/>
      <c r="K502" s="154" t="s">
        <v>1817</v>
      </c>
      <c r="L502" s="165"/>
      <c r="M502" s="154" t="s">
        <v>1726</v>
      </c>
      <c r="N502" s="98"/>
      <c r="O502" s="98"/>
      <c r="P502" s="72"/>
      <c r="T502" s="72"/>
      <c r="W502" s="73"/>
      <c r="X502" s="73"/>
      <c r="Z502" s="75"/>
    </row>
    <row r="503">
      <c r="B503" s="168" t="s">
        <v>3548</v>
      </c>
      <c r="C503" s="153">
        <v>2017.0</v>
      </c>
      <c r="D503" s="154" t="s">
        <v>3549</v>
      </c>
      <c r="E503" s="154" t="s">
        <v>3550</v>
      </c>
      <c r="F503" s="165"/>
      <c r="G503" s="166" t="s">
        <v>3551</v>
      </c>
      <c r="H503" s="165"/>
      <c r="I503" s="154" t="s">
        <v>3549</v>
      </c>
      <c r="J503" s="165"/>
      <c r="K503" s="154" t="s">
        <v>70</v>
      </c>
      <c r="L503" s="165"/>
      <c r="M503" s="154" t="s">
        <v>1726</v>
      </c>
      <c r="N503" s="98"/>
      <c r="O503" s="98"/>
      <c r="P503" s="72"/>
      <c r="T503" s="72"/>
      <c r="W503" s="73"/>
      <c r="X503" s="73"/>
      <c r="Z503" s="75"/>
    </row>
    <row r="504">
      <c r="B504" s="168" t="s">
        <v>3552</v>
      </c>
      <c r="C504" s="153">
        <v>2017.0</v>
      </c>
      <c r="D504" s="154" t="s">
        <v>3553</v>
      </c>
      <c r="E504" s="154" t="s">
        <v>3554</v>
      </c>
      <c r="F504" s="165"/>
      <c r="G504" s="166" t="s">
        <v>3555</v>
      </c>
      <c r="H504" s="165"/>
      <c r="I504" s="154" t="s">
        <v>3553</v>
      </c>
      <c r="J504" s="165"/>
      <c r="K504" s="154" t="s">
        <v>1725</v>
      </c>
      <c r="L504" s="165"/>
      <c r="M504" s="154" t="s">
        <v>1726</v>
      </c>
      <c r="N504" s="98"/>
      <c r="O504" s="98"/>
      <c r="P504" s="72"/>
      <c r="T504" s="72"/>
      <c r="W504" s="73"/>
      <c r="X504" s="73"/>
      <c r="Z504" s="75"/>
    </row>
    <row r="505">
      <c r="B505" s="168" t="s">
        <v>3556</v>
      </c>
      <c r="C505" s="153">
        <v>2017.0</v>
      </c>
      <c r="D505" s="154" t="s">
        <v>3557</v>
      </c>
      <c r="E505" s="154" t="s">
        <v>3558</v>
      </c>
      <c r="F505" s="165"/>
      <c r="G505" s="166" t="s">
        <v>3559</v>
      </c>
      <c r="H505" s="165"/>
      <c r="I505" s="154" t="s">
        <v>3557</v>
      </c>
      <c r="J505" s="165"/>
      <c r="K505" s="154" t="s">
        <v>70</v>
      </c>
      <c r="L505" s="165"/>
      <c r="M505" s="154" t="s">
        <v>1726</v>
      </c>
      <c r="N505" s="98"/>
      <c r="O505" s="98"/>
      <c r="P505" s="72"/>
      <c r="T505" s="72"/>
      <c r="W505" s="73"/>
      <c r="X505" s="73"/>
      <c r="Z505" s="75"/>
    </row>
    <row r="506">
      <c r="B506" s="168" t="s">
        <v>3560</v>
      </c>
      <c r="C506" s="153">
        <v>2017.0</v>
      </c>
      <c r="D506" s="154" t="s">
        <v>3561</v>
      </c>
      <c r="E506" s="154" t="s">
        <v>3562</v>
      </c>
      <c r="F506" s="165"/>
      <c r="G506" s="166" t="s">
        <v>3563</v>
      </c>
      <c r="H506" s="165"/>
      <c r="I506" s="154" t="s">
        <v>3561</v>
      </c>
      <c r="J506" s="165"/>
      <c r="K506" s="154" t="s">
        <v>1725</v>
      </c>
      <c r="L506" s="165"/>
      <c r="M506" s="154" t="s">
        <v>1726</v>
      </c>
      <c r="N506" s="98"/>
      <c r="O506" s="98"/>
      <c r="P506" s="72"/>
      <c r="T506" s="72"/>
      <c r="W506" s="73"/>
      <c r="X506" s="73"/>
      <c r="Z506" s="75"/>
    </row>
    <row r="507">
      <c r="B507" s="168" t="s">
        <v>3564</v>
      </c>
      <c r="C507" s="153">
        <v>2017.0</v>
      </c>
      <c r="D507" s="154" t="s">
        <v>3565</v>
      </c>
      <c r="E507" s="167"/>
      <c r="F507" s="165"/>
      <c r="G507" s="165"/>
      <c r="H507" s="165"/>
      <c r="I507" s="154" t="s">
        <v>3565</v>
      </c>
      <c r="J507" s="165"/>
      <c r="K507" s="154" t="s">
        <v>1817</v>
      </c>
      <c r="L507" s="165"/>
      <c r="M507" s="154" t="s">
        <v>1726</v>
      </c>
      <c r="N507" s="98"/>
      <c r="O507" s="98"/>
      <c r="P507" s="72"/>
      <c r="T507" s="72"/>
      <c r="W507" s="73"/>
      <c r="X507" s="73"/>
      <c r="Z507" s="75"/>
    </row>
    <row r="508">
      <c r="B508" s="168" t="s">
        <v>3566</v>
      </c>
      <c r="C508" s="153">
        <v>2017.0</v>
      </c>
      <c r="D508" s="154" t="s">
        <v>3567</v>
      </c>
      <c r="E508" s="154" t="s">
        <v>3568</v>
      </c>
      <c r="F508" s="165"/>
      <c r="G508" s="166" t="s">
        <v>3569</v>
      </c>
      <c r="H508" s="165"/>
      <c r="I508" s="154" t="s">
        <v>3567</v>
      </c>
      <c r="J508" s="165"/>
      <c r="K508" s="154" t="s">
        <v>70</v>
      </c>
      <c r="L508" s="165"/>
      <c r="M508" s="154" t="s">
        <v>1726</v>
      </c>
      <c r="N508" s="98"/>
      <c r="O508" s="98"/>
      <c r="P508" s="72"/>
      <c r="T508" s="72"/>
      <c r="W508" s="73"/>
      <c r="X508" s="73"/>
      <c r="Z508" s="75"/>
    </row>
    <row r="509">
      <c r="B509" s="168" t="s">
        <v>3570</v>
      </c>
      <c r="C509" s="153">
        <v>2017.0</v>
      </c>
      <c r="D509" s="154" t="s">
        <v>3571</v>
      </c>
      <c r="E509" s="154" t="s">
        <v>3572</v>
      </c>
      <c r="F509" s="165"/>
      <c r="G509" s="166" t="s">
        <v>3573</v>
      </c>
      <c r="H509" s="165"/>
      <c r="I509" s="154" t="s">
        <v>3571</v>
      </c>
      <c r="J509" s="165"/>
      <c r="K509" s="154" t="s">
        <v>70</v>
      </c>
      <c r="L509" s="165"/>
      <c r="M509" s="154" t="s">
        <v>1726</v>
      </c>
      <c r="N509" s="98"/>
      <c r="O509" s="98"/>
      <c r="P509" s="72"/>
      <c r="T509" s="72"/>
      <c r="W509" s="73"/>
      <c r="X509" s="73"/>
      <c r="Z509" s="75"/>
    </row>
    <row r="510">
      <c r="B510" s="168" t="s">
        <v>1727</v>
      </c>
      <c r="C510" s="153">
        <v>2017.0</v>
      </c>
      <c r="D510" s="167"/>
      <c r="E510" s="154" t="s">
        <v>3574</v>
      </c>
      <c r="F510" s="165"/>
      <c r="G510" s="166" t="s">
        <v>1730</v>
      </c>
      <c r="H510" s="165"/>
      <c r="I510" s="167"/>
      <c r="J510" s="165"/>
      <c r="K510" s="154" t="s">
        <v>1725</v>
      </c>
      <c r="L510" s="165"/>
      <c r="M510" s="154" t="s">
        <v>1726</v>
      </c>
      <c r="N510" s="98"/>
      <c r="O510" s="98"/>
      <c r="P510" s="72"/>
      <c r="T510" s="72"/>
      <c r="W510" s="73"/>
      <c r="X510" s="73"/>
      <c r="Z510" s="75"/>
    </row>
    <row r="511">
      <c r="B511" s="168" t="s">
        <v>3575</v>
      </c>
      <c r="C511" s="153">
        <v>2017.0</v>
      </c>
      <c r="D511" s="167"/>
      <c r="E511" s="167"/>
      <c r="F511" s="165"/>
      <c r="G511" s="165"/>
      <c r="H511" s="165"/>
      <c r="I511" s="167"/>
      <c r="J511" s="165"/>
      <c r="K511" s="154" t="s">
        <v>1817</v>
      </c>
      <c r="L511" s="165"/>
      <c r="M511" s="154" t="s">
        <v>1726</v>
      </c>
      <c r="N511" s="98"/>
      <c r="O511" s="98"/>
      <c r="P511" s="72"/>
      <c r="T511" s="72"/>
      <c r="W511" s="73"/>
      <c r="X511" s="73"/>
      <c r="Z511" s="75"/>
    </row>
    <row r="512">
      <c r="B512" s="168" t="s">
        <v>3576</v>
      </c>
      <c r="C512" s="153">
        <v>2016.0</v>
      </c>
      <c r="D512" s="154" t="s">
        <v>3577</v>
      </c>
      <c r="E512" s="154" t="s">
        <v>3578</v>
      </c>
      <c r="F512" s="165"/>
      <c r="G512" s="166" t="s">
        <v>3579</v>
      </c>
      <c r="H512" s="165"/>
      <c r="I512" s="154" t="s">
        <v>3577</v>
      </c>
      <c r="J512" s="165"/>
      <c r="K512" s="154" t="s">
        <v>70</v>
      </c>
      <c r="L512" s="165"/>
      <c r="M512" s="154" t="s">
        <v>1726</v>
      </c>
      <c r="N512" s="98"/>
      <c r="O512" s="98"/>
      <c r="P512" s="72"/>
      <c r="T512" s="72"/>
      <c r="W512" s="73"/>
      <c r="X512" s="73"/>
      <c r="Z512" s="75"/>
    </row>
    <row r="513">
      <c r="B513" s="168" t="s">
        <v>3580</v>
      </c>
      <c r="C513" s="153">
        <v>2016.0</v>
      </c>
      <c r="D513" s="154" t="s">
        <v>3581</v>
      </c>
      <c r="E513" s="154" t="s">
        <v>3582</v>
      </c>
      <c r="F513" s="165"/>
      <c r="G513" s="166" t="s">
        <v>3583</v>
      </c>
      <c r="H513" s="165"/>
      <c r="I513" s="154" t="s">
        <v>3581</v>
      </c>
      <c r="J513" s="165"/>
      <c r="K513" s="154" t="s">
        <v>70</v>
      </c>
      <c r="L513" s="165"/>
      <c r="M513" s="154" t="s">
        <v>1726</v>
      </c>
      <c r="N513" s="98"/>
      <c r="O513" s="98"/>
      <c r="P513" s="72"/>
      <c r="T513" s="72"/>
      <c r="W513" s="73"/>
      <c r="X513" s="73"/>
      <c r="Z513" s="75"/>
    </row>
    <row r="514">
      <c r="B514" s="168" t="s">
        <v>3584</v>
      </c>
      <c r="C514" s="153">
        <v>2016.0</v>
      </c>
      <c r="D514" s="154" t="s">
        <v>3585</v>
      </c>
      <c r="E514" s="167"/>
      <c r="F514" s="165"/>
      <c r="G514" s="165"/>
      <c r="H514" s="165"/>
      <c r="I514" s="154" t="s">
        <v>3585</v>
      </c>
      <c r="J514" s="165"/>
      <c r="K514" s="154" t="s">
        <v>1817</v>
      </c>
      <c r="L514" s="165"/>
      <c r="M514" s="154" t="s">
        <v>1726</v>
      </c>
      <c r="N514" s="98"/>
      <c r="O514" s="98"/>
      <c r="P514" s="72"/>
      <c r="T514" s="72"/>
      <c r="W514" s="73"/>
      <c r="X514" s="73"/>
      <c r="Z514" s="75"/>
    </row>
    <row r="515">
      <c r="B515" s="168" t="s">
        <v>3586</v>
      </c>
      <c r="C515" s="153">
        <v>2016.0</v>
      </c>
      <c r="D515" s="167"/>
      <c r="E515" s="167"/>
      <c r="F515" s="165"/>
      <c r="G515" s="165"/>
      <c r="H515" s="165"/>
      <c r="I515" s="167"/>
      <c r="J515" s="165"/>
      <c r="K515" s="154" t="s">
        <v>1817</v>
      </c>
      <c r="L515" s="165"/>
      <c r="M515" s="154" t="s">
        <v>1726</v>
      </c>
      <c r="N515" s="98"/>
      <c r="O515" s="98"/>
      <c r="P515" s="72"/>
      <c r="T515" s="72"/>
      <c r="W515" s="73"/>
      <c r="X515" s="73"/>
      <c r="Z515" s="75"/>
    </row>
    <row r="516">
      <c r="B516" s="168" t="s">
        <v>3587</v>
      </c>
      <c r="C516" s="153">
        <v>2016.0</v>
      </c>
      <c r="D516" s="154" t="s">
        <v>3588</v>
      </c>
      <c r="E516" s="154" t="s">
        <v>3589</v>
      </c>
      <c r="F516" s="165"/>
      <c r="G516" s="166" t="s">
        <v>3590</v>
      </c>
      <c r="H516" s="165"/>
      <c r="I516" s="154" t="s">
        <v>3588</v>
      </c>
      <c r="J516" s="165"/>
      <c r="K516" s="154" t="s">
        <v>70</v>
      </c>
      <c r="L516" s="165"/>
      <c r="M516" s="154" t="s">
        <v>1726</v>
      </c>
      <c r="N516" s="98"/>
      <c r="O516" s="98"/>
      <c r="P516" s="72"/>
      <c r="T516" s="72"/>
      <c r="W516" s="73"/>
      <c r="X516" s="73"/>
      <c r="Z516" s="75"/>
    </row>
    <row r="517">
      <c r="B517" s="168" t="s">
        <v>3591</v>
      </c>
      <c r="C517" s="153">
        <v>2016.0</v>
      </c>
      <c r="D517" s="154" t="s">
        <v>3592</v>
      </c>
      <c r="E517" s="154" t="s">
        <v>3593</v>
      </c>
      <c r="F517" s="165"/>
      <c r="G517" s="166" t="s">
        <v>3594</v>
      </c>
      <c r="H517" s="165"/>
      <c r="I517" s="154" t="s">
        <v>3592</v>
      </c>
      <c r="J517" s="165"/>
      <c r="K517" s="154" t="s">
        <v>70</v>
      </c>
      <c r="L517" s="165"/>
      <c r="M517" s="154" t="s">
        <v>1726</v>
      </c>
      <c r="N517" s="98"/>
      <c r="O517" s="98"/>
      <c r="P517" s="72"/>
      <c r="T517" s="72"/>
      <c r="W517" s="73"/>
      <c r="X517" s="73"/>
      <c r="Z517" s="75"/>
    </row>
    <row r="518">
      <c r="B518" s="168" t="s">
        <v>1727</v>
      </c>
      <c r="C518" s="153">
        <v>2016.0</v>
      </c>
      <c r="D518" s="167"/>
      <c r="E518" s="154" t="s">
        <v>3595</v>
      </c>
      <c r="F518" s="165"/>
      <c r="G518" s="166" t="s">
        <v>1730</v>
      </c>
      <c r="H518" s="165"/>
      <c r="I518" s="167"/>
      <c r="J518" s="165"/>
      <c r="K518" s="154" t="s">
        <v>1725</v>
      </c>
      <c r="L518" s="165"/>
      <c r="M518" s="154" t="s">
        <v>1726</v>
      </c>
      <c r="N518" s="98"/>
      <c r="O518" s="98"/>
      <c r="P518" s="72"/>
      <c r="T518" s="72"/>
      <c r="W518" s="73"/>
      <c r="X518" s="73"/>
      <c r="Z518" s="75"/>
    </row>
    <row r="519">
      <c r="B519" s="168" t="s">
        <v>3596</v>
      </c>
      <c r="C519" s="153">
        <v>2016.0</v>
      </c>
      <c r="D519" s="167"/>
      <c r="E519" s="167"/>
      <c r="F519" s="165"/>
      <c r="G519" s="165"/>
      <c r="H519" s="165"/>
      <c r="I519" s="167"/>
      <c r="J519" s="165"/>
      <c r="K519" s="154" t="s">
        <v>1817</v>
      </c>
      <c r="L519" s="165"/>
      <c r="M519" s="154" t="s">
        <v>1726</v>
      </c>
      <c r="N519" s="98"/>
      <c r="O519" s="98"/>
      <c r="P519" s="72"/>
      <c r="T519" s="72"/>
      <c r="W519" s="73"/>
      <c r="X519" s="73"/>
      <c r="Z519" s="75"/>
    </row>
    <row r="520">
      <c r="B520" s="168" t="s">
        <v>3597</v>
      </c>
      <c r="C520" s="153">
        <v>2016.0</v>
      </c>
      <c r="D520" s="154" t="s">
        <v>3598</v>
      </c>
      <c r="E520" s="154" t="s">
        <v>3599</v>
      </c>
      <c r="F520" s="165"/>
      <c r="G520" s="166" t="s">
        <v>3600</v>
      </c>
      <c r="H520" s="165"/>
      <c r="I520" s="154" t="s">
        <v>3598</v>
      </c>
      <c r="J520" s="165"/>
      <c r="K520" s="154" t="s">
        <v>70</v>
      </c>
      <c r="L520" s="165"/>
      <c r="M520" s="154" t="s">
        <v>1726</v>
      </c>
      <c r="N520" s="98"/>
      <c r="O520" s="98"/>
      <c r="P520" s="72"/>
      <c r="T520" s="72"/>
      <c r="W520" s="73"/>
      <c r="X520" s="73"/>
      <c r="Z520" s="75"/>
    </row>
    <row r="521">
      <c r="B521" s="168" t="s">
        <v>3601</v>
      </c>
      <c r="C521" s="153">
        <v>2016.0</v>
      </c>
      <c r="D521" s="154" t="s">
        <v>3602</v>
      </c>
      <c r="E521" s="154" t="s">
        <v>3603</v>
      </c>
      <c r="F521" s="165"/>
      <c r="G521" s="166" t="s">
        <v>3604</v>
      </c>
      <c r="H521" s="165"/>
      <c r="I521" s="154" t="s">
        <v>3602</v>
      </c>
      <c r="J521" s="165"/>
      <c r="K521" s="154" t="s">
        <v>70</v>
      </c>
      <c r="L521" s="165"/>
      <c r="M521" s="154" t="s">
        <v>1726</v>
      </c>
      <c r="N521" s="98"/>
      <c r="O521" s="98"/>
      <c r="P521" s="72"/>
      <c r="T521" s="72"/>
      <c r="W521" s="73"/>
      <c r="X521" s="73"/>
      <c r="Z521" s="75"/>
    </row>
    <row r="522">
      <c r="B522" s="168" t="s">
        <v>3605</v>
      </c>
      <c r="C522" s="153">
        <v>2016.0</v>
      </c>
      <c r="D522" s="154" t="s">
        <v>3606</v>
      </c>
      <c r="E522" s="154" t="s">
        <v>3607</v>
      </c>
      <c r="F522" s="165"/>
      <c r="G522" s="166" t="s">
        <v>3608</v>
      </c>
      <c r="H522" s="165"/>
      <c r="I522" s="154" t="s">
        <v>3606</v>
      </c>
      <c r="J522" s="165"/>
      <c r="K522" s="154" t="s">
        <v>70</v>
      </c>
      <c r="L522" s="165"/>
      <c r="M522" s="154" t="s">
        <v>1726</v>
      </c>
      <c r="N522" s="98"/>
      <c r="O522" s="98"/>
      <c r="P522" s="72"/>
      <c r="T522" s="72"/>
      <c r="W522" s="73"/>
      <c r="X522" s="73"/>
      <c r="Z522" s="75"/>
    </row>
    <row r="523">
      <c r="B523" s="168" t="s">
        <v>3609</v>
      </c>
      <c r="C523" s="153">
        <v>2016.0</v>
      </c>
      <c r="D523" s="154" t="s">
        <v>3610</v>
      </c>
      <c r="E523" s="154" t="s">
        <v>3611</v>
      </c>
      <c r="F523" s="165"/>
      <c r="G523" s="166" t="s">
        <v>3612</v>
      </c>
      <c r="H523" s="165"/>
      <c r="I523" s="154" t="s">
        <v>3610</v>
      </c>
      <c r="J523" s="165"/>
      <c r="K523" s="154" t="s">
        <v>70</v>
      </c>
      <c r="L523" s="165"/>
      <c r="M523" s="154" t="s">
        <v>1726</v>
      </c>
      <c r="N523" s="98"/>
      <c r="O523" s="98"/>
      <c r="P523" s="72"/>
      <c r="T523" s="72"/>
      <c r="W523" s="73"/>
      <c r="X523" s="73"/>
      <c r="Z523" s="75"/>
    </row>
    <row r="524">
      <c r="B524" s="168" t="s">
        <v>3613</v>
      </c>
      <c r="C524" s="153">
        <v>2016.0</v>
      </c>
      <c r="D524" s="154" t="s">
        <v>3614</v>
      </c>
      <c r="E524" s="154" t="s">
        <v>3615</v>
      </c>
      <c r="F524" s="165"/>
      <c r="G524" s="166" t="s">
        <v>3616</v>
      </c>
      <c r="H524" s="165"/>
      <c r="I524" s="154" t="s">
        <v>3614</v>
      </c>
      <c r="J524" s="165"/>
      <c r="K524" s="154" t="s">
        <v>70</v>
      </c>
      <c r="L524" s="165"/>
      <c r="M524" s="154" t="s">
        <v>1726</v>
      </c>
      <c r="N524" s="98"/>
      <c r="O524" s="98"/>
      <c r="P524" s="72"/>
      <c r="T524" s="72"/>
      <c r="W524" s="73"/>
      <c r="X524" s="73"/>
      <c r="Z524" s="75"/>
    </row>
    <row r="525">
      <c r="B525" s="168" t="s">
        <v>3617</v>
      </c>
      <c r="C525" s="153">
        <v>2016.0</v>
      </c>
      <c r="D525" s="167"/>
      <c r="E525" s="167"/>
      <c r="F525" s="165"/>
      <c r="G525" s="165"/>
      <c r="H525" s="165"/>
      <c r="I525" s="167"/>
      <c r="J525" s="165"/>
      <c r="K525" s="154" t="s">
        <v>1817</v>
      </c>
      <c r="L525" s="165"/>
      <c r="M525" s="154" t="s">
        <v>1726</v>
      </c>
      <c r="N525" s="98"/>
      <c r="O525" s="98"/>
      <c r="P525" s="72"/>
      <c r="T525" s="72"/>
      <c r="W525" s="73"/>
      <c r="X525" s="73"/>
      <c r="Z525" s="75"/>
    </row>
    <row r="526">
      <c r="B526" s="168" t="s">
        <v>3618</v>
      </c>
      <c r="C526" s="153">
        <v>2016.0</v>
      </c>
      <c r="D526" s="154" t="s">
        <v>3619</v>
      </c>
      <c r="E526" s="154" t="s">
        <v>3620</v>
      </c>
      <c r="F526" s="165"/>
      <c r="G526" s="166" t="s">
        <v>3621</v>
      </c>
      <c r="H526" s="165"/>
      <c r="I526" s="154" t="s">
        <v>3619</v>
      </c>
      <c r="J526" s="165"/>
      <c r="K526" s="154" t="s">
        <v>70</v>
      </c>
      <c r="L526" s="165"/>
      <c r="M526" s="154" t="s">
        <v>1726</v>
      </c>
      <c r="N526" s="98"/>
      <c r="O526" s="98"/>
      <c r="P526" s="72"/>
      <c r="T526" s="72"/>
      <c r="W526" s="73"/>
      <c r="X526" s="73"/>
      <c r="Z526" s="75"/>
    </row>
    <row r="527">
      <c r="B527" s="168" t="s">
        <v>3622</v>
      </c>
      <c r="C527" s="153">
        <v>2016.0</v>
      </c>
      <c r="D527" s="167"/>
      <c r="E527" s="167"/>
      <c r="F527" s="165"/>
      <c r="G527" s="165"/>
      <c r="H527" s="165"/>
      <c r="I527" s="167"/>
      <c r="J527" s="165"/>
      <c r="K527" s="154" t="s">
        <v>1817</v>
      </c>
      <c r="L527" s="165"/>
      <c r="M527" s="154" t="s">
        <v>1726</v>
      </c>
      <c r="N527" s="98"/>
      <c r="O527" s="98"/>
      <c r="P527" s="72"/>
      <c r="T527" s="72"/>
      <c r="W527" s="73"/>
      <c r="X527" s="73"/>
      <c r="Z527" s="75"/>
    </row>
    <row r="528">
      <c r="B528" s="168" t="s">
        <v>3623</v>
      </c>
      <c r="C528" s="153">
        <v>2016.0</v>
      </c>
      <c r="D528" s="154" t="s">
        <v>3624</v>
      </c>
      <c r="E528" s="154" t="s">
        <v>3625</v>
      </c>
      <c r="F528" s="165"/>
      <c r="G528" s="166" t="s">
        <v>3626</v>
      </c>
      <c r="H528" s="165"/>
      <c r="I528" s="154" t="s">
        <v>3624</v>
      </c>
      <c r="J528" s="165"/>
      <c r="K528" s="154" t="s">
        <v>70</v>
      </c>
      <c r="L528" s="165"/>
      <c r="M528" s="154" t="s">
        <v>1726</v>
      </c>
      <c r="N528" s="98"/>
      <c r="O528" s="98"/>
      <c r="P528" s="72"/>
      <c r="T528" s="72"/>
      <c r="W528" s="73"/>
      <c r="X528" s="73"/>
      <c r="Z528" s="75"/>
    </row>
    <row r="529">
      <c r="B529" s="168" t="s">
        <v>3627</v>
      </c>
      <c r="C529" s="153">
        <v>2016.0</v>
      </c>
      <c r="D529" s="154" t="s">
        <v>3628</v>
      </c>
      <c r="E529" s="154" t="s">
        <v>3629</v>
      </c>
      <c r="F529" s="165"/>
      <c r="G529" s="166" t="s">
        <v>3630</v>
      </c>
      <c r="H529" s="165"/>
      <c r="I529" s="154" t="s">
        <v>3628</v>
      </c>
      <c r="J529" s="165"/>
      <c r="K529" s="154" t="s">
        <v>70</v>
      </c>
      <c r="L529" s="165"/>
      <c r="M529" s="154" t="s">
        <v>1726</v>
      </c>
      <c r="N529" s="98"/>
      <c r="O529" s="98"/>
      <c r="P529" s="72"/>
      <c r="T529" s="72"/>
      <c r="W529" s="73"/>
      <c r="X529" s="73"/>
      <c r="Z529" s="75"/>
    </row>
    <row r="530">
      <c r="B530" s="168" t="s">
        <v>3631</v>
      </c>
      <c r="C530" s="153">
        <v>2016.0</v>
      </c>
      <c r="D530" s="154" t="s">
        <v>3632</v>
      </c>
      <c r="E530" s="154" t="s">
        <v>3633</v>
      </c>
      <c r="F530" s="165"/>
      <c r="G530" s="166" t="s">
        <v>3634</v>
      </c>
      <c r="H530" s="165"/>
      <c r="I530" s="154" t="s">
        <v>3632</v>
      </c>
      <c r="J530" s="165"/>
      <c r="K530" s="154" t="s">
        <v>70</v>
      </c>
      <c r="L530" s="165"/>
      <c r="M530" s="154" t="s">
        <v>1726</v>
      </c>
      <c r="N530" s="98"/>
      <c r="O530" s="98"/>
      <c r="P530" s="72"/>
      <c r="T530" s="72"/>
      <c r="W530" s="73"/>
      <c r="X530" s="73"/>
      <c r="Z530" s="75"/>
    </row>
    <row r="531">
      <c r="B531" s="168" t="s">
        <v>3635</v>
      </c>
      <c r="C531" s="153">
        <v>2016.0</v>
      </c>
      <c r="D531" s="167"/>
      <c r="E531" s="167"/>
      <c r="F531" s="165"/>
      <c r="G531" s="165"/>
      <c r="H531" s="165"/>
      <c r="I531" s="167"/>
      <c r="J531" s="165"/>
      <c r="K531" s="154" t="s">
        <v>1817</v>
      </c>
      <c r="L531" s="165"/>
      <c r="M531" s="154" t="s">
        <v>1726</v>
      </c>
      <c r="N531" s="98"/>
      <c r="O531" s="98"/>
      <c r="P531" s="72"/>
      <c r="T531" s="72"/>
      <c r="W531" s="73"/>
      <c r="X531" s="73"/>
      <c r="Z531" s="75"/>
    </row>
    <row r="532">
      <c r="B532" s="168" t="s">
        <v>3636</v>
      </c>
      <c r="C532" s="153">
        <v>2016.0</v>
      </c>
      <c r="D532" s="154" t="s">
        <v>3637</v>
      </c>
      <c r="E532" s="154" t="s">
        <v>3638</v>
      </c>
      <c r="F532" s="165"/>
      <c r="G532" s="166" t="s">
        <v>3639</v>
      </c>
      <c r="H532" s="165"/>
      <c r="I532" s="154" t="s">
        <v>3637</v>
      </c>
      <c r="J532" s="165"/>
      <c r="K532" s="154" t="s">
        <v>70</v>
      </c>
      <c r="L532" s="165"/>
      <c r="M532" s="154" t="s">
        <v>1726</v>
      </c>
      <c r="N532" s="98"/>
      <c r="O532" s="98"/>
      <c r="P532" s="72"/>
      <c r="T532" s="72"/>
      <c r="W532" s="73"/>
      <c r="X532" s="73"/>
      <c r="Z532" s="75"/>
    </row>
    <row r="533">
      <c r="B533" s="168" t="s">
        <v>3636</v>
      </c>
      <c r="C533" s="153">
        <v>2016.0</v>
      </c>
      <c r="D533" s="154" t="s">
        <v>3640</v>
      </c>
      <c r="E533" s="154" t="s">
        <v>3641</v>
      </c>
      <c r="F533" s="165"/>
      <c r="G533" s="166" t="s">
        <v>3639</v>
      </c>
      <c r="H533" s="165"/>
      <c r="I533" s="154" t="s">
        <v>3640</v>
      </c>
      <c r="J533" s="165"/>
      <c r="K533" s="154" t="s">
        <v>1725</v>
      </c>
      <c r="L533" s="165"/>
      <c r="M533" s="154" t="s">
        <v>1726</v>
      </c>
      <c r="N533" s="98"/>
      <c r="O533" s="98"/>
      <c r="P533" s="72"/>
      <c r="T533" s="72"/>
      <c r="W533" s="73"/>
      <c r="X533" s="73"/>
      <c r="Z533" s="75"/>
    </row>
    <row r="534">
      <c r="B534" s="168" t="s">
        <v>3642</v>
      </c>
      <c r="C534" s="153">
        <v>2016.0</v>
      </c>
      <c r="D534" s="167"/>
      <c r="E534" s="167"/>
      <c r="F534" s="165"/>
      <c r="G534" s="165"/>
      <c r="H534" s="165"/>
      <c r="I534" s="167"/>
      <c r="J534" s="165"/>
      <c r="K534" s="154" t="s">
        <v>1817</v>
      </c>
      <c r="L534" s="165"/>
      <c r="M534" s="154" t="s">
        <v>1726</v>
      </c>
      <c r="N534" s="98"/>
      <c r="O534" s="98"/>
      <c r="P534" s="72"/>
      <c r="T534" s="72"/>
      <c r="W534" s="73"/>
      <c r="X534" s="73"/>
      <c r="Z534" s="75"/>
    </row>
    <row r="535">
      <c r="B535" s="168" t="s">
        <v>3643</v>
      </c>
      <c r="C535" s="153">
        <v>2016.0</v>
      </c>
      <c r="D535" s="154" t="s">
        <v>3644</v>
      </c>
      <c r="E535" s="154" t="s">
        <v>3645</v>
      </c>
      <c r="F535" s="165"/>
      <c r="G535" s="166" t="s">
        <v>3646</v>
      </c>
      <c r="H535" s="165"/>
      <c r="I535" s="154" t="s">
        <v>3644</v>
      </c>
      <c r="J535" s="165"/>
      <c r="K535" s="154" t="s">
        <v>70</v>
      </c>
      <c r="L535" s="165"/>
      <c r="M535" s="154" t="s">
        <v>1726</v>
      </c>
      <c r="N535" s="98"/>
      <c r="O535" s="98"/>
      <c r="P535" s="72"/>
      <c r="T535" s="72"/>
      <c r="W535" s="73"/>
      <c r="X535" s="73"/>
      <c r="Z535" s="75"/>
    </row>
    <row r="536">
      <c r="B536" s="168" t="s">
        <v>3647</v>
      </c>
      <c r="C536" s="153">
        <v>2016.0</v>
      </c>
      <c r="D536" s="154" t="s">
        <v>3648</v>
      </c>
      <c r="E536" s="154" t="s">
        <v>3649</v>
      </c>
      <c r="F536" s="165"/>
      <c r="G536" s="166" t="s">
        <v>3650</v>
      </c>
      <c r="H536" s="165"/>
      <c r="I536" s="154" t="s">
        <v>3648</v>
      </c>
      <c r="J536" s="165"/>
      <c r="K536" s="154" t="s">
        <v>70</v>
      </c>
      <c r="L536" s="165"/>
      <c r="M536" s="154" t="s">
        <v>1726</v>
      </c>
      <c r="N536" s="98"/>
      <c r="O536" s="98"/>
      <c r="P536" s="72"/>
      <c r="T536" s="72"/>
      <c r="W536" s="73"/>
      <c r="X536" s="73"/>
      <c r="Z536" s="75"/>
    </row>
    <row r="537">
      <c r="B537" s="168" t="s">
        <v>3651</v>
      </c>
      <c r="C537" s="153">
        <v>2016.0</v>
      </c>
      <c r="D537" s="167"/>
      <c r="E537" s="154" t="s">
        <v>3652</v>
      </c>
      <c r="F537" s="165"/>
      <c r="G537" s="166" t="s">
        <v>3653</v>
      </c>
      <c r="H537" s="165"/>
      <c r="I537" s="167"/>
      <c r="J537" s="165"/>
      <c r="K537" s="154" t="s">
        <v>1725</v>
      </c>
      <c r="L537" s="165"/>
      <c r="M537" s="154" t="s">
        <v>1726</v>
      </c>
      <c r="N537" s="98"/>
      <c r="O537" s="98"/>
      <c r="P537" s="72"/>
      <c r="T537" s="72"/>
      <c r="W537" s="73"/>
      <c r="X537" s="73"/>
      <c r="Z537" s="75"/>
    </row>
    <row r="538">
      <c r="B538" s="168" t="s">
        <v>3654</v>
      </c>
      <c r="C538" s="153">
        <v>2016.0</v>
      </c>
      <c r="D538" s="154" t="s">
        <v>3655</v>
      </c>
      <c r="E538" s="154" t="s">
        <v>3656</v>
      </c>
      <c r="F538" s="165"/>
      <c r="G538" s="166" t="s">
        <v>3657</v>
      </c>
      <c r="H538" s="165"/>
      <c r="I538" s="154" t="s">
        <v>3655</v>
      </c>
      <c r="J538" s="165"/>
      <c r="K538" s="154" t="s">
        <v>70</v>
      </c>
      <c r="L538" s="165"/>
      <c r="M538" s="154" t="s">
        <v>1726</v>
      </c>
      <c r="N538" s="98"/>
      <c r="O538" s="98"/>
      <c r="P538" s="72"/>
      <c r="T538" s="72"/>
      <c r="W538" s="73"/>
      <c r="X538" s="73"/>
      <c r="Z538" s="75"/>
    </row>
    <row r="539">
      <c r="B539" s="168" t="s">
        <v>3654</v>
      </c>
      <c r="C539" s="153">
        <v>2016.0</v>
      </c>
      <c r="D539" s="154" t="s">
        <v>3658</v>
      </c>
      <c r="E539" s="154" t="s">
        <v>3659</v>
      </c>
      <c r="F539" s="165"/>
      <c r="G539" s="166" t="s">
        <v>3657</v>
      </c>
      <c r="H539" s="165"/>
      <c r="I539" s="154" t="s">
        <v>3658</v>
      </c>
      <c r="J539" s="165"/>
      <c r="K539" s="154" t="s">
        <v>1725</v>
      </c>
      <c r="L539" s="165"/>
      <c r="M539" s="154" t="s">
        <v>1726</v>
      </c>
      <c r="N539" s="98"/>
      <c r="O539" s="98"/>
      <c r="P539" s="72"/>
      <c r="T539" s="72"/>
      <c r="W539" s="73"/>
      <c r="X539" s="73"/>
      <c r="Z539" s="75"/>
    </row>
    <row r="540">
      <c r="B540" s="168" t="s">
        <v>3660</v>
      </c>
      <c r="C540" s="153">
        <v>2016.0</v>
      </c>
      <c r="D540" s="167"/>
      <c r="E540" s="167"/>
      <c r="F540" s="165"/>
      <c r="G540" s="165"/>
      <c r="H540" s="165"/>
      <c r="I540" s="167"/>
      <c r="J540" s="165"/>
      <c r="K540" s="154" t="s">
        <v>1817</v>
      </c>
      <c r="L540" s="165"/>
      <c r="M540" s="154" t="s">
        <v>1726</v>
      </c>
      <c r="N540" s="98"/>
      <c r="O540" s="98"/>
      <c r="P540" s="72"/>
      <c r="T540" s="72"/>
      <c r="W540" s="73"/>
      <c r="X540" s="73"/>
      <c r="Z540" s="75"/>
    </row>
    <row r="541">
      <c r="B541" s="168" t="s">
        <v>3661</v>
      </c>
      <c r="C541" s="153">
        <v>2016.0</v>
      </c>
      <c r="D541" s="167"/>
      <c r="E541" s="167"/>
      <c r="F541" s="165"/>
      <c r="G541" s="165"/>
      <c r="H541" s="165"/>
      <c r="I541" s="167"/>
      <c r="J541" s="165"/>
      <c r="K541" s="154" t="s">
        <v>1817</v>
      </c>
      <c r="L541" s="165"/>
      <c r="M541" s="154" t="s">
        <v>1726</v>
      </c>
      <c r="N541" s="98"/>
      <c r="O541" s="98"/>
      <c r="P541" s="72"/>
      <c r="T541" s="72"/>
      <c r="W541" s="73"/>
      <c r="X541" s="73"/>
      <c r="Z541" s="75"/>
    </row>
    <row r="542">
      <c r="B542" s="168" t="s">
        <v>3662</v>
      </c>
      <c r="C542" s="153">
        <v>2016.0</v>
      </c>
      <c r="D542" s="154" t="s">
        <v>3663</v>
      </c>
      <c r="E542" s="154" t="s">
        <v>3664</v>
      </c>
      <c r="F542" s="165"/>
      <c r="G542" s="166" t="s">
        <v>3665</v>
      </c>
      <c r="H542" s="165"/>
      <c r="I542" s="154" t="s">
        <v>3663</v>
      </c>
      <c r="J542" s="165"/>
      <c r="K542" s="154" t="s">
        <v>70</v>
      </c>
      <c r="L542" s="165"/>
      <c r="M542" s="154" t="s">
        <v>1726</v>
      </c>
      <c r="N542" s="98"/>
      <c r="O542" s="98"/>
      <c r="P542" s="72"/>
      <c r="T542" s="72"/>
      <c r="W542" s="73"/>
      <c r="X542" s="73"/>
      <c r="Z542" s="75"/>
    </row>
    <row r="543">
      <c r="B543" s="168" t="s">
        <v>3666</v>
      </c>
      <c r="C543" s="153">
        <v>2016.0</v>
      </c>
      <c r="D543" s="154" t="s">
        <v>3667</v>
      </c>
      <c r="E543" s="154" t="s">
        <v>3668</v>
      </c>
      <c r="F543" s="165"/>
      <c r="G543" s="166" t="s">
        <v>3669</v>
      </c>
      <c r="H543" s="165"/>
      <c r="I543" s="154" t="s">
        <v>3667</v>
      </c>
      <c r="J543" s="165"/>
      <c r="K543" s="154" t="s">
        <v>70</v>
      </c>
      <c r="L543" s="165"/>
      <c r="M543" s="154" t="s">
        <v>1726</v>
      </c>
      <c r="N543" s="98"/>
      <c r="O543" s="98"/>
      <c r="P543" s="72"/>
      <c r="T543" s="72"/>
      <c r="W543" s="73"/>
      <c r="X543" s="73"/>
      <c r="Z543" s="75"/>
    </row>
    <row r="544">
      <c r="B544" s="168" t="s">
        <v>3670</v>
      </c>
      <c r="C544" s="153">
        <v>2016.0</v>
      </c>
      <c r="D544" s="154" t="s">
        <v>3671</v>
      </c>
      <c r="E544" s="154" t="s">
        <v>3672</v>
      </c>
      <c r="F544" s="165"/>
      <c r="G544" s="166" t="s">
        <v>3673</v>
      </c>
      <c r="H544" s="165"/>
      <c r="I544" s="154" t="s">
        <v>3671</v>
      </c>
      <c r="J544" s="165"/>
      <c r="K544" s="154" t="s">
        <v>70</v>
      </c>
      <c r="L544" s="165"/>
      <c r="M544" s="154" t="s">
        <v>1726</v>
      </c>
      <c r="N544" s="98"/>
      <c r="O544" s="98"/>
      <c r="P544" s="72"/>
      <c r="T544" s="72"/>
      <c r="W544" s="73"/>
      <c r="X544" s="73"/>
      <c r="Z544" s="75"/>
    </row>
    <row r="545">
      <c r="B545" s="168" t="s">
        <v>3674</v>
      </c>
      <c r="C545" s="153">
        <v>2016.0</v>
      </c>
      <c r="D545" s="154" t="s">
        <v>3675</v>
      </c>
      <c r="E545" s="154" t="s">
        <v>3676</v>
      </c>
      <c r="F545" s="165"/>
      <c r="G545" s="166" t="s">
        <v>3677</v>
      </c>
      <c r="H545" s="165"/>
      <c r="I545" s="154" t="s">
        <v>3675</v>
      </c>
      <c r="J545" s="165"/>
      <c r="K545" s="154" t="s">
        <v>70</v>
      </c>
      <c r="L545" s="165"/>
      <c r="M545" s="154" t="s">
        <v>1726</v>
      </c>
      <c r="N545" s="98"/>
      <c r="O545" s="98"/>
      <c r="P545" s="72"/>
      <c r="T545" s="72"/>
      <c r="W545" s="73"/>
      <c r="X545" s="73"/>
      <c r="Z545" s="75"/>
    </row>
    <row r="546">
      <c r="B546" s="168" t="s">
        <v>3678</v>
      </c>
      <c r="C546" s="153">
        <v>2016.0</v>
      </c>
      <c r="D546" s="154" t="s">
        <v>3679</v>
      </c>
      <c r="E546" s="154" t="s">
        <v>3680</v>
      </c>
      <c r="F546" s="165"/>
      <c r="G546" s="166" t="s">
        <v>3681</v>
      </c>
      <c r="H546" s="165"/>
      <c r="I546" s="154" t="s">
        <v>3679</v>
      </c>
      <c r="J546" s="165"/>
      <c r="K546" s="154" t="s">
        <v>70</v>
      </c>
      <c r="L546" s="165"/>
      <c r="M546" s="154" t="s">
        <v>1726</v>
      </c>
      <c r="N546" s="98"/>
      <c r="O546" s="98"/>
      <c r="P546" s="72"/>
      <c r="T546" s="72"/>
      <c r="W546" s="73"/>
      <c r="X546" s="73"/>
      <c r="Z546" s="75"/>
    </row>
    <row r="547">
      <c r="B547" s="168" t="s">
        <v>3682</v>
      </c>
      <c r="C547" s="153">
        <v>2016.0</v>
      </c>
      <c r="D547" s="154" t="s">
        <v>3683</v>
      </c>
      <c r="E547" s="154" t="s">
        <v>3684</v>
      </c>
      <c r="F547" s="165"/>
      <c r="G547" s="166" t="s">
        <v>3685</v>
      </c>
      <c r="H547" s="165"/>
      <c r="I547" s="154" t="s">
        <v>3683</v>
      </c>
      <c r="J547" s="165"/>
      <c r="K547" s="154" t="s">
        <v>70</v>
      </c>
      <c r="L547" s="165"/>
      <c r="M547" s="154" t="s">
        <v>1726</v>
      </c>
      <c r="N547" s="98"/>
      <c r="O547" s="98"/>
      <c r="P547" s="72"/>
      <c r="T547" s="72"/>
      <c r="W547" s="73"/>
      <c r="X547" s="73"/>
      <c r="Z547" s="75"/>
    </row>
    <row r="548">
      <c r="B548" s="168" t="s">
        <v>3686</v>
      </c>
      <c r="C548" s="153">
        <v>2016.0</v>
      </c>
      <c r="D548" s="154" t="s">
        <v>3687</v>
      </c>
      <c r="E548" s="154" t="s">
        <v>3688</v>
      </c>
      <c r="F548" s="165"/>
      <c r="G548" s="166" t="s">
        <v>3689</v>
      </c>
      <c r="H548" s="165"/>
      <c r="I548" s="154" t="s">
        <v>3687</v>
      </c>
      <c r="J548" s="165"/>
      <c r="K548" s="154" t="s">
        <v>70</v>
      </c>
      <c r="L548" s="165"/>
      <c r="M548" s="154" t="s">
        <v>1726</v>
      </c>
      <c r="N548" s="98"/>
      <c r="O548" s="98"/>
      <c r="P548" s="72"/>
      <c r="T548" s="72"/>
      <c r="W548" s="73"/>
      <c r="X548" s="73"/>
      <c r="Z548" s="75"/>
    </row>
    <row r="549">
      <c r="B549" s="168" t="s">
        <v>3690</v>
      </c>
      <c r="C549" s="153">
        <v>2016.0</v>
      </c>
      <c r="D549" s="154" t="s">
        <v>3691</v>
      </c>
      <c r="E549" s="154" t="s">
        <v>3692</v>
      </c>
      <c r="F549" s="165"/>
      <c r="G549" s="166" t="s">
        <v>3693</v>
      </c>
      <c r="H549" s="165"/>
      <c r="I549" s="154" t="s">
        <v>3691</v>
      </c>
      <c r="J549" s="165"/>
      <c r="K549" s="154" t="s">
        <v>70</v>
      </c>
      <c r="L549" s="165"/>
      <c r="M549" s="154" t="s">
        <v>1726</v>
      </c>
      <c r="N549" s="98"/>
      <c r="O549" s="98"/>
      <c r="P549" s="72"/>
      <c r="T549" s="72"/>
      <c r="W549" s="73"/>
      <c r="X549" s="73"/>
      <c r="Z549" s="75"/>
    </row>
    <row r="550">
      <c r="B550" s="168" t="s">
        <v>3694</v>
      </c>
      <c r="C550" s="153">
        <v>2016.0</v>
      </c>
      <c r="D550" s="154" t="s">
        <v>3695</v>
      </c>
      <c r="E550" s="154" t="s">
        <v>3696</v>
      </c>
      <c r="F550" s="165"/>
      <c r="G550" s="166" t="s">
        <v>3697</v>
      </c>
      <c r="H550" s="165"/>
      <c r="I550" s="154" t="s">
        <v>3695</v>
      </c>
      <c r="J550" s="165"/>
      <c r="K550" s="154" t="s">
        <v>70</v>
      </c>
      <c r="L550" s="165"/>
      <c r="M550" s="154" t="s">
        <v>1726</v>
      </c>
      <c r="N550" s="98"/>
      <c r="O550" s="98"/>
      <c r="P550" s="72"/>
      <c r="T550" s="72"/>
      <c r="W550" s="73"/>
      <c r="X550" s="73"/>
      <c r="Z550" s="75"/>
    </row>
    <row r="551">
      <c r="B551" s="168" t="s">
        <v>3698</v>
      </c>
      <c r="C551" s="153">
        <v>2016.0</v>
      </c>
      <c r="D551" s="154" t="s">
        <v>3699</v>
      </c>
      <c r="E551" s="154" t="s">
        <v>3700</v>
      </c>
      <c r="F551" s="165"/>
      <c r="G551" s="166" t="s">
        <v>3701</v>
      </c>
      <c r="H551" s="165"/>
      <c r="I551" s="154" t="s">
        <v>3699</v>
      </c>
      <c r="J551" s="165"/>
      <c r="K551" s="154" t="s">
        <v>1725</v>
      </c>
      <c r="L551" s="165"/>
      <c r="M551" s="154" t="s">
        <v>1726</v>
      </c>
      <c r="N551" s="98"/>
      <c r="O551" s="98"/>
      <c r="P551" s="72"/>
      <c r="T551" s="72"/>
      <c r="W551" s="73"/>
      <c r="X551" s="73"/>
      <c r="Z551" s="75"/>
    </row>
    <row r="552">
      <c r="B552" s="168" t="s">
        <v>3702</v>
      </c>
      <c r="C552" s="153">
        <v>2016.0</v>
      </c>
      <c r="D552" s="167"/>
      <c r="E552" s="167"/>
      <c r="F552" s="165"/>
      <c r="G552" s="165"/>
      <c r="H552" s="165"/>
      <c r="I552" s="167"/>
      <c r="J552" s="165"/>
      <c r="K552" s="154" t="s">
        <v>1817</v>
      </c>
      <c r="L552" s="165"/>
      <c r="M552" s="154" t="s">
        <v>1726</v>
      </c>
      <c r="N552" s="98"/>
      <c r="O552" s="98"/>
      <c r="P552" s="72"/>
      <c r="T552" s="72"/>
      <c r="W552" s="73"/>
      <c r="X552" s="73"/>
      <c r="Z552" s="75"/>
    </row>
    <row r="553">
      <c r="B553" s="168" t="s">
        <v>3703</v>
      </c>
      <c r="C553" s="153">
        <v>2016.0</v>
      </c>
      <c r="D553" s="154" t="s">
        <v>3704</v>
      </c>
      <c r="E553" s="154" t="s">
        <v>3705</v>
      </c>
      <c r="F553" s="165"/>
      <c r="G553" s="166" t="s">
        <v>3706</v>
      </c>
      <c r="H553" s="165"/>
      <c r="I553" s="154" t="s">
        <v>3704</v>
      </c>
      <c r="J553" s="165"/>
      <c r="K553" s="154" t="s">
        <v>70</v>
      </c>
      <c r="L553" s="165"/>
      <c r="M553" s="154" t="s">
        <v>1726</v>
      </c>
      <c r="N553" s="98"/>
      <c r="O553" s="98"/>
      <c r="P553" s="72"/>
      <c r="T553" s="72"/>
      <c r="W553" s="73"/>
      <c r="X553" s="73"/>
      <c r="Z553" s="75"/>
    </row>
    <row r="554">
      <c r="B554" s="168" t="s">
        <v>3707</v>
      </c>
      <c r="C554" s="153">
        <v>2016.0</v>
      </c>
      <c r="D554" s="167"/>
      <c r="E554" s="154" t="s">
        <v>3708</v>
      </c>
      <c r="F554" s="165"/>
      <c r="G554" s="166" t="s">
        <v>3709</v>
      </c>
      <c r="H554" s="165"/>
      <c r="I554" s="167"/>
      <c r="J554" s="165"/>
      <c r="K554" s="154" t="s">
        <v>70</v>
      </c>
      <c r="L554" s="165"/>
      <c r="M554" s="154" t="s">
        <v>1726</v>
      </c>
      <c r="N554" s="98"/>
      <c r="O554" s="98"/>
      <c r="P554" s="72"/>
      <c r="T554" s="72"/>
      <c r="W554" s="73"/>
      <c r="X554" s="73"/>
      <c r="Z554" s="75"/>
    </row>
    <row r="555">
      <c r="B555" s="168" t="s">
        <v>3710</v>
      </c>
      <c r="C555" s="153">
        <v>2016.0</v>
      </c>
      <c r="D555" s="167"/>
      <c r="E555" s="154" t="s">
        <v>3711</v>
      </c>
      <c r="F555" s="165"/>
      <c r="G555" s="166" t="s">
        <v>3712</v>
      </c>
      <c r="H555" s="165"/>
      <c r="I555" s="167"/>
      <c r="J555" s="165"/>
      <c r="K555" s="154" t="s">
        <v>70</v>
      </c>
      <c r="L555" s="165"/>
      <c r="M555" s="154" t="s">
        <v>1726</v>
      </c>
      <c r="N555" s="98"/>
      <c r="O555" s="98"/>
      <c r="P555" s="72"/>
      <c r="T555" s="72"/>
      <c r="W555" s="73"/>
      <c r="X555" s="73"/>
      <c r="Z555" s="75"/>
    </row>
    <row r="556">
      <c r="B556" s="168" t="s">
        <v>3713</v>
      </c>
      <c r="C556" s="153">
        <v>2016.0</v>
      </c>
      <c r="D556" s="154" t="s">
        <v>3714</v>
      </c>
      <c r="E556" s="154" t="s">
        <v>3715</v>
      </c>
      <c r="F556" s="165"/>
      <c r="G556" s="166" t="s">
        <v>3716</v>
      </c>
      <c r="H556" s="165"/>
      <c r="I556" s="154" t="s">
        <v>3714</v>
      </c>
      <c r="J556" s="165"/>
      <c r="K556" s="154" t="s">
        <v>70</v>
      </c>
      <c r="L556" s="165"/>
      <c r="M556" s="154" t="s">
        <v>1726</v>
      </c>
      <c r="N556" s="98"/>
      <c r="O556" s="98"/>
      <c r="P556" s="72"/>
      <c r="T556" s="72"/>
      <c r="W556" s="73"/>
      <c r="X556" s="73"/>
      <c r="Z556" s="75"/>
    </row>
    <row r="557">
      <c r="B557" s="168" t="s">
        <v>3717</v>
      </c>
      <c r="C557" s="153">
        <v>2016.0</v>
      </c>
      <c r="D557" s="154" t="s">
        <v>3718</v>
      </c>
      <c r="E557" s="154" t="s">
        <v>3719</v>
      </c>
      <c r="F557" s="165"/>
      <c r="G557" s="166" t="s">
        <v>3720</v>
      </c>
      <c r="H557" s="165"/>
      <c r="I557" s="154" t="s">
        <v>3718</v>
      </c>
      <c r="J557" s="165"/>
      <c r="K557" s="154" t="s">
        <v>70</v>
      </c>
      <c r="L557" s="165"/>
      <c r="M557" s="154" t="s">
        <v>1726</v>
      </c>
      <c r="N557" s="98"/>
      <c r="O557" s="98"/>
      <c r="P557" s="72"/>
      <c r="T557" s="72"/>
      <c r="W557" s="73"/>
      <c r="X557" s="73"/>
      <c r="Z557" s="75"/>
    </row>
    <row r="558">
      <c r="B558" s="168" t="s">
        <v>3721</v>
      </c>
      <c r="C558" s="153">
        <v>2016.0</v>
      </c>
      <c r="D558" s="154" t="s">
        <v>3722</v>
      </c>
      <c r="E558" s="154" t="s">
        <v>3723</v>
      </c>
      <c r="F558" s="165"/>
      <c r="G558" s="166" t="s">
        <v>3724</v>
      </c>
      <c r="H558" s="165"/>
      <c r="I558" s="154" t="s">
        <v>3722</v>
      </c>
      <c r="J558" s="165"/>
      <c r="K558" s="154" t="s">
        <v>70</v>
      </c>
      <c r="L558" s="165"/>
      <c r="M558" s="154" t="s">
        <v>1726</v>
      </c>
      <c r="N558" s="98"/>
      <c r="O558" s="98"/>
      <c r="P558" s="72"/>
      <c r="T558" s="72"/>
      <c r="W558" s="73"/>
      <c r="X558" s="73"/>
      <c r="Z558" s="75"/>
    </row>
    <row r="559">
      <c r="B559" s="168" t="s">
        <v>3725</v>
      </c>
      <c r="C559" s="153">
        <v>2016.0</v>
      </c>
      <c r="D559" s="167"/>
      <c r="E559" s="154" t="s">
        <v>3726</v>
      </c>
      <c r="F559" s="165"/>
      <c r="G559" s="166" t="s">
        <v>3727</v>
      </c>
      <c r="H559" s="165"/>
      <c r="I559" s="167"/>
      <c r="J559" s="165"/>
      <c r="K559" s="154" t="s">
        <v>1725</v>
      </c>
      <c r="L559" s="165"/>
      <c r="M559" s="154" t="s">
        <v>1726</v>
      </c>
      <c r="N559" s="98"/>
      <c r="O559" s="98"/>
      <c r="P559" s="72"/>
      <c r="T559" s="72"/>
      <c r="W559" s="73"/>
      <c r="X559" s="73"/>
      <c r="Z559" s="75"/>
    </row>
    <row r="560">
      <c r="B560" s="168" t="s">
        <v>3728</v>
      </c>
      <c r="C560" s="153">
        <v>2016.0</v>
      </c>
      <c r="D560" s="167"/>
      <c r="E560" s="154" t="s">
        <v>3729</v>
      </c>
      <c r="F560" s="165"/>
      <c r="G560" s="166" t="s">
        <v>3730</v>
      </c>
      <c r="H560" s="165"/>
      <c r="I560" s="167"/>
      <c r="J560" s="165"/>
      <c r="K560" s="154" t="s">
        <v>70</v>
      </c>
      <c r="L560" s="165"/>
      <c r="M560" s="154" t="s">
        <v>1726</v>
      </c>
      <c r="N560" s="98"/>
      <c r="O560" s="98"/>
      <c r="P560" s="72"/>
      <c r="T560" s="72"/>
      <c r="W560" s="73"/>
      <c r="X560" s="73"/>
      <c r="Z560" s="75"/>
    </row>
    <row r="561">
      <c r="B561" s="168" t="s">
        <v>3731</v>
      </c>
      <c r="C561" s="153">
        <v>2016.0</v>
      </c>
      <c r="D561" s="167"/>
      <c r="E561" s="167"/>
      <c r="F561" s="165"/>
      <c r="G561" s="165"/>
      <c r="H561" s="165"/>
      <c r="I561" s="167"/>
      <c r="J561" s="165"/>
      <c r="K561" s="154" t="s">
        <v>1817</v>
      </c>
      <c r="L561" s="165"/>
      <c r="M561" s="154" t="s">
        <v>1726</v>
      </c>
      <c r="N561" s="98"/>
      <c r="O561" s="98"/>
      <c r="P561" s="72"/>
      <c r="T561" s="72"/>
      <c r="W561" s="73"/>
      <c r="X561" s="73"/>
      <c r="Z561" s="75"/>
    </row>
    <row r="562">
      <c r="B562" s="168" t="s">
        <v>3732</v>
      </c>
      <c r="C562" s="153">
        <v>2016.0</v>
      </c>
      <c r="D562" s="154" t="s">
        <v>3733</v>
      </c>
      <c r="E562" s="167"/>
      <c r="F562" s="165"/>
      <c r="G562" s="166" t="s">
        <v>3734</v>
      </c>
      <c r="H562" s="165"/>
      <c r="I562" s="154" t="s">
        <v>3733</v>
      </c>
      <c r="J562" s="165"/>
      <c r="K562" s="154" t="s">
        <v>1725</v>
      </c>
      <c r="L562" s="165"/>
      <c r="M562" s="154" t="s">
        <v>1726</v>
      </c>
      <c r="N562" s="98"/>
      <c r="O562" s="98"/>
      <c r="P562" s="72"/>
      <c r="T562" s="72"/>
      <c r="W562" s="73"/>
      <c r="X562" s="73"/>
      <c r="Z562" s="75"/>
    </row>
    <row r="563">
      <c r="B563" s="168" t="s">
        <v>3735</v>
      </c>
      <c r="C563" s="153">
        <v>2015.0</v>
      </c>
      <c r="D563" s="154" t="s">
        <v>3736</v>
      </c>
      <c r="E563" s="154" t="s">
        <v>3737</v>
      </c>
      <c r="F563" s="165"/>
      <c r="G563" s="166" t="s">
        <v>3738</v>
      </c>
      <c r="H563" s="165"/>
      <c r="I563" s="154" t="s">
        <v>3736</v>
      </c>
      <c r="J563" s="165"/>
      <c r="K563" s="154" t="s">
        <v>1725</v>
      </c>
      <c r="L563" s="165"/>
      <c r="M563" s="154" t="s">
        <v>1726</v>
      </c>
      <c r="N563" s="98"/>
      <c r="O563" s="98"/>
      <c r="P563" s="72"/>
      <c r="T563" s="72"/>
      <c r="W563" s="73"/>
      <c r="X563" s="73"/>
      <c r="Z563" s="75"/>
    </row>
    <row r="564">
      <c r="B564" s="168" t="s">
        <v>3739</v>
      </c>
      <c r="C564" s="153">
        <v>2015.0</v>
      </c>
      <c r="D564" s="154" t="s">
        <v>3740</v>
      </c>
      <c r="E564" s="154" t="s">
        <v>3741</v>
      </c>
      <c r="F564" s="165"/>
      <c r="G564" s="166" t="s">
        <v>3742</v>
      </c>
      <c r="H564" s="165"/>
      <c r="I564" s="154" t="s">
        <v>3740</v>
      </c>
      <c r="J564" s="165"/>
      <c r="K564" s="154" t="s">
        <v>70</v>
      </c>
      <c r="L564" s="165"/>
      <c r="M564" s="154" t="s">
        <v>1726</v>
      </c>
      <c r="N564" s="98"/>
      <c r="O564" s="98"/>
      <c r="P564" s="72"/>
      <c r="T564" s="72"/>
      <c r="W564" s="73"/>
      <c r="X564" s="73"/>
      <c r="Z564" s="75"/>
    </row>
    <row r="565">
      <c r="B565" s="168" t="s">
        <v>3743</v>
      </c>
      <c r="C565" s="153">
        <v>2015.0</v>
      </c>
      <c r="D565" s="154" t="s">
        <v>3744</v>
      </c>
      <c r="E565" s="154" t="s">
        <v>3745</v>
      </c>
      <c r="F565" s="165"/>
      <c r="G565" s="166" t="s">
        <v>3746</v>
      </c>
      <c r="H565" s="165"/>
      <c r="I565" s="154" t="s">
        <v>3744</v>
      </c>
      <c r="J565" s="165"/>
      <c r="K565" s="154" t="s">
        <v>70</v>
      </c>
      <c r="L565" s="165"/>
      <c r="M565" s="154" t="s">
        <v>1726</v>
      </c>
      <c r="N565" s="98"/>
      <c r="O565" s="98"/>
      <c r="P565" s="72"/>
      <c r="T565" s="72"/>
      <c r="W565" s="73"/>
      <c r="X565" s="73"/>
      <c r="Z565" s="75"/>
    </row>
    <row r="566">
      <c r="B566" s="168" t="s">
        <v>3747</v>
      </c>
      <c r="C566" s="153">
        <v>2015.0</v>
      </c>
      <c r="D566" s="154" t="s">
        <v>3748</v>
      </c>
      <c r="E566" s="167"/>
      <c r="F566" s="165"/>
      <c r="G566" s="166" t="s">
        <v>3749</v>
      </c>
      <c r="H566" s="165"/>
      <c r="I566" s="154" t="s">
        <v>3748</v>
      </c>
      <c r="J566" s="165"/>
      <c r="K566" s="154" t="s">
        <v>70</v>
      </c>
      <c r="L566" s="165"/>
      <c r="M566" s="154" t="s">
        <v>1726</v>
      </c>
      <c r="N566" s="98"/>
      <c r="O566" s="98"/>
      <c r="P566" s="72"/>
      <c r="T566" s="72"/>
      <c r="W566" s="73"/>
      <c r="X566" s="73"/>
      <c r="Z566" s="75"/>
    </row>
    <row r="567">
      <c r="B567" s="168" t="s">
        <v>3750</v>
      </c>
      <c r="C567" s="153">
        <v>2015.0</v>
      </c>
      <c r="D567" s="154" t="s">
        <v>3751</v>
      </c>
      <c r="E567" s="154" t="s">
        <v>3752</v>
      </c>
      <c r="F567" s="165"/>
      <c r="G567" s="166" t="s">
        <v>3753</v>
      </c>
      <c r="H567" s="165"/>
      <c r="I567" s="154" t="s">
        <v>3751</v>
      </c>
      <c r="J567" s="165"/>
      <c r="K567" s="154" t="s">
        <v>70</v>
      </c>
      <c r="L567" s="165"/>
      <c r="M567" s="154" t="s">
        <v>1726</v>
      </c>
      <c r="N567" s="98"/>
      <c r="O567" s="98"/>
      <c r="P567" s="72"/>
      <c r="T567" s="72"/>
      <c r="W567" s="73"/>
      <c r="X567" s="73"/>
      <c r="Z567" s="75"/>
    </row>
    <row r="568">
      <c r="B568" s="168" t="s">
        <v>3750</v>
      </c>
      <c r="C568" s="153">
        <v>2015.0</v>
      </c>
      <c r="D568" s="154" t="s">
        <v>3754</v>
      </c>
      <c r="E568" s="154" t="s">
        <v>3755</v>
      </c>
      <c r="F568" s="165"/>
      <c r="G568" s="166" t="s">
        <v>3753</v>
      </c>
      <c r="H568" s="165"/>
      <c r="I568" s="154" t="s">
        <v>3754</v>
      </c>
      <c r="J568" s="165"/>
      <c r="K568" s="154" t="s">
        <v>1725</v>
      </c>
      <c r="L568" s="165"/>
      <c r="M568" s="154" t="s">
        <v>1726</v>
      </c>
      <c r="N568" s="98"/>
      <c r="O568" s="98"/>
      <c r="P568" s="72"/>
      <c r="T568" s="72"/>
      <c r="W568" s="73"/>
      <c r="X568" s="73"/>
      <c r="Z568" s="75"/>
    </row>
    <row r="569">
      <c r="B569" s="168" t="s">
        <v>3756</v>
      </c>
      <c r="C569" s="153">
        <v>2015.0</v>
      </c>
      <c r="D569" s="154" t="s">
        <v>3757</v>
      </c>
      <c r="E569" s="154" t="s">
        <v>3758</v>
      </c>
      <c r="F569" s="165"/>
      <c r="G569" s="166" t="s">
        <v>3759</v>
      </c>
      <c r="H569" s="165"/>
      <c r="I569" s="154" t="s">
        <v>3757</v>
      </c>
      <c r="J569" s="165"/>
      <c r="K569" s="154" t="s">
        <v>70</v>
      </c>
      <c r="L569" s="165"/>
      <c r="M569" s="154" t="s">
        <v>1726</v>
      </c>
      <c r="N569" s="98"/>
      <c r="O569" s="98"/>
      <c r="P569" s="72"/>
      <c r="T569" s="72"/>
      <c r="W569" s="73"/>
      <c r="X569" s="73"/>
      <c r="Z569" s="75"/>
    </row>
    <row r="570">
      <c r="B570" s="168" t="s">
        <v>3760</v>
      </c>
      <c r="C570" s="153">
        <v>2015.0</v>
      </c>
      <c r="D570" s="154" t="s">
        <v>3761</v>
      </c>
      <c r="E570" s="154" t="s">
        <v>3762</v>
      </c>
      <c r="F570" s="165"/>
      <c r="G570" s="166" t="s">
        <v>3763</v>
      </c>
      <c r="H570" s="165"/>
      <c r="I570" s="154" t="s">
        <v>3761</v>
      </c>
      <c r="J570" s="165"/>
      <c r="K570" s="154" t="s">
        <v>70</v>
      </c>
      <c r="L570" s="165"/>
      <c r="M570" s="154" t="s">
        <v>1726</v>
      </c>
      <c r="N570" s="98"/>
      <c r="O570" s="98"/>
      <c r="P570" s="72"/>
      <c r="T570" s="72"/>
      <c r="W570" s="73"/>
      <c r="X570" s="73"/>
      <c r="Z570" s="75"/>
    </row>
    <row r="571">
      <c r="B571" s="168" t="s">
        <v>3764</v>
      </c>
      <c r="C571" s="153">
        <v>2015.0</v>
      </c>
      <c r="D571" s="154" t="s">
        <v>3765</v>
      </c>
      <c r="E571" s="154" t="s">
        <v>3766</v>
      </c>
      <c r="F571" s="165"/>
      <c r="G571" s="166" t="s">
        <v>3767</v>
      </c>
      <c r="H571" s="165"/>
      <c r="I571" s="154" t="s">
        <v>3765</v>
      </c>
      <c r="J571" s="165"/>
      <c r="K571" s="154" t="s">
        <v>70</v>
      </c>
      <c r="L571" s="165"/>
      <c r="M571" s="154" t="s">
        <v>1726</v>
      </c>
      <c r="N571" s="98"/>
      <c r="O571" s="98"/>
      <c r="P571" s="72"/>
      <c r="T571" s="72"/>
      <c r="W571" s="73"/>
      <c r="X571" s="73"/>
      <c r="Z571" s="75"/>
    </row>
    <row r="572">
      <c r="B572" s="168" t="s">
        <v>3768</v>
      </c>
      <c r="C572" s="153">
        <v>2015.0</v>
      </c>
      <c r="D572" s="154" t="s">
        <v>3769</v>
      </c>
      <c r="E572" s="154" t="s">
        <v>3770</v>
      </c>
      <c r="F572" s="165"/>
      <c r="G572" s="166" t="s">
        <v>3771</v>
      </c>
      <c r="H572" s="165"/>
      <c r="I572" s="154" t="s">
        <v>3769</v>
      </c>
      <c r="J572" s="165"/>
      <c r="K572" s="154" t="s">
        <v>1725</v>
      </c>
      <c r="L572" s="165"/>
      <c r="M572" s="154" t="s">
        <v>1726</v>
      </c>
      <c r="N572" s="98"/>
      <c r="O572" s="98"/>
      <c r="P572" s="72"/>
      <c r="T572" s="72"/>
      <c r="W572" s="73"/>
      <c r="X572" s="73"/>
      <c r="Z572" s="75"/>
    </row>
    <row r="573">
      <c r="B573" s="168" t="s">
        <v>3772</v>
      </c>
      <c r="C573" s="153">
        <v>2015.0</v>
      </c>
      <c r="D573" s="167"/>
      <c r="E573" s="154" t="s">
        <v>3773</v>
      </c>
      <c r="F573" s="165"/>
      <c r="G573" s="166" t="s">
        <v>3774</v>
      </c>
      <c r="H573" s="165"/>
      <c r="I573" s="167"/>
      <c r="J573" s="165"/>
      <c r="K573" s="154" t="s">
        <v>70</v>
      </c>
      <c r="L573" s="165"/>
      <c r="M573" s="154" t="s">
        <v>1726</v>
      </c>
      <c r="N573" s="98"/>
      <c r="O573" s="98"/>
      <c r="P573" s="72"/>
      <c r="T573" s="72"/>
      <c r="W573" s="73"/>
      <c r="X573" s="73"/>
      <c r="Z573" s="75"/>
    </row>
    <row r="574">
      <c r="B574" s="168" t="s">
        <v>3775</v>
      </c>
      <c r="C574" s="153">
        <v>2015.0</v>
      </c>
      <c r="D574" s="154" t="s">
        <v>3776</v>
      </c>
      <c r="E574" s="154" t="s">
        <v>3777</v>
      </c>
      <c r="F574" s="165"/>
      <c r="G574" s="166" t="s">
        <v>3778</v>
      </c>
      <c r="H574" s="165"/>
      <c r="I574" s="154" t="s">
        <v>3776</v>
      </c>
      <c r="J574" s="165"/>
      <c r="K574" s="154" t="s">
        <v>70</v>
      </c>
      <c r="L574" s="165"/>
      <c r="M574" s="154" t="s">
        <v>1726</v>
      </c>
      <c r="N574" s="98"/>
      <c r="O574" s="98"/>
      <c r="P574" s="72"/>
      <c r="T574" s="72"/>
      <c r="W574" s="73"/>
      <c r="X574" s="73"/>
      <c r="Z574" s="75"/>
    </row>
    <row r="575">
      <c r="B575" s="168" t="s">
        <v>3779</v>
      </c>
      <c r="C575" s="153">
        <v>2015.0</v>
      </c>
      <c r="D575" s="154" t="s">
        <v>3780</v>
      </c>
      <c r="E575" s="154" t="s">
        <v>3781</v>
      </c>
      <c r="F575" s="165"/>
      <c r="G575" s="166" t="s">
        <v>3782</v>
      </c>
      <c r="H575" s="165"/>
      <c r="I575" s="154" t="s">
        <v>3780</v>
      </c>
      <c r="J575" s="165"/>
      <c r="K575" s="154" t="s">
        <v>70</v>
      </c>
      <c r="L575" s="165"/>
      <c r="M575" s="154" t="s">
        <v>1726</v>
      </c>
      <c r="N575" s="98"/>
      <c r="O575" s="98"/>
      <c r="P575" s="72"/>
      <c r="T575" s="72"/>
      <c r="W575" s="73"/>
      <c r="X575" s="73"/>
      <c r="Z575" s="75"/>
    </row>
    <row r="576">
      <c r="B576" s="168" t="s">
        <v>3783</v>
      </c>
      <c r="C576" s="153">
        <v>2015.0</v>
      </c>
      <c r="D576" s="154" t="s">
        <v>3784</v>
      </c>
      <c r="E576" s="154" t="s">
        <v>3785</v>
      </c>
      <c r="F576" s="165"/>
      <c r="G576" s="166" t="s">
        <v>3786</v>
      </c>
      <c r="H576" s="165"/>
      <c r="I576" s="154" t="s">
        <v>3784</v>
      </c>
      <c r="J576" s="165"/>
      <c r="K576" s="154" t="s">
        <v>70</v>
      </c>
      <c r="L576" s="165"/>
      <c r="M576" s="154" t="s">
        <v>1726</v>
      </c>
      <c r="N576" s="98"/>
      <c r="O576" s="98"/>
      <c r="P576" s="72"/>
      <c r="T576" s="72"/>
      <c r="W576" s="73"/>
      <c r="X576" s="73"/>
      <c r="Z576" s="75"/>
    </row>
    <row r="577">
      <c r="B577" s="168" t="s">
        <v>3787</v>
      </c>
      <c r="C577" s="153">
        <v>2015.0</v>
      </c>
      <c r="D577" s="154" t="s">
        <v>3788</v>
      </c>
      <c r="E577" s="154" t="s">
        <v>3789</v>
      </c>
      <c r="F577" s="165"/>
      <c r="G577" s="166" t="s">
        <v>3790</v>
      </c>
      <c r="H577" s="165"/>
      <c r="I577" s="154" t="s">
        <v>3788</v>
      </c>
      <c r="J577" s="165"/>
      <c r="K577" s="154" t="s">
        <v>70</v>
      </c>
      <c r="L577" s="165"/>
      <c r="M577" s="154" t="s">
        <v>1726</v>
      </c>
      <c r="N577" s="98"/>
      <c r="O577" s="98"/>
      <c r="P577" s="72"/>
      <c r="T577" s="72"/>
      <c r="W577" s="73"/>
      <c r="X577" s="73"/>
      <c r="Z577" s="75"/>
    </row>
    <row r="578">
      <c r="B578" s="168" t="s">
        <v>3791</v>
      </c>
      <c r="C578" s="153">
        <v>2015.0</v>
      </c>
      <c r="D578" s="154" t="s">
        <v>3792</v>
      </c>
      <c r="E578" s="154" t="s">
        <v>3793</v>
      </c>
      <c r="F578" s="165"/>
      <c r="G578" s="166" t="s">
        <v>3794</v>
      </c>
      <c r="H578" s="165"/>
      <c r="I578" s="154" t="s">
        <v>3792</v>
      </c>
      <c r="J578" s="165"/>
      <c r="K578" s="154" t="s">
        <v>70</v>
      </c>
      <c r="L578" s="165"/>
      <c r="M578" s="154" t="s">
        <v>1726</v>
      </c>
      <c r="N578" s="98"/>
      <c r="O578" s="98"/>
      <c r="P578" s="72"/>
      <c r="T578" s="72"/>
      <c r="W578" s="73"/>
      <c r="X578" s="73"/>
      <c r="Z578" s="75"/>
    </row>
    <row r="579">
      <c r="B579" s="168" t="s">
        <v>3795</v>
      </c>
      <c r="C579" s="153">
        <v>2015.0</v>
      </c>
      <c r="D579" s="154" t="s">
        <v>3796</v>
      </c>
      <c r="E579" s="154" t="s">
        <v>3797</v>
      </c>
      <c r="F579" s="165"/>
      <c r="G579" s="166" t="s">
        <v>3798</v>
      </c>
      <c r="H579" s="165"/>
      <c r="I579" s="154" t="s">
        <v>3796</v>
      </c>
      <c r="J579" s="165"/>
      <c r="K579" s="154" t="s">
        <v>70</v>
      </c>
      <c r="L579" s="165"/>
      <c r="M579" s="154" t="s">
        <v>1726</v>
      </c>
      <c r="N579" s="98"/>
      <c r="O579" s="98"/>
      <c r="P579" s="72"/>
      <c r="T579" s="72"/>
      <c r="W579" s="73"/>
      <c r="X579" s="73"/>
      <c r="Z579" s="75"/>
    </row>
    <row r="580">
      <c r="B580" s="168" t="s">
        <v>3799</v>
      </c>
      <c r="C580" s="153">
        <v>2015.0</v>
      </c>
      <c r="D580" s="167"/>
      <c r="E580" s="154" t="s">
        <v>3800</v>
      </c>
      <c r="F580" s="165"/>
      <c r="G580" s="166" t="s">
        <v>3801</v>
      </c>
      <c r="H580" s="165"/>
      <c r="I580" s="167"/>
      <c r="J580" s="165"/>
      <c r="K580" s="154" t="s">
        <v>70</v>
      </c>
      <c r="L580" s="165"/>
      <c r="M580" s="154" t="s">
        <v>1726</v>
      </c>
      <c r="N580" s="98"/>
      <c r="O580" s="98"/>
      <c r="P580" s="72"/>
      <c r="T580" s="72"/>
      <c r="W580" s="73"/>
      <c r="X580" s="73"/>
      <c r="Z580" s="75"/>
    </row>
    <row r="581">
      <c r="B581" s="168" t="s">
        <v>3802</v>
      </c>
      <c r="C581" s="153">
        <v>2015.0</v>
      </c>
      <c r="D581" s="167"/>
      <c r="E581" s="154" t="s">
        <v>3803</v>
      </c>
      <c r="F581" s="165"/>
      <c r="G581" s="166" t="s">
        <v>3804</v>
      </c>
      <c r="H581" s="165"/>
      <c r="I581" s="167"/>
      <c r="J581" s="165"/>
      <c r="K581" s="154" t="s">
        <v>1725</v>
      </c>
      <c r="L581" s="165"/>
      <c r="M581" s="154" t="s">
        <v>1726</v>
      </c>
      <c r="N581" s="98"/>
      <c r="O581" s="98"/>
      <c r="P581" s="72"/>
      <c r="T581" s="72"/>
      <c r="W581" s="73"/>
      <c r="X581" s="73"/>
      <c r="Z581" s="75"/>
    </row>
    <row r="582">
      <c r="B582" s="168" t="s">
        <v>3805</v>
      </c>
      <c r="C582" s="153">
        <v>2015.0</v>
      </c>
      <c r="D582" s="154" t="s">
        <v>3806</v>
      </c>
      <c r="E582" s="154" t="s">
        <v>3807</v>
      </c>
      <c r="F582" s="165"/>
      <c r="G582" s="166" t="s">
        <v>3808</v>
      </c>
      <c r="H582" s="165"/>
      <c r="I582" s="154" t="s">
        <v>3806</v>
      </c>
      <c r="J582" s="165"/>
      <c r="K582" s="154" t="s">
        <v>70</v>
      </c>
      <c r="L582" s="165"/>
      <c r="M582" s="154" t="s">
        <v>1726</v>
      </c>
      <c r="N582" s="98"/>
      <c r="O582" s="98"/>
      <c r="P582" s="72"/>
      <c r="T582" s="72"/>
      <c r="W582" s="73"/>
      <c r="X582" s="73"/>
      <c r="Z582" s="75"/>
    </row>
    <row r="583">
      <c r="B583" s="168" t="s">
        <v>3809</v>
      </c>
      <c r="C583" s="153">
        <v>2015.0</v>
      </c>
      <c r="D583" s="154" t="s">
        <v>3810</v>
      </c>
      <c r="E583" s="154" t="s">
        <v>3811</v>
      </c>
      <c r="F583" s="165"/>
      <c r="G583" s="166" t="s">
        <v>3812</v>
      </c>
      <c r="H583" s="165"/>
      <c r="I583" s="154" t="s">
        <v>3810</v>
      </c>
      <c r="J583" s="165"/>
      <c r="K583" s="154" t="s">
        <v>70</v>
      </c>
      <c r="L583" s="165"/>
      <c r="M583" s="154" t="s">
        <v>1726</v>
      </c>
      <c r="N583" s="98"/>
      <c r="O583" s="98"/>
      <c r="P583" s="72"/>
      <c r="T583" s="72"/>
      <c r="W583" s="73"/>
      <c r="X583" s="73"/>
      <c r="Z583" s="75"/>
    </row>
    <row r="584">
      <c r="B584" s="168" t="s">
        <v>3813</v>
      </c>
      <c r="C584" s="153">
        <v>2015.0</v>
      </c>
      <c r="D584" s="154" t="s">
        <v>3814</v>
      </c>
      <c r="E584" s="154" t="s">
        <v>3815</v>
      </c>
      <c r="F584" s="165"/>
      <c r="G584" s="166" t="s">
        <v>3816</v>
      </c>
      <c r="H584" s="165"/>
      <c r="I584" s="154" t="s">
        <v>3814</v>
      </c>
      <c r="J584" s="165"/>
      <c r="K584" s="154" t="s">
        <v>70</v>
      </c>
      <c r="L584" s="165"/>
      <c r="M584" s="154" t="s">
        <v>1726</v>
      </c>
      <c r="N584" s="98"/>
      <c r="O584" s="98"/>
      <c r="P584" s="72"/>
      <c r="T584" s="72"/>
      <c r="W584" s="73"/>
      <c r="X584" s="73"/>
      <c r="Z584" s="75"/>
    </row>
    <row r="585">
      <c r="B585" s="168" t="s">
        <v>3817</v>
      </c>
      <c r="C585" s="153">
        <v>2015.0</v>
      </c>
      <c r="D585" s="154" t="s">
        <v>3818</v>
      </c>
      <c r="E585" s="154" t="s">
        <v>3819</v>
      </c>
      <c r="F585" s="165"/>
      <c r="G585" s="166" t="s">
        <v>3820</v>
      </c>
      <c r="H585" s="165"/>
      <c r="I585" s="154" t="s">
        <v>3818</v>
      </c>
      <c r="J585" s="165"/>
      <c r="K585" s="154" t="s">
        <v>70</v>
      </c>
      <c r="L585" s="165"/>
      <c r="M585" s="154" t="s">
        <v>1726</v>
      </c>
      <c r="N585" s="98"/>
      <c r="O585" s="98"/>
      <c r="P585" s="72"/>
      <c r="T585" s="72"/>
      <c r="W585" s="73"/>
      <c r="X585" s="73"/>
      <c r="Z585" s="75"/>
    </row>
    <row r="586">
      <c r="B586" s="168" t="s">
        <v>3821</v>
      </c>
      <c r="C586" s="153">
        <v>2015.0</v>
      </c>
      <c r="D586" s="154" t="s">
        <v>3822</v>
      </c>
      <c r="E586" s="154" t="s">
        <v>3823</v>
      </c>
      <c r="F586" s="165"/>
      <c r="G586" s="166" t="s">
        <v>3824</v>
      </c>
      <c r="H586" s="165"/>
      <c r="I586" s="154" t="s">
        <v>3822</v>
      </c>
      <c r="J586" s="165"/>
      <c r="K586" s="154" t="s">
        <v>1725</v>
      </c>
      <c r="L586" s="165"/>
      <c r="M586" s="154" t="s">
        <v>1726</v>
      </c>
      <c r="N586" s="98"/>
      <c r="O586" s="98"/>
      <c r="P586" s="72"/>
      <c r="T586" s="72"/>
      <c r="W586" s="73"/>
      <c r="X586" s="73"/>
      <c r="Z586" s="75"/>
    </row>
    <row r="587">
      <c r="B587" s="168" t="s">
        <v>3825</v>
      </c>
      <c r="C587" s="153">
        <v>2015.0</v>
      </c>
      <c r="D587" s="154" t="s">
        <v>3826</v>
      </c>
      <c r="E587" s="154" t="s">
        <v>3827</v>
      </c>
      <c r="F587" s="165"/>
      <c r="G587" s="166" t="s">
        <v>3828</v>
      </c>
      <c r="H587" s="165"/>
      <c r="I587" s="154" t="s">
        <v>3826</v>
      </c>
      <c r="J587" s="165"/>
      <c r="K587" s="154" t="s">
        <v>70</v>
      </c>
      <c r="L587" s="165"/>
      <c r="M587" s="154" t="s">
        <v>1726</v>
      </c>
      <c r="N587" s="98"/>
      <c r="O587" s="98"/>
      <c r="P587" s="72"/>
      <c r="T587" s="72"/>
      <c r="W587" s="73"/>
      <c r="X587" s="73"/>
      <c r="Z587" s="75"/>
    </row>
    <row r="588">
      <c r="B588" s="168" t="s">
        <v>3829</v>
      </c>
      <c r="C588" s="153">
        <v>2015.0</v>
      </c>
      <c r="D588" s="154" t="s">
        <v>3830</v>
      </c>
      <c r="E588" s="154" t="s">
        <v>3831</v>
      </c>
      <c r="F588" s="165"/>
      <c r="G588" s="166" t="s">
        <v>3832</v>
      </c>
      <c r="H588" s="165"/>
      <c r="I588" s="154" t="s">
        <v>3830</v>
      </c>
      <c r="J588" s="165"/>
      <c r="K588" s="154" t="s">
        <v>70</v>
      </c>
      <c r="L588" s="165"/>
      <c r="M588" s="154" t="s">
        <v>1726</v>
      </c>
      <c r="N588" s="98"/>
      <c r="O588" s="98"/>
      <c r="P588" s="72"/>
      <c r="T588" s="72"/>
      <c r="W588" s="73"/>
      <c r="X588" s="73"/>
      <c r="Z588" s="75"/>
    </row>
    <row r="589">
      <c r="B589" s="168" t="s">
        <v>3833</v>
      </c>
      <c r="C589" s="153">
        <v>2015.0</v>
      </c>
      <c r="D589" s="167"/>
      <c r="E589" s="167"/>
      <c r="F589" s="165"/>
      <c r="G589" s="165"/>
      <c r="H589" s="165"/>
      <c r="I589" s="167"/>
      <c r="J589" s="165"/>
      <c r="K589" s="154" t="s">
        <v>1817</v>
      </c>
      <c r="L589" s="165"/>
      <c r="M589" s="154" t="s">
        <v>1726</v>
      </c>
      <c r="N589" s="98"/>
      <c r="O589" s="98"/>
      <c r="P589" s="72"/>
      <c r="T589" s="72"/>
      <c r="W589" s="73"/>
      <c r="X589" s="73"/>
      <c r="Z589" s="75"/>
    </row>
    <row r="590">
      <c r="B590" s="168" t="s">
        <v>3834</v>
      </c>
      <c r="C590" s="153">
        <v>2015.0</v>
      </c>
      <c r="D590" s="154" t="s">
        <v>3835</v>
      </c>
      <c r="E590" s="154" t="s">
        <v>3836</v>
      </c>
      <c r="F590" s="165"/>
      <c r="G590" s="166" t="s">
        <v>3837</v>
      </c>
      <c r="H590" s="165"/>
      <c r="I590" s="154" t="s">
        <v>3835</v>
      </c>
      <c r="J590" s="165"/>
      <c r="K590" s="154" t="s">
        <v>70</v>
      </c>
      <c r="L590" s="165"/>
      <c r="M590" s="154" t="s">
        <v>1726</v>
      </c>
      <c r="N590" s="98"/>
      <c r="O590" s="98"/>
      <c r="P590" s="72"/>
      <c r="T590" s="72"/>
      <c r="W590" s="73"/>
      <c r="X590" s="73"/>
      <c r="Z590" s="75"/>
    </row>
    <row r="591">
      <c r="B591" s="168" t="s">
        <v>3838</v>
      </c>
      <c r="C591" s="153">
        <v>2015.0</v>
      </c>
      <c r="D591" s="154" t="s">
        <v>3839</v>
      </c>
      <c r="E591" s="154" t="s">
        <v>3840</v>
      </c>
      <c r="F591" s="165"/>
      <c r="G591" s="166" t="s">
        <v>3841</v>
      </c>
      <c r="H591" s="165"/>
      <c r="I591" s="154" t="s">
        <v>3839</v>
      </c>
      <c r="J591" s="165"/>
      <c r="K591" s="154" t="s">
        <v>70</v>
      </c>
      <c r="L591" s="165"/>
      <c r="M591" s="154" t="s">
        <v>1726</v>
      </c>
      <c r="N591" s="98"/>
      <c r="O591" s="98"/>
      <c r="P591" s="72"/>
      <c r="T591" s="72"/>
      <c r="W591" s="73"/>
      <c r="X591" s="73"/>
      <c r="Z591" s="75"/>
    </row>
    <row r="592">
      <c r="B592" s="168" t="s">
        <v>3842</v>
      </c>
      <c r="C592" s="153">
        <v>2015.0</v>
      </c>
      <c r="D592" s="167"/>
      <c r="E592" s="167"/>
      <c r="F592" s="165"/>
      <c r="G592" s="166" t="s">
        <v>3843</v>
      </c>
      <c r="H592" s="165"/>
      <c r="I592" s="167"/>
      <c r="J592" s="165"/>
      <c r="K592" s="154" t="s">
        <v>70</v>
      </c>
      <c r="L592" s="165"/>
      <c r="M592" s="154" t="s">
        <v>1726</v>
      </c>
      <c r="N592" s="98"/>
      <c r="O592" s="98"/>
      <c r="P592" s="72"/>
      <c r="T592" s="72"/>
      <c r="W592" s="73"/>
      <c r="X592" s="73"/>
      <c r="Z592" s="75"/>
    </row>
    <row r="593">
      <c r="B593" s="168" t="s">
        <v>3844</v>
      </c>
      <c r="C593" s="153">
        <v>2015.0</v>
      </c>
      <c r="D593" s="154" t="s">
        <v>3845</v>
      </c>
      <c r="E593" s="154" t="s">
        <v>3846</v>
      </c>
      <c r="F593" s="165"/>
      <c r="G593" s="166" t="s">
        <v>3847</v>
      </c>
      <c r="H593" s="165"/>
      <c r="I593" s="154" t="s">
        <v>3845</v>
      </c>
      <c r="J593" s="165"/>
      <c r="K593" s="154" t="s">
        <v>70</v>
      </c>
      <c r="L593" s="165"/>
      <c r="M593" s="154" t="s">
        <v>1726</v>
      </c>
      <c r="N593" s="98"/>
      <c r="O593" s="98"/>
      <c r="P593" s="72"/>
      <c r="T593" s="72"/>
      <c r="W593" s="73"/>
      <c r="X593" s="73"/>
      <c r="Z593" s="75"/>
    </row>
    <row r="594">
      <c r="B594" s="168" t="s">
        <v>3848</v>
      </c>
      <c r="C594" s="153">
        <v>2015.0</v>
      </c>
      <c r="D594" s="154" t="s">
        <v>3849</v>
      </c>
      <c r="E594" s="167"/>
      <c r="F594" s="165"/>
      <c r="G594" s="166" t="s">
        <v>3850</v>
      </c>
      <c r="H594" s="165"/>
      <c r="I594" s="154" t="s">
        <v>3849</v>
      </c>
      <c r="J594" s="165"/>
      <c r="K594" s="154" t="s">
        <v>70</v>
      </c>
      <c r="L594" s="165"/>
      <c r="M594" s="154" t="s">
        <v>1726</v>
      </c>
      <c r="N594" s="98"/>
      <c r="O594" s="98"/>
      <c r="P594" s="72"/>
      <c r="T594" s="72"/>
      <c r="W594" s="73"/>
      <c r="X594" s="73"/>
      <c r="Z594" s="75"/>
    </row>
    <row r="595">
      <c r="B595" s="168" t="s">
        <v>3851</v>
      </c>
      <c r="C595" s="153">
        <v>2015.0</v>
      </c>
      <c r="D595" s="167"/>
      <c r="E595" s="167"/>
      <c r="F595" s="165"/>
      <c r="G595" s="166" t="s">
        <v>3852</v>
      </c>
      <c r="H595" s="165"/>
      <c r="I595" s="167"/>
      <c r="J595" s="165"/>
      <c r="K595" s="154" t="s">
        <v>70</v>
      </c>
      <c r="L595" s="165"/>
      <c r="M595" s="154" t="s">
        <v>1726</v>
      </c>
      <c r="N595" s="98"/>
      <c r="O595" s="98"/>
      <c r="P595" s="72"/>
      <c r="T595" s="72"/>
      <c r="W595" s="73"/>
      <c r="X595" s="73"/>
      <c r="Z595" s="75"/>
    </row>
    <row r="596">
      <c r="B596" s="168" t="s">
        <v>3853</v>
      </c>
      <c r="C596" s="153">
        <v>2015.0</v>
      </c>
      <c r="D596" s="167"/>
      <c r="E596" s="167"/>
      <c r="F596" s="165"/>
      <c r="G596" s="166" t="s">
        <v>3854</v>
      </c>
      <c r="H596" s="165"/>
      <c r="I596" s="167"/>
      <c r="J596" s="165"/>
      <c r="K596" s="154" t="s">
        <v>70</v>
      </c>
      <c r="L596" s="165"/>
      <c r="M596" s="154" t="s">
        <v>1726</v>
      </c>
      <c r="N596" s="98"/>
      <c r="O596" s="98"/>
      <c r="P596" s="72"/>
      <c r="T596" s="72"/>
      <c r="W596" s="73"/>
      <c r="X596" s="73"/>
      <c r="Z596" s="75"/>
    </row>
    <row r="597">
      <c r="B597" s="168" t="s">
        <v>3855</v>
      </c>
      <c r="C597" s="153">
        <v>2015.0</v>
      </c>
      <c r="D597" s="154" t="s">
        <v>3856</v>
      </c>
      <c r="E597" s="167"/>
      <c r="F597" s="165"/>
      <c r="G597" s="166" t="s">
        <v>3857</v>
      </c>
      <c r="H597" s="165"/>
      <c r="I597" s="154" t="s">
        <v>3856</v>
      </c>
      <c r="J597" s="165"/>
      <c r="K597" s="154" t="s">
        <v>70</v>
      </c>
      <c r="L597" s="165"/>
      <c r="M597" s="154" t="s">
        <v>1726</v>
      </c>
      <c r="N597" s="98"/>
      <c r="O597" s="98"/>
      <c r="P597" s="72"/>
      <c r="T597" s="72"/>
      <c r="W597" s="73"/>
      <c r="X597" s="73"/>
      <c r="Z597" s="75"/>
    </row>
    <row r="598">
      <c r="B598" s="168" t="s">
        <v>3858</v>
      </c>
      <c r="C598" s="153">
        <v>2015.0</v>
      </c>
      <c r="D598" s="154" t="s">
        <v>3859</v>
      </c>
      <c r="E598" s="167"/>
      <c r="F598" s="165"/>
      <c r="G598" s="166" t="s">
        <v>3860</v>
      </c>
      <c r="H598" s="165"/>
      <c r="I598" s="154" t="s">
        <v>3859</v>
      </c>
      <c r="J598" s="165"/>
      <c r="K598" s="154" t="s">
        <v>70</v>
      </c>
      <c r="L598" s="165"/>
      <c r="M598" s="154" t="s">
        <v>1726</v>
      </c>
      <c r="N598" s="98"/>
      <c r="O598" s="98"/>
      <c r="P598" s="72"/>
      <c r="T598" s="72"/>
      <c r="W598" s="73"/>
      <c r="X598" s="73"/>
      <c r="Z598" s="75"/>
    </row>
    <row r="599">
      <c r="B599" s="168" t="s">
        <v>3861</v>
      </c>
      <c r="C599" s="153">
        <v>2015.0</v>
      </c>
      <c r="D599" s="154" t="s">
        <v>3862</v>
      </c>
      <c r="E599" s="167"/>
      <c r="F599" s="165"/>
      <c r="G599" s="166" t="s">
        <v>3863</v>
      </c>
      <c r="H599" s="165"/>
      <c r="I599" s="154" t="s">
        <v>3862</v>
      </c>
      <c r="J599" s="165"/>
      <c r="K599" s="154" t="s">
        <v>70</v>
      </c>
      <c r="L599" s="165"/>
      <c r="M599" s="154" t="s">
        <v>1726</v>
      </c>
      <c r="N599" s="98"/>
      <c r="O599" s="98"/>
      <c r="P599" s="72"/>
      <c r="T599" s="72"/>
      <c r="W599" s="73"/>
      <c r="X599" s="73"/>
      <c r="Z599" s="75"/>
    </row>
    <row r="600">
      <c r="B600" s="168" t="s">
        <v>3864</v>
      </c>
      <c r="C600" s="153">
        <v>2015.0</v>
      </c>
      <c r="D600" s="154" t="s">
        <v>3865</v>
      </c>
      <c r="E600" s="154" t="s">
        <v>3866</v>
      </c>
      <c r="F600" s="165"/>
      <c r="G600" s="166" t="s">
        <v>3867</v>
      </c>
      <c r="H600" s="165"/>
      <c r="I600" s="154" t="s">
        <v>3865</v>
      </c>
      <c r="J600" s="165"/>
      <c r="K600" s="154" t="s">
        <v>70</v>
      </c>
      <c r="L600" s="165"/>
      <c r="M600" s="154" t="s">
        <v>1726</v>
      </c>
      <c r="N600" s="98"/>
      <c r="O600" s="98"/>
      <c r="P600" s="72"/>
      <c r="T600" s="72"/>
      <c r="W600" s="73"/>
      <c r="X600" s="73"/>
      <c r="Z600" s="75"/>
    </row>
    <row r="601">
      <c r="B601" s="168" t="s">
        <v>3868</v>
      </c>
      <c r="C601" s="153">
        <v>2015.0</v>
      </c>
      <c r="D601" s="154" t="s">
        <v>3869</v>
      </c>
      <c r="E601" s="154" t="s">
        <v>3870</v>
      </c>
      <c r="F601" s="165"/>
      <c r="G601" s="166" t="s">
        <v>3871</v>
      </c>
      <c r="H601" s="165"/>
      <c r="I601" s="154" t="s">
        <v>3869</v>
      </c>
      <c r="J601" s="165"/>
      <c r="K601" s="154" t="s">
        <v>70</v>
      </c>
      <c r="L601" s="165"/>
      <c r="M601" s="154" t="s">
        <v>1726</v>
      </c>
      <c r="N601" s="98"/>
      <c r="O601" s="98"/>
      <c r="P601" s="72"/>
      <c r="T601" s="72"/>
      <c r="W601" s="73"/>
      <c r="X601" s="73"/>
      <c r="Z601" s="75"/>
    </row>
    <row r="602">
      <c r="B602" s="168" t="s">
        <v>1727</v>
      </c>
      <c r="C602" s="153">
        <v>2015.0</v>
      </c>
      <c r="D602" s="167"/>
      <c r="E602" s="154" t="s">
        <v>3872</v>
      </c>
      <c r="F602" s="165"/>
      <c r="G602" s="166" t="s">
        <v>1730</v>
      </c>
      <c r="H602" s="165"/>
      <c r="I602" s="167"/>
      <c r="J602" s="165"/>
      <c r="K602" s="154" t="s">
        <v>1725</v>
      </c>
      <c r="L602" s="165"/>
      <c r="M602" s="154" t="s">
        <v>1726</v>
      </c>
      <c r="N602" s="98"/>
      <c r="O602" s="98"/>
      <c r="P602" s="72"/>
      <c r="T602" s="72"/>
      <c r="W602" s="73"/>
      <c r="X602" s="73"/>
      <c r="Z602" s="75"/>
    </row>
    <row r="603">
      <c r="B603" s="168" t="s">
        <v>3873</v>
      </c>
      <c r="C603" s="153">
        <v>2015.0</v>
      </c>
      <c r="D603" s="167"/>
      <c r="E603" s="154" t="s">
        <v>3874</v>
      </c>
      <c r="F603" s="165"/>
      <c r="G603" s="166" t="s">
        <v>3875</v>
      </c>
      <c r="H603" s="165"/>
      <c r="I603" s="167"/>
      <c r="J603" s="165"/>
      <c r="K603" s="154" t="s">
        <v>1725</v>
      </c>
      <c r="L603" s="165"/>
      <c r="M603" s="154" t="s">
        <v>1726</v>
      </c>
      <c r="N603" s="98"/>
      <c r="O603" s="98"/>
      <c r="P603" s="72"/>
      <c r="T603" s="72"/>
      <c r="W603" s="73"/>
      <c r="X603" s="73"/>
      <c r="Z603" s="75"/>
    </row>
    <row r="604">
      <c r="B604" s="168" t="s">
        <v>1727</v>
      </c>
      <c r="C604" s="153">
        <v>2014.0</v>
      </c>
      <c r="D604" s="167"/>
      <c r="E604" s="154" t="s">
        <v>3876</v>
      </c>
      <c r="F604" s="165"/>
      <c r="G604" s="166" t="s">
        <v>1730</v>
      </c>
      <c r="H604" s="165"/>
      <c r="I604" s="167"/>
      <c r="J604" s="165"/>
      <c r="K604" s="154" t="s">
        <v>1725</v>
      </c>
      <c r="L604" s="165"/>
      <c r="M604" s="154" t="s">
        <v>1726</v>
      </c>
      <c r="N604" s="98"/>
      <c r="O604" s="98"/>
      <c r="P604" s="72"/>
      <c r="T604" s="72"/>
      <c r="W604" s="73"/>
      <c r="X604" s="73"/>
      <c r="Z604" s="75"/>
    </row>
    <row r="605">
      <c r="B605" s="168" t="s">
        <v>3877</v>
      </c>
      <c r="C605" s="153">
        <v>2014.0</v>
      </c>
      <c r="D605" s="154" t="s">
        <v>3878</v>
      </c>
      <c r="E605" s="154" t="s">
        <v>3879</v>
      </c>
      <c r="F605" s="165"/>
      <c r="G605" s="166" t="s">
        <v>3701</v>
      </c>
      <c r="H605" s="165"/>
      <c r="I605" s="154" t="s">
        <v>3878</v>
      </c>
      <c r="J605" s="165"/>
      <c r="K605" s="154" t="s">
        <v>70</v>
      </c>
      <c r="L605" s="165"/>
      <c r="M605" s="154" t="s">
        <v>1726</v>
      </c>
      <c r="N605" s="98"/>
      <c r="O605" s="98"/>
      <c r="P605" s="72"/>
      <c r="T605" s="72"/>
      <c r="W605" s="73"/>
      <c r="X605" s="73"/>
      <c r="Z605" s="75"/>
    </row>
    <row r="606">
      <c r="B606" s="168" t="s">
        <v>3880</v>
      </c>
      <c r="C606" s="153">
        <v>2014.0</v>
      </c>
      <c r="D606" s="167"/>
      <c r="E606" s="167"/>
      <c r="F606" s="165"/>
      <c r="G606" s="165"/>
      <c r="H606" s="165"/>
      <c r="I606" s="167"/>
      <c r="J606" s="165"/>
      <c r="K606" s="154" t="s">
        <v>1817</v>
      </c>
      <c r="L606" s="165"/>
      <c r="M606" s="154" t="s">
        <v>1726</v>
      </c>
      <c r="N606" s="98"/>
      <c r="O606" s="98"/>
      <c r="P606" s="72"/>
      <c r="T606" s="72"/>
      <c r="W606" s="73"/>
      <c r="X606" s="73"/>
      <c r="Z606" s="75"/>
    </row>
    <row r="607">
      <c r="B607" s="168" t="s">
        <v>3881</v>
      </c>
      <c r="C607" s="153">
        <v>2014.0</v>
      </c>
      <c r="D607" s="154" t="s">
        <v>3882</v>
      </c>
      <c r="E607" s="154" t="s">
        <v>3883</v>
      </c>
      <c r="F607" s="165"/>
      <c r="G607" s="166" t="s">
        <v>3884</v>
      </c>
      <c r="H607" s="165"/>
      <c r="I607" s="154" t="s">
        <v>3882</v>
      </c>
      <c r="J607" s="165"/>
      <c r="K607" s="154" t="s">
        <v>70</v>
      </c>
      <c r="L607" s="165"/>
      <c r="M607" s="154" t="s">
        <v>1726</v>
      </c>
      <c r="N607" s="98"/>
      <c r="O607" s="98"/>
      <c r="P607" s="72"/>
      <c r="T607" s="72"/>
      <c r="W607" s="73"/>
      <c r="X607" s="73"/>
      <c r="Z607" s="75"/>
    </row>
    <row r="608">
      <c r="B608" s="168" t="s">
        <v>3885</v>
      </c>
      <c r="C608" s="153">
        <v>2014.0</v>
      </c>
      <c r="D608" s="154" t="s">
        <v>3886</v>
      </c>
      <c r="E608" s="154" t="s">
        <v>3887</v>
      </c>
      <c r="F608" s="165"/>
      <c r="G608" s="166" t="s">
        <v>3888</v>
      </c>
      <c r="H608" s="165"/>
      <c r="I608" s="154" t="s">
        <v>3886</v>
      </c>
      <c r="J608" s="165"/>
      <c r="K608" s="154" t="s">
        <v>70</v>
      </c>
      <c r="L608" s="165"/>
      <c r="M608" s="154" t="s">
        <v>1726</v>
      </c>
      <c r="N608" s="98"/>
      <c r="O608" s="98"/>
      <c r="P608" s="72"/>
      <c r="T608" s="72"/>
      <c r="W608" s="73"/>
      <c r="X608" s="73"/>
      <c r="Z608" s="75"/>
    </row>
    <row r="609">
      <c r="B609" s="168" t="s">
        <v>3889</v>
      </c>
      <c r="C609" s="153">
        <v>2014.0</v>
      </c>
      <c r="D609" s="154" t="s">
        <v>3890</v>
      </c>
      <c r="E609" s="154" t="s">
        <v>3891</v>
      </c>
      <c r="F609" s="165"/>
      <c r="G609" s="166" t="s">
        <v>3892</v>
      </c>
      <c r="H609" s="165"/>
      <c r="I609" s="154" t="s">
        <v>3890</v>
      </c>
      <c r="J609" s="165"/>
      <c r="K609" s="154" t="s">
        <v>70</v>
      </c>
      <c r="L609" s="165"/>
      <c r="M609" s="154" t="s">
        <v>1726</v>
      </c>
      <c r="N609" s="98"/>
      <c r="O609" s="98"/>
      <c r="P609" s="72"/>
      <c r="T609" s="72"/>
      <c r="W609" s="73"/>
      <c r="X609" s="73"/>
      <c r="Z609" s="75"/>
    </row>
    <row r="610">
      <c r="B610" s="168" t="s">
        <v>3893</v>
      </c>
      <c r="C610" s="153">
        <v>2014.0</v>
      </c>
      <c r="D610" s="154" t="s">
        <v>3894</v>
      </c>
      <c r="E610" s="154" t="s">
        <v>3895</v>
      </c>
      <c r="F610" s="165"/>
      <c r="G610" s="166" t="s">
        <v>3896</v>
      </c>
      <c r="H610" s="165"/>
      <c r="I610" s="154" t="s">
        <v>3894</v>
      </c>
      <c r="J610" s="165"/>
      <c r="K610" s="154" t="s">
        <v>70</v>
      </c>
      <c r="L610" s="165"/>
      <c r="M610" s="154" t="s">
        <v>1726</v>
      </c>
      <c r="N610" s="98"/>
      <c r="O610" s="98"/>
      <c r="P610" s="72"/>
      <c r="T610" s="72"/>
      <c r="W610" s="73"/>
      <c r="X610" s="73"/>
      <c r="Z610" s="75"/>
    </row>
    <row r="611">
      <c r="B611" s="168" t="s">
        <v>3897</v>
      </c>
      <c r="C611" s="153">
        <v>2014.0</v>
      </c>
      <c r="D611" s="154" t="s">
        <v>3898</v>
      </c>
      <c r="E611" s="154" t="s">
        <v>3899</v>
      </c>
      <c r="F611" s="165"/>
      <c r="G611" s="166" t="s">
        <v>3900</v>
      </c>
      <c r="H611" s="165"/>
      <c r="I611" s="154" t="s">
        <v>3898</v>
      </c>
      <c r="J611" s="165"/>
      <c r="K611" s="154" t="s">
        <v>70</v>
      </c>
      <c r="L611" s="165"/>
      <c r="M611" s="154" t="s">
        <v>1726</v>
      </c>
      <c r="N611" s="98"/>
      <c r="O611" s="98"/>
      <c r="P611" s="72"/>
      <c r="T611" s="72"/>
      <c r="W611" s="73"/>
      <c r="X611" s="73"/>
      <c r="Z611" s="75"/>
    </row>
    <row r="612">
      <c r="B612" s="168" t="s">
        <v>3901</v>
      </c>
      <c r="C612" s="153">
        <v>2014.0</v>
      </c>
      <c r="D612" s="154" t="s">
        <v>3902</v>
      </c>
      <c r="E612" s="154" t="s">
        <v>3903</v>
      </c>
      <c r="F612" s="165"/>
      <c r="G612" s="166" t="s">
        <v>3904</v>
      </c>
      <c r="H612" s="165"/>
      <c r="I612" s="154" t="s">
        <v>3902</v>
      </c>
      <c r="J612" s="165"/>
      <c r="K612" s="154" t="s">
        <v>70</v>
      </c>
      <c r="L612" s="165"/>
      <c r="M612" s="154" t="s">
        <v>1726</v>
      </c>
      <c r="N612" s="98"/>
      <c r="O612" s="98"/>
      <c r="P612" s="72"/>
      <c r="T612" s="72"/>
      <c r="W612" s="73"/>
      <c r="X612" s="73"/>
      <c r="Z612" s="75"/>
    </row>
    <row r="613">
      <c r="B613" s="168" t="s">
        <v>3905</v>
      </c>
      <c r="C613" s="153">
        <v>2014.0</v>
      </c>
      <c r="D613" s="154" t="s">
        <v>3906</v>
      </c>
      <c r="E613" s="154" t="s">
        <v>3907</v>
      </c>
      <c r="F613" s="165"/>
      <c r="G613" s="166" t="s">
        <v>3908</v>
      </c>
      <c r="H613" s="165"/>
      <c r="I613" s="154" t="s">
        <v>3906</v>
      </c>
      <c r="J613" s="165"/>
      <c r="K613" s="154" t="s">
        <v>70</v>
      </c>
      <c r="L613" s="165"/>
      <c r="M613" s="154" t="s">
        <v>1726</v>
      </c>
      <c r="N613" s="98"/>
      <c r="O613" s="98"/>
      <c r="P613" s="72"/>
      <c r="T613" s="72"/>
      <c r="W613" s="73"/>
      <c r="X613" s="73"/>
      <c r="Z613" s="75"/>
    </row>
    <row r="614">
      <c r="B614" s="168" t="s">
        <v>3909</v>
      </c>
      <c r="C614" s="153">
        <v>2014.0</v>
      </c>
      <c r="D614" s="154" t="s">
        <v>3910</v>
      </c>
      <c r="E614" s="154" t="s">
        <v>3911</v>
      </c>
      <c r="F614" s="165"/>
      <c r="G614" s="166" t="s">
        <v>3912</v>
      </c>
      <c r="H614" s="165"/>
      <c r="I614" s="154" t="s">
        <v>3910</v>
      </c>
      <c r="J614" s="165"/>
      <c r="K614" s="154" t="s">
        <v>70</v>
      </c>
      <c r="L614" s="165"/>
      <c r="M614" s="154" t="s">
        <v>1726</v>
      </c>
      <c r="N614" s="98"/>
      <c r="O614" s="98"/>
      <c r="P614" s="72"/>
      <c r="T614" s="72"/>
      <c r="W614" s="73"/>
      <c r="X614" s="73"/>
      <c r="Z614" s="75"/>
    </row>
    <row r="615">
      <c r="B615" s="168" t="s">
        <v>3913</v>
      </c>
      <c r="C615" s="153">
        <v>2014.0</v>
      </c>
      <c r="D615" s="154" t="s">
        <v>3914</v>
      </c>
      <c r="E615" s="154" t="s">
        <v>3915</v>
      </c>
      <c r="F615" s="165"/>
      <c r="G615" s="166" t="s">
        <v>3916</v>
      </c>
      <c r="H615" s="165"/>
      <c r="I615" s="154" t="s">
        <v>3914</v>
      </c>
      <c r="J615" s="165"/>
      <c r="K615" s="154" t="s">
        <v>70</v>
      </c>
      <c r="L615" s="165"/>
      <c r="M615" s="154" t="s">
        <v>1726</v>
      </c>
      <c r="N615" s="98"/>
      <c r="O615" s="98"/>
      <c r="P615" s="72"/>
      <c r="T615" s="72"/>
      <c r="W615" s="73"/>
      <c r="X615" s="73"/>
      <c r="Z615" s="75"/>
    </row>
    <row r="616">
      <c r="B616" s="168" t="s">
        <v>1064</v>
      </c>
      <c r="C616" s="153">
        <v>2014.0</v>
      </c>
      <c r="D616" s="154" t="s">
        <v>3917</v>
      </c>
      <c r="E616" s="154" t="s">
        <v>3918</v>
      </c>
      <c r="F616" s="165"/>
      <c r="G616" s="166" t="s">
        <v>3919</v>
      </c>
      <c r="H616" s="165"/>
      <c r="I616" s="154" t="s">
        <v>3917</v>
      </c>
      <c r="J616" s="165"/>
      <c r="K616" s="154" t="s">
        <v>1725</v>
      </c>
      <c r="L616" s="165"/>
      <c r="M616" s="154" t="s">
        <v>1726</v>
      </c>
      <c r="N616" s="98"/>
      <c r="O616" s="98"/>
      <c r="P616" s="72"/>
      <c r="T616" s="72"/>
      <c r="W616" s="73"/>
      <c r="X616" s="73"/>
      <c r="Z616" s="75"/>
    </row>
    <row r="617">
      <c r="B617" s="168" t="s">
        <v>3920</v>
      </c>
      <c r="C617" s="153">
        <v>2014.0</v>
      </c>
      <c r="D617" s="154" t="s">
        <v>3921</v>
      </c>
      <c r="E617" s="154" t="s">
        <v>3922</v>
      </c>
      <c r="F617" s="165"/>
      <c r="G617" s="166" t="s">
        <v>3923</v>
      </c>
      <c r="H617" s="165"/>
      <c r="I617" s="154" t="s">
        <v>3921</v>
      </c>
      <c r="J617" s="165"/>
      <c r="K617" s="154" t="s">
        <v>70</v>
      </c>
      <c r="L617" s="165"/>
      <c r="M617" s="154" t="s">
        <v>1726</v>
      </c>
      <c r="N617" s="98"/>
      <c r="O617" s="98"/>
      <c r="P617" s="72"/>
      <c r="T617" s="72"/>
      <c r="W617" s="73"/>
      <c r="X617" s="73"/>
      <c r="Z617" s="75"/>
    </row>
    <row r="618">
      <c r="B618" s="168" t="s">
        <v>3924</v>
      </c>
      <c r="C618" s="153">
        <v>2014.0</v>
      </c>
      <c r="D618" s="154" t="s">
        <v>3925</v>
      </c>
      <c r="E618" s="154" t="s">
        <v>3926</v>
      </c>
      <c r="F618" s="165"/>
      <c r="G618" s="166" t="s">
        <v>3927</v>
      </c>
      <c r="H618" s="165"/>
      <c r="I618" s="154" t="s">
        <v>3925</v>
      </c>
      <c r="J618" s="165"/>
      <c r="K618" s="154" t="s">
        <v>70</v>
      </c>
      <c r="L618" s="165"/>
      <c r="M618" s="154" t="s">
        <v>1726</v>
      </c>
      <c r="N618" s="98"/>
      <c r="O618" s="98"/>
      <c r="P618" s="72"/>
      <c r="T618" s="72"/>
      <c r="W618" s="73"/>
      <c r="X618" s="73"/>
      <c r="Z618" s="75"/>
    </row>
    <row r="619">
      <c r="B619" s="168" t="s">
        <v>3928</v>
      </c>
      <c r="C619" s="153">
        <v>2014.0</v>
      </c>
      <c r="D619" s="154" t="s">
        <v>3929</v>
      </c>
      <c r="E619" s="154" t="s">
        <v>3930</v>
      </c>
      <c r="F619" s="165"/>
      <c r="G619" s="166" t="s">
        <v>3931</v>
      </c>
      <c r="H619" s="165"/>
      <c r="I619" s="154" t="s">
        <v>3929</v>
      </c>
      <c r="J619" s="165"/>
      <c r="K619" s="154" t="s">
        <v>70</v>
      </c>
      <c r="L619" s="165"/>
      <c r="M619" s="154" t="s">
        <v>1726</v>
      </c>
      <c r="N619" s="98"/>
      <c r="O619" s="98"/>
      <c r="P619" s="72"/>
      <c r="T619" s="72"/>
      <c r="W619" s="73"/>
      <c r="X619" s="73"/>
      <c r="Z619" s="75"/>
    </row>
    <row r="620">
      <c r="B620" s="168" t="s">
        <v>3932</v>
      </c>
      <c r="C620" s="153">
        <v>2014.0</v>
      </c>
      <c r="D620" s="154" t="s">
        <v>3933</v>
      </c>
      <c r="E620" s="154" t="s">
        <v>3934</v>
      </c>
      <c r="F620" s="165"/>
      <c r="G620" s="166" t="s">
        <v>3935</v>
      </c>
      <c r="H620" s="165"/>
      <c r="I620" s="154" t="s">
        <v>3933</v>
      </c>
      <c r="J620" s="165"/>
      <c r="K620" s="154" t="s">
        <v>70</v>
      </c>
      <c r="L620" s="165"/>
      <c r="M620" s="154" t="s">
        <v>1726</v>
      </c>
      <c r="N620" s="98"/>
      <c r="O620" s="98"/>
      <c r="P620" s="72"/>
      <c r="T620" s="72"/>
      <c r="W620" s="73"/>
      <c r="X620" s="73"/>
      <c r="Z620" s="75"/>
    </row>
    <row r="621">
      <c r="B621" s="168" t="s">
        <v>3936</v>
      </c>
      <c r="C621" s="153">
        <v>2014.0</v>
      </c>
      <c r="D621" s="154" t="s">
        <v>3937</v>
      </c>
      <c r="E621" s="154" t="s">
        <v>3938</v>
      </c>
      <c r="F621" s="165"/>
      <c r="G621" s="166" t="s">
        <v>3939</v>
      </c>
      <c r="H621" s="165"/>
      <c r="I621" s="154" t="s">
        <v>3937</v>
      </c>
      <c r="J621" s="165"/>
      <c r="K621" s="154" t="s">
        <v>70</v>
      </c>
      <c r="L621" s="165"/>
      <c r="M621" s="154" t="s">
        <v>1726</v>
      </c>
      <c r="N621" s="98"/>
      <c r="O621" s="98"/>
      <c r="P621" s="72"/>
      <c r="T621" s="72"/>
      <c r="W621" s="73"/>
      <c r="X621" s="73"/>
      <c r="Z621" s="75"/>
    </row>
    <row r="622">
      <c r="B622" s="168" t="s">
        <v>3940</v>
      </c>
      <c r="C622" s="153">
        <v>2014.0</v>
      </c>
      <c r="D622" s="167"/>
      <c r="E622" s="154" t="s">
        <v>3941</v>
      </c>
      <c r="F622" s="165"/>
      <c r="G622" s="166" t="s">
        <v>3942</v>
      </c>
      <c r="H622" s="165"/>
      <c r="I622" s="167"/>
      <c r="J622" s="165"/>
      <c r="K622" s="154" t="s">
        <v>70</v>
      </c>
      <c r="L622" s="165"/>
      <c r="M622" s="154" t="s">
        <v>1726</v>
      </c>
      <c r="N622" s="98"/>
      <c r="O622" s="98"/>
      <c r="P622" s="72"/>
      <c r="T622" s="72"/>
      <c r="W622" s="73"/>
      <c r="X622" s="73"/>
      <c r="Z622" s="75"/>
    </row>
    <row r="623">
      <c r="B623" s="168" t="s">
        <v>3943</v>
      </c>
      <c r="C623" s="153">
        <v>2014.0</v>
      </c>
      <c r="D623" s="154" t="s">
        <v>3944</v>
      </c>
      <c r="E623" s="154" t="s">
        <v>3945</v>
      </c>
      <c r="F623" s="165"/>
      <c r="G623" s="166" t="s">
        <v>3946</v>
      </c>
      <c r="H623" s="165"/>
      <c r="I623" s="154" t="s">
        <v>3944</v>
      </c>
      <c r="J623" s="165"/>
      <c r="K623" s="154" t="s">
        <v>70</v>
      </c>
      <c r="L623" s="165"/>
      <c r="M623" s="154" t="s">
        <v>1726</v>
      </c>
      <c r="N623" s="98"/>
      <c r="O623" s="98"/>
      <c r="P623" s="72"/>
      <c r="T623" s="72"/>
      <c r="W623" s="73"/>
      <c r="X623" s="73"/>
      <c r="Z623" s="75"/>
    </row>
    <row r="624">
      <c r="B624" s="168" t="s">
        <v>3947</v>
      </c>
      <c r="C624" s="153">
        <v>2014.0</v>
      </c>
      <c r="D624" s="154" t="s">
        <v>3948</v>
      </c>
      <c r="E624" s="154" t="s">
        <v>3949</v>
      </c>
      <c r="F624" s="165"/>
      <c r="G624" s="166" t="s">
        <v>3950</v>
      </c>
      <c r="H624" s="165"/>
      <c r="I624" s="154" t="s">
        <v>3948</v>
      </c>
      <c r="J624" s="165"/>
      <c r="K624" s="154" t="s">
        <v>70</v>
      </c>
      <c r="L624" s="165"/>
      <c r="M624" s="154" t="s">
        <v>1726</v>
      </c>
      <c r="N624" s="98"/>
      <c r="O624" s="98"/>
      <c r="P624" s="72"/>
      <c r="T624" s="72"/>
      <c r="W624" s="73"/>
      <c r="X624" s="73"/>
      <c r="Z624" s="75"/>
    </row>
    <row r="625">
      <c r="B625" s="168" t="s">
        <v>3951</v>
      </c>
      <c r="C625" s="153">
        <v>2014.0</v>
      </c>
      <c r="D625" s="167"/>
      <c r="E625" s="154" t="s">
        <v>3952</v>
      </c>
      <c r="F625" s="165"/>
      <c r="G625" s="166" t="s">
        <v>3953</v>
      </c>
      <c r="H625" s="165"/>
      <c r="I625" s="167"/>
      <c r="J625" s="165"/>
      <c r="K625" s="154" t="s">
        <v>70</v>
      </c>
      <c r="L625" s="165"/>
      <c r="M625" s="154" t="s">
        <v>1726</v>
      </c>
      <c r="N625" s="98"/>
      <c r="O625" s="98"/>
      <c r="P625" s="72"/>
      <c r="T625" s="72"/>
      <c r="W625" s="73"/>
      <c r="X625" s="73"/>
      <c r="Z625" s="75"/>
    </row>
    <row r="626">
      <c r="B626" s="168" t="s">
        <v>3954</v>
      </c>
      <c r="C626" s="153">
        <v>2014.0</v>
      </c>
      <c r="D626" s="167"/>
      <c r="E626" s="167"/>
      <c r="F626" s="165"/>
      <c r="G626" s="165"/>
      <c r="H626" s="165"/>
      <c r="I626" s="167"/>
      <c r="J626" s="165"/>
      <c r="K626" s="154" t="s">
        <v>1817</v>
      </c>
      <c r="L626" s="165"/>
      <c r="M626" s="154" t="s">
        <v>1726</v>
      </c>
      <c r="N626" s="98"/>
      <c r="O626" s="98"/>
      <c r="P626" s="72"/>
      <c r="T626" s="72"/>
      <c r="W626" s="73"/>
      <c r="X626" s="73"/>
      <c r="Z626" s="75"/>
    </row>
    <row r="627">
      <c r="B627" s="168" t="s">
        <v>3955</v>
      </c>
      <c r="C627" s="153">
        <v>2014.0</v>
      </c>
      <c r="D627" s="154" t="s">
        <v>3956</v>
      </c>
      <c r="E627" s="154" t="s">
        <v>3957</v>
      </c>
      <c r="F627" s="165"/>
      <c r="G627" s="166" t="s">
        <v>3958</v>
      </c>
      <c r="H627" s="165"/>
      <c r="I627" s="154" t="s">
        <v>3956</v>
      </c>
      <c r="J627" s="165"/>
      <c r="K627" s="154" t="s">
        <v>1725</v>
      </c>
      <c r="L627" s="165"/>
      <c r="M627" s="154" t="s">
        <v>1726</v>
      </c>
      <c r="N627" s="98"/>
      <c r="O627" s="98"/>
      <c r="P627" s="72"/>
      <c r="T627" s="72"/>
      <c r="W627" s="73"/>
      <c r="X627" s="73"/>
      <c r="Z627" s="75"/>
    </row>
    <row r="628">
      <c r="B628" s="168" t="s">
        <v>3959</v>
      </c>
      <c r="C628" s="153">
        <v>2014.0</v>
      </c>
      <c r="D628" s="154" t="s">
        <v>3960</v>
      </c>
      <c r="E628" s="154" t="s">
        <v>3961</v>
      </c>
      <c r="F628" s="165"/>
      <c r="G628" s="166" t="s">
        <v>3837</v>
      </c>
      <c r="H628" s="165"/>
      <c r="I628" s="154" t="s">
        <v>3960</v>
      </c>
      <c r="J628" s="165"/>
      <c r="K628" s="154" t="s">
        <v>70</v>
      </c>
      <c r="L628" s="165"/>
      <c r="M628" s="154" t="s">
        <v>1726</v>
      </c>
      <c r="N628" s="98"/>
      <c r="O628" s="98"/>
      <c r="P628" s="72"/>
      <c r="T628" s="72"/>
      <c r="W628" s="73"/>
      <c r="X628" s="73"/>
      <c r="Z628" s="75"/>
    </row>
    <row r="629">
      <c r="B629" s="168" t="s">
        <v>3962</v>
      </c>
      <c r="C629" s="153">
        <v>2014.0</v>
      </c>
      <c r="D629" s="154" t="s">
        <v>3963</v>
      </c>
      <c r="E629" s="154" t="s">
        <v>3964</v>
      </c>
      <c r="F629" s="165"/>
      <c r="G629" s="166" t="s">
        <v>3965</v>
      </c>
      <c r="H629" s="165"/>
      <c r="I629" s="154" t="s">
        <v>3963</v>
      </c>
      <c r="J629" s="165"/>
      <c r="K629" s="154" t="s">
        <v>70</v>
      </c>
      <c r="L629" s="165"/>
      <c r="M629" s="154" t="s">
        <v>1726</v>
      </c>
      <c r="N629" s="98"/>
      <c r="O629" s="98"/>
      <c r="P629" s="72"/>
      <c r="T629" s="72"/>
      <c r="W629" s="73"/>
      <c r="X629" s="73"/>
      <c r="Z629" s="75"/>
    </row>
    <row r="630">
      <c r="B630" s="168" t="s">
        <v>3966</v>
      </c>
      <c r="C630" s="153">
        <v>2014.0</v>
      </c>
      <c r="D630" s="154" t="s">
        <v>3967</v>
      </c>
      <c r="E630" s="154" t="s">
        <v>3968</v>
      </c>
      <c r="F630" s="165"/>
      <c r="G630" s="166" t="s">
        <v>3969</v>
      </c>
      <c r="H630" s="165"/>
      <c r="I630" s="154" t="s">
        <v>3967</v>
      </c>
      <c r="J630" s="165"/>
      <c r="K630" s="154" t="s">
        <v>70</v>
      </c>
      <c r="L630" s="165"/>
      <c r="M630" s="154" t="s">
        <v>1726</v>
      </c>
      <c r="N630" s="98"/>
      <c r="O630" s="98"/>
      <c r="P630" s="72"/>
      <c r="T630" s="72"/>
      <c r="W630" s="73"/>
      <c r="X630" s="73"/>
      <c r="Z630" s="75"/>
    </row>
    <row r="631">
      <c r="B631" s="168" t="s">
        <v>3970</v>
      </c>
      <c r="C631" s="153">
        <v>2014.0</v>
      </c>
      <c r="D631" s="154" t="s">
        <v>3971</v>
      </c>
      <c r="E631" s="154" t="s">
        <v>3972</v>
      </c>
      <c r="F631" s="165"/>
      <c r="G631" s="166" t="s">
        <v>3973</v>
      </c>
      <c r="H631" s="165"/>
      <c r="I631" s="154" t="s">
        <v>3971</v>
      </c>
      <c r="J631" s="165"/>
      <c r="K631" s="154" t="s">
        <v>70</v>
      </c>
      <c r="L631" s="165"/>
      <c r="M631" s="154" t="s">
        <v>1726</v>
      </c>
      <c r="N631" s="98"/>
      <c r="O631" s="98"/>
      <c r="P631" s="72"/>
      <c r="T631" s="72"/>
      <c r="W631" s="73"/>
      <c r="X631" s="73"/>
      <c r="Z631" s="75"/>
    </row>
    <row r="632">
      <c r="B632" s="168" t="s">
        <v>3974</v>
      </c>
      <c r="C632" s="153">
        <v>2014.0</v>
      </c>
      <c r="D632" s="154" t="s">
        <v>3975</v>
      </c>
      <c r="E632" s="154" t="s">
        <v>3976</v>
      </c>
      <c r="F632" s="165"/>
      <c r="G632" s="166" t="s">
        <v>3977</v>
      </c>
      <c r="H632" s="165"/>
      <c r="I632" s="154" t="s">
        <v>3975</v>
      </c>
      <c r="J632" s="165"/>
      <c r="K632" s="154" t="s">
        <v>70</v>
      </c>
      <c r="L632" s="165"/>
      <c r="M632" s="154" t="s">
        <v>1726</v>
      </c>
      <c r="N632" s="98"/>
      <c r="O632" s="98"/>
      <c r="P632" s="72"/>
      <c r="T632" s="72"/>
      <c r="W632" s="73"/>
      <c r="X632" s="73"/>
      <c r="Z632" s="75"/>
    </row>
    <row r="633">
      <c r="B633" s="168" t="s">
        <v>3974</v>
      </c>
      <c r="C633" s="153">
        <v>2014.0</v>
      </c>
      <c r="D633" s="154" t="s">
        <v>3975</v>
      </c>
      <c r="E633" s="154" t="s">
        <v>3978</v>
      </c>
      <c r="F633" s="165"/>
      <c r="G633" s="166" t="s">
        <v>3977</v>
      </c>
      <c r="H633" s="165"/>
      <c r="I633" s="154" t="s">
        <v>3975</v>
      </c>
      <c r="J633" s="165"/>
      <c r="K633" s="154" t="s">
        <v>1725</v>
      </c>
      <c r="L633" s="165"/>
      <c r="M633" s="154" t="s">
        <v>1726</v>
      </c>
      <c r="N633" s="98"/>
      <c r="O633" s="98"/>
      <c r="P633" s="72"/>
      <c r="T633" s="72"/>
      <c r="W633" s="73"/>
      <c r="X633" s="73"/>
      <c r="Z633" s="75"/>
    </row>
    <row r="634">
      <c r="B634" s="168" t="s">
        <v>3979</v>
      </c>
      <c r="C634" s="153">
        <v>2014.0</v>
      </c>
      <c r="D634" s="167"/>
      <c r="E634" s="154" t="s">
        <v>3980</v>
      </c>
      <c r="F634" s="165"/>
      <c r="G634" s="165"/>
      <c r="H634" s="165"/>
      <c r="I634" s="167"/>
      <c r="J634" s="165"/>
      <c r="K634" s="154" t="s">
        <v>1830</v>
      </c>
      <c r="L634" s="165"/>
      <c r="M634" s="154" t="s">
        <v>1726</v>
      </c>
      <c r="N634" s="98"/>
      <c r="O634" s="98"/>
      <c r="P634" s="72"/>
      <c r="T634" s="72"/>
      <c r="W634" s="73"/>
      <c r="X634" s="73"/>
      <c r="Z634" s="75"/>
    </row>
    <row r="635">
      <c r="B635" s="168" t="s">
        <v>3981</v>
      </c>
      <c r="C635" s="153">
        <v>2014.0</v>
      </c>
      <c r="D635" s="167"/>
      <c r="E635" s="167"/>
      <c r="F635" s="165"/>
      <c r="G635" s="166" t="s">
        <v>3982</v>
      </c>
      <c r="H635" s="165"/>
      <c r="I635" s="167"/>
      <c r="J635" s="165"/>
      <c r="K635" s="154" t="s">
        <v>1817</v>
      </c>
      <c r="L635" s="165"/>
      <c r="M635" s="154" t="s">
        <v>1726</v>
      </c>
      <c r="N635" s="98"/>
      <c r="O635" s="98"/>
      <c r="P635" s="72"/>
      <c r="T635" s="72"/>
      <c r="W635" s="73"/>
      <c r="X635" s="73"/>
      <c r="Z635" s="75"/>
    </row>
    <row r="636">
      <c r="B636" s="168" t="s">
        <v>3983</v>
      </c>
      <c r="C636" s="153">
        <v>2014.0</v>
      </c>
      <c r="D636" s="154" t="s">
        <v>3984</v>
      </c>
      <c r="E636" s="154" t="s">
        <v>3985</v>
      </c>
      <c r="F636" s="165"/>
      <c r="G636" s="166" t="s">
        <v>3986</v>
      </c>
      <c r="H636" s="165"/>
      <c r="I636" s="154" t="s">
        <v>3984</v>
      </c>
      <c r="J636" s="165"/>
      <c r="K636" s="154" t="s">
        <v>70</v>
      </c>
      <c r="L636" s="165"/>
      <c r="M636" s="154" t="s">
        <v>1726</v>
      </c>
      <c r="N636" s="98"/>
      <c r="O636" s="98"/>
      <c r="P636" s="72"/>
      <c r="T636" s="72"/>
      <c r="W636" s="73"/>
      <c r="X636" s="73"/>
      <c r="Z636" s="75"/>
    </row>
    <row r="637">
      <c r="B637" s="168" t="s">
        <v>3987</v>
      </c>
      <c r="C637" s="153">
        <v>2014.0</v>
      </c>
      <c r="D637" s="154" t="s">
        <v>3988</v>
      </c>
      <c r="E637" s="154" t="s">
        <v>3989</v>
      </c>
      <c r="F637" s="165"/>
      <c r="G637" s="166" t="s">
        <v>3990</v>
      </c>
      <c r="H637" s="165"/>
      <c r="I637" s="154" t="s">
        <v>3988</v>
      </c>
      <c r="J637" s="165"/>
      <c r="K637" s="154" t="s">
        <v>70</v>
      </c>
      <c r="L637" s="165"/>
      <c r="M637" s="154" t="s">
        <v>1726</v>
      </c>
      <c r="N637" s="98"/>
      <c r="O637" s="98"/>
      <c r="P637" s="72"/>
      <c r="T637" s="72"/>
      <c r="W637" s="73"/>
      <c r="X637" s="73"/>
      <c r="Z637" s="75"/>
    </row>
    <row r="638">
      <c r="B638" s="168" t="s">
        <v>3991</v>
      </c>
      <c r="C638" s="153">
        <v>2014.0</v>
      </c>
      <c r="D638" s="154" t="s">
        <v>3992</v>
      </c>
      <c r="E638" s="154" t="s">
        <v>3993</v>
      </c>
      <c r="F638" s="165"/>
      <c r="G638" s="166" t="s">
        <v>3994</v>
      </c>
      <c r="H638" s="165"/>
      <c r="I638" s="154" t="s">
        <v>3992</v>
      </c>
      <c r="J638" s="165"/>
      <c r="K638" s="154" t="s">
        <v>70</v>
      </c>
      <c r="L638" s="165"/>
      <c r="M638" s="154" t="s">
        <v>1726</v>
      </c>
      <c r="N638" s="98"/>
      <c r="O638" s="98"/>
      <c r="P638" s="72"/>
      <c r="T638" s="72"/>
      <c r="W638" s="73"/>
      <c r="X638" s="73"/>
      <c r="Z638" s="75"/>
    </row>
    <row r="639">
      <c r="B639" s="168" t="s">
        <v>3995</v>
      </c>
      <c r="C639" s="153">
        <v>2014.0</v>
      </c>
      <c r="D639" s="154" t="s">
        <v>3996</v>
      </c>
      <c r="E639" s="154" t="s">
        <v>3997</v>
      </c>
      <c r="F639" s="165"/>
      <c r="G639" s="166" t="s">
        <v>3998</v>
      </c>
      <c r="H639" s="165"/>
      <c r="I639" s="154" t="s">
        <v>3996</v>
      </c>
      <c r="J639" s="165"/>
      <c r="K639" s="154" t="s">
        <v>1725</v>
      </c>
      <c r="L639" s="165"/>
      <c r="M639" s="154" t="s">
        <v>1726</v>
      </c>
      <c r="N639" s="98"/>
      <c r="O639" s="98"/>
      <c r="P639" s="72"/>
      <c r="T639" s="72"/>
      <c r="W639" s="73"/>
      <c r="X639" s="73"/>
      <c r="Z639" s="75"/>
    </row>
    <row r="640">
      <c r="B640" s="168" t="s">
        <v>3999</v>
      </c>
      <c r="C640" s="153">
        <v>2014.0</v>
      </c>
      <c r="D640" s="154" t="s">
        <v>4000</v>
      </c>
      <c r="E640" s="154" t="s">
        <v>4001</v>
      </c>
      <c r="F640" s="165"/>
      <c r="G640" s="166" t="s">
        <v>4002</v>
      </c>
      <c r="H640" s="165"/>
      <c r="I640" s="154" t="s">
        <v>4000</v>
      </c>
      <c r="J640" s="165"/>
      <c r="K640" s="154" t="s">
        <v>70</v>
      </c>
      <c r="L640" s="165"/>
      <c r="M640" s="154" t="s">
        <v>1726</v>
      </c>
      <c r="N640" s="98"/>
      <c r="O640" s="98"/>
      <c r="P640" s="72"/>
      <c r="T640" s="72"/>
      <c r="W640" s="73"/>
      <c r="X640" s="73"/>
      <c r="Z640" s="75"/>
    </row>
    <row r="641">
      <c r="B641" s="168" t="s">
        <v>4003</v>
      </c>
      <c r="C641" s="153">
        <v>2014.0</v>
      </c>
      <c r="D641" s="154" t="s">
        <v>4004</v>
      </c>
      <c r="E641" s="154" t="s">
        <v>4005</v>
      </c>
      <c r="F641" s="165"/>
      <c r="G641" s="166" t="s">
        <v>4006</v>
      </c>
      <c r="H641" s="165"/>
      <c r="I641" s="154" t="s">
        <v>4004</v>
      </c>
      <c r="J641" s="165"/>
      <c r="K641" s="154" t="s">
        <v>70</v>
      </c>
      <c r="L641" s="165"/>
      <c r="M641" s="154" t="s">
        <v>1726</v>
      </c>
      <c r="N641" s="98"/>
      <c r="O641" s="98"/>
      <c r="P641" s="72"/>
      <c r="T641" s="72"/>
      <c r="W641" s="73"/>
      <c r="X641" s="73"/>
      <c r="Z641" s="75"/>
    </row>
    <row r="642">
      <c r="B642" s="168" t="s">
        <v>4007</v>
      </c>
      <c r="C642" s="153">
        <v>2014.0</v>
      </c>
      <c r="D642" s="154" t="s">
        <v>4008</v>
      </c>
      <c r="E642" s="154" t="s">
        <v>4009</v>
      </c>
      <c r="F642" s="165"/>
      <c r="G642" s="166" t="s">
        <v>4010</v>
      </c>
      <c r="H642" s="165"/>
      <c r="I642" s="154" t="s">
        <v>4008</v>
      </c>
      <c r="J642" s="165"/>
      <c r="K642" s="154" t="s">
        <v>70</v>
      </c>
      <c r="L642" s="165"/>
      <c r="M642" s="154" t="s">
        <v>1726</v>
      </c>
      <c r="N642" s="98"/>
      <c r="O642" s="98"/>
      <c r="P642" s="72"/>
      <c r="T642" s="72"/>
      <c r="W642" s="73"/>
      <c r="X642" s="73"/>
      <c r="Z642" s="75"/>
    </row>
    <row r="643">
      <c r="B643" s="168" t="s">
        <v>4011</v>
      </c>
      <c r="C643" s="153">
        <v>2014.0</v>
      </c>
      <c r="D643" s="154" t="s">
        <v>4012</v>
      </c>
      <c r="E643" s="154" t="s">
        <v>4013</v>
      </c>
      <c r="F643" s="165"/>
      <c r="G643" s="166" t="s">
        <v>2844</v>
      </c>
      <c r="H643" s="165"/>
      <c r="I643" s="154" t="s">
        <v>4012</v>
      </c>
      <c r="J643" s="165"/>
      <c r="K643" s="154" t="s">
        <v>70</v>
      </c>
      <c r="L643" s="165"/>
      <c r="M643" s="154" t="s">
        <v>1726</v>
      </c>
      <c r="N643" s="98"/>
      <c r="O643" s="98"/>
      <c r="P643" s="72"/>
      <c r="T643" s="72"/>
      <c r="W643" s="73"/>
      <c r="X643" s="73"/>
      <c r="Z643" s="75"/>
    </row>
    <row r="644">
      <c r="B644" s="168" t="s">
        <v>4014</v>
      </c>
      <c r="C644" s="153">
        <v>2014.0</v>
      </c>
      <c r="D644" s="154" t="s">
        <v>4015</v>
      </c>
      <c r="E644" s="154" t="s">
        <v>4016</v>
      </c>
      <c r="F644" s="165"/>
      <c r="G644" s="166" t="s">
        <v>4017</v>
      </c>
      <c r="H644" s="165"/>
      <c r="I644" s="154" t="s">
        <v>4015</v>
      </c>
      <c r="J644" s="165"/>
      <c r="K644" s="154" t="s">
        <v>70</v>
      </c>
      <c r="L644" s="165"/>
      <c r="M644" s="154" t="s">
        <v>1726</v>
      </c>
      <c r="N644" s="98"/>
      <c r="O644" s="98"/>
      <c r="P644" s="72"/>
      <c r="T644" s="72"/>
      <c r="W644" s="73"/>
      <c r="X644" s="73"/>
      <c r="Z644" s="75"/>
    </row>
    <row r="645">
      <c r="B645" s="168" t="s">
        <v>4018</v>
      </c>
      <c r="C645" s="153">
        <v>2014.0</v>
      </c>
      <c r="D645" s="154" t="s">
        <v>4019</v>
      </c>
      <c r="E645" s="154" t="s">
        <v>4020</v>
      </c>
      <c r="F645" s="165"/>
      <c r="G645" s="166" t="s">
        <v>4021</v>
      </c>
      <c r="H645" s="165"/>
      <c r="I645" s="154" t="s">
        <v>4019</v>
      </c>
      <c r="J645" s="165"/>
      <c r="K645" s="154" t="s">
        <v>70</v>
      </c>
      <c r="L645" s="165"/>
      <c r="M645" s="154" t="s">
        <v>1726</v>
      </c>
      <c r="N645" s="98"/>
      <c r="O645" s="98"/>
      <c r="P645" s="72"/>
      <c r="T645" s="72"/>
      <c r="W645" s="73"/>
      <c r="X645" s="73"/>
      <c r="Z645" s="75"/>
    </row>
    <row r="646">
      <c r="B646" s="168" t="s">
        <v>4022</v>
      </c>
      <c r="C646" s="153">
        <v>2014.0</v>
      </c>
      <c r="D646" s="154" t="s">
        <v>4023</v>
      </c>
      <c r="E646" s="154" t="s">
        <v>4024</v>
      </c>
      <c r="F646" s="165"/>
      <c r="G646" s="166" t="s">
        <v>4025</v>
      </c>
      <c r="H646" s="165"/>
      <c r="I646" s="154" t="s">
        <v>4023</v>
      </c>
      <c r="J646" s="165"/>
      <c r="K646" s="154" t="s">
        <v>70</v>
      </c>
      <c r="L646" s="165"/>
      <c r="M646" s="154" t="s">
        <v>1726</v>
      </c>
      <c r="N646" s="98"/>
      <c r="O646" s="98"/>
      <c r="P646" s="72"/>
      <c r="T646" s="72"/>
      <c r="W646" s="73"/>
      <c r="X646" s="73"/>
      <c r="Z646" s="75"/>
    </row>
    <row r="647">
      <c r="B647" s="168" t="s">
        <v>4026</v>
      </c>
      <c r="C647" s="153">
        <v>2014.0</v>
      </c>
      <c r="D647" s="154" t="s">
        <v>4027</v>
      </c>
      <c r="E647" s="154" t="s">
        <v>4028</v>
      </c>
      <c r="F647" s="165"/>
      <c r="G647" s="166" t="s">
        <v>4029</v>
      </c>
      <c r="H647" s="165"/>
      <c r="I647" s="154" t="s">
        <v>4027</v>
      </c>
      <c r="J647" s="165"/>
      <c r="K647" s="154" t="s">
        <v>70</v>
      </c>
      <c r="L647" s="165"/>
      <c r="M647" s="154" t="s">
        <v>1726</v>
      </c>
      <c r="N647" s="98"/>
      <c r="O647" s="98"/>
      <c r="P647" s="72"/>
      <c r="T647" s="72"/>
      <c r="W647" s="73"/>
      <c r="X647" s="73"/>
      <c r="Z647" s="75"/>
    </row>
    <row r="648">
      <c r="B648" s="168" t="s">
        <v>4030</v>
      </c>
      <c r="C648" s="153">
        <v>2014.0</v>
      </c>
      <c r="D648" s="154" t="s">
        <v>4031</v>
      </c>
      <c r="E648" s="154" t="s">
        <v>4032</v>
      </c>
      <c r="F648" s="165"/>
      <c r="G648" s="166" t="s">
        <v>4033</v>
      </c>
      <c r="H648" s="165"/>
      <c r="I648" s="154" t="s">
        <v>4031</v>
      </c>
      <c r="J648" s="165"/>
      <c r="K648" s="154" t="s">
        <v>70</v>
      </c>
      <c r="L648" s="165"/>
      <c r="M648" s="154" t="s">
        <v>1726</v>
      </c>
      <c r="N648" s="98"/>
      <c r="O648" s="98"/>
      <c r="P648" s="72"/>
      <c r="T648" s="72"/>
      <c r="W648" s="73"/>
      <c r="X648" s="73"/>
      <c r="Z648" s="75"/>
    </row>
    <row r="649">
      <c r="B649" s="168" t="s">
        <v>4034</v>
      </c>
      <c r="C649" s="153">
        <v>2014.0</v>
      </c>
      <c r="D649" s="154" t="s">
        <v>4035</v>
      </c>
      <c r="E649" s="154" t="s">
        <v>4036</v>
      </c>
      <c r="F649" s="165"/>
      <c r="G649" s="166" t="s">
        <v>4037</v>
      </c>
      <c r="H649" s="165"/>
      <c r="I649" s="154" t="s">
        <v>4035</v>
      </c>
      <c r="J649" s="165"/>
      <c r="K649" s="154" t="s">
        <v>70</v>
      </c>
      <c r="L649" s="165"/>
      <c r="M649" s="154" t="s">
        <v>1726</v>
      </c>
      <c r="N649" s="98"/>
      <c r="O649" s="98"/>
      <c r="P649" s="72"/>
      <c r="T649" s="72"/>
      <c r="W649" s="73"/>
      <c r="X649" s="73"/>
      <c r="Z649" s="75"/>
    </row>
    <row r="650">
      <c r="B650" s="168" t="s">
        <v>4038</v>
      </c>
      <c r="C650" s="153">
        <v>2014.0</v>
      </c>
      <c r="D650" s="154" t="s">
        <v>4039</v>
      </c>
      <c r="E650" s="154" t="s">
        <v>4040</v>
      </c>
      <c r="F650" s="165"/>
      <c r="G650" s="166" t="s">
        <v>4041</v>
      </c>
      <c r="H650" s="165"/>
      <c r="I650" s="154" t="s">
        <v>4039</v>
      </c>
      <c r="J650" s="165"/>
      <c r="K650" s="154" t="s">
        <v>70</v>
      </c>
      <c r="L650" s="165"/>
      <c r="M650" s="154" t="s">
        <v>1726</v>
      </c>
      <c r="N650" s="98"/>
      <c r="O650" s="98"/>
      <c r="P650" s="72"/>
      <c r="T650" s="72"/>
      <c r="W650" s="73"/>
      <c r="X650" s="73"/>
      <c r="Z650" s="75"/>
    </row>
    <row r="651">
      <c r="B651" s="168" t="s">
        <v>4042</v>
      </c>
      <c r="C651" s="153">
        <v>2014.0</v>
      </c>
      <c r="D651" s="154" t="s">
        <v>4043</v>
      </c>
      <c r="E651" s="154" t="s">
        <v>4044</v>
      </c>
      <c r="F651" s="165"/>
      <c r="G651" s="166" t="s">
        <v>4045</v>
      </c>
      <c r="H651" s="165"/>
      <c r="I651" s="154" t="s">
        <v>4043</v>
      </c>
      <c r="J651" s="165"/>
      <c r="K651" s="154" t="s">
        <v>70</v>
      </c>
      <c r="L651" s="165"/>
      <c r="M651" s="154" t="s">
        <v>1726</v>
      </c>
      <c r="N651" s="98"/>
      <c r="O651" s="98"/>
      <c r="P651" s="72"/>
      <c r="T651" s="72"/>
      <c r="W651" s="73"/>
      <c r="X651" s="73"/>
      <c r="Z651" s="75"/>
    </row>
    <row r="652">
      <c r="B652" s="168" t="s">
        <v>4046</v>
      </c>
      <c r="C652" s="153">
        <v>2014.0</v>
      </c>
      <c r="D652" s="154" t="s">
        <v>4047</v>
      </c>
      <c r="E652" s="154" t="s">
        <v>4048</v>
      </c>
      <c r="F652" s="165"/>
      <c r="G652" s="166" t="s">
        <v>4049</v>
      </c>
      <c r="H652" s="165"/>
      <c r="I652" s="154" t="s">
        <v>4047</v>
      </c>
      <c r="J652" s="165"/>
      <c r="K652" s="154" t="s">
        <v>70</v>
      </c>
      <c r="L652" s="165"/>
      <c r="M652" s="154" t="s">
        <v>1726</v>
      </c>
      <c r="N652" s="98"/>
      <c r="O652" s="98"/>
      <c r="P652" s="72"/>
      <c r="T652" s="72"/>
      <c r="W652" s="73"/>
      <c r="X652" s="73"/>
      <c r="Z652" s="75"/>
    </row>
    <row r="653">
      <c r="B653" s="168" t="s">
        <v>1727</v>
      </c>
      <c r="C653" s="153">
        <v>2014.0</v>
      </c>
      <c r="D653" s="167"/>
      <c r="E653" s="154" t="s">
        <v>4050</v>
      </c>
      <c r="F653" s="165"/>
      <c r="G653" s="166" t="s">
        <v>1730</v>
      </c>
      <c r="H653" s="165"/>
      <c r="I653" s="167"/>
      <c r="J653" s="165"/>
      <c r="K653" s="154" t="s">
        <v>1725</v>
      </c>
      <c r="L653" s="165"/>
      <c r="M653" s="154" t="s">
        <v>1726</v>
      </c>
      <c r="N653" s="98"/>
      <c r="O653" s="98"/>
      <c r="P653" s="72"/>
      <c r="T653" s="72"/>
      <c r="W653" s="73"/>
      <c r="X653" s="73"/>
      <c r="Z653" s="75"/>
    </row>
    <row r="654">
      <c r="B654" s="168" t="s">
        <v>4051</v>
      </c>
      <c r="C654" s="153">
        <v>2014.0</v>
      </c>
      <c r="D654" s="154" t="s">
        <v>4052</v>
      </c>
      <c r="E654" s="154" t="s">
        <v>4053</v>
      </c>
      <c r="F654" s="165"/>
      <c r="G654" s="166" t="s">
        <v>4054</v>
      </c>
      <c r="H654" s="165"/>
      <c r="I654" s="154" t="s">
        <v>4052</v>
      </c>
      <c r="J654" s="165"/>
      <c r="K654" s="154" t="s">
        <v>70</v>
      </c>
      <c r="L654" s="165"/>
      <c r="M654" s="154" t="s">
        <v>1726</v>
      </c>
      <c r="N654" s="98"/>
      <c r="O654" s="98"/>
      <c r="P654" s="72"/>
      <c r="T654" s="72"/>
      <c r="W654" s="73"/>
      <c r="X654" s="73"/>
      <c r="Z654" s="75"/>
    </row>
    <row r="655">
      <c r="B655" s="168" t="s">
        <v>4055</v>
      </c>
      <c r="C655" s="153">
        <v>2014.0</v>
      </c>
      <c r="D655" s="154" t="s">
        <v>4056</v>
      </c>
      <c r="E655" s="154" t="s">
        <v>4057</v>
      </c>
      <c r="F655" s="165"/>
      <c r="G655" s="166" t="s">
        <v>4058</v>
      </c>
      <c r="H655" s="165"/>
      <c r="I655" s="154" t="s">
        <v>4056</v>
      </c>
      <c r="J655" s="165"/>
      <c r="K655" s="154" t="s">
        <v>70</v>
      </c>
      <c r="L655" s="165"/>
      <c r="M655" s="154" t="s">
        <v>1726</v>
      </c>
      <c r="N655" s="98"/>
      <c r="O655" s="98"/>
      <c r="P655" s="72"/>
      <c r="T655" s="72"/>
      <c r="W655" s="73"/>
      <c r="X655" s="73"/>
      <c r="Z655" s="75"/>
    </row>
    <row r="656">
      <c r="B656" s="168" t="s">
        <v>4059</v>
      </c>
      <c r="C656" s="153">
        <v>2014.0</v>
      </c>
      <c r="D656" s="167"/>
      <c r="E656" s="154" t="s">
        <v>4060</v>
      </c>
      <c r="F656" s="165"/>
      <c r="G656" s="166" t="s">
        <v>4061</v>
      </c>
      <c r="H656" s="165"/>
      <c r="I656" s="167"/>
      <c r="J656" s="165"/>
      <c r="K656" s="154" t="s">
        <v>1725</v>
      </c>
      <c r="L656" s="165"/>
      <c r="M656" s="154" t="s">
        <v>1726</v>
      </c>
      <c r="N656" s="98"/>
      <c r="O656" s="98"/>
      <c r="P656" s="72"/>
      <c r="T656" s="72"/>
      <c r="W656" s="73"/>
      <c r="X656" s="73"/>
      <c r="Z656" s="75"/>
    </row>
    <row r="657">
      <c r="B657" s="168" t="s">
        <v>4062</v>
      </c>
      <c r="C657" s="153">
        <v>2014.0</v>
      </c>
      <c r="D657" s="154" t="s">
        <v>4063</v>
      </c>
      <c r="E657" s="154" t="s">
        <v>4064</v>
      </c>
      <c r="F657" s="165"/>
      <c r="G657" s="166" t="s">
        <v>4065</v>
      </c>
      <c r="H657" s="165"/>
      <c r="I657" s="154" t="s">
        <v>4063</v>
      </c>
      <c r="J657" s="165"/>
      <c r="K657" s="154" t="s">
        <v>70</v>
      </c>
      <c r="L657" s="165"/>
      <c r="M657" s="154" t="s">
        <v>1726</v>
      </c>
      <c r="N657" s="98"/>
      <c r="O657" s="98"/>
      <c r="P657" s="72"/>
      <c r="T657" s="72"/>
      <c r="W657" s="73"/>
      <c r="X657" s="73"/>
      <c r="Z657" s="75"/>
    </row>
    <row r="658">
      <c r="B658" s="168" t="s">
        <v>4066</v>
      </c>
      <c r="C658" s="153">
        <v>2014.0</v>
      </c>
      <c r="D658" s="154" t="s">
        <v>4067</v>
      </c>
      <c r="E658" s="154" t="s">
        <v>4068</v>
      </c>
      <c r="F658" s="165"/>
      <c r="G658" s="166" t="s">
        <v>4069</v>
      </c>
      <c r="H658" s="165"/>
      <c r="I658" s="154" t="s">
        <v>4067</v>
      </c>
      <c r="J658" s="165"/>
      <c r="K658" s="154" t="s">
        <v>70</v>
      </c>
      <c r="L658" s="165"/>
      <c r="M658" s="154" t="s">
        <v>1726</v>
      </c>
      <c r="N658" s="98"/>
      <c r="O658" s="98"/>
      <c r="P658" s="72"/>
      <c r="T658" s="72"/>
      <c r="W658" s="73"/>
      <c r="X658" s="73"/>
      <c r="Z658" s="75"/>
    </row>
    <row r="659">
      <c r="B659" s="168" t="s">
        <v>4070</v>
      </c>
      <c r="C659" s="153">
        <v>2014.0</v>
      </c>
      <c r="D659" s="154" t="s">
        <v>4071</v>
      </c>
      <c r="E659" s="154" t="s">
        <v>4072</v>
      </c>
      <c r="F659" s="165"/>
      <c r="G659" s="166" t="s">
        <v>4073</v>
      </c>
      <c r="H659" s="165"/>
      <c r="I659" s="154" t="s">
        <v>4071</v>
      </c>
      <c r="J659" s="165"/>
      <c r="K659" s="154" t="s">
        <v>70</v>
      </c>
      <c r="L659" s="165"/>
      <c r="M659" s="154" t="s">
        <v>1726</v>
      </c>
      <c r="N659" s="98"/>
      <c r="O659" s="98"/>
      <c r="P659" s="72"/>
      <c r="T659" s="72"/>
      <c r="W659" s="73"/>
      <c r="X659" s="73"/>
      <c r="Z659" s="75"/>
    </row>
    <row r="660">
      <c r="B660" s="168" t="s">
        <v>4070</v>
      </c>
      <c r="C660" s="153">
        <v>2014.0</v>
      </c>
      <c r="D660" s="154" t="s">
        <v>4074</v>
      </c>
      <c r="E660" s="154" t="s">
        <v>4075</v>
      </c>
      <c r="F660" s="165"/>
      <c r="G660" s="166" t="s">
        <v>4073</v>
      </c>
      <c r="H660" s="165"/>
      <c r="I660" s="154" t="s">
        <v>4074</v>
      </c>
      <c r="J660" s="165"/>
      <c r="K660" s="154" t="s">
        <v>1725</v>
      </c>
      <c r="L660" s="165"/>
      <c r="M660" s="154" t="s">
        <v>1726</v>
      </c>
      <c r="N660" s="98"/>
      <c r="O660" s="98"/>
      <c r="P660" s="72"/>
      <c r="T660" s="72"/>
      <c r="W660" s="73"/>
      <c r="X660" s="73"/>
      <c r="Z660" s="75"/>
    </row>
    <row r="661">
      <c r="B661" s="168" t="s">
        <v>4076</v>
      </c>
      <c r="C661" s="153">
        <v>2014.0</v>
      </c>
      <c r="D661" s="154" t="s">
        <v>4077</v>
      </c>
      <c r="E661" s="154" t="s">
        <v>4078</v>
      </c>
      <c r="F661" s="165"/>
      <c r="G661" s="166" t="s">
        <v>4079</v>
      </c>
      <c r="H661" s="165"/>
      <c r="I661" s="154" t="s">
        <v>4077</v>
      </c>
      <c r="J661" s="165"/>
      <c r="K661" s="154" t="s">
        <v>1725</v>
      </c>
      <c r="L661" s="165"/>
      <c r="M661" s="154" t="s">
        <v>1726</v>
      </c>
      <c r="N661" s="98"/>
      <c r="O661" s="98"/>
      <c r="P661" s="72"/>
      <c r="T661" s="72"/>
      <c r="W661" s="73"/>
      <c r="X661" s="73"/>
      <c r="Z661" s="75"/>
    </row>
    <row r="662">
      <c r="B662" s="168" t="s">
        <v>4080</v>
      </c>
      <c r="C662" s="153">
        <v>2013.0</v>
      </c>
      <c r="D662" s="154" t="s">
        <v>4081</v>
      </c>
      <c r="E662" s="167"/>
      <c r="F662" s="165"/>
      <c r="G662" s="166" t="s">
        <v>4082</v>
      </c>
      <c r="H662" s="165"/>
      <c r="I662" s="154" t="s">
        <v>4081</v>
      </c>
      <c r="J662" s="165"/>
      <c r="K662" s="154" t="s">
        <v>70</v>
      </c>
      <c r="L662" s="165"/>
      <c r="M662" s="154" t="s">
        <v>1726</v>
      </c>
      <c r="N662" s="98"/>
      <c r="O662" s="98"/>
      <c r="P662" s="72"/>
      <c r="T662" s="72"/>
      <c r="W662" s="73"/>
      <c r="X662" s="73"/>
      <c r="Z662" s="75"/>
    </row>
    <row r="663">
      <c r="B663" s="168" t="s">
        <v>4083</v>
      </c>
      <c r="C663" s="153">
        <v>2013.0</v>
      </c>
      <c r="D663" s="154" t="s">
        <v>4084</v>
      </c>
      <c r="E663" s="154" t="s">
        <v>4085</v>
      </c>
      <c r="F663" s="165"/>
      <c r="G663" s="166" t="s">
        <v>4086</v>
      </c>
      <c r="H663" s="165"/>
      <c r="I663" s="154" t="s">
        <v>4084</v>
      </c>
      <c r="J663" s="165"/>
      <c r="K663" s="154" t="s">
        <v>70</v>
      </c>
      <c r="L663" s="165"/>
      <c r="M663" s="154" t="s">
        <v>1726</v>
      </c>
      <c r="N663" s="98"/>
      <c r="O663" s="98"/>
      <c r="P663" s="72"/>
      <c r="T663" s="72"/>
      <c r="W663" s="73"/>
      <c r="X663" s="73"/>
      <c r="Z663" s="75"/>
    </row>
    <row r="664">
      <c r="B664" s="168" t="s">
        <v>4087</v>
      </c>
      <c r="C664" s="153">
        <v>2013.0</v>
      </c>
      <c r="D664" s="154" t="s">
        <v>4088</v>
      </c>
      <c r="E664" s="154" t="s">
        <v>4089</v>
      </c>
      <c r="F664" s="165"/>
      <c r="G664" s="166" t="s">
        <v>4090</v>
      </c>
      <c r="H664" s="165"/>
      <c r="I664" s="154" t="s">
        <v>4088</v>
      </c>
      <c r="J664" s="165"/>
      <c r="K664" s="154" t="s">
        <v>1725</v>
      </c>
      <c r="L664" s="165"/>
      <c r="M664" s="154" t="s">
        <v>1726</v>
      </c>
      <c r="N664" s="98"/>
      <c r="O664" s="98"/>
      <c r="P664" s="72"/>
      <c r="T664" s="72"/>
      <c r="W664" s="73"/>
      <c r="X664" s="73"/>
      <c r="Z664" s="75"/>
    </row>
    <row r="665">
      <c r="B665" s="168" t="s">
        <v>4091</v>
      </c>
      <c r="C665" s="153">
        <v>2013.0</v>
      </c>
      <c r="D665" s="154" t="s">
        <v>4092</v>
      </c>
      <c r="E665" s="154" t="s">
        <v>4093</v>
      </c>
      <c r="F665" s="165"/>
      <c r="G665" s="166" t="s">
        <v>4094</v>
      </c>
      <c r="H665" s="165"/>
      <c r="I665" s="154" t="s">
        <v>4092</v>
      </c>
      <c r="J665" s="165"/>
      <c r="K665" s="154" t="s">
        <v>70</v>
      </c>
      <c r="L665" s="165"/>
      <c r="M665" s="154" t="s">
        <v>1726</v>
      </c>
      <c r="N665" s="98"/>
      <c r="O665" s="98"/>
      <c r="P665" s="72"/>
      <c r="T665" s="72"/>
      <c r="W665" s="73"/>
      <c r="X665" s="73"/>
      <c r="Z665" s="75"/>
    </row>
    <row r="666">
      <c r="B666" s="168" t="s">
        <v>4095</v>
      </c>
      <c r="C666" s="153">
        <v>2013.0</v>
      </c>
      <c r="D666" s="154" t="s">
        <v>4096</v>
      </c>
      <c r="E666" s="154" t="s">
        <v>4097</v>
      </c>
      <c r="F666" s="165"/>
      <c r="G666" s="166" t="s">
        <v>4098</v>
      </c>
      <c r="H666" s="165"/>
      <c r="I666" s="154" t="s">
        <v>4096</v>
      </c>
      <c r="J666" s="165"/>
      <c r="K666" s="154" t="s">
        <v>70</v>
      </c>
      <c r="L666" s="165"/>
      <c r="M666" s="154" t="s">
        <v>1726</v>
      </c>
      <c r="N666" s="98"/>
      <c r="O666" s="98"/>
      <c r="P666" s="72"/>
      <c r="T666" s="72"/>
      <c r="W666" s="73"/>
      <c r="X666" s="73"/>
      <c r="Z666" s="75"/>
    </row>
    <row r="667">
      <c r="B667" s="168" t="s">
        <v>4099</v>
      </c>
      <c r="C667" s="153">
        <v>2013.0</v>
      </c>
      <c r="D667" s="154" t="s">
        <v>4100</v>
      </c>
      <c r="E667" s="154" t="s">
        <v>4101</v>
      </c>
      <c r="F667" s="165"/>
      <c r="G667" s="166" t="s">
        <v>4102</v>
      </c>
      <c r="H667" s="165"/>
      <c r="I667" s="154" t="s">
        <v>4100</v>
      </c>
      <c r="J667" s="165"/>
      <c r="K667" s="154" t="s">
        <v>70</v>
      </c>
      <c r="L667" s="165"/>
      <c r="M667" s="154" t="s">
        <v>1726</v>
      </c>
      <c r="N667" s="98"/>
      <c r="O667" s="98"/>
      <c r="P667" s="72"/>
      <c r="T667" s="72"/>
      <c r="W667" s="73"/>
      <c r="X667" s="73"/>
      <c r="Z667" s="75"/>
    </row>
    <row r="668">
      <c r="B668" s="168" t="s">
        <v>4103</v>
      </c>
      <c r="C668" s="153">
        <v>2013.0</v>
      </c>
      <c r="D668" s="154" t="s">
        <v>4104</v>
      </c>
      <c r="E668" s="154" t="s">
        <v>4105</v>
      </c>
      <c r="F668" s="165"/>
      <c r="G668" s="166" t="s">
        <v>4106</v>
      </c>
      <c r="H668" s="165"/>
      <c r="I668" s="154" t="s">
        <v>4104</v>
      </c>
      <c r="J668" s="165"/>
      <c r="K668" s="154" t="s">
        <v>70</v>
      </c>
      <c r="L668" s="165"/>
      <c r="M668" s="154" t="s">
        <v>1726</v>
      </c>
      <c r="N668" s="98"/>
      <c r="O668" s="98"/>
      <c r="P668" s="72"/>
      <c r="T668" s="72"/>
      <c r="W668" s="73"/>
      <c r="X668" s="73"/>
      <c r="Z668" s="75"/>
    </row>
    <row r="669">
      <c r="B669" s="168" t="s">
        <v>4107</v>
      </c>
      <c r="C669" s="153">
        <v>2013.0</v>
      </c>
      <c r="D669" s="154" t="s">
        <v>4108</v>
      </c>
      <c r="E669" s="154" t="s">
        <v>4109</v>
      </c>
      <c r="F669" s="165"/>
      <c r="G669" s="166" t="s">
        <v>4110</v>
      </c>
      <c r="H669" s="165"/>
      <c r="I669" s="154" t="s">
        <v>4108</v>
      </c>
      <c r="J669" s="165"/>
      <c r="K669" s="154" t="s">
        <v>70</v>
      </c>
      <c r="L669" s="165"/>
      <c r="M669" s="154" t="s">
        <v>1726</v>
      </c>
      <c r="N669" s="98"/>
      <c r="O669" s="98"/>
      <c r="P669" s="72"/>
      <c r="T669" s="72"/>
      <c r="W669" s="73"/>
      <c r="X669" s="73"/>
      <c r="Z669" s="75"/>
    </row>
    <row r="670">
      <c r="B670" s="168" t="s">
        <v>4111</v>
      </c>
      <c r="C670" s="153">
        <v>2013.0</v>
      </c>
      <c r="D670" s="154" t="s">
        <v>4112</v>
      </c>
      <c r="E670" s="154" t="s">
        <v>4113</v>
      </c>
      <c r="F670" s="165"/>
      <c r="G670" s="166" t="s">
        <v>4114</v>
      </c>
      <c r="H670" s="165"/>
      <c r="I670" s="154" t="s">
        <v>4112</v>
      </c>
      <c r="J670" s="165"/>
      <c r="K670" s="154" t="s">
        <v>70</v>
      </c>
      <c r="L670" s="165"/>
      <c r="M670" s="154" t="s">
        <v>1726</v>
      </c>
      <c r="N670" s="98"/>
      <c r="O670" s="98"/>
      <c r="P670" s="72"/>
      <c r="T670" s="72"/>
      <c r="W670" s="73"/>
      <c r="X670" s="73"/>
      <c r="Z670" s="75"/>
    </row>
    <row r="671">
      <c r="B671" s="168" t="s">
        <v>4111</v>
      </c>
      <c r="C671" s="153">
        <v>2013.0</v>
      </c>
      <c r="D671" s="154" t="s">
        <v>4115</v>
      </c>
      <c r="E671" s="154" t="s">
        <v>4116</v>
      </c>
      <c r="F671" s="165"/>
      <c r="G671" s="166" t="s">
        <v>4114</v>
      </c>
      <c r="H671" s="165"/>
      <c r="I671" s="154" t="s">
        <v>4115</v>
      </c>
      <c r="J671" s="165"/>
      <c r="K671" s="154" t="s">
        <v>1725</v>
      </c>
      <c r="L671" s="165"/>
      <c r="M671" s="154" t="s">
        <v>1726</v>
      </c>
      <c r="N671" s="98"/>
      <c r="O671" s="98"/>
      <c r="P671" s="72"/>
      <c r="T671" s="72"/>
      <c r="W671" s="73"/>
      <c r="X671" s="73"/>
      <c r="Z671" s="75"/>
    </row>
    <row r="672">
      <c r="B672" s="168" t="s">
        <v>4117</v>
      </c>
      <c r="C672" s="153">
        <v>2013.0</v>
      </c>
      <c r="D672" s="154" t="s">
        <v>4118</v>
      </c>
      <c r="E672" s="154" t="s">
        <v>4119</v>
      </c>
      <c r="F672" s="165"/>
      <c r="G672" s="166" t="s">
        <v>4120</v>
      </c>
      <c r="H672" s="165"/>
      <c r="I672" s="154" t="s">
        <v>4118</v>
      </c>
      <c r="J672" s="165"/>
      <c r="K672" s="154" t="s">
        <v>70</v>
      </c>
      <c r="L672" s="165"/>
      <c r="M672" s="154" t="s">
        <v>1726</v>
      </c>
      <c r="N672" s="98"/>
      <c r="O672" s="98"/>
      <c r="P672" s="72"/>
      <c r="T672" s="72"/>
      <c r="W672" s="73"/>
      <c r="X672" s="73"/>
      <c r="Z672" s="75"/>
    </row>
    <row r="673">
      <c r="B673" s="168" t="s">
        <v>4121</v>
      </c>
      <c r="C673" s="153">
        <v>2013.0</v>
      </c>
      <c r="D673" s="154" t="s">
        <v>4122</v>
      </c>
      <c r="E673" s="154" t="s">
        <v>4123</v>
      </c>
      <c r="F673" s="165"/>
      <c r="G673" s="166" t="s">
        <v>4124</v>
      </c>
      <c r="H673" s="165"/>
      <c r="I673" s="154" t="s">
        <v>4122</v>
      </c>
      <c r="J673" s="165"/>
      <c r="K673" s="154" t="s">
        <v>70</v>
      </c>
      <c r="L673" s="165"/>
      <c r="M673" s="154" t="s">
        <v>1726</v>
      </c>
      <c r="N673" s="98"/>
      <c r="O673" s="98"/>
      <c r="P673" s="72"/>
      <c r="T673" s="72"/>
      <c r="W673" s="73"/>
      <c r="X673" s="73"/>
      <c r="Z673" s="75"/>
    </row>
    <row r="674">
      <c r="B674" s="168" t="s">
        <v>4125</v>
      </c>
      <c r="C674" s="153">
        <v>2013.0</v>
      </c>
      <c r="D674" s="154" t="s">
        <v>4126</v>
      </c>
      <c r="E674" s="154" t="s">
        <v>4127</v>
      </c>
      <c r="F674" s="165"/>
      <c r="G674" s="166" t="s">
        <v>4128</v>
      </c>
      <c r="H674" s="165"/>
      <c r="I674" s="154" t="s">
        <v>4126</v>
      </c>
      <c r="J674" s="165"/>
      <c r="K674" s="154" t="s">
        <v>70</v>
      </c>
      <c r="L674" s="165"/>
      <c r="M674" s="154" t="s">
        <v>1726</v>
      </c>
      <c r="N674" s="98"/>
      <c r="O674" s="98"/>
      <c r="P674" s="72"/>
      <c r="T674" s="72"/>
      <c r="W674" s="73"/>
      <c r="X674" s="73"/>
      <c r="Z674" s="75"/>
    </row>
    <row r="675">
      <c r="B675" s="168" t="s">
        <v>4125</v>
      </c>
      <c r="C675" s="153">
        <v>2013.0</v>
      </c>
      <c r="D675" s="154" t="s">
        <v>4129</v>
      </c>
      <c r="E675" s="154" t="s">
        <v>4130</v>
      </c>
      <c r="F675" s="165"/>
      <c r="G675" s="166" t="s">
        <v>4128</v>
      </c>
      <c r="H675" s="165"/>
      <c r="I675" s="154" t="s">
        <v>4129</v>
      </c>
      <c r="J675" s="165"/>
      <c r="K675" s="154" t="s">
        <v>1725</v>
      </c>
      <c r="L675" s="165"/>
      <c r="M675" s="154" t="s">
        <v>1726</v>
      </c>
      <c r="N675" s="98"/>
      <c r="O675" s="98"/>
      <c r="P675" s="72"/>
      <c r="T675" s="72"/>
      <c r="W675" s="73"/>
      <c r="X675" s="73"/>
      <c r="Z675" s="75"/>
    </row>
    <row r="676">
      <c r="B676" s="168" t="s">
        <v>4131</v>
      </c>
      <c r="C676" s="153">
        <v>2013.0</v>
      </c>
      <c r="D676" s="154" t="s">
        <v>4132</v>
      </c>
      <c r="E676" s="154" t="s">
        <v>4133</v>
      </c>
      <c r="F676" s="165"/>
      <c r="G676" s="166" t="s">
        <v>4134</v>
      </c>
      <c r="H676" s="165"/>
      <c r="I676" s="154" t="s">
        <v>4132</v>
      </c>
      <c r="J676" s="165"/>
      <c r="K676" s="154" t="s">
        <v>70</v>
      </c>
      <c r="L676" s="165"/>
      <c r="M676" s="154" t="s">
        <v>1726</v>
      </c>
      <c r="N676" s="98"/>
      <c r="O676" s="98"/>
      <c r="P676" s="72"/>
      <c r="T676" s="72"/>
      <c r="W676" s="73"/>
      <c r="X676" s="73"/>
      <c r="Z676" s="75"/>
    </row>
    <row r="677">
      <c r="B677" s="168" t="s">
        <v>4135</v>
      </c>
      <c r="C677" s="153">
        <v>2013.0</v>
      </c>
      <c r="D677" s="154" t="s">
        <v>4136</v>
      </c>
      <c r="E677" s="154" t="s">
        <v>4137</v>
      </c>
      <c r="F677" s="165"/>
      <c r="G677" s="166" t="s">
        <v>4138</v>
      </c>
      <c r="H677" s="165"/>
      <c r="I677" s="154" t="s">
        <v>4136</v>
      </c>
      <c r="J677" s="165"/>
      <c r="K677" s="154" t="s">
        <v>70</v>
      </c>
      <c r="L677" s="165"/>
      <c r="M677" s="154" t="s">
        <v>1726</v>
      </c>
      <c r="N677" s="98"/>
      <c r="O677" s="98"/>
      <c r="P677" s="72"/>
      <c r="T677" s="72"/>
      <c r="W677" s="73"/>
      <c r="X677" s="73"/>
      <c r="Z677" s="75"/>
    </row>
    <row r="678">
      <c r="B678" s="168" t="s">
        <v>4139</v>
      </c>
      <c r="C678" s="153">
        <v>2013.0</v>
      </c>
      <c r="D678" s="154" t="s">
        <v>4140</v>
      </c>
      <c r="E678" s="154" t="s">
        <v>4141</v>
      </c>
      <c r="F678" s="165"/>
      <c r="G678" s="166" t="s">
        <v>4142</v>
      </c>
      <c r="H678" s="165"/>
      <c r="I678" s="154" t="s">
        <v>4140</v>
      </c>
      <c r="J678" s="165"/>
      <c r="K678" s="154" t="s">
        <v>70</v>
      </c>
      <c r="L678" s="165"/>
      <c r="M678" s="154" t="s">
        <v>1726</v>
      </c>
      <c r="N678" s="98"/>
      <c r="O678" s="98"/>
      <c r="P678" s="72"/>
      <c r="T678" s="72"/>
      <c r="W678" s="73"/>
      <c r="X678" s="73"/>
      <c r="Z678" s="75"/>
    </row>
    <row r="679">
      <c r="B679" s="168" t="s">
        <v>4143</v>
      </c>
      <c r="C679" s="153">
        <v>2013.0</v>
      </c>
      <c r="D679" s="154" t="s">
        <v>4144</v>
      </c>
      <c r="E679" s="154" t="s">
        <v>4145</v>
      </c>
      <c r="F679" s="165"/>
      <c r="G679" s="166" t="s">
        <v>4146</v>
      </c>
      <c r="H679" s="165"/>
      <c r="I679" s="154" t="s">
        <v>4144</v>
      </c>
      <c r="J679" s="165"/>
      <c r="K679" s="154" t="s">
        <v>70</v>
      </c>
      <c r="L679" s="165"/>
      <c r="M679" s="154" t="s">
        <v>1726</v>
      </c>
      <c r="N679" s="98"/>
      <c r="O679" s="98"/>
      <c r="P679" s="72"/>
      <c r="T679" s="72"/>
      <c r="W679" s="73"/>
      <c r="X679" s="73"/>
      <c r="Z679" s="75"/>
    </row>
    <row r="680">
      <c r="B680" s="168" t="s">
        <v>4147</v>
      </c>
      <c r="C680" s="153">
        <v>2013.0</v>
      </c>
      <c r="D680" s="154" t="s">
        <v>4148</v>
      </c>
      <c r="E680" s="154" t="s">
        <v>4149</v>
      </c>
      <c r="F680" s="165"/>
      <c r="G680" s="166" t="s">
        <v>4150</v>
      </c>
      <c r="H680" s="165"/>
      <c r="I680" s="154" t="s">
        <v>4148</v>
      </c>
      <c r="J680" s="165"/>
      <c r="K680" s="154" t="s">
        <v>70</v>
      </c>
      <c r="L680" s="165"/>
      <c r="M680" s="154" t="s">
        <v>1726</v>
      </c>
      <c r="N680" s="98"/>
      <c r="O680" s="98"/>
      <c r="P680" s="72"/>
      <c r="T680" s="72"/>
      <c r="W680" s="73"/>
      <c r="X680" s="73"/>
      <c r="Z680" s="75"/>
    </row>
    <row r="681">
      <c r="B681" s="168" t="s">
        <v>4151</v>
      </c>
      <c r="C681" s="153">
        <v>2013.0</v>
      </c>
      <c r="D681" s="154" t="s">
        <v>4152</v>
      </c>
      <c r="E681" s="154" t="s">
        <v>4153</v>
      </c>
      <c r="F681" s="165"/>
      <c r="G681" s="166" t="s">
        <v>4154</v>
      </c>
      <c r="H681" s="165"/>
      <c r="I681" s="154" t="s">
        <v>4152</v>
      </c>
      <c r="J681" s="165"/>
      <c r="K681" s="154" t="s">
        <v>70</v>
      </c>
      <c r="L681" s="165"/>
      <c r="M681" s="154" t="s">
        <v>1726</v>
      </c>
      <c r="N681" s="98"/>
      <c r="O681" s="98"/>
      <c r="P681" s="72"/>
      <c r="T681" s="72"/>
      <c r="W681" s="73"/>
      <c r="X681" s="73"/>
      <c r="Z681" s="75"/>
    </row>
    <row r="682">
      <c r="B682" s="168" t="s">
        <v>4155</v>
      </c>
      <c r="C682" s="153">
        <v>2013.0</v>
      </c>
      <c r="D682" s="154" t="s">
        <v>4156</v>
      </c>
      <c r="E682" s="154" t="s">
        <v>4157</v>
      </c>
      <c r="F682" s="165"/>
      <c r="G682" s="166" t="s">
        <v>4158</v>
      </c>
      <c r="H682" s="165"/>
      <c r="I682" s="154" t="s">
        <v>4156</v>
      </c>
      <c r="J682" s="165"/>
      <c r="K682" s="154" t="s">
        <v>70</v>
      </c>
      <c r="L682" s="165"/>
      <c r="M682" s="154" t="s">
        <v>1726</v>
      </c>
      <c r="N682" s="98"/>
      <c r="O682" s="98"/>
      <c r="P682" s="72"/>
      <c r="T682" s="72"/>
      <c r="W682" s="73"/>
      <c r="X682" s="73"/>
      <c r="Z682" s="75"/>
    </row>
    <row r="683">
      <c r="B683" s="168" t="s">
        <v>4155</v>
      </c>
      <c r="C683" s="153">
        <v>2013.0</v>
      </c>
      <c r="D683" s="154" t="s">
        <v>4159</v>
      </c>
      <c r="E683" s="154" t="s">
        <v>4160</v>
      </c>
      <c r="F683" s="165"/>
      <c r="G683" s="166" t="s">
        <v>4158</v>
      </c>
      <c r="H683" s="165"/>
      <c r="I683" s="154" t="s">
        <v>4159</v>
      </c>
      <c r="J683" s="165"/>
      <c r="K683" s="154" t="s">
        <v>1725</v>
      </c>
      <c r="L683" s="165"/>
      <c r="M683" s="154" t="s">
        <v>1726</v>
      </c>
      <c r="N683" s="98"/>
      <c r="O683" s="98"/>
      <c r="P683" s="72"/>
      <c r="T683" s="72"/>
      <c r="W683" s="73"/>
      <c r="X683" s="73"/>
      <c r="Z683" s="75"/>
    </row>
    <row r="684">
      <c r="B684" s="168" t="s">
        <v>1727</v>
      </c>
      <c r="C684" s="153">
        <v>2013.0</v>
      </c>
      <c r="D684" s="167"/>
      <c r="E684" s="154" t="s">
        <v>4161</v>
      </c>
      <c r="F684" s="165"/>
      <c r="G684" s="166" t="s">
        <v>1730</v>
      </c>
      <c r="H684" s="165"/>
      <c r="I684" s="167"/>
      <c r="J684" s="165"/>
      <c r="K684" s="154" t="s">
        <v>1725</v>
      </c>
      <c r="L684" s="165"/>
      <c r="M684" s="154" t="s">
        <v>1726</v>
      </c>
      <c r="N684" s="98"/>
      <c r="O684" s="98"/>
      <c r="P684" s="72"/>
      <c r="T684" s="72"/>
      <c r="W684" s="73"/>
      <c r="X684" s="73"/>
      <c r="Z684" s="75"/>
    </row>
    <row r="685">
      <c r="B685" s="168" t="s">
        <v>4162</v>
      </c>
      <c r="C685" s="153">
        <v>2013.0</v>
      </c>
      <c r="D685" s="167"/>
      <c r="E685" s="167"/>
      <c r="F685" s="165"/>
      <c r="G685" s="166" t="s">
        <v>4163</v>
      </c>
      <c r="H685" s="165"/>
      <c r="I685" s="167"/>
      <c r="J685" s="165"/>
      <c r="K685" s="154" t="s">
        <v>70</v>
      </c>
      <c r="L685" s="165"/>
      <c r="M685" s="154" t="s">
        <v>1726</v>
      </c>
      <c r="N685" s="98"/>
      <c r="O685" s="98"/>
      <c r="P685" s="72"/>
      <c r="T685" s="72"/>
      <c r="W685" s="73"/>
      <c r="X685" s="73"/>
      <c r="Z685" s="75"/>
    </row>
    <row r="686">
      <c r="B686" s="168" t="s">
        <v>4164</v>
      </c>
      <c r="C686" s="153">
        <v>2013.0</v>
      </c>
      <c r="D686" s="167"/>
      <c r="E686" s="167"/>
      <c r="F686" s="165"/>
      <c r="G686" s="166" t="s">
        <v>4165</v>
      </c>
      <c r="H686" s="165"/>
      <c r="I686" s="167"/>
      <c r="J686" s="165"/>
      <c r="K686" s="154" t="s">
        <v>70</v>
      </c>
      <c r="L686" s="165"/>
      <c r="M686" s="154" t="s">
        <v>1726</v>
      </c>
      <c r="N686" s="98"/>
      <c r="O686" s="98"/>
      <c r="P686" s="72"/>
      <c r="T686" s="72"/>
      <c r="W686" s="73"/>
      <c r="X686" s="73"/>
      <c r="Z686" s="75"/>
    </row>
    <row r="687">
      <c r="B687" s="168" t="s">
        <v>4166</v>
      </c>
      <c r="C687" s="153">
        <v>2013.0</v>
      </c>
      <c r="D687" s="167"/>
      <c r="E687" s="167"/>
      <c r="F687" s="165"/>
      <c r="G687" s="166" t="s">
        <v>4167</v>
      </c>
      <c r="H687" s="165"/>
      <c r="I687" s="167"/>
      <c r="J687" s="165"/>
      <c r="K687" s="154" t="s">
        <v>70</v>
      </c>
      <c r="L687" s="165"/>
      <c r="M687" s="154" t="s">
        <v>1726</v>
      </c>
      <c r="N687" s="98"/>
      <c r="O687" s="98"/>
      <c r="P687" s="72"/>
      <c r="T687" s="72"/>
      <c r="W687" s="73"/>
      <c r="X687" s="73"/>
      <c r="Z687" s="75"/>
    </row>
    <row r="688">
      <c r="B688" s="168" t="s">
        <v>4168</v>
      </c>
      <c r="C688" s="153">
        <v>2013.0</v>
      </c>
      <c r="D688" s="154" t="s">
        <v>4169</v>
      </c>
      <c r="E688" s="167"/>
      <c r="F688" s="165"/>
      <c r="G688" s="166" t="s">
        <v>4170</v>
      </c>
      <c r="H688" s="165"/>
      <c r="I688" s="154" t="s">
        <v>4169</v>
      </c>
      <c r="J688" s="165"/>
      <c r="K688" s="154" t="s">
        <v>70</v>
      </c>
      <c r="L688" s="165"/>
      <c r="M688" s="154" t="s">
        <v>1726</v>
      </c>
      <c r="N688" s="98"/>
      <c r="O688" s="98"/>
      <c r="P688" s="72"/>
      <c r="T688" s="72"/>
      <c r="W688" s="73"/>
      <c r="X688" s="73"/>
      <c r="Z688" s="75"/>
    </row>
    <row r="689">
      <c r="B689" s="168" t="s">
        <v>4171</v>
      </c>
      <c r="C689" s="153">
        <v>2013.0</v>
      </c>
      <c r="D689" s="167"/>
      <c r="E689" s="167"/>
      <c r="F689" s="165"/>
      <c r="G689" s="166" t="s">
        <v>4172</v>
      </c>
      <c r="H689" s="165"/>
      <c r="I689" s="167"/>
      <c r="J689" s="165"/>
      <c r="K689" s="154" t="s">
        <v>70</v>
      </c>
      <c r="L689" s="165"/>
      <c r="M689" s="154" t="s">
        <v>1726</v>
      </c>
      <c r="N689" s="98"/>
      <c r="O689" s="98"/>
      <c r="P689" s="72"/>
      <c r="T689" s="72"/>
      <c r="W689" s="73"/>
      <c r="X689" s="73"/>
      <c r="Z689" s="75"/>
    </row>
    <row r="690">
      <c r="B690" s="168" t="s">
        <v>4173</v>
      </c>
      <c r="C690" s="153">
        <v>2013.0</v>
      </c>
      <c r="D690" s="154" t="s">
        <v>4174</v>
      </c>
      <c r="E690" s="154" t="s">
        <v>4175</v>
      </c>
      <c r="F690" s="165"/>
      <c r="G690" s="166" t="s">
        <v>4176</v>
      </c>
      <c r="H690" s="165"/>
      <c r="I690" s="154" t="s">
        <v>4174</v>
      </c>
      <c r="J690" s="165"/>
      <c r="K690" s="154" t="s">
        <v>70</v>
      </c>
      <c r="L690" s="165"/>
      <c r="M690" s="154" t="s">
        <v>1726</v>
      </c>
      <c r="N690" s="98"/>
      <c r="O690" s="98"/>
      <c r="P690" s="72"/>
      <c r="T690" s="72"/>
      <c r="W690" s="73"/>
      <c r="X690" s="73"/>
      <c r="Z690" s="75"/>
    </row>
    <row r="691">
      <c r="B691" s="168" t="s">
        <v>4177</v>
      </c>
      <c r="C691" s="153">
        <v>2013.0</v>
      </c>
      <c r="D691" s="154" t="s">
        <v>4178</v>
      </c>
      <c r="E691" s="154" t="s">
        <v>4179</v>
      </c>
      <c r="F691" s="165"/>
      <c r="G691" s="166" t="s">
        <v>4180</v>
      </c>
      <c r="H691" s="165"/>
      <c r="I691" s="154" t="s">
        <v>4178</v>
      </c>
      <c r="J691" s="165"/>
      <c r="K691" s="154" t="s">
        <v>1725</v>
      </c>
      <c r="L691" s="165"/>
      <c r="M691" s="154" t="s">
        <v>1726</v>
      </c>
      <c r="N691" s="98"/>
      <c r="O691" s="98"/>
      <c r="P691" s="72"/>
      <c r="T691" s="72"/>
      <c r="W691" s="73"/>
      <c r="X691" s="73"/>
      <c r="Z691" s="75"/>
    </row>
    <row r="692">
      <c r="B692" s="168" t="s">
        <v>4181</v>
      </c>
      <c r="C692" s="153">
        <v>2013.0</v>
      </c>
      <c r="D692" s="167"/>
      <c r="E692" s="154" t="s">
        <v>4182</v>
      </c>
      <c r="F692" s="165"/>
      <c r="G692" s="166" t="s">
        <v>4183</v>
      </c>
      <c r="H692" s="165"/>
      <c r="I692" s="167"/>
      <c r="J692" s="165"/>
      <c r="K692" s="154" t="s">
        <v>1725</v>
      </c>
      <c r="L692" s="165"/>
      <c r="M692" s="154" t="s">
        <v>1726</v>
      </c>
      <c r="N692" s="98"/>
      <c r="O692" s="98"/>
      <c r="P692" s="72"/>
      <c r="T692" s="72"/>
      <c r="W692" s="73"/>
      <c r="X692" s="73"/>
      <c r="Z692" s="75"/>
    </row>
    <row r="693">
      <c r="B693" s="168" t="s">
        <v>4184</v>
      </c>
      <c r="C693" s="153">
        <v>2013.0</v>
      </c>
      <c r="D693" s="154" t="s">
        <v>4185</v>
      </c>
      <c r="E693" s="154" t="s">
        <v>4186</v>
      </c>
      <c r="F693" s="165"/>
      <c r="G693" s="166" t="s">
        <v>4187</v>
      </c>
      <c r="H693" s="165"/>
      <c r="I693" s="154" t="s">
        <v>4185</v>
      </c>
      <c r="J693" s="165"/>
      <c r="K693" s="154" t="s">
        <v>70</v>
      </c>
      <c r="L693" s="165"/>
      <c r="M693" s="154" t="s">
        <v>1726</v>
      </c>
      <c r="N693" s="98"/>
      <c r="O693" s="98"/>
      <c r="P693" s="72"/>
      <c r="T693" s="72"/>
      <c r="W693" s="73"/>
      <c r="X693" s="73"/>
      <c r="Z693" s="75"/>
    </row>
    <row r="694">
      <c r="B694" s="168" t="s">
        <v>4188</v>
      </c>
      <c r="C694" s="153">
        <v>2013.0</v>
      </c>
      <c r="D694" s="154" t="s">
        <v>4189</v>
      </c>
      <c r="E694" s="167"/>
      <c r="F694" s="165"/>
      <c r="G694" s="166" t="s">
        <v>4190</v>
      </c>
      <c r="H694" s="165"/>
      <c r="I694" s="154" t="s">
        <v>4189</v>
      </c>
      <c r="J694" s="165"/>
      <c r="K694" s="154" t="s">
        <v>70</v>
      </c>
      <c r="L694" s="165"/>
      <c r="M694" s="154" t="s">
        <v>1726</v>
      </c>
      <c r="N694" s="98"/>
      <c r="O694" s="98"/>
      <c r="P694" s="72"/>
      <c r="T694" s="72"/>
      <c r="W694" s="73"/>
      <c r="X694" s="73"/>
      <c r="Z694" s="75"/>
    </row>
    <row r="695">
      <c r="B695" s="168" t="s">
        <v>4191</v>
      </c>
      <c r="C695" s="153">
        <v>2013.0</v>
      </c>
      <c r="D695" s="154" t="s">
        <v>4192</v>
      </c>
      <c r="E695" s="154" t="s">
        <v>4193</v>
      </c>
      <c r="F695" s="165"/>
      <c r="G695" s="166" t="s">
        <v>4194</v>
      </c>
      <c r="H695" s="165"/>
      <c r="I695" s="154" t="s">
        <v>4192</v>
      </c>
      <c r="J695" s="165"/>
      <c r="K695" s="154" t="s">
        <v>70</v>
      </c>
      <c r="L695" s="165"/>
      <c r="M695" s="154" t="s">
        <v>1726</v>
      </c>
      <c r="N695" s="98"/>
      <c r="O695" s="98"/>
      <c r="P695" s="72"/>
      <c r="T695" s="72"/>
      <c r="W695" s="73"/>
      <c r="X695" s="73"/>
      <c r="Z695" s="75"/>
    </row>
    <row r="696">
      <c r="B696" s="97"/>
      <c r="C696" s="165"/>
      <c r="D696" s="169"/>
      <c r="E696" s="165"/>
      <c r="F696" s="165"/>
      <c r="G696" s="165"/>
      <c r="H696" s="165"/>
      <c r="I696" s="165"/>
      <c r="J696" s="165"/>
      <c r="K696" s="165"/>
      <c r="L696" s="165"/>
      <c r="M696" s="165"/>
      <c r="N696" s="98"/>
      <c r="O696" s="98"/>
      <c r="P696" s="72"/>
      <c r="T696" s="72"/>
      <c r="W696" s="73"/>
      <c r="X696" s="73"/>
      <c r="Z696" s="75"/>
    </row>
    <row r="697">
      <c r="B697" s="62" t="s">
        <v>1743</v>
      </c>
      <c r="C697" s="166">
        <v>2021.0</v>
      </c>
      <c r="D697" s="170" t="s">
        <v>1744</v>
      </c>
      <c r="E697" s="171" t="s">
        <v>1745</v>
      </c>
      <c r="F697" s="165"/>
      <c r="G697" s="166" t="s">
        <v>1746</v>
      </c>
      <c r="H697" s="165"/>
      <c r="I697" s="166" t="s">
        <v>4195</v>
      </c>
      <c r="J697" s="165"/>
      <c r="K697" s="166" t="s">
        <v>1725</v>
      </c>
      <c r="L697" s="165"/>
      <c r="M697" s="166" t="s">
        <v>1726</v>
      </c>
      <c r="N697" s="98"/>
      <c r="O697" s="98"/>
      <c r="P697" s="72"/>
      <c r="T697" s="72"/>
      <c r="W697" s="73"/>
      <c r="X697" s="73"/>
      <c r="Z697" s="75"/>
    </row>
    <row r="698">
      <c r="B698" s="62" t="s">
        <v>65</v>
      </c>
      <c r="C698" s="166">
        <v>2021.0</v>
      </c>
      <c r="D698" s="170" t="s">
        <v>1883</v>
      </c>
      <c r="E698" s="171" t="s">
        <v>1884</v>
      </c>
      <c r="F698" s="165"/>
      <c r="G698" s="166" t="s">
        <v>1885</v>
      </c>
      <c r="H698" s="165"/>
      <c r="I698" s="165"/>
      <c r="J698" s="165"/>
      <c r="K698" s="166" t="s">
        <v>1830</v>
      </c>
      <c r="L698" s="165"/>
      <c r="M698" s="166" t="s">
        <v>1726</v>
      </c>
      <c r="N698" s="98"/>
      <c r="O698" s="98"/>
      <c r="P698" s="72"/>
      <c r="T698" s="72"/>
      <c r="W698" s="73"/>
      <c r="X698" s="73"/>
      <c r="Z698" s="75"/>
    </row>
    <row r="699">
      <c r="B699" s="62" t="s">
        <v>2045</v>
      </c>
      <c r="C699" s="166">
        <v>2021.0</v>
      </c>
      <c r="D699" s="170" t="s">
        <v>2046</v>
      </c>
      <c r="E699" s="171" t="s">
        <v>2047</v>
      </c>
      <c r="F699" s="165"/>
      <c r="G699" s="166" t="s">
        <v>2048</v>
      </c>
      <c r="H699" s="165"/>
      <c r="I699" s="165"/>
      <c r="J699" s="165"/>
      <c r="K699" s="166" t="s">
        <v>1725</v>
      </c>
      <c r="L699" s="165"/>
      <c r="M699" s="166" t="s">
        <v>1726</v>
      </c>
      <c r="N699" s="98"/>
      <c r="O699" s="98"/>
      <c r="P699" s="72"/>
      <c r="T699" s="72"/>
      <c r="W699" s="73"/>
      <c r="X699" s="73"/>
      <c r="Z699" s="75"/>
    </row>
    <row r="700">
      <c r="B700" s="62" t="s">
        <v>2110</v>
      </c>
      <c r="C700" s="166">
        <v>2020.0</v>
      </c>
      <c r="D700" s="170" t="s">
        <v>2111</v>
      </c>
      <c r="E700" s="171" t="s">
        <v>2112</v>
      </c>
      <c r="F700" s="165"/>
      <c r="G700" s="166" t="s">
        <v>2113</v>
      </c>
      <c r="H700" s="165"/>
      <c r="I700" s="166" t="s">
        <v>4196</v>
      </c>
      <c r="J700" s="165"/>
      <c r="K700" s="166" t="s">
        <v>70</v>
      </c>
      <c r="L700" s="165"/>
      <c r="M700" s="166" t="s">
        <v>1726</v>
      </c>
      <c r="N700" s="98"/>
      <c r="O700" s="98"/>
      <c r="P700" s="72"/>
      <c r="T700" s="72"/>
      <c r="W700" s="73"/>
      <c r="X700" s="73"/>
      <c r="Z700" s="75"/>
    </row>
    <row r="701">
      <c r="B701" s="62" t="s">
        <v>2197</v>
      </c>
      <c r="C701" s="166">
        <v>2020.0</v>
      </c>
      <c r="D701" s="170" t="s">
        <v>2198</v>
      </c>
      <c r="E701" s="171" t="s">
        <v>2199</v>
      </c>
      <c r="F701" s="165"/>
      <c r="G701" s="166" t="s">
        <v>2117</v>
      </c>
      <c r="H701" s="165"/>
      <c r="I701" s="165"/>
      <c r="J701" s="165"/>
      <c r="K701" s="166" t="s">
        <v>1830</v>
      </c>
      <c r="L701" s="165"/>
      <c r="M701" s="166" t="s">
        <v>1726</v>
      </c>
      <c r="N701" s="98"/>
      <c r="O701" s="98"/>
      <c r="P701" s="72"/>
      <c r="T701" s="72"/>
      <c r="W701" s="73"/>
      <c r="X701" s="73"/>
      <c r="Z701" s="75"/>
    </row>
    <row r="702">
      <c r="B702" s="62" t="s">
        <v>2200</v>
      </c>
      <c r="C702" s="166">
        <v>2020.0</v>
      </c>
      <c r="D702" s="170" t="s">
        <v>2201</v>
      </c>
      <c r="E702" s="171" t="s">
        <v>2202</v>
      </c>
      <c r="F702" s="165"/>
      <c r="G702" s="166" t="s">
        <v>2203</v>
      </c>
      <c r="H702" s="165"/>
      <c r="I702" s="166" t="s">
        <v>4197</v>
      </c>
      <c r="J702" s="165"/>
      <c r="K702" s="166" t="s">
        <v>70</v>
      </c>
      <c r="L702" s="165"/>
      <c r="M702" s="166" t="s">
        <v>1726</v>
      </c>
      <c r="N702" s="98"/>
      <c r="O702" s="98"/>
      <c r="P702" s="72"/>
      <c r="T702" s="72"/>
      <c r="W702" s="73"/>
      <c r="X702" s="73"/>
      <c r="Z702" s="75"/>
    </row>
    <row r="703">
      <c r="B703" s="62" t="s">
        <v>2292</v>
      </c>
      <c r="C703" s="166">
        <v>2020.0</v>
      </c>
      <c r="D703" s="170" t="s">
        <v>2293</v>
      </c>
      <c r="E703" s="171" t="s">
        <v>2294</v>
      </c>
      <c r="F703" s="165"/>
      <c r="G703" s="166" t="s">
        <v>2295</v>
      </c>
      <c r="H703" s="165"/>
      <c r="I703" s="166" t="s">
        <v>4198</v>
      </c>
      <c r="J703" s="165"/>
      <c r="K703" s="166" t="s">
        <v>70</v>
      </c>
      <c r="L703" s="165"/>
      <c r="M703" s="166" t="s">
        <v>1726</v>
      </c>
      <c r="N703" s="98"/>
      <c r="O703" s="98"/>
      <c r="P703" s="72"/>
      <c r="T703" s="72"/>
      <c r="W703" s="73"/>
      <c r="X703" s="73"/>
      <c r="Z703" s="75"/>
    </row>
    <row r="704">
      <c r="B704" s="62" t="s">
        <v>348</v>
      </c>
      <c r="C704" s="166">
        <v>2020.0</v>
      </c>
      <c r="D704" s="170" t="s">
        <v>2327</v>
      </c>
      <c r="E704" s="171" t="s">
        <v>2328</v>
      </c>
      <c r="F704" s="165"/>
      <c r="G704" s="166" t="s">
        <v>2121</v>
      </c>
      <c r="H704" s="165"/>
      <c r="I704" s="166" t="s">
        <v>4199</v>
      </c>
      <c r="J704" s="165"/>
      <c r="K704" s="166" t="s">
        <v>70</v>
      </c>
      <c r="L704" s="165"/>
      <c r="M704" s="166" t="s">
        <v>1726</v>
      </c>
      <c r="N704" s="98"/>
      <c r="O704" s="98"/>
      <c r="P704" s="72"/>
      <c r="T704" s="72"/>
      <c r="W704" s="73"/>
      <c r="X704" s="73"/>
      <c r="Z704" s="75"/>
    </row>
    <row r="705">
      <c r="B705" s="62" t="s">
        <v>2451</v>
      </c>
      <c r="C705" s="166">
        <v>2020.0</v>
      </c>
      <c r="D705" s="170" t="s">
        <v>2452</v>
      </c>
      <c r="E705" s="171" t="s">
        <v>2453</v>
      </c>
      <c r="F705" s="165"/>
      <c r="G705" s="166" t="s">
        <v>2454</v>
      </c>
      <c r="H705" s="165"/>
      <c r="I705" s="166" t="s">
        <v>4200</v>
      </c>
      <c r="J705" s="165"/>
      <c r="K705" s="166" t="s">
        <v>70</v>
      </c>
      <c r="L705" s="165"/>
      <c r="M705" s="166" t="s">
        <v>1726</v>
      </c>
      <c r="N705" s="98"/>
      <c r="O705" s="98"/>
      <c r="P705" s="72"/>
      <c r="T705" s="72"/>
      <c r="W705" s="73"/>
      <c r="X705" s="73"/>
      <c r="Z705" s="75"/>
    </row>
    <row r="706">
      <c r="B706" s="62" t="s">
        <v>2447</v>
      </c>
      <c r="C706" s="166">
        <v>2020.0</v>
      </c>
      <c r="D706" s="170" t="s">
        <v>2448</v>
      </c>
      <c r="E706" s="171" t="s">
        <v>2449</v>
      </c>
      <c r="F706" s="165"/>
      <c r="G706" s="166" t="s">
        <v>2450</v>
      </c>
      <c r="H706" s="165"/>
      <c r="I706" s="166" t="s">
        <v>4201</v>
      </c>
      <c r="J706" s="165"/>
      <c r="K706" s="166" t="s">
        <v>70</v>
      </c>
      <c r="L706" s="165"/>
      <c r="M706" s="166" t="s">
        <v>1726</v>
      </c>
      <c r="N706" s="98"/>
      <c r="O706" s="98"/>
      <c r="P706" s="72"/>
      <c r="T706" s="72"/>
      <c r="W706" s="73"/>
      <c r="X706" s="73"/>
      <c r="Z706" s="75"/>
    </row>
    <row r="707">
      <c r="B707" s="62" t="s">
        <v>2479</v>
      </c>
      <c r="C707" s="166">
        <v>2020.0</v>
      </c>
      <c r="D707" s="170" t="s">
        <v>2480</v>
      </c>
      <c r="E707" s="171" t="s">
        <v>2481</v>
      </c>
      <c r="F707" s="165"/>
      <c r="G707" s="166" t="s">
        <v>2482</v>
      </c>
      <c r="H707" s="165"/>
      <c r="I707" s="166" t="s">
        <v>4202</v>
      </c>
      <c r="J707" s="165"/>
      <c r="K707" s="166" t="s">
        <v>70</v>
      </c>
      <c r="L707" s="165"/>
      <c r="M707" s="166" t="s">
        <v>1726</v>
      </c>
      <c r="N707" s="98"/>
      <c r="O707" s="98"/>
      <c r="P707" s="72"/>
      <c r="T707" s="72"/>
      <c r="W707" s="73"/>
      <c r="X707" s="73"/>
      <c r="Z707" s="75"/>
    </row>
    <row r="708">
      <c r="B708" s="62" t="s">
        <v>456</v>
      </c>
      <c r="C708" s="166">
        <v>2020.0</v>
      </c>
      <c r="D708" s="170" t="s">
        <v>2495</v>
      </c>
      <c r="E708" s="171" t="s">
        <v>2496</v>
      </c>
      <c r="F708" s="165"/>
      <c r="G708" s="166" t="s">
        <v>2497</v>
      </c>
      <c r="H708" s="165"/>
      <c r="I708" s="166" t="s">
        <v>4203</v>
      </c>
      <c r="J708" s="165"/>
      <c r="K708" s="166" t="s">
        <v>70</v>
      </c>
      <c r="L708" s="165"/>
      <c r="M708" s="166" t="s">
        <v>1726</v>
      </c>
      <c r="N708" s="98"/>
      <c r="O708" s="98"/>
      <c r="P708" s="72"/>
      <c r="T708" s="72"/>
      <c r="W708" s="73"/>
      <c r="X708" s="73"/>
      <c r="Z708" s="75"/>
    </row>
    <row r="709">
      <c r="B709" s="62" t="s">
        <v>2518</v>
      </c>
      <c r="C709" s="166">
        <v>2020.0</v>
      </c>
      <c r="D709" s="170" t="s">
        <v>4204</v>
      </c>
      <c r="E709" s="171" t="s">
        <v>2520</v>
      </c>
      <c r="F709" s="165"/>
      <c r="G709" s="166" t="s">
        <v>2521</v>
      </c>
      <c r="H709" s="165"/>
      <c r="I709" s="166" t="s">
        <v>4205</v>
      </c>
      <c r="J709" s="165"/>
      <c r="K709" s="166" t="s">
        <v>70</v>
      </c>
      <c r="L709" s="165"/>
      <c r="M709" s="166" t="s">
        <v>1726</v>
      </c>
      <c r="N709" s="98"/>
      <c r="O709" s="98"/>
      <c r="P709" s="72"/>
      <c r="T709" s="72"/>
      <c r="W709" s="73"/>
      <c r="X709" s="73"/>
      <c r="Z709" s="75"/>
    </row>
    <row r="710">
      <c r="B710" s="62" t="s">
        <v>480</v>
      </c>
      <c r="C710" s="166">
        <v>2020.0</v>
      </c>
      <c r="D710" s="170" t="s">
        <v>2548</v>
      </c>
      <c r="E710" s="171" t="s">
        <v>2549</v>
      </c>
      <c r="F710" s="165"/>
      <c r="G710" s="166" t="s">
        <v>2550</v>
      </c>
      <c r="H710" s="165"/>
      <c r="I710" s="166" t="s">
        <v>4206</v>
      </c>
      <c r="J710" s="165"/>
      <c r="K710" s="166" t="s">
        <v>70</v>
      </c>
      <c r="L710" s="165"/>
      <c r="M710" s="166" t="s">
        <v>1726</v>
      </c>
      <c r="N710" s="98"/>
      <c r="O710" s="98"/>
      <c r="P710" s="72"/>
      <c r="T710" s="72"/>
      <c r="W710" s="73"/>
      <c r="X710" s="73"/>
      <c r="Z710" s="75"/>
    </row>
    <row r="711">
      <c r="B711" s="62" t="s">
        <v>2634</v>
      </c>
      <c r="C711" s="166">
        <v>2019.0</v>
      </c>
      <c r="D711" s="170" t="s">
        <v>2635</v>
      </c>
      <c r="E711" s="171" t="s">
        <v>2636</v>
      </c>
      <c r="F711" s="165"/>
      <c r="G711" s="166" t="s">
        <v>2637</v>
      </c>
      <c r="H711" s="165"/>
      <c r="I711" s="166" t="s">
        <v>4207</v>
      </c>
      <c r="J711" s="165"/>
      <c r="K711" s="166" t="s">
        <v>70</v>
      </c>
      <c r="L711" s="165"/>
      <c r="M711" s="166" t="s">
        <v>1726</v>
      </c>
      <c r="N711" s="98"/>
      <c r="O711" s="98"/>
      <c r="P711" s="72"/>
      <c r="T711" s="72"/>
      <c r="W711" s="73"/>
      <c r="X711" s="73"/>
      <c r="Z711" s="75"/>
    </row>
    <row r="712">
      <c r="B712" s="62" t="s">
        <v>2681</v>
      </c>
      <c r="C712" s="166">
        <v>2019.0</v>
      </c>
      <c r="D712" s="170" t="s">
        <v>2682</v>
      </c>
      <c r="E712" s="171" t="s">
        <v>2683</v>
      </c>
      <c r="F712" s="165"/>
      <c r="G712" s="166" t="s">
        <v>2684</v>
      </c>
      <c r="H712" s="165"/>
      <c r="I712" s="165"/>
      <c r="J712" s="165"/>
      <c r="K712" s="166" t="s">
        <v>1830</v>
      </c>
      <c r="L712" s="165"/>
      <c r="M712" s="166" t="s">
        <v>1726</v>
      </c>
      <c r="N712" s="98"/>
      <c r="O712" s="98"/>
      <c r="P712" s="72"/>
      <c r="T712" s="72"/>
      <c r="W712" s="73"/>
      <c r="X712" s="73"/>
      <c r="Z712" s="75"/>
    </row>
    <row r="713">
      <c r="B713" s="62" t="s">
        <v>2770</v>
      </c>
      <c r="C713" s="166">
        <v>2019.0</v>
      </c>
      <c r="D713" s="170" t="s">
        <v>2771</v>
      </c>
      <c r="E713" s="171" t="s">
        <v>2772</v>
      </c>
      <c r="F713" s="165"/>
      <c r="G713" s="166" t="s">
        <v>2773</v>
      </c>
      <c r="H713" s="165"/>
      <c r="I713" s="165"/>
      <c r="J713" s="165"/>
      <c r="K713" s="166" t="s">
        <v>1725</v>
      </c>
      <c r="L713" s="165"/>
      <c r="M713" s="166" t="s">
        <v>1726</v>
      </c>
      <c r="N713" s="98"/>
      <c r="O713" s="98"/>
      <c r="P713" s="72"/>
      <c r="T713" s="72"/>
      <c r="W713" s="73"/>
      <c r="X713" s="73"/>
      <c r="Z713" s="75"/>
    </row>
    <row r="714">
      <c r="A714" s="114"/>
      <c r="B714" s="106" t="s">
        <v>2818</v>
      </c>
      <c r="C714" s="172">
        <v>2019.0</v>
      </c>
      <c r="D714" s="173" t="s">
        <v>2819</v>
      </c>
      <c r="E714" s="174"/>
      <c r="F714" s="174"/>
      <c r="G714" s="174"/>
      <c r="H714" s="174"/>
      <c r="I714" s="174"/>
      <c r="J714" s="174"/>
      <c r="K714" s="172" t="s">
        <v>1817</v>
      </c>
      <c r="L714" s="174"/>
      <c r="M714" s="166" t="s">
        <v>1726</v>
      </c>
      <c r="N714" s="113"/>
      <c r="O714" s="113"/>
      <c r="P714" s="113"/>
      <c r="Q714" s="114"/>
      <c r="R714" s="114"/>
      <c r="S714" s="114"/>
      <c r="T714" s="113"/>
      <c r="U714" s="114"/>
      <c r="V714" s="114"/>
      <c r="W714" s="116"/>
      <c r="X714" s="116"/>
      <c r="Y714" s="114"/>
      <c r="Z714" s="121"/>
      <c r="AA714" s="114"/>
      <c r="AB714" s="114"/>
      <c r="AC714" s="114"/>
    </row>
    <row r="715">
      <c r="B715" s="62" t="s">
        <v>1246</v>
      </c>
      <c r="C715" s="166">
        <v>2019.0</v>
      </c>
      <c r="D715" s="170" t="s">
        <v>2820</v>
      </c>
      <c r="E715" s="171" t="s">
        <v>2821</v>
      </c>
      <c r="F715" s="165"/>
      <c r="G715" s="166" t="s">
        <v>2822</v>
      </c>
      <c r="H715" s="165"/>
      <c r="I715" s="166" t="s">
        <v>4208</v>
      </c>
      <c r="J715" s="165"/>
      <c r="K715" s="166" t="s">
        <v>70</v>
      </c>
      <c r="L715" s="165"/>
      <c r="M715" s="166" t="s">
        <v>1726</v>
      </c>
      <c r="N715" s="98"/>
      <c r="O715" s="98"/>
      <c r="P715" s="72"/>
      <c r="T715" s="72"/>
      <c r="W715" s="73"/>
      <c r="X715" s="73"/>
      <c r="Z715" s="75"/>
    </row>
    <row r="716">
      <c r="B716" s="62" t="s">
        <v>1259</v>
      </c>
      <c r="C716" s="166">
        <v>2019.0</v>
      </c>
      <c r="D716" s="170" t="s">
        <v>1260</v>
      </c>
      <c r="E716" s="171" t="s">
        <v>2840</v>
      </c>
      <c r="F716" s="165"/>
      <c r="G716" s="166" t="s">
        <v>2841</v>
      </c>
      <c r="H716" s="165"/>
      <c r="I716" s="166" t="s">
        <v>4209</v>
      </c>
      <c r="J716" s="165"/>
      <c r="K716" s="166" t="s">
        <v>70</v>
      </c>
      <c r="L716" s="165"/>
      <c r="M716" s="166" t="s">
        <v>1726</v>
      </c>
      <c r="N716" s="98"/>
      <c r="O716" s="98"/>
      <c r="P716" s="72"/>
      <c r="T716" s="72"/>
      <c r="W716" s="73"/>
      <c r="X716" s="73"/>
      <c r="Z716" s="75"/>
    </row>
    <row r="717">
      <c r="B717" s="62" t="s">
        <v>1265</v>
      </c>
      <c r="C717" s="166">
        <v>2019.0</v>
      </c>
      <c r="D717" s="170" t="s">
        <v>4210</v>
      </c>
      <c r="E717" s="171" t="s">
        <v>2831</v>
      </c>
      <c r="F717" s="165"/>
      <c r="G717" s="166" t="s">
        <v>2832</v>
      </c>
      <c r="H717" s="165"/>
      <c r="I717" s="165"/>
      <c r="J717" s="165"/>
      <c r="K717" s="166" t="s">
        <v>70</v>
      </c>
      <c r="L717" s="165"/>
      <c r="M717" s="166" t="s">
        <v>1726</v>
      </c>
      <c r="N717" s="98"/>
      <c r="O717" s="98"/>
      <c r="P717" s="72"/>
      <c r="T717" s="72"/>
      <c r="W717" s="73"/>
      <c r="X717" s="73"/>
      <c r="Z717" s="75"/>
    </row>
    <row r="718">
      <c r="B718" s="62" t="s">
        <v>2991</v>
      </c>
      <c r="C718" s="166">
        <v>2019.0</v>
      </c>
      <c r="D718" s="170" t="s">
        <v>2992</v>
      </c>
      <c r="E718" s="171" t="s">
        <v>2993</v>
      </c>
      <c r="F718" s="165"/>
      <c r="G718" s="166" t="s">
        <v>2994</v>
      </c>
      <c r="H718" s="165"/>
      <c r="I718" s="166" t="s">
        <v>4211</v>
      </c>
      <c r="J718" s="165"/>
      <c r="K718" s="166" t="s">
        <v>70</v>
      </c>
      <c r="L718" s="165"/>
      <c r="M718" s="166" t="s">
        <v>1726</v>
      </c>
      <c r="N718" s="98"/>
      <c r="O718" s="98"/>
      <c r="P718" s="72"/>
      <c r="T718" s="72"/>
      <c r="W718" s="73"/>
      <c r="X718" s="73"/>
      <c r="Z718" s="75"/>
    </row>
    <row r="719">
      <c r="B719" s="62" t="s">
        <v>1173</v>
      </c>
      <c r="C719" s="166">
        <v>2018.0</v>
      </c>
      <c r="D719" s="170" t="s">
        <v>4212</v>
      </c>
      <c r="E719" s="171" t="s">
        <v>4213</v>
      </c>
      <c r="F719" s="165"/>
      <c r="G719" s="166" t="s">
        <v>3302</v>
      </c>
      <c r="H719" s="165"/>
      <c r="I719" s="165"/>
      <c r="J719" s="165"/>
      <c r="K719" s="166" t="s">
        <v>70</v>
      </c>
      <c r="L719" s="165"/>
      <c r="M719" s="166" t="s">
        <v>1726</v>
      </c>
      <c r="N719" s="98"/>
      <c r="O719" s="98"/>
      <c r="P719" s="72"/>
      <c r="T719" s="72"/>
      <c r="W719" s="73"/>
      <c r="X719" s="73"/>
      <c r="Z719" s="75"/>
    </row>
    <row r="720">
      <c r="B720" s="62" t="s">
        <v>1112</v>
      </c>
      <c r="C720" s="166">
        <v>2017.0</v>
      </c>
      <c r="D720" s="170" t="s">
        <v>4214</v>
      </c>
      <c r="E720" s="171" t="s">
        <v>4215</v>
      </c>
      <c r="F720" s="165"/>
      <c r="G720" s="166" t="s">
        <v>3494</v>
      </c>
      <c r="H720" s="165"/>
      <c r="I720" s="165"/>
      <c r="J720" s="165"/>
      <c r="K720" s="166" t="s">
        <v>70</v>
      </c>
      <c r="L720" s="165"/>
      <c r="M720" s="166" t="s">
        <v>1726</v>
      </c>
      <c r="N720" s="98"/>
      <c r="O720" s="98"/>
      <c r="P720" s="72"/>
      <c r="T720" s="72"/>
      <c r="W720" s="73"/>
      <c r="X720" s="73"/>
      <c r="Z720" s="75"/>
    </row>
    <row r="721">
      <c r="B721" s="62" t="s">
        <v>3721</v>
      </c>
      <c r="C721" s="166">
        <v>2016.0</v>
      </c>
      <c r="D721" s="170" t="s">
        <v>4216</v>
      </c>
      <c r="E721" s="171" t="s">
        <v>4217</v>
      </c>
      <c r="F721" s="165"/>
      <c r="G721" s="166" t="s">
        <v>3724</v>
      </c>
      <c r="H721" s="165"/>
      <c r="I721" s="166" t="s">
        <v>4218</v>
      </c>
      <c r="J721" s="165"/>
      <c r="K721" s="166" t="s">
        <v>70</v>
      </c>
      <c r="L721" s="165"/>
      <c r="M721" s="166" t="s">
        <v>1726</v>
      </c>
      <c r="N721" s="98"/>
      <c r="O721" s="98"/>
      <c r="P721" s="72"/>
      <c r="T721" s="72"/>
      <c r="W721" s="73"/>
      <c r="X721" s="73"/>
      <c r="Z721" s="75"/>
    </row>
    <row r="722">
      <c r="B722" s="97"/>
      <c r="D722" s="15"/>
      <c r="N722" s="98"/>
      <c r="O722" s="98"/>
      <c r="P722" s="72"/>
      <c r="T722" s="72"/>
      <c r="W722" s="73"/>
      <c r="X722" s="73"/>
      <c r="Z722" s="75"/>
    </row>
    <row r="723">
      <c r="B723" s="97"/>
      <c r="D723" s="15"/>
      <c r="N723" s="98"/>
      <c r="O723" s="98"/>
      <c r="P723" s="72"/>
      <c r="T723" s="72"/>
      <c r="W723" s="73"/>
      <c r="X723" s="73"/>
      <c r="Z723" s="75"/>
    </row>
    <row r="724">
      <c r="B724" s="97"/>
      <c r="D724" s="15"/>
      <c r="N724" s="98"/>
      <c r="O724" s="98"/>
      <c r="P724" s="72"/>
      <c r="T724" s="72"/>
      <c r="W724" s="73"/>
      <c r="X724" s="73"/>
      <c r="Z724" s="75"/>
    </row>
    <row r="725">
      <c r="B725" s="97"/>
      <c r="D725" s="15"/>
      <c r="N725" s="98"/>
      <c r="O725" s="98"/>
      <c r="P725" s="72"/>
      <c r="T725" s="72"/>
      <c r="W725" s="73"/>
      <c r="X725" s="73"/>
      <c r="Z725" s="75"/>
    </row>
    <row r="726">
      <c r="B726" s="97"/>
      <c r="D726" s="15"/>
      <c r="N726" s="98"/>
      <c r="O726" s="98"/>
      <c r="P726" s="72"/>
      <c r="T726" s="72"/>
      <c r="W726" s="73"/>
      <c r="X726" s="73"/>
      <c r="Z726" s="75"/>
    </row>
    <row r="727">
      <c r="B727" s="97"/>
      <c r="D727" s="15"/>
      <c r="N727" s="98"/>
      <c r="O727" s="98"/>
      <c r="P727" s="72"/>
      <c r="T727" s="72"/>
      <c r="W727" s="73"/>
      <c r="X727" s="73"/>
      <c r="Z727" s="75"/>
    </row>
    <row r="728">
      <c r="B728" s="97"/>
      <c r="D728" s="15"/>
      <c r="N728" s="98"/>
      <c r="O728" s="98"/>
      <c r="P728" s="72"/>
      <c r="T728" s="72"/>
      <c r="W728" s="73"/>
      <c r="X728" s="73"/>
      <c r="Z728" s="75"/>
    </row>
    <row r="729">
      <c r="B729" s="97"/>
      <c r="D729" s="15"/>
      <c r="N729" s="98"/>
      <c r="O729" s="98"/>
      <c r="P729" s="72"/>
      <c r="T729" s="72"/>
      <c r="W729" s="73"/>
      <c r="X729" s="73"/>
      <c r="Z729" s="75"/>
    </row>
    <row r="730">
      <c r="B730" s="97"/>
      <c r="D730" s="15"/>
      <c r="N730" s="98"/>
      <c r="O730" s="98"/>
      <c r="P730" s="72"/>
      <c r="T730" s="72"/>
      <c r="W730" s="73"/>
      <c r="X730" s="73"/>
      <c r="Z730" s="75"/>
    </row>
    <row r="731">
      <c r="B731" s="97"/>
      <c r="D731" s="15"/>
      <c r="N731" s="98"/>
      <c r="O731" s="98"/>
      <c r="P731" s="72"/>
      <c r="T731" s="72"/>
      <c r="W731" s="73"/>
      <c r="X731" s="73"/>
      <c r="Z731" s="75"/>
    </row>
    <row r="732">
      <c r="B732" s="97"/>
      <c r="D732" s="15"/>
      <c r="N732" s="98"/>
      <c r="O732" s="98"/>
      <c r="P732" s="72"/>
      <c r="T732" s="72"/>
      <c r="W732" s="73"/>
      <c r="X732" s="73"/>
      <c r="Z732" s="75"/>
    </row>
    <row r="733">
      <c r="B733" s="97"/>
      <c r="D733" s="15"/>
      <c r="N733" s="98"/>
      <c r="O733" s="98"/>
      <c r="P733" s="72"/>
      <c r="T733" s="72"/>
      <c r="W733" s="73"/>
      <c r="X733" s="73"/>
      <c r="Z733" s="75"/>
    </row>
    <row r="734">
      <c r="B734" s="97"/>
      <c r="D734" s="15"/>
      <c r="N734" s="98"/>
      <c r="O734" s="98"/>
      <c r="P734" s="72"/>
      <c r="T734" s="72"/>
      <c r="W734" s="73"/>
      <c r="X734" s="73"/>
      <c r="Z734" s="75"/>
    </row>
    <row r="735">
      <c r="B735" s="97"/>
      <c r="D735" s="15"/>
      <c r="N735" s="98"/>
      <c r="O735" s="98"/>
      <c r="P735" s="72"/>
      <c r="T735" s="72"/>
      <c r="W735" s="73"/>
      <c r="X735" s="73"/>
      <c r="Z735" s="75"/>
    </row>
    <row r="736">
      <c r="B736" s="97"/>
      <c r="D736" s="15"/>
      <c r="N736" s="98"/>
      <c r="O736" s="98"/>
      <c r="P736" s="72"/>
      <c r="T736" s="72"/>
      <c r="W736" s="73"/>
      <c r="X736" s="73"/>
      <c r="Z736" s="75"/>
    </row>
    <row r="737">
      <c r="B737" s="97"/>
      <c r="D737" s="15"/>
      <c r="N737" s="98"/>
      <c r="O737" s="98"/>
      <c r="P737" s="72"/>
      <c r="T737" s="72"/>
      <c r="W737" s="73"/>
      <c r="X737" s="73"/>
      <c r="Z737" s="75"/>
    </row>
    <row r="738">
      <c r="B738" s="97"/>
      <c r="D738" s="15"/>
      <c r="N738" s="98"/>
      <c r="O738" s="98"/>
      <c r="P738" s="72"/>
      <c r="T738" s="72"/>
      <c r="W738" s="73"/>
      <c r="X738" s="73"/>
      <c r="Z738" s="75"/>
    </row>
    <row r="739">
      <c r="B739" s="97"/>
      <c r="D739" s="15"/>
      <c r="N739" s="98"/>
      <c r="O739" s="98"/>
      <c r="P739" s="72"/>
      <c r="T739" s="72"/>
      <c r="W739" s="73"/>
      <c r="X739" s="73"/>
      <c r="Z739" s="75"/>
    </row>
    <row r="740">
      <c r="B740" s="97"/>
      <c r="D740" s="15"/>
      <c r="N740" s="98"/>
      <c r="O740" s="98"/>
      <c r="P740" s="72"/>
      <c r="T740" s="72"/>
      <c r="W740" s="73"/>
      <c r="X740" s="73"/>
      <c r="Z740" s="75"/>
    </row>
    <row r="741">
      <c r="B741" s="97"/>
      <c r="D741" s="15"/>
      <c r="N741" s="98"/>
      <c r="O741" s="98"/>
      <c r="P741" s="72"/>
      <c r="T741" s="72"/>
      <c r="W741" s="73"/>
      <c r="X741" s="73"/>
      <c r="Z741" s="75"/>
    </row>
    <row r="742">
      <c r="B742" s="97"/>
      <c r="D742" s="15"/>
      <c r="N742" s="98"/>
      <c r="O742" s="98"/>
      <c r="P742" s="72"/>
      <c r="T742" s="72"/>
      <c r="W742" s="73"/>
      <c r="X742" s="73"/>
      <c r="Z742" s="75"/>
    </row>
    <row r="743">
      <c r="B743" s="97"/>
      <c r="D743" s="15"/>
      <c r="N743" s="98"/>
      <c r="O743" s="98"/>
      <c r="P743" s="72"/>
      <c r="T743" s="72"/>
      <c r="W743" s="73"/>
      <c r="X743" s="73"/>
      <c r="Z743" s="75"/>
    </row>
    <row r="744">
      <c r="B744" s="97"/>
      <c r="D744" s="15"/>
      <c r="N744" s="98"/>
      <c r="O744" s="98"/>
      <c r="P744" s="72"/>
      <c r="T744" s="72"/>
      <c r="W744" s="73"/>
      <c r="X744" s="73"/>
      <c r="Z744" s="75"/>
    </row>
    <row r="745">
      <c r="B745" s="97"/>
      <c r="D745" s="15"/>
      <c r="N745" s="98"/>
      <c r="O745" s="98"/>
      <c r="P745" s="72"/>
      <c r="T745" s="72"/>
      <c r="W745" s="73"/>
      <c r="X745" s="73"/>
      <c r="Z745" s="75"/>
    </row>
    <row r="746">
      <c r="B746" s="97"/>
      <c r="D746" s="15"/>
      <c r="N746" s="98"/>
      <c r="O746" s="98"/>
      <c r="P746" s="72"/>
      <c r="T746" s="72"/>
      <c r="W746" s="73"/>
      <c r="X746" s="73"/>
      <c r="Z746" s="75"/>
    </row>
    <row r="747">
      <c r="B747" s="97"/>
      <c r="D747" s="15"/>
      <c r="N747" s="98"/>
      <c r="O747" s="98"/>
      <c r="P747" s="72"/>
      <c r="T747" s="72"/>
      <c r="W747" s="73"/>
      <c r="X747" s="73"/>
      <c r="Z747" s="75"/>
    </row>
    <row r="748">
      <c r="B748" s="97"/>
      <c r="D748" s="15"/>
      <c r="N748" s="98"/>
      <c r="O748" s="98"/>
      <c r="P748" s="72"/>
      <c r="T748" s="72"/>
      <c r="W748" s="73"/>
      <c r="X748" s="73"/>
      <c r="Z748" s="75"/>
    </row>
    <row r="749">
      <c r="B749" s="97"/>
      <c r="D749" s="15"/>
      <c r="N749" s="98"/>
      <c r="O749" s="98"/>
      <c r="P749" s="72"/>
      <c r="T749" s="72"/>
      <c r="W749" s="73"/>
      <c r="X749" s="73"/>
      <c r="Z749" s="75"/>
    </row>
    <row r="750">
      <c r="B750" s="97"/>
      <c r="D750" s="15"/>
      <c r="N750" s="98"/>
      <c r="O750" s="98"/>
      <c r="P750" s="72"/>
      <c r="T750" s="72"/>
      <c r="W750" s="73"/>
      <c r="X750" s="73"/>
      <c r="Z750" s="75"/>
    </row>
    <row r="751">
      <c r="B751" s="97"/>
      <c r="D751" s="15"/>
      <c r="N751" s="98"/>
      <c r="O751" s="98"/>
      <c r="P751" s="72"/>
      <c r="T751" s="72"/>
      <c r="W751" s="73"/>
      <c r="X751" s="73"/>
      <c r="Z751" s="75"/>
    </row>
    <row r="752">
      <c r="B752" s="97"/>
      <c r="D752" s="15"/>
      <c r="N752" s="98"/>
      <c r="O752" s="98"/>
      <c r="P752" s="72"/>
      <c r="T752" s="72"/>
      <c r="W752" s="73"/>
      <c r="X752" s="73"/>
      <c r="Z752" s="75"/>
    </row>
    <row r="753">
      <c r="B753" s="97"/>
      <c r="D753" s="15"/>
      <c r="N753" s="98"/>
      <c r="O753" s="98"/>
      <c r="P753" s="72"/>
      <c r="T753" s="72"/>
      <c r="W753" s="73"/>
      <c r="X753" s="73"/>
      <c r="Z753" s="75"/>
    </row>
    <row r="754">
      <c r="B754" s="97"/>
      <c r="D754" s="15"/>
      <c r="N754" s="98"/>
      <c r="O754" s="98"/>
      <c r="P754" s="72"/>
      <c r="T754" s="72"/>
      <c r="W754" s="73"/>
      <c r="X754" s="73"/>
      <c r="Z754" s="75"/>
    </row>
    <row r="755">
      <c r="B755" s="97"/>
      <c r="D755" s="15"/>
      <c r="N755" s="98"/>
      <c r="O755" s="98"/>
      <c r="P755" s="72"/>
      <c r="T755" s="72"/>
      <c r="W755" s="73"/>
      <c r="X755" s="73"/>
      <c r="Z755" s="75"/>
    </row>
    <row r="756">
      <c r="B756" s="97"/>
      <c r="D756" s="15"/>
      <c r="N756" s="98"/>
      <c r="O756" s="98"/>
      <c r="P756" s="72"/>
      <c r="T756" s="72"/>
      <c r="W756" s="73"/>
      <c r="X756" s="73"/>
      <c r="Z756" s="75"/>
    </row>
    <row r="757">
      <c r="B757" s="97"/>
      <c r="D757" s="15"/>
      <c r="N757" s="98"/>
      <c r="O757" s="98"/>
      <c r="P757" s="72"/>
      <c r="T757" s="72"/>
      <c r="W757" s="73"/>
      <c r="X757" s="73"/>
      <c r="Z757" s="75"/>
    </row>
    <row r="758">
      <c r="B758" s="97"/>
      <c r="D758" s="15"/>
      <c r="N758" s="98"/>
      <c r="O758" s="98"/>
      <c r="P758" s="72"/>
      <c r="T758" s="72"/>
      <c r="W758" s="73"/>
      <c r="X758" s="73"/>
      <c r="Z758" s="75"/>
    </row>
    <row r="759">
      <c r="B759" s="97"/>
      <c r="D759" s="15"/>
      <c r="N759" s="98"/>
      <c r="O759" s="98"/>
      <c r="P759" s="72"/>
      <c r="T759" s="72"/>
      <c r="W759" s="73"/>
      <c r="X759" s="73"/>
      <c r="Z759" s="75"/>
    </row>
    <row r="760">
      <c r="B760" s="97"/>
      <c r="D760" s="15"/>
      <c r="N760" s="98"/>
      <c r="O760" s="98"/>
      <c r="P760" s="72"/>
      <c r="T760" s="72"/>
      <c r="W760" s="73"/>
      <c r="X760" s="73"/>
      <c r="Z760" s="75"/>
    </row>
    <row r="761">
      <c r="B761" s="97"/>
      <c r="D761" s="15"/>
      <c r="N761" s="98"/>
      <c r="O761" s="98"/>
      <c r="P761" s="72"/>
      <c r="T761" s="72"/>
      <c r="W761" s="73"/>
      <c r="X761" s="73"/>
      <c r="Z761" s="75"/>
    </row>
    <row r="762">
      <c r="B762" s="97"/>
      <c r="D762" s="15"/>
      <c r="N762" s="98"/>
      <c r="O762" s="98"/>
      <c r="P762" s="72"/>
      <c r="T762" s="72"/>
      <c r="W762" s="73"/>
      <c r="X762" s="73"/>
      <c r="Z762" s="75"/>
    </row>
    <row r="763">
      <c r="B763" s="97"/>
      <c r="D763" s="15"/>
      <c r="N763" s="98"/>
      <c r="O763" s="98"/>
      <c r="P763" s="72"/>
      <c r="T763" s="72"/>
      <c r="W763" s="73"/>
      <c r="X763" s="73"/>
      <c r="Z763" s="75"/>
    </row>
    <row r="764">
      <c r="B764" s="97"/>
      <c r="D764" s="15"/>
      <c r="N764" s="98"/>
      <c r="O764" s="98"/>
      <c r="P764" s="72"/>
      <c r="T764" s="72"/>
      <c r="W764" s="73"/>
      <c r="X764" s="73"/>
      <c r="Z764" s="75"/>
    </row>
    <row r="765">
      <c r="B765" s="97"/>
      <c r="D765" s="15"/>
      <c r="N765" s="98"/>
      <c r="O765" s="98"/>
      <c r="P765" s="72"/>
      <c r="T765" s="72"/>
      <c r="W765" s="73"/>
      <c r="X765" s="73"/>
      <c r="Z765" s="75"/>
    </row>
    <row r="766">
      <c r="B766" s="97"/>
      <c r="D766" s="15"/>
      <c r="N766" s="98"/>
      <c r="O766" s="98"/>
      <c r="P766" s="72"/>
      <c r="T766" s="72"/>
      <c r="W766" s="73"/>
      <c r="X766" s="73"/>
      <c r="Z766" s="75"/>
    </row>
    <row r="767">
      <c r="B767" s="97"/>
      <c r="D767" s="15"/>
      <c r="N767" s="98"/>
      <c r="O767" s="98"/>
      <c r="P767" s="72"/>
      <c r="T767" s="72"/>
      <c r="W767" s="73"/>
      <c r="X767" s="73"/>
      <c r="Z767" s="75"/>
    </row>
    <row r="768">
      <c r="B768" s="97"/>
      <c r="D768" s="15"/>
      <c r="N768" s="98"/>
      <c r="O768" s="98"/>
      <c r="P768" s="72"/>
      <c r="T768" s="72"/>
      <c r="W768" s="73"/>
      <c r="X768" s="73"/>
      <c r="Z768" s="75"/>
    </row>
    <row r="769">
      <c r="B769" s="97"/>
      <c r="D769" s="15"/>
      <c r="N769" s="98"/>
      <c r="O769" s="98"/>
      <c r="P769" s="72"/>
      <c r="T769" s="72"/>
      <c r="W769" s="73"/>
      <c r="X769" s="73"/>
      <c r="Z769" s="75"/>
    </row>
    <row r="770">
      <c r="B770" s="97"/>
      <c r="D770" s="15"/>
      <c r="N770" s="98"/>
      <c r="O770" s="98"/>
      <c r="P770" s="72"/>
      <c r="T770" s="72"/>
      <c r="W770" s="73"/>
      <c r="X770" s="73"/>
      <c r="Z770" s="75"/>
    </row>
    <row r="771">
      <c r="B771" s="97"/>
      <c r="D771" s="15"/>
      <c r="N771" s="98"/>
      <c r="O771" s="98"/>
      <c r="P771" s="72"/>
      <c r="T771" s="72"/>
      <c r="W771" s="73"/>
      <c r="X771" s="73"/>
      <c r="Z771" s="75"/>
    </row>
    <row r="772">
      <c r="B772" s="97"/>
      <c r="D772" s="15"/>
      <c r="N772" s="98"/>
      <c r="O772" s="98"/>
      <c r="P772" s="72"/>
      <c r="T772" s="72"/>
      <c r="W772" s="73"/>
      <c r="X772" s="73"/>
      <c r="Z772" s="75"/>
    </row>
    <row r="773">
      <c r="B773" s="97"/>
      <c r="D773" s="15"/>
      <c r="N773" s="98"/>
      <c r="O773" s="98"/>
      <c r="P773" s="72"/>
      <c r="T773" s="72"/>
      <c r="W773" s="73"/>
      <c r="X773" s="73"/>
      <c r="Z773" s="75"/>
    </row>
    <row r="774">
      <c r="B774" s="97"/>
      <c r="D774" s="15"/>
      <c r="N774" s="98"/>
      <c r="O774" s="98"/>
      <c r="P774" s="72"/>
      <c r="T774" s="72"/>
      <c r="W774" s="73"/>
      <c r="X774" s="73"/>
      <c r="Z774" s="75"/>
    </row>
    <row r="775">
      <c r="B775" s="97"/>
      <c r="D775" s="15"/>
      <c r="N775" s="98"/>
      <c r="O775" s="98"/>
      <c r="P775" s="72"/>
      <c r="T775" s="72"/>
      <c r="W775" s="73"/>
      <c r="X775" s="73"/>
      <c r="Z775" s="75"/>
    </row>
    <row r="776">
      <c r="B776" s="97"/>
      <c r="D776" s="15"/>
      <c r="N776" s="98"/>
      <c r="O776" s="98"/>
      <c r="P776" s="72"/>
      <c r="T776" s="72"/>
      <c r="W776" s="73"/>
      <c r="X776" s="73"/>
      <c r="Z776" s="75"/>
    </row>
    <row r="777">
      <c r="B777" s="97"/>
      <c r="D777" s="15"/>
      <c r="N777" s="98"/>
      <c r="O777" s="98"/>
      <c r="P777" s="72"/>
      <c r="T777" s="72"/>
      <c r="W777" s="73"/>
      <c r="X777" s="73"/>
      <c r="Z777" s="75"/>
    </row>
    <row r="778">
      <c r="B778" s="97"/>
      <c r="D778" s="15"/>
      <c r="N778" s="98"/>
      <c r="O778" s="98"/>
      <c r="P778" s="72"/>
      <c r="T778" s="72"/>
      <c r="W778" s="73"/>
      <c r="X778" s="73"/>
      <c r="Z778" s="75"/>
    </row>
    <row r="779">
      <c r="B779" s="97"/>
      <c r="D779" s="15"/>
      <c r="N779" s="98"/>
      <c r="O779" s="98"/>
      <c r="P779" s="72"/>
      <c r="T779" s="72"/>
      <c r="W779" s="73"/>
      <c r="X779" s="73"/>
      <c r="Z779" s="75"/>
    </row>
    <row r="780">
      <c r="B780" s="97"/>
      <c r="D780" s="15"/>
      <c r="N780" s="98"/>
      <c r="O780" s="98"/>
      <c r="P780" s="72"/>
      <c r="T780" s="72"/>
      <c r="W780" s="73"/>
      <c r="X780" s="73"/>
      <c r="Z780" s="75"/>
    </row>
    <row r="781">
      <c r="B781" s="97"/>
      <c r="D781" s="15"/>
      <c r="N781" s="98"/>
      <c r="O781" s="98"/>
      <c r="P781" s="72"/>
      <c r="T781" s="72"/>
      <c r="W781" s="73"/>
      <c r="X781" s="73"/>
      <c r="Z781" s="75"/>
    </row>
    <row r="782">
      <c r="B782" s="97"/>
      <c r="D782" s="15"/>
      <c r="N782" s="98"/>
      <c r="O782" s="98"/>
      <c r="P782" s="72"/>
      <c r="T782" s="72"/>
      <c r="W782" s="73"/>
      <c r="X782" s="73"/>
      <c r="Z782" s="75"/>
    </row>
    <row r="783">
      <c r="B783" s="97"/>
      <c r="D783" s="15"/>
      <c r="N783" s="98"/>
      <c r="O783" s="98"/>
      <c r="P783" s="72"/>
      <c r="T783" s="72"/>
      <c r="W783" s="73"/>
      <c r="X783" s="73"/>
      <c r="Z783" s="75"/>
    </row>
    <row r="784">
      <c r="B784" s="97"/>
      <c r="D784" s="15"/>
      <c r="N784" s="98"/>
      <c r="O784" s="98"/>
      <c r="P784" s="72"/>
      <c r="T784" s="72"/>
      <c r="W784" s="73"/>
      <c r="X784" s="73"/>
      <c r="Z784" s="75"/>
    </row>
    <row r="785">
      <c r="B785" s="97"/>
      <c r="D785" s="15"/>
      <c r="N785" s="98"/>
      <c r="O785" s="98"/>
      <c r="P785" s="72"/>
      <c r="T785" s="72"/>
      <c r="W785" s="73"/>
      <c r="X785" s="73"/>
      <c r="Z785" s="75"/>
    </row>
    <row r="786">
      <c r="B786" s="97"/>
      <c r="D786" s="15"/>
      <c r="N786" s="98"/>
      <c r="O786" s="98"/>
      <c r="P786" s="72"/>
      <c r="T786" s="72"/>
      <c r="W786" s="73"/>
      <c r="X786" s="73"/>
      <c r="Z786" s="75"/>
    </row>
    <row r="787">
      <c r="B787" s="97"/>
      <c r="D787" s="15"/>
      <c r="N787" s="98"/>
      <c r="O787" s="98"/>
      <c r="P787" s="72"/>
      <c r="T787" s="72"/>
      <c r="W787" s="73"/>
      <c r="X787" s="73"/>
      <c r="Z787" s="75"/>
    </row>
    <row r="788">
      <c r="B788" s="97"/>
      <c r="D788" s="15"/>
      <c r="N788" s="98"/>
      <c r="O788" s="98"/>
      <c r="P788" s="72"/>
      <c r="T788" s="72"/>
      <c r="W788" s="73"/>
      <c r="X788" s="73"/>
      <c r="Z788" s="75"/>
    </row>
    <row r="789">
      <c r="B789" s="97"/>
      <c r="D789" s="15"/>
      <c r="N789" s="98"/>
      <c r="O789" s="98"/>
      <c r="P789" s="72"/>
      <c r="T789" s="72"/>
      <c r="W789" s="73"/>
      <c r="X789" s="73"/>
      <c r="Z789" s="75"/>
    </row>
    <row r="790">
      <c r="B790" s="97"/>
      <c r="D790" s="15"/>
      <c r="N790" s="98"/>
      <c r="O790" s="98"/>
      <c r="P790" s="72"/>
      <c r="T790" s="72"/>
      <c r="W790" s="73"/>
      <c r="X790" s="73"/>
      <c r="Z790" s="75"/>
    </row>
    <row r="791">
      <c r="B791" s="97"/>
      <c r="D791" s="15"/>
      <c r="N791" s="98"/>
      <c r="O791" s="98"/>
      <c r="P791" s="72"/>
      <c r="T791" s="72"/>
      <c r="W791" s="73"/>
      <c r="X791" s="73"/>
      <c r="Z791" s="75"/>
    </row>
    <row r="792">
      <c r="B792" s="97"/>
      <c r="D792" s="15"/>
      <c r="N792" s="98"/>
      <c r="O792" s="98"/>
      <c r="P792" s="72"/>
      <c r="T792" s="72"/>
      <c r="W792" s="73"/>
      <c r="X792" s="73"/>
      <c r="Z792" s="75"/>
    </row>
    <row r="793">
      <c r="B793" s="97"/>
      <c r="D793" s="15"/>
      <c r="N793" s="98"/>
      <c r="O793" s="98"/>
      <c r="P793" s="72"/>
      <c r="T793" s="72"/>
      <c r="W793" s="73"/>
      <c r="X793" s="73"/>
      <c r="Z793" s="75"/>
    </row>
    <row r="794">
      <c r="B794" s="97"/>
      <c r="D794" s="15"/>
      <c r="N794" s="98"/>
      <c r="O794" s="98"/>
      <c r="P794" s="72"/>
      <c r="T794" s="72"/>
      <c r="W794" s="73"/>
      <c r="X794" s="73"/>
      <c r="Z794" s="75"/>
    </row>
    <row r="795">
      <c r="B795" s="97"/>
      <c r="D795" s="15"/>
      <c r="N795" s="98"/>
      <c r="O795" s="98"/>
      <c r="P795" s="72"/>
      <c r="T795" s="72"/>
      <c r="W795" s="73"/>
      <c r="X795" s="73"/>
      <c r="Z795" s="75"/>
    </row>
    <row r="796">
      <c r="B796" s="97"/>
      <c r="D796" s="15"/>
      <c r="N796" s="98"/>
      <c r="O796" s="98"/>
      <c r="P796" s="72"/>
      <c r="T796" s="72"/>
      <c r="W796" s="73"/>
      <c r="X796" s="73"/>
      <c r="Z796" s="75"/>
    </row>
    <row r="797">
      <c r="B797" s="97"/>
      <c r="D797" s="15"/>
      <c r="N797" s="98"/>
      <c r="O797" s="98"/>
      <c r="P797" s="72"/>
      <c r="T797" s="72"/>
      <c r="W797" s="73"/>
      <c r="X797" s="73"/>
      <c r="Z797" s="75"/>
    </row>
    <row r="798">
      <c r="B798" s="97"/>
      <c r="D798" s="15"/>
      <c r="N798" s="98"/>
      <c r="O798" s="98"/>
      <c r="P798" s="72"/>
      <c r="T798" s="72"/>
      <c r="W798" s="73"/>
      <c r="X798" s="73"/>
      <c r="Z798" s="75"/>
    </row>
    <row r="799">
      <c r="B799" s="97"/>
      <c r="D799" s="15"/>
      <c r="N799" s="98"/>
      <c r="O799" s="98"/>
      <c r="P799" s="72"/>
      <c r="T799" s="72"/>
      <c r="W799" s="73"/>
      <c r="X799" s="73"/>
      <c r="Z799" s="75"/>
    </row>
    <row r="800">
      <c r="B800" s="97"/>
      <c r="D800" s="15"/>
      <c r="N800" s="98"/>
      <c r="O800" s="98"/>
      <c r="P800" s="72"/>
      <c r="T800" s="72"/>
      <c r="W800" s="73"/>
      <c r="X800" s="73"/>
      <c r="Z800" s="75"/>
    </row>
    <row r="801">
      <c r="B801" s="97"/>
      <c r="D801" s="15"/>
      <c r="N801" s="98"/>
      <c r="O801" s="98"/>
      <c r="P801" s="72"/>
      <c r="T801" s="72"/>
      <c r="W801" s="73"/>
      <c r="X801" s="73"/>
      <c r="Z801" s="75"/>
    </row>
    <row r="802">
      <c r="B802" s="97"/>
      <c r="D802" s="15"/>
      <c r="N802" s="98"/>
      <c r="O802" s="98"/>
      <c r="P802" s="72"/>
      <c r="T802" s="72"/>
      <c r="W802" s="73"/>
      <c r="X802" s="73"/>
      <c r="Z802" s="75"/>
    </row>
    <row r="803">
      <c r="B803" s="97"/>
      <c r="D803" s="15"/>
      <c r="N803" s="98"/>
      <c r="O803" s="98"/>
      <c r="P803" s="72"/>
      <c r="T803" s="72"/>
      <c r="W803" s="73"/>
      <c r="X803" s="73"/>
      <c r="Z803" s="75"/>
    </row>
    <row r="804">
      <c r="B804" s="97"/>
      <c r="D804" s="15"/>
      <c r="N804" s="98"/>
      <c r="O804" s="98"/>
      <c r="P804" s="72"/>
      <c r="T804" s="72"/>
      <c r="W804" s="73"/>
      <c r="X804" s="73"/>
      <c r="Z804" s="75"/>
    </row>
    <row r="805">
      <c r="B805" s="97"/>
      <c r="D805" s="15"/>
      <c r="N805" s="98"/>
      <c r="O805" s="98"/>
      <c r="P805" s="72"/>
      <c r="T805" s="72"/>
      <c r="W805" s="73"/>
      <c r="X805" s="73"/>
      <c r="Z805" s="75"/>
    </row>
    <row r="806">
      <c r="B806" s="97"/>
      <c r="D806" s="15"/>
      <c r="N806" s="98"/>
      <c r="O806" s="98"/>
      <c r="P806" s="72"/>
      <c r="T806" s="72"/>
      <c r="W806" s="73"/>
      <c r="X806" s="73"/>
      <c r="Z806" s="75"/>
    </row>
    <row r="807">
      <c r="B807" s="97"/>
      <c r="D807" s="15"/>
      <c r="N807" s="98"/>
      <c r="O807" s="98"/>
      <c r="P807" s="72"/>
      <c r="T807" s="72"/>
      <c r="W807" s="73"/>
      <c r="X807" s="73"/>
      <c r="Z807" s="75"/>
    </row>
    <row r="808">
      <c r="B808" s="97"/>
      <c r="D808" s="15"/>
      <c r="N808" s="98"/>
      <c r="O808" s="98"/>
      <c r="P808" s="72"/>
      <c r="T808" s="72"/>
      <c r="W808" s="73"/>
      <c r="X808" s="73"/>
      <c r="Z808" s="75"/>
    </row>
    <row r="809">
      <c r="B809" s="97"/>
      <c r="D809" s="15"/>
      <c r="N809" s="98"/>
      <c r="O809" s="98"/>
      <c r="P809" s="72"/>
      <c r="T809" s="72"/>
      <c r="W809" s="73"/>
      <c r="X809" s="73"/>
      <c r="Z809" s="75"/>
    </row>
    <row r="810">
      <c r="B810" s="97"/>
      <c r="D810" s="15"/>
      <c r="N810" s="98"/>
      <c r="O810" s="98"/>
      <c r="P810" s="72"/>
      <c r="T810" s="72"/>
      <c r="W810" s="73"/>
      <c r="X810" s="73"/>
      <c r="Z810" s="75"/>
    </row>
    <row r="811">
      <c r="B811" s="97"/>
      <c r="D811" s="15"/>
      <c r="N811" s="98"/>
      <c r="O811" s="98"/>
      <c r="P811" s="72"/>
      <c r="T811" s="72"/>
      <c r="W811" s="73"/>
      <c r="X811" s="73"/>
      <c r="Z811" s="75"/>
    </row>
    <row r="812">
      <c r="B812" s="97"/>
      <c r="D812" s="15"/>
      <c r="N812" s="98"/>
      <c r="O812" s="98"/>
      <c r="P812" s="72"/>
      <c r="T812" s="72"/>
      <c r="W812" s="73"/>
      <c r="X812" s="73"/>
      <c r="Z812" s="75"/>
    </row>
    <row r="813">
      <c r="B813" s="97"/>
      <c r="D813" s="15"/>
      <c r="N813" s="98"/>
      <c r="O813" s="98"/>
      <c r="P813" s="72"/>
      <c r="T813" s="72"/>
      <c r="W813" s="73"/>
      <c r="X813" s="73"/>
      <c r="Z813" s="75"/>
    </row>
    <row r="814">
      <c r="B814" s="97"/>
      <c r="D814" s="15"/>
      <c r="N814" s="98"/>
      <c r="O814" s="98"/>
      <c r="P814" s="72"/>
      <c r="T814" s="72"/>
      <c r="W814" s="73"/>
      <c r="X814" s="73"/>
      <c r="Z814" s="75"/>
    </row>
    <row r="815">
      <c r="B815" s="97"/>
      <c r="D815" s="15"/>
      <c r="N815" s="98"/>
      <c r="O815" s="98"/>
      <c r="P815" s="72"/>
      <c r="T815" s="72"/>
      <c r="W815" s="73"/>
      <c r="X815" s="73"/>
      <c r="Z815" s="75"/>
    </row>
    <row r="816">
      <c r="B816" s="97"/>
      <c r="D816" s="15"/>
      <c r="N816" s="98"/>
      <c r="O816" s="98"/>
      <c r="P816" s="72"/>
      <c r="T816" s="72"/>
      <c r="W816" s="73"/>
      <c r="X816" s="73"/>
      <c r="Z816" s="75"/>
    </row>
    <row r="817">
      <c r="B817" s="97"/>
      <c r="D817" s="15"/>
      <c r="N817" s="98"/>
      <c r="O817" s="98"/>
      <c r="P817" s="72"/>
      <c r="T817" s="72"/>
      <c r="W817" s="73"/>
      <c r="X817" s="73"/>
      <c r="Z817" s="75"/>
    </row>
    <row r="818">
      <c r="B818" s="97"/>
      <c r="D818" s="15"/>
      <c r="N818" s="98"/>
      <c r="O818" s="98"/>
      <c r="P818" s="72"/>
      <c r="T818" s="72"/>
      <c r="W818" s="73"/>
      <c r="X818" s="73"/>
      <c r="Z818" s="75"/>
    </row>
    <row r="819">
      <c r="B819" s="97"/>
      <c r="D819" s="15"/>
      <c r="N819" s="98"/>
      <c r="O819" s="98"/>
      <c r="P819" s="72"/>
      <c r="T819" s="72"/>
      <c r="W819" s="73"/>
      <c r="X819" s="73"/>
      <c r="Z819" s="75"/>
    </row>
    <row r="820">
      <c r="B820" s="97"/>
      <c r="D820" s="15"/>
      <c r="N820" s="98"/>
      <c r="O820" s="98"/>
      <c r="P820" s="72"/>
      <c r="T820" s="72"/>
      <c r="W820" s="73"/>
      <c r="X820" s="73"/>
      <c r="Z820" s="75"/>
    </row>
    <row r="821">
      <c r="B821" s="97"/>
      <c r="D821" s="15"/>
      <c r="N821" s="98"/>
      <c r="O821" s="98"/>
      <c r="P821" s="72"/>
      <c r="T821" s="72"/>
      <c r="W821" s="73"/>
      <c r="X821" s="73"/>
      <c r="Z821" s="75"/>
    </row>
    <row r="822">
      <c r="B822" s="97"/>
      <c r="D822" s="15"/>
      <c r="N822" s="98"/>
      <c r="O822" s="98"/>
      <c r="P822" s="72"/>
      <c r="T822" s="72"/>
      <c r="W822" s="73"/>
      <c r="X822" s="73"/>
      <c r="Z822" s="75"/>
    </row>
    <row r="823">
      <c r="B823" s="97"/>
      <c r="D823" s="15"/>
      <c r="N823" s="98"/>
      <c r="O823" s="98"/>
      <c r="P823" s="72"/>
      <c r="T823" s="72"/>
      <c r="W823" s="73"/>
      <c r="X823" s="73"/>
      <c r="Z823" s="75"/>
    </row>
    <row r="824">
      <c r="B824" s="97"/>
      <c r="D824" s="15"/>
      <c r="N824" s="98"/>
      <c r="O824" s="98"/>
      <c r="P824" s="72"/>
      <c r="T824" s="72"/>
      <c r="W824" s="73"/>
      <c r="X824" s="73"/>
      <c r="Z824" s="75"/>
    </row>
    <row r="825">
      <c r="B825" s="97"/>
      <c r="D825" s="15"/>
      <c r="N825" s="98"/>
      <c r="O825" s="98"/>
      <c r="P825" s="72"/>
      <c r="T825" s="72"/>
      <c r="W825" s="73"/>
      <c r="X825" s="73"/>
      <c r="Z825" s="75"/>
    </row>
    <row r="826">
      <c r="B826" s="97"/>
      <c r="D826" s="15"/>
      <c r="N826" s="98"/>
      <c r="O826" s="98"/>
      <c r="P826" s="72"/>
      <c r="T826" s="72"/>
      <c r="W826" s="73"/>
      <c r="X826" s="73"/>
      <c r="Z826" s="75"/>
    </row>
    <row r="827">
      <c r="B827" s="97"/>
      <c r="D827" s="15"/>
      <c r="N827" s="98"/>
      <c r="O827" s="98"/>
      <c r="P827" s="72"/>
      <c r="T827" s="72"/>
      <c r="W827" s="73"/>
      <c r="X827" s="73"/>
      <c r="Z827" s="75"/>
    </row>
    <row r="828">
      <c r="B828" s="97"/>
      <c r="D828" s="15"/>
      <c r="N828" s="98"/>
      <c r="O828" s="98"/>
      <c r="P828" s="72"/>
      <c r="T828" s="72"/>
      <c r="W828" s="73"/>
      <c r="X828" s="73"/>
      <c r="Z828" s="75"/>
    </row>
    <row r="829">
      <c r="B829" s="97"/>
      <c r="D829" s="15"/>
      <c r="N829" s="98"/>
      <c r="O829" s="98"/>
      <c r="P829" s="72"/>
      <c r="T829" s="72"/>
      <c r="W829" s="73"/>
      <c r="X829" s="73"/>
      <c r="Z829" s="75"/>
    </row>
    <row r="830">
      <c r="B830" s="97"/>
      <c r="D830" s="15"/>
      <c r="N830" s="98"/>
      <c r="O830" s="98"/>
      <c r="P830" s="72"/>
      <c r="T830" s="72"/>
      <c r="W830" s="73"/>
      <c r="X830" s="73"/>
      <c r="Z830" s="75"/>
    </row>
    <row r="831">
      <c r="B831" s="97"/>
      <c r="D831" s="15"/>
      <c r="N831" s="98"/>
      <c r="O831" s="98"/>
      <c r="P831" s="72"/>
      <c r="T831" s="72"/>
      <c r="W831" s="73"/>
      <c r="X831" s="73"/>
      <c r="Z831" s="75"/>
    </row>
    <row r="832">
      <c r="B832" s="97"/>
      <c r="D832" s="15"/>
      <c r="N832" s="98"/>
      <c r="O832" s="98"/>
      <c r="P832" s="72"/>
      <c r="T832" s="72"/>
      <c r="W832" s="73"/>
      <c r="X832" s="73"/>
      <c r="Z832" s="75"/>
    </row>
    <row r="833">
      <c r="B833" s="97"/>
      <c r="D833" s="15"/>
      <c r="N833" s="98"/>
      <c r="O833" s="98"/>
      <c r="P833" s="72"/>
      <c r="T833" s="72"/>
      <c r="W833" s="73"/>
      <c r="X833" s="73"/>
      <c r="Z833" s="75"/>
    </row>
    <row r="834">
      <c r="B834" s="97"/>
      <c r="D834" s="15"/>
      <c r="N834" s="98"/>
      <c r="O834" s="98"/>
      <c r="P834" s="72"/>
      <c r="T834" s="72"/>
      <c r="W834" s="73"/>
      <c r="X834" s="73"/>
      <c r="Z834" s="75"/>
    </row>
    <row r="835">
      <c r="B835" s="97"/>
      <c r="D835" s="15"/>
      <c r="N835" s="98"/>
      <c r="O835" s="98"/>
      <c r="P835" s="72"/>
      <c r="T835" s="72"/>
      <c r="W835" s="73"/>
      <c r="X835" s="73"/>
      <c r="Z835" s="75"/>
    </row>
    <row r="836">
      <c r="B836" s="97"/>
      <c r="D836" s="15"/>
      <c r="N836" s="98"/>
      <c r="O836" s="98"/>
      <c r="P836" s="72"/>
      <c r="T836" s="72"/>
      <c r="W836" s="73"/>
      <c r="X836" s="73"/>
      <c r="Z836" s="75"/>
    </row>
    <row r="837">
      <c r="B837" s="97"/>
      <c r="D837" s="15"/>
      <c r="N837" s="98"/>
      <c r="O837" s="98"/>
      <c r="P837" s="72"/>
      <c r="T837" s="72"/>
      <c r="W837" s="73"/>
      <c r="X837" s="73"/>
      <c r="Z837" s="75"/>
    </row>
    <row r="838">
      <c r="B838" s="97"/>
      <c r="D838" s="15"/>
      <c r="N838" s="98"/>
      <c r="O838" s="98"/>
      <c r="P838" s="72"/>
      <c r="T838" s="72"/>
      <c r="W838" s="73"/>
      <c r="X838" s="73"/>
      <c r="Z838" s="75"/>
    </row>
    <row r="839">
      <c r="B839" s="97"/>
      <c r="D839" s="15"/>
      <c r="N839" s="98"/>
      <c r="O839" s="98"/>
      <c r="P839" s="72"/>
      <c r="T839" s="72"/>
      <c r="W839" s="73"/>
      <c r="X839" s="73"/>
      <c r="Z839" s="75"/>
    </row>
    <row r="840">
      <c r="B840" s="97"/>
      <c r="D840" s="15"/>
      <c r="N840" s="98"/>
      <c r="O840" s="98"/>
      <c r="P840" s="72"/>
      <c r="T840" s="72"/>
      <c r="W840" s="73"/>
      <c r="X840" s="73"/>
      <c r="Z840" s="75"/>
    </row>
    <row r="841">
      <c r="B841" s="97"/>
      <c r="D841" s="15"/>
      <c r="N841" s="98"/>
      <c r="O841" s="98"/>
      <c r="P841" s="72"/>
      <c r="T841" s="72"/>
      <c r="W841" s="73"/>
      <c r="X841" s="73"/>
      <c r="Z841" s="75"/>
    </row>
    <row r="842">
      <c r="B842" s="97"/>
      <c r="D842" s="15"/>
      <c r="N842" s="98"/>
      <c r="O842" s="98"/>
      <c r="P842" s="72"/>
      <c r="T842" s="72"/>
      <c r="W842" s="73"/>
      <c r="X842" s="73"/>
      <c r="Z842" s="75"/>
    </row>
    <row r="843">
      <c r="B843" s="97"/>
      <c r="D843" s="15"/>
      <c r="N843" s="98"/>
      <c r="O843" s="98"/>
      <c r="P843" s="72"/>
      <c r="T843" s="72"/>
      <c r="W843" s="73"/>
      <c r="X843" s="73"/>
      <c r="Z843" s="75"/>
    </row>
    <row r="844">
      <c r="B844" s="97"/>
      <c r="D844" s="15"/>
      <c r="N844" s="98"/>
      <c r="O844" s="98"/>
      <c r="P844" s="72"/>
      <c r="T844" s="72"/>
      <c r="W844" s="73"/>
      <c r="X844" s="73"/>
      <c r="Z844" s="75"/>
    </row>
    <row r="845">
      <c r="B845" s="97"/>
      <c r="D845" s="15"/>
      <c r="N845" s="98"/>
      <c r="O845" s="98"/>
      <c r="P845" s="72"/>
      <c r="T845" s="72"/>
      <c r="W845" s="73"/>
      <c r="X845" s="73"/>
      <c r="Z845" s="75"/>
    </row>
    <row r="846">
      <c r="B846" s="97"/>
      <c r="D846" s="15"/>
      <c r="N846" s="98"/>
      <c r="O846" s="98"/>
      <c r="P846" s="72"/>
      <c r="T846" s="72"/>
      <c r="W846" s="73"/>
      <c r="X846" s="73"/>
      <c r="Z846" s="75"/>
    </row>
    <row r="847">
      <c r="B847" s="97"/>
      <c r="D847" s="15"/>
      <c r="N847" s="98"/>
      <c r="O847" s="98"/>
      <c r="P847" s="72"/>
      <c r="T847" s="72"/>
      <c r="W847" s="73"/>
      <c r="X847" s="73"/>
      <c r="Z847" s="75"/>
    </row>
    <row r="848">
      <c r="B848" s="97"/>
      <c r="D848" s="15"/>
      <c r="N848" s="98"/>
      <c r="O848" s="98"/>
      <c r="P848" s="72"/>
      <c r="T848" s="72"/>
      <c r="W848" s="73"/>
      <c r="X848" s="73"/>
      <c r="Z848" s="75"/>
    </row>
    <row r="849">
      <c r="B849" s="97"/>
      <c r="D849" s="15"/>
      <c r="N849" s="98"/>
      <c r="O849" s="98"/>
      <c r="P849" s="72"/>
      <c r="T849" s="72"/>
      <c r="W849" s="73"/>
      <c r="X849" s="73"/>
      <c r="Z849" s="75"/>
    </row>
    <row r="850">
      <c r="B850" s="97"/>
      <c r="D850" s="15"/>
      <c r="N850" s="98"/>
      <c r="O850" s="98"/>
      <c r="P850" s="72"/>
      <c r="T850" s="72"/>
      <c r="W850" s="73"/>
      <c r="X850" s="73"/>
      <c r="Z850" s="75"/>
    </row>
    <row r="851">
      <c r="B851" s="97"/>
      <c r="D851" s="15"/>
      <c r="N851" s="98"/>
      <c r="O851" s="98"/>
      <c r="P851" s="72"/>
      <c r="T851" s="72"/>
      <c r="W851" s="73"/>
      <c r="X851" s="73"/>
      <c r="Z851" s="75"/>
    </row>
    <row r="852">
      <c r="B852" s="97"/>
      <c r="D852" s="15"/>
      <c r="N852" s="98"/>
      <c r="O852" s="98"/>
      <c r="P852" s="72"/>
      <c r="T852" s="72"/>
      <c r="W852" s="73"/>
      <c r="X852" s="73"/>
      <c r="Z852" s="75"/>
    </row>
    <row r="853">
      <c r="B853" s="97"/>
      <c r="D853" s="15"/>
      <c r="N853" s="98"/>
      <c r="O853" s="98"/>
      <c r="P853" s="72"/>
      <c r="T853" s="72"/>
      <c r="W853" s="73"/>
      <c r="X853" s="73"/>
      <c r="Z853" s="75"/>
    </row>
    <row r="854">
      <c r="B854" s="97"/>
      <c r="D854" s="15"/>
      <c r="N854" s="98"/>
      <c r="O854" s="98"/>
      <c r="P854" s="72"/>
      <c r="T854" s="72"/>
      <c r="W854" s="73"/>
      <c r="X854" s="73"/>
      <c r="Z854" s="75"/>
    </row>
    <row r="855">
      <c r="B855" s="97"/>
      <c r="D855" s="15"/>
      <c r="N855" s="98"/>
      <c r="O855" s="98"/>
      <c r="P855" s="72"/>
      <c r="T855" s="72"/>
      <c r="W855" s="73"/>
      <c r="X855" s="73"/>
      <c r="Z855" s="75"/>
    </row>
    <row r="856">
      <c r="B856" s="97"/>
      <c r="D856" s="15"/>
      <c r="N856" s="98"/>
      <c r="O856" s="98"/>
      <c r="P856" s="72"/>
      <c r="T856" s="72"/>
      <c r="W856" s="73"/>
      <c r="X856" s="73"/>
      <c r="Z856" s="75"/>
    </row>
    <row r="857">
      <c r="B857" s="97"/>
      <c r="D857" s="15"/>
      <c r="N857" s="98"/>
      <c r="O857" s="98"/>
      <c r="P857" s="72"/>
      <c r="T857" s="72"/>
      <c r="W857" s="73"/>
      <c r="X857" s="73"/>
      <c r="Z857" s="75"/>
    </row>
    <row r="858">
      <c r="B858" s="97"/>
      <c r="D858" s="15"/>
      <c r="N858" s="98"/>
      <c r="O858" s="98"/>
      <c r="P858" s="72"/>
      <c r="T858" s="72"/>
      <c r="W858" s="73"/>
      <c r="X858" s="73"/>
      <c r="Z858" s="75"/>
    </row>
    <row r="859">
      <c r="B859" s="97"/>
      <c r="D859" s="15"/>
      <c r="N859" s="98"/>
      <c r="O859" s="98"/>
      <c r="P859" s="72"/>
      <c r="T859" s="72"/>
      <c r="W859" s="73"/>
      <c r="X859" s="73"/>
      <c r="Z859" s="75"/>
    </row>
    <row r="860">
      <c r="B860" s="97"/>
      <c r="D860" s="15"/>
      <c r="N860" s="98"/>
      <c r="O860" s="98"/>
      <c r="P860" s="72"/>
      <c r="T860" s="72"/>
      <c r="W860" s="73"/>
      <c r="X860" s="73"/>
      <c r="Z860" s="75"/>
    </row>
    <row r="861">
      <c r="B861" s="97"/>
      <c r="D861" s="15"/>
      <c r="N861" s="98"/>
      <c r="O861" s="98"/>
      <c r="P861" s="72"/>
      <c r="T861" s="72"/>
      <c r="W861" s="73"/>
      <c r="X861" s="73"/>
      <c r="Z861" s="75"/>
    </row>
    <row r="862">
      <c r="B862" s="97"/>
      <c r="D862" s="15"/>
      <c r="N862" s="98"/>
      <c r="O862" s="98"/>
      <c r="P862" s="72"/>
      <c r="T862" s="72"/>
      <c r="W862" s="73"/>
      <c r="X862" s="73"/>
      <c r="Z862" s="75"/>
    </row>
    <row r="863">
      <c r="B863" s="97"/>
      <c r="D863" s="15"/>
      <c r="N863" s="98"/>
      <c r="O863" s="98"/>
      <c r="P863" s="72"/>
      <c r="T863" s="72"/>
      <c r="W863" s="73"/>
      <c r="X863" s="73"/>
      <c r="Z863" s="75"/>
    </row>
    <row r="864">
      <c r="B864" s="97"/>
      <c r="D864" s="15"/>
      <c r="N864" s="98"/>
      <c r="O864" s="98"/>
      <c r="P864" s="72"/>
      <c r="T864" s="72"/>
      <c r="W864" s="73"/>
      <c r="X864" s="73"/>
      <c r="Z864" s="75"/>
    </row>
    <row r="865">
      <c r="B865" s="97"/>
      <c r="D865" s="15"/>
      <c r="N865" s="98"/>
      <c r="O865" s="98"/>
      <c r="P865" s="72"/>
      <c r="T865" s="72"/>
      <c r="W865" s="73"/>
      <c r="X865" s="73"/>
      <c r="Z865" s="75"/>
    </row>
    <row r="866">
      <c r="B866" s="97"/>
      <c r="D866" s="15"/>
      <c r="N866" s="98"/>
      <c r="O866" s="98"/>
      <c r="P866" s="72"/>
      <c r="T866" s="72"/>
      <c r="W866" s="73"/>
      <c r="X866" s="73"/>
      <c r="Z866" s="75"/>
    </row>
    <row r="867">
      <c r="B867" s="97"/>
      <c r="D867" s="15"/>
      <c r="N867" s="98"/>
      <c r="O867" s="98"/>
      <c r="P867" s="72"/>
      <c r="T867" s="72"/>
      <c r="W867" s="73"/>
      <c r="X867" s="73"/>
      <c r="Z867" s="75"/>
    </row>
    <row r="868">
      <c r="B868" s="97"/>
      <c r="D868" s="15"/>
      <c r="N868" s="98"/>
      <c r="O868" s="98"/>
      <c r="P868" s="72"/>
      <c r="T868" s="72"/>
      <c r="W868" s="73"/>
      <c r="X868" s="73"/>
      <c r="Z868" s="75"/>
    </row>
    <row r="869">
      <c r="B869" s="97"/>
      <c r="D869" s="15"/>
      <c r="N869" s="98"/>
      <c r="O869" s="98"/>
      <c r="P869" s="72"/>
      <c r="T869" s="72"/>
      <c r="W869" s="73"/>
      <c r="X869" s="73"/>
      <c r="Z869" s="75"/>
    </row>
    <row r="870">
      <c r="B870" s="97"/>
      <c r="D870" s="15"/>
      <c r="N870" s="98"/>
      <c r="O870" s="98"/>
      <c r="P870" s="72"/>
      <c r="T870" s="72"/>
      <c r="W870" s="73"/>
      <c r="X870" s="73"/>
      <c r="Z870" s="75"/>
    </row>
    <row r="871">
      <c r="B871" s="97"/>
      <c r="D871" s="15"/>
      <c r="N871" s="98"/>
      <c r="O871" s="98"/>
      <c r="P871" s="72"/>
      <c r="T871" s="72"/>
      <c r="W871" s="73"/>
      <c r="X871" s="73"/>
      <c r="Z871" s="75"/>
    </row>
    <row r="872">
      <c r="B872" s="97"/>
      <c r="D872" s="15"/>
      <c r="N872" s="98"/>
      <c r="O872" s="98"/>
      <c r="P872" s="72"/>
      <c r="T872" s="72"/>
      <c r="W872" s="73"/>
      <c r="X872" s="73"/>
      <c r="Z872" s="75"/>
    </row>
    <row r="873">
      <c r="B873" s="97"/>
      <c r="D873" s="15"/>
      <c r="N873" s="98"/>
      <c r="O873" s="98"/>
      <c r="P873" s="72"/>
      <c r="T873" s="72"/>
      <c r="W873" s="73"/>
      <c r="X873" s="73"/>
      <c r="Z873" s="75"/>
    </row>
    <row r="874">
      <c r="B874" s="97"/>
      <c r="D874" s="15"/>
      <c r="N874" s="98"/>
      <c r="O874" s="98"/>
      <c r="P874" s="72"/>
      <c r="T874" s="72"/>
      <c r="W874" s="73"/>
      <c r="X874" s="73"/>
      <c r="Z874" s="75"/>
    </row>
    <row r="875">
      <c r="B875" s="97"/>
      <c r="D875" s="15"/>
      <c r="N875" s="98"/>
      <c r="O875" s="98"/>
      <c r="P875" s="72"/>
      <c r="T875" s="72"/>
      <c r="W875" s="73"/>
      <c r="X875" s="73"/>
      <c r="Z875" s="75"/>
    </row>
    <row r="876">
      <c r="B876" s="97"/>
      <c r="D876" s="15"/>
      <c r="N876" s="98"/>
      <c r="O876" s="98"/>
      <c r="P876" s="72"/>
      <c r="T876" s="72"/>
      <c r="W876" s="73"/>
      <c r="X876" s="73"/>
      <c r="Z876" s="75"/>
    </row>
    <row r="877">
      <c r="B877" s="97"/>
      <c r="D877" s="15"/>
      <c r="N877" s="98"/>
      <c r="O877" s="98"/>
      <c r="P877" s="72"/>
      <c r="T877" s="72"/>
      <c r="W877" s="73"/>
      <c r="X877" s="73"/>
      <c r="Z877" s="75"/>
    </row>
    <row r="878">
      <c r="B878" s="97"/>
      <c r="D878" s="15"/>
      <c r="N878" s="98"/>
      <c r="O878" s="98"/>
      <c r="P878" s="72"/>
      <c r="T878" s="72"/>
      <c r="W878" s="73"/>
      <c r="X878" s="73"/>
      <c r="Z878" s="75"/>
    </row>
    <row r="879">
      <c r="B879" s="97"/>
      <c r="D879" s="15"/>
      <c r="N879" s="98"/>
      <c r="O879" s="98"/>
      <c r="P879" s="72"/>
      <c r="T879" s="72"/>
      <c r="W879" s="73"/>
      <c r="X879" s="73"/>
      <c r="Z879" s="75"/>
    </row>
    <row r="880">
      <c r="B880" s="97"/>
      <c r="D880" s="15"/>
      <c r="N880" s="98"/>
      <c r="O880" s="98"/>
      <c r="P880" s="72"/>
      <c r="T880" s="72"/>
      <c r="W880" s="73"/>
      <c r="X880" s="73"/>
      <c r="Z880" s="75"/>
    </row>
    <row r="881">
      <c r="B881" s="97"/>
      <c r="D881" s="15"/>
      <c r="N881" s="98"/>
      <c r="O881" s="98"/>
      <c r="P881" s="72"/>
      <c r="T881" s="72"/>
      <c r="W881" s="73"/>
      <c r="X881" s="73"/>
      <c r="Z881" s="75"/>
    </row>
    <row r="882">
      <c r="B882" s="97"/>
      <c r="D882" s="15"/>
      <c r="N882" s="98"/>
      <c r="O882" s="98"/>
      <c r="P882" s="72"/>
      <c r="T882" s="72"/>
      <c r="W882" s="73"/>
      <c r="X882" s="73"/>
      <c r="Z882" s="75"/>
    </row>
    <row r="883">
      <c r="B883" s="97"/>
      <c r="D883" s="15"/>
      <c r="N883" s="98"/>
      <c r="O883" s="98"/>
      <c r="P883" s="72"/>
      <c r="T883" s="72"/>
      <c r="W883" s="73"/>
      <c r="X883" s="73"/>
      <c r="Z883" s="75"/>
    </row>
    <row r="884">
      <c r="B884" s="97"/>
      <c r="D884" s="15"/>
      <c r="N884" s="98"/>
      <c r="O884" s="98"/>
      <c r="P884" s="72"/>
      <c r="T884" s="72"/>
      <c r="W884" s="73"/>
      <c r="X884" s="73"/>
      <c r="Z884" s="75"/>
    </row>
    <row r="885">
      <c r="B885" s="97"/>
      <c r="D885" s="15"/>
      <c r="N885" s="98"/>
      <c r="O885" s="98"/>
      <c r="P885" s="72"/>
      <c r="T885" s="72"/>
      <c r="W885" s="73"/>
      <c r="X885" s="73"/>
      <c r="Z885" s="75"/>
    </row>
    <row r="886">
      <c r="B886" s="97"/>
      <c r="D886" s="15"/>
      <c r="N886" s="98"/>
      <c r="O886" s="98"/>
      <c r="P886" s="72"/>
      <c r="T886" s="72"/>
      <c r="W886" s="73"/>
      <c r="X886" s="73"/>
      <c r="Z886" s="75"/>
    </row>
    <row r="887">
      <c r="B887" s="97"/>
      <c r="D887" s="15"/>
      <c r="N887" s="98"/>
      <c r="O887" s="98"/>
      <c r="P887" s="72"/>
      <c r="T887" s="72"/>
      <c r="W887" s="73"/>
      <c r="X887" s="73"/>
      <c r="Z887" s="75"/>
    </row>
    <row r="888">
      <c r="B888" s="97"/>
      <c r="D888" s="15"/>
      <c r="N888" s="98"/>
      <c r="O888" s="98"/>
      <c r="P888" s="72"/>
      <c r="T888" s="72"/>
      <c r="W888" s="73"/>
      <c r="X888" s="73"/>
      <c r="Z888" s="75"/>
    </row>
    <row r="889">
      <c r="B889" s="97"/>
      <c r="D889" s="15"/>
      <c r="N889" s="98"/>
      <c r="O889" s="98"/>
      <c r="P889" s="72"/>
      <c r="T889" s="72"/>
      <c r="W889" s="73"/>
      <c r="X889" s="73"/>
      <c r="Z889" s="75"/>
    </row>
    <row r="890">
      <c r="B890" s="97"/>
      <c r="D890" s="15"/>
      <c r="N890" s="98"/>
      <c r="O890" s="98"/>
      <c r="P890" s="72"/>
      <c r="T890" s="72"/>
      <c r="W890" s="73"/>
      <c r="X890" s="73"/>
      <c r="Z890" s="75"/>
    </row>
    <row r="891">
      <c r="B891" s="97"/>
      <c r="D891" s="15"/>
      <c r="N891" s="98"/>
      <c r="O891" s="98"/>
      <c r="P891" s="72"/>
      <c r="T891" s="72"/>
      <c r="W891" s="73"/>
      <c r="X891" s="73"/>
      <c r="Z891" s="75"/>
    </row>
    <row r="892">
      <c r="B892" s="97"/>
      <c r="D892" s="15"/>
      <c r="N892" s="98"/>
      <c r="O892" s="98"/>
      <c r="P892" s="72"/>
      <c r="T892" s="72"/>
      <c r="W892" s="73"/>
      <c r="X892" s="73"/>
      <c r="Z892" s="75"/>
    </row>
    <row r="893">
      <c r="B893" s="97"/>
      <c r="D893" s="15"/>
      <c r="N893" s="98"/>
      <c r="O893" s="98"/>
      <c r="P893" s="72"/>
      <c r="T893" s="72"/>
      <c r="W893" s="73"/>
      <c r="X893" s="73"/>
      <c r="Z893" s="75"/>
    </row>
    <row r="894">
      <c r="B894" s="97"/>
      <c r="D894" s="15"/>
      <c r="N894" s="98"/>
      <c r="O894" s="98"/>
      <c r="P894" s="72"/>
      <c r="T894" s="72"/>
      <c r="W894" s="73"/>
      <c r="X894" s="73"/>
      <c r="Z894" s="75"/>
    </row>
    <row r="895">
      <c r="B895" s="97"/>
      <c r="D895" s="15"/>
      <c r="N895" s="98"/>
      <c r="O895" s="98"/>
      <c r="P895" s="72"/>
      <c r="T895" s="72"/>
      <c r="W895" s="73"/>
      <c r="X895" s="73"/>
      <c r="Z895" s="75"/>
    </row>
    <row r="896">
      <c r="B896" s="97"/>
      <c r="D896" s="15"/>
      <c r="N896" s="98"/>
      <c r="O896" s="98"/>
      <c r="P896" s="72"/>
      <c r="T896" s="72"/>
      <c r="W896" s="73"/>
      <c r="X896" s="73"/>
      <c r="Z896" s="75"/>
    </row>
    <row r="897">
      <c r="B897" s="97"/>
      <c r="D897" s="15"/>
      <c r="N897" s="98"/>
      <c r="O897" s="98"/>
      <c r="P897" s="72"/>
      <c r="T897" s="72"/>
      <c r="W897" s="73"/>
      <c r="X897" s="73"/>
      <c r="Z897" s="75"/>
    </row>
    <row r="898">
      <c r="B898" s="97"/>
      <c r="D898" s="15"/>
      <c r="N898" s="98"/>
      <c r="O898" s="98"/>
      <c r="P898" s="72"/>
      <c r="T898" s="72"/>
      <c r="W898" s="73"/>
      <c r="X898" s="73"/>
      <c r="Z898" s="75"/>
    </row>
    <row r="899">
      <c r="B899" s="97"/>
      <c r="D899" s="15"/>
      <c r="N899" s="98"/>
      <c r="O899" s="98"/>
      <c r="P899" s="72"/>
      <c r="T899" s="72"/>
      <c r="W899" s="73"/>
      <c r="X899" s="73"/>
      <c r="Z899" s="75"/>
    </row>
    <row r="900">
      <c r="B900" s="97"/>
      <c r="D900" s="15"/>
      <c r="N900" s="98"/>
      <c r="O900" s="98"/>
      <c r="P900" s="72"/>
      <c r="T900" s="72"/>
      <c r="W900" s="73"/>
      <c r="X900" s="73"/>
      <c r="Z900" s="75"/>
    </row>
    <row r="901">
      <c r="B901" s="97"/>
      <c r="D901" s="15"/>
      <c r="N901" s="98"/>
      <c r="O901" s="98"/>
      <c r="P901" s="72"/>
      <c r="T901" s="72"/>
      <c r="W901" s="73"/>
      <c r="X901" s="73"/>
      <c r="Z901" s="75"/>
    </row>
    <row r="902">
      <c r="B902" s="97"/>
      <c r="D902" s="15"/>
      <c r="N902" s="98"/>
      <c r="O902" s="98"/>
      <c r="P902" s="72"/>
      <c r="T902" s="72"/>
      <c r="W902" s="73"/>
      <c r="X902" s="73"/>
      <c r="Z902" s="75"/>
    </row>
    <row r="903">
      <c r="B903" s="97"/>
      <c r="D903" s="15"/>
      <c r="N903" s="98"/>
      <c r="O903" s="98"/>
      <c r="P903" s="72"/>
      <c r="T903" s="72"/>
      <c r="W903" s="73"/>
      <c r="X903" s="73"/>
      <c r="Z903" s="75"/>
    </row>
    <row r="904">
      <c r="B904" s="97"/>
      <c r="D904" s="15"/>
      <c r="N904" s="98"/>
      <c r="O904" s="98"/>
      <c r="P904" s="72"/>
      <c r="T904" s="72"/>
      <c r="W904" s="73"/>
      <c r="X904" s="73"/>
      <c r="Z904" s="75"/>
    </row>
    <row r="905">
      <c r="B905" s="97"/>
      <c r="D905" s="15"/>
      <c r="N905" s="98"/>
      <c r="O905" s="98"/>
      <c r="P905" s="72"/>
      <c r="T905" s="72"/>
      <c r="W905" s="73"/>
      <c r="X905" s="73"/>
      <c r="Z905" s="75"/>
    </row>
    <row r="906">
      <c r="B906" s="97"/>
      <c r="D906" s="15"/>
      <c r="N906" s="98"/>
      <c r="O906" s="98"/>
      <c r="P906" s="72"/>
      <c r="T906" s="72"/>
      <c r="W906" s="73"/>
      <c r="X906" s="73"/>
      <c r="Z906" s="75"/>
    </row>
    <row r="907">
      <c r="B907" s="97"/>
      <c r="D907" s="15"/>
      <c r="N907" s="98"/>
      <c r="O907" s="98"/>
      <c r="P907" s="72"/>
      <c r="T907" s="72"/>
      <c r="W907" s="73"/>
      <c r="X907" s="73"/>
      <c r="Z907" s="75"/>
    </row>
    <row r="908">
      <c r="B908" s="97"/>
      <c r="D908" s="15"/>
      <c r="N908" s="98"/>
      <c r="O908" s="98"/>
      <c r="P908" s="72"/>
      <c r="T908" s="72"/>
      <c r="W908" s="73"/>
      <c r="X908" s="73"/>
      <c r="Z908" s="75"/>
    </row>
    <row r="909">
      <c r="B909" s="97"/>
      <c r="D909" s="15"/>
      <c r="N909" s="98"/>
      <c r="O909" s="98"/>
      <c r="P909" s="72"/>
      <c r="T909" s="72"/>
      <c r="W909" s="73"/>
      <c r="X909" s="73"/>
      <c r="Z909" s="75"/>
    </row>
    <row r="910">
      <c r="B910" s="97"/>
      <c r="D910" s="15"/>
      <c r="N910" s="98"/>
      <c r="O910" s="98"/>
      <c r="P910" s="72"/>
      <c r="T910" s="72"/>
      <c r="W910" s="73"/>
      <c r="X910" s="73"/>
      <c r="Z910" s="75"/>
    </row>
    <row r="911">
      <c r="B911" s="97"/>
      <c r="D911" s="15"/>
      <c r="N911" s="98"/>
      <c r="O911" s="98"/>
      <c r="P911" s="72"/>
      <c r="T911" s="72"/>
      <c r="W911" s="73"/>
      <c r="X911" s="73"/>
      <c r="Z911" s="75"/>
    </row>
    <row r="912">
      <c r="B912" s="97"/>
      <c r="D912" s="15"/>
      <c r="N912" s="98"/>
      <c r="O912" s="98"/>
      <c r="P912" s="72"/>
      <c r="T912" s="72"/>
      <c r="W912" s="73"/>
      <c r="X912" s="73"/>
      <c r="Z912" s="75"/>
    </row>
    <row r="913">
      <c r="B913" s="97"/>
      <c r="D913" s="15"/>
      <c r="N913" s="98"/>
      <c r="O913" s="98"/>
      <c r="P913" s="72"/>
      <c r="T913" s="72"/>
      <c r="W913" s="73"/>
      <c r="X913" s="73"/>
      <c r="Z913" s="75"/>
    </row>
    <row r="914">
      <c r="B914" s="97"/>
      <c r="D914" s="15"/>
      <c r="N914" s="98"/>
      <c r="O914" s="98"/>
      <c r="P914" s="72"/>
      <c r="T914" s="72"/>
      <c r="W914" s="73"/>
      <c r="X914" s="73"/>
      <c r="Z914" s="75"/>
    </row>
    <row r="915">
      <c r="B915" s="97"/>
      <c r="D915" s="15"/>
      <c r="N915" s="98"/>
      <c r="O915" s="98"/>
      <c r="P915" s="72"/>
      <c r="T915" s="72"/>
      <c r="W915" s="73"/>
      <c r="X915" s="73"/>
      <c r="Z915" s="75"/>
    </row>
    <row r="916">
      <c r="B916" s="97"/>
      <c r="D916" s="15"/>
      <c r="N916" s="98"/>
      <c r="O916" s="98"/>
      <c r="P916" s="72"/>
      <c r="T916" s="72"/>
      <c r="W916" s="73"/>
      <c r="X916" s="73"/>
      <c r="Z916" s="75"/>
    </row>
    <row r="917">
      <c r="B917" s="97"/>
      <c r="D917" s="15"/>
      <c r="N917" s="98"/>
      <c r="O917" s="98"/>
      <c r="P917" s="72"/>
      <c r="T917" s="72"/>
      <c r="W917" s="73"/>
      <c r="X917" s="73"/>
      <c r="Z917" s="75"/>
    </row>
    <row r="918">
      <c r="B918" s="97"/>
      <c r="D918" s="15"/>
      <c r="N918" s="98"/>
      <c r="O918" s="98"/>
      <c r="P918" s="72"/>
      <c r="T918" s="72"/>
      <c r="W918" s="73"/>
      <c r="X918" s="73"/>
      <c r="Z918" s="75"/>
    </row>
    <row r="919">
      <c r="B919" s="97"/>
      <c r="D919" s="15"/>
      <c r="N919" s="98"/>
      <c r="O919" s="98"/>
      <c r="P919" s="72"/>
      <c r="T919" s="72"/>
      <c r="W919" s="73"/>
      <c r="X919" s="73"/>
      <c r="Z919" s="75"/>
    </row>
    <row r="920">
      <c r="B920" s="97"/>
      <c r="D920" s="15"/>
      <c r="N920" s="98"/>
      <c r="O920" s="98"/>
      <c r="P920" s="72"/>
      <c r="T920" s="72"/>
      <c r="W920" s="73"/>
      <c r="X920" s="73"/>
      <c r="Z920" s="75"/>
    </row>
    <row r="921">
      <c r="B921" s="97"/>
      <c r="D921" s="15"/>
      <c r="N921" s="98"/>
      <c r="O921" s="98"/>
      <c r="P921" s="72"/>
      <c r="T921" s="72"/>
      <c r="W921" s="73"/>
      <c r="X921" s="73"/>
      <c r="Z921" s="75"/>
    </row>
    <row r="922">
      <c r="B922" s="97"/>
      <c r="D922" s="15"/>
      <c r="N922" s="98"/>
      <c r="O922" s="98"/>
      <c r="P922" s="72"/>
      <c r="T922" s="72"/>
      <c r="W922" s="73"/>
      <c r="X922" s="73"/>
      <c r="Z922" s="75"/>
    </row>
    <row r="923">
      <c r="B923" s="97"/>
      <c r="D923" s="15"/>
      <c r="N923" s="98"/>
      <c r="O923" s="98"/>
      <c r="P923" s="72"/>
      <c r="T923" s="72"/>
      <c r="W923" s="73"/>
      <c r="X923" s="73"/>
      <c r="Z923" s="75"/>
    </row>
    <row r="924">
      <c r="B924" s="97"/>
      <c r="D924" s="15"/>
      <c r="N924" s="98"/>
      <c r="O924" s="98"/>
      <c r="P924" s="72"/>
      <c r="T924" s="72"/>
      <c r="W924" s="73"/>
      <c r="X924" s="73"/>
      <c r="Z924" s="75"/>
    </row>
    <row r="925">
      <c r="B925" s="97"/>
      <c r="D925" s="15"/>
      <c r="N925" s="98"/>
      <c r="O925" s="98"/>
      <c r="P925" s="72"/>
      <c r="T925" s="72"/>
      <c r="W925" s="73"/>
      <c r="X925" s="73"/>
      <c r="Z925" s="75"/>
    </row>
    <row r="926">
      <c r="B926" s="97"/>
      <c r="D926" s="15"/>
      <c r="N926" s="98"/>
      <c r="O926" s="98"/>
      <c r="P926" s="72"/>
      <c r="T926" s="72"/>
      <c r="W926" s="73"/>
      <c r="X926" s="73"/>
      <c r="Z926" s="75"/>
    </row>
    <row r="927">
      <c r="B927" s="97"/>
      <c r="D927" s="15"/>
      <c r="N927" s="98"/>
      <c r="O927" s="98"/>
      <c r="P927" s="72"/>
      <c r="T927" s="72"/>
      <c r="W927" s="73"/>
      <c r="X927" s="73"/>
      <c r="Z927" s="75"/>
    </row>
    <row r="928">
      <c r="B928" s="97"/>
      <c r="D928" s="15"/>
      <c r="N928" s="98"/>
      <c r="O928" s="98"/>
      <c r="P928" s="72"/>
      <c r="T928" s="72"/>
      <c r="W928" s="73"/>
      <c r="X928" s="73"/>
      <c r="Z928" s="75"/>
    </row>
    <row r="929">
      <c r="B929" s="97"/>
      <c r="D929" s="15"/>
      <c r="N929" s="98"/>
      <c r="O929" s="98"/>
      <c r="P929" s="72"/>
      <c r="T929" s="72"/>
      <c r="W929" s="73"/>
      <c r="X929" s="73"/>
      <c r="Z929" s="75"/>
    </row>
    <row r="930">
      <c r="B930" s="97"/>
      <c r="D930" s="15"/>
      <c r="N930" s="98"/>
      <c r="O930" s="98"/>
      <c r="P930" s="72"/>
      <c r="T930" s="72"/>
      <c r="W930" s="73"/>
      <c r="X930" s="73"/>
      <c r="Z930" s="75"/>
    </row>
    <row r="931">
      <c r="B931" s="97"/>
      <c r="D931" s="15"/>
      <c r="N931" s="98"/>
      <c r="O931" s="98"/>
      <c r="P931" s="72"/>
      <c r="T931" s="72"/>
      <c r="W931" s="73"/>
      <c r="X931" s="73"/>
      <c r="Z931" s="75"/>
    </row>
    <row r="932">
      <c r="B932" s="97"/>
      <c r="D932" s="15"/>
      <c r="N932" s="98"/>
      <c r="O932" s="98"/>
      <c r="P932" s="72"/>
      <c r="T932" s="72"/>
      <c r="W932" s="73"/>
      <c r="X932" s="73"/>
      <c r="Z932" s="75"/>
    </row>
    <row r="933">
      <c r="B933" s="97"/>
      <c r="D933" s="15"/>
      <c r="N933" s="98"/>
      <c r="O933" s="98"/>
      <c r="P933" s="72"/>
      <c r="T933" s="72"/>
      <c r="W933" s="73"/>
      <c r="X933" s="73"/>
      <c r="Z933" s="75"/>
    </row>
    <row r="934">
      <c r="B934" s="97"/>
      <c r="D934" s="15"/>
      <c r="N934" s="98"/>
      <c r="O934" s="98"/>
      <c r="P934" s="72"/>
      <c r="T934" s="72"/>
      <c r="W934" s="73"/>
      <c r="X934" s="73"/>
      <c r="Z934" s="75"/>
    </row>
    <row r="935">
      <c r="B935" s="97"/>
      <c r="D935" s="15"/>
      <c r="N935" s="98"/>
      <c r="O935" s="98"/>
      <c r="P935" s="72"/>
      <c r="T935" s="72"/>
      <c r="W935" s="73"/>
      <c r="X935" s="73"/>
      <c r="Z935" s="75"/>
    </row>
    <row r="936">
      <c r="B936" s="97"/>
      <c r="D936" s="15"/>
      <c r="N936" s="98"/>
      <c r="O936" s="98"/>
      <c r="P936" s="72"/>
      <c r="T936" s="72"/>
      <c r="W936" s="73"/>
      <c r="X936" s="73"/>
      <c r="Z936" s="75"/>
    </row>
    <row r="937">
      <c r="B937" s="97"/>
      <c r="D937" s="15"/>
      <c r="N937" s="98"/>
      <c r="O937" s="98"/>
      <c r="P937" s="72"/>
      <c r="T937" s="72"/>
      <c r="W937" s="73"/>
      <c r="X937" s="73"/>
      <c r="Z937" s="75"/>
    </row>
    <row r="938">
      <c r="B938" s="97"/>
      <c r="D938" s="15"/>
      <c r="N938" s="98"/>
      <c r="O938" s="98"/>
      <c r="P938" s="72"/>
      <c r="T938" s="72"/>
      <c r="W938" s="73"/>
      <c r="X938" s="73"/>
      <c r="Z938" s="75"/>
    </row>
    <row r="939">
      <c r="B939" s="97"/>
      <c r="D939" s="15"/>
      <c r="N939" s="98"/>
      <c r="O939" s="98"/>
      <c r="P939" s="72"/>
      <c r="T939" s="72"/>
      <c r="W939" s="73"/>
      <c r="X939" s="73"/>
      <c r="Z939" s="75"/>
    </row>
    <row r="940">
      <c r="B940" s="97"/>
      <c r="D940" s="15"/>
      <c r="N940" s="98"/>
      <c r="O940" s="98"/>
      <c r="P940" s="72"/>
      <c r="T940" s="72"/>
      <c r="W940" s="73"/>
      <c r="X940" s="73"/>
      <c r="Z940" s="75"/>
    </row>
    <row r="941">
      <c r="B941" s="97"/>
      <c r="D941" s="15"/>
      <c r="N941" s="98"/>
      <c r="O941" s="98"/>
      <c r="P941" s="72"/>
      <c r="T941" s="72"/>
      <c r="W941" s="73"/>
      <c r="X941" s="73"/>
      <c r="Z941" s="75"/>
    </row>
    <row r="942">
      <c r="B942" s="97"/>
      <c r="D942" s="15"/>
      <c r="N942" s="98"/>
      <c r="O942" s="98"/>
      <c r="P942" s="72"/>
      <c r="T942" s="72"/>
      <c r="W942" s="73"/>
      <c r="X942" s="73"/>
      <c r="Z942" s="75"/>
    </row>
    <row r="943">
      <c r="B943" s="97"/>
      <c r="D943" s="15"/>
      <c r="N943" s="98"/>
      <c r="O943" s="98"/>
      <c r="P943" s="72"/>
      <c r="T943" s="72"/>
      <c r="W943" s="73"/>
      <c r="X943" s="73"/>
      <c r="Z943" s="75"/>
    </row>
    <row r="944">
      <c r="B944" s="97"/>
      <c r="D944" s="15"/>
      <c r="N944" s="98"/>
      <c r="O944" s="98"/>
      <c r="P944" s="72"/>
      <c r="T944" s="72"/>
      <c r="W944" s="73"/>
      <c r="X944" s="73"/>
      <c r="Z944" s="75"/>
    </row>
    <row r="945">
      <c r="B945" s="97"/>
      <c r="D945" s="15"/>
      <c r="N945" s="98"/>
      <c r="O945" s="98"/>
      <c r="P945" s="72"/>
      <c r="T945" s="72"/>
      <c r="W945" s="73"/>
      <c r="X945" s="73"/>
      <c r="Z945" s="75"/>
    </row>
    <row r="946">
      <c r="B946" s="97"/>
      <c r="D946" s="15"/>
      <c r="N946" s="98"/>
      <c r="O946" s="98"/>
      <c r="P946" s="72"/>
      <c r="T946" s="72"/>
      <c r="W946" s="73"/>
      <c r="X946" s="73"/>
      <c r="Z946" s="75"/>
    </row>
    <row r="947">
      <c r="B947" s="97"/>
      <c r="D947" s="15"/>
      <c r="N947" s="98"/>
      <c r="O947" s="98"/>
      <c r="P947" s="72"/>
      <c r="T947" s="72"/>
      <c r="W947" s="73"/>
      <c r="X947" s="73"/>
      <c r="Z947" s="75"/>
    </row>
    <row r="948">
      <c r="B948" s="97"/>
      <c r="D948" s="15"/>
      <c r="N948" s="98"/>
      <c r="O948" s="98"/>
      <c r="P948" s="72"/>
      <c r="T948" s="72"/>
      <c r="W948" s="73"/>
      <c r="X948" s="73"/>
      <c r="Z948" s="75"/>
    </row>
    <row r="949">
      <c r="B949" s="97"/>
      <c r="D949" s="15"/>
      <c r="N949" s="98"/>
      <c r="O949" s="98"/>
      <c r="P949" s="72"/>
      <c r="T949" s="72"/>
      <c r="W949" s="73"/>
      <c r="X949" s="73"/>
      <c r="Z949" s="75"/>
    </row>
    <row r="950">
      <c r="B950" s="97"/>
      <c r="D950" s="15"/>
      <c r="N950" s="98"/>
      <c r="O950" s="98"/>
      <c r="P950" s="72"/>
      <c r="T950" s="72"/>
      <c r="W950" s="73"/>
      <c r="X950" s="73"/>
      <c r="Z950" s="75"/>
    </row>
    <row r="951">
      <c r="B951" s="97"/>
      <c r="D951" s="15"/>
      <c r="N951" s="98"/>
      <c r="O951" s="98"/>
      <c r="P951" s="72"/>
      <c r="T951" s="72"/>
      <c r="W951" s="73"/>
      <c r="X951" s="73"/>
      <c r="Z951" s="75"/>
    </row>
    <row r="952">
      <c r="B952" s="97"/>
      <c r="D952" s="15"/>
      <c r="N952" s="98"/>
      <c r="O952" s="98"/>
      <c r="P952" s="72"/>
      <c r="T952" s="72"/>
      <c r="W952" s="73"/>
      <c r="X952" s="73"/>
      <c r="Z952" s="75"/>
    </row>
    <row r="953">
      <c r="B953" s="97"/>
      <c r="D953" s="15"/>
      <c r="N953" s="98"/>
      <c r="O953" s="98"/>
      <c r="P953" s="72"/>
      <c r="T953" s="72"/>
      <c r="W953" s="73"/>
      <c r="X953" s="73"/>
      <c r="Z953" s="75"/>
    </row>
    <row r="954">
      <c r="B954" s="97"/>
      <c r="D954" s="15"/>
      <c r="N954" s="98"/>
      <c r="O954" s="98"/>
      <c r="P954" s="72"/>
      <c r="T954" s="72"/>
      <c r="W954" s="73"/>
      <c r="X954" s="73"/>
      <c r="Z954" s="75"/>
    </row>
    <row r="955">
      <c r="B955" s="97"/>
      <c r="D955" s="15"/>
      <c r="N955" s="98"/>
      <c r="O955" s="98"/>
      <c r="P955" s="72"/>
      <c r="T955" s="72"/>
      <c r="W955" s="73"/>
      <c r="X955" s="73"/>
      <c r="Z955" s="75"/>
    </row>
    <row r="956">
      <c r="B956" s="97"/>
      <c r="D956" s="15"/>
      <c r="N956" s="98"/>
      <c r="O956" s="98"/>
      <c r="P956" s="72"/>
      <c r="T956" s="72"/>
      <c r="W956" s="73"/>
      <c r="X956" s="73"/>
      <c r="Z956" s="75"/>
    </row>
    <row r="957">
      <c r="B957" s="97"/>
      <c r="D957" s="15"/>
      <c r="N957" s="98"/>
      <c r="O957" s="98"/>
      <c r="P957" s="72"/>
      <c r="T957" s="72"/>
      <c r="W957" s="73"/>
      <c r="X957" s="73"/>
      <c r="Z957" s="75"/>
    </row>
    <row r="958">
      <c r="B958" s="97"/>
      <c r="D958" s="15"/>
      <c r="N958" s="98"/>
      <c r="O958" s="98"/>
      <c r="P958" s="72"/>
      <c r="T958" s="72"/>
      <c r="W958" s="73"/>
      <c r="X958" s="73"/>
      <c r="Z958" s="75"/>
    </row>
    <row r="959">
      <c r="B959" s="97"/>
      <c r="D959" s="15"/>
      <c r="N959" s="98"/>
      <c r="O959" s="98"/>
      <c r="P959" s="72"/>
      <c r="T959" s="72"/>
      <c r="W959" s="73"/>
      <c r="X959" s="73"/>
      <c r="Z959" s="75"/>
    </row>
    <row r="960">
      <c r="B960" s="97"/>
      <c r="D960" s="15"/>
      <c r="N960" s="98"/>
      <c r="O960" s="98"/>
      <c r="P960" s="72"/>
      <c r="T960" s="72"/>
      <c r="W960" s="73"/>
      <c r="X960" s="73"/>
      <c r="Z960" s="75"/>
    </row>
    <row r="961">
      <c r="B961" s="97"/>
      <c r="D961" s="15"/>
      <c r="N961" s="98"/>
      <c r="O961" s="98"/>
      <c r="P961" s="72"/>
      <c r="T961" s="72"/>
      <c r="W961" s="73"/>
      <c r="X961" s="73"/>
      <c r="Z961" s="75"/>
    </row>
    <row r="962">
      <c r="B962" s="97"/>
      <c r="D962" s="15"/>
      <c r="N962" s="98"/>
      <c r="O962" s="98"/>
      <c r="P962" s="72"/>
      <c r="T962" s="72"/>
      <c r="W962" s="73"/>
      <c r="X962" s="73"/>
      <c r="Z962" s="75"/>
    </row>
    <row r="963">
      <c r="B963" s="97"/>
      <c r="D963" s="15"/>
      <c r="N963" s="98"/>
      <c r="O963" s="98"/>
      <c r="P963" s="72"/>
      <c r="T963" s="72"/>
      <c r="W963" s="73"/>
      <c r="X963" s="73"/>
      <c r="Z963" s="75"/>
    </row>
    <row r="964">
      <c r="B964" s="97"/>
      <c r="D964" s="15"/>
      <c r="N964" s="98"/>
      <c r="O964" s="98"/>
      <c r="P964" s="72"/>
      <c r="T964" s="72"/>
      <c r="W964" s="73"/>
      <c r="X964" s="73"/>
      <c r="Z964" s="75"/>
    </row>
    <row r="965">
      <c r="B965" s="97"/>
      <c r="D965" s="15"/>
      <c r="N965" s="98"/>
      <c r="O965" s="98"/>
      <c r="P965" s="72"/>
      <c r="T965" s="72"/>
      <c r="W965" s="73"/>
      <c r="X965" s="73"/>
      <c r="Z965" s="75"/>
    </row>
    <row r="966">
      <c r="B966" s="97"/>
      <c r="D966" s="15"/>
      <c r="N966" s="98"/>
      <c r="O966" s="98"/>
      <c r="P966" s="72"/>
      <c r="T966" s="72"/>
      <c r="W966" s="73"/>
      <c r="X966" s="73"/>
      <c r="Z966" s="75"/>
    </row>
    <row r="967">
      <c r="B967" s="97"/>
      <c r="D967" s="15"/>
      <c r="N967" s="98"/>
      <c r="O967" s="98"/>
      <c r="P967" s="72"/>
      <c r="T967" s="72"/>
      <c r="W967" s="73"/>
      <c r="X967" s="73"/>
      <c r="Z967" s="75"/>
    </row>
    <row r="968">
      <c r="B968" s="97"/>
      <c r="D968" s="15"/>
      <c r="N968" s="98"/>
      <c r="O968" s="98"/>
      <c r="P968" s="72"/>
      <c r="T968" s="72"/>
      <c r="W968" s="73"/>
      <c r="X968" s="73"/>
      <c r="Z968" s="75"/>
    </row>
    <row r="969">
      <c r="B969" s="97"/>
      <c r="D969" s="15"/>
      <c r="N969" s="98"/>
      <c r="O969" s="98"/>
      <c r="P969" s="72"/>
      <c r="T969" s="72"/>
      <c r="W969" s="73"/>
      <c r="X969" s="73"/>
      <c r="Z969" s="75"/>
    </row>
    <row r="970">
      <c r="B970" s="97"/>
      <c r="D970" s="15"/>
      <c r="N970" s="98"/>
      <c r="O970" s="98"/>
      <c r="P970" s="72"/>
      <c r="T970" s="72"/>
      <c r="W970" s="73"/>
      <c r="X970" s="73"/>
      <c r="Z970" s="75"/>
    </row>
    <row r="971">
      <c r="B971" s="97"/>
      <c r="D971" s="15"/>
      <c r="N971" s="98"/>
      <c r="O971" s="98"/>
      <c r="P971" s="72"/>
      <c r="T971" s="72"/>
      <c r="W971" s="73"/>
      <c r="X971" s="73"/>
      <c r="Z971" s="75"/>
    </row>
    <row r="972">
      <c r="B972" s="97"/>
      <c r="D972" s="15"/>
      <c r="N972" s="98"/>
      <c r="O972" s="98"/>
      <c r="P972" s="72"/>
      <c r="T972" s="72"/>
      <c r="W972" s="73"/>
      <c r="X972" s="73"/>
      <c r="Z972" s="75"/>
    </row>
    <row r="973">
      <c r="B973" s="97"/>
      <c r="D973" s="15"/>
      <c r="N973" s="98"/>
      <c r="O973" s="98"/>
      <c r="P973" s="72"/>
      <c r="T973" s="72"/>
      <c r="W973" s="73"/>
      <c r="X973" s="73"/>
      <c r="Z973" s="75"/>
    </row>
    <row r="974">
      <c r="B974" s="97"/>
      <c r="D974" s="15"/>
      <c r="N974" s="98"/>
      <c r="O974" s="98"/>
      <c r="P974" s="72"/>
      <c r="T974" s="72"/>
      <c r="W974" s="73"/>
      <c r="X974" s="73"/>
      <c r="Z974" s="75"/>
    </row>
    <row r="975">
      <c r="B975" s="97"/>
      <c r="D975" s="15"/>
      <c r="N975" s="98"/>
      <c r="O975" s="98"/>
      <c r="P975" s="72"/>
      <c r="T975" s="72"/>
      <c r="W975" s="73"/>
      <c r="X975" s="73"/>
      <c r="Z975" s="75"/>
    </row>
    <row r="976">
      <c r="B976" s="97"/>
      <c r="D976" s="15"/>
      <c r="N976" s="98"/>
      <c r="O976" s="98"/>
      <c r="P976" s="72"/>
      <c r="T976" s="72"/>
      <c r="W976" s="73"/>
      <c r="X976" s="73"/>
      <c r="Z976" s="75"/>
    </row>
    <row r="977">
      <c r="B977" s="97"/>
      <c r="D977" s="15"/>
      <c r="N977" s="98"/>
      <c r="O977" s="98"/>
      <c r="P977" s="72"/>
      <c r="T977" s="72"/>
      <c r="W977" s="73"/>
      <c r="X977" s="73"/>
      <c r="Z977" s="75"/>
    </row>
    <row r="978">
      <c r="B978" s="97"/>
      <c r="D978" s="15"/>
      <c r="N978" s="98"/>
      <c r="O978" s="98"/>
      <c r="P978" s="72"/>
      <c r="T978" s="72"/>
      <c r="W978" s="73"/>
      <c r="X978" s="73"/>
      <c r="Z978" s="75"/>
    </row>
    <row r="979">
      <c r="B979" s="97"/>
      <c r="D979" s="15"/>
      <c r="N979" s="98"/>
      <c r="O979" s="98"/>
      <c r="P979" s="72"/>
      <c r="T979" s="72"/>
      <c r="W979" s="73"/>
      <c r="X979" s="73"/>
      <c r="Z979" s="75"/>
    </row>
    <row r="980">
      <c r="B980" s="97"/>
      <c r="D980" s="15"/>
      <c r="N980" s="98"/>
      <c r="O980" s="98"/>
      <c r="P980" s="72"/>
      <c r="T980" s="72"/>
      <c r="W980" s="73"/>
      <c r="X980" s="73"/>
      <c r="Z980" s="75"/>
    </row>
    <row r="981">
      <c r="B981" s="97"/>
      <c r="D981" s="15"/>
      <c r="N981" s="98"/>
      <c r="O981" s="98"/>
      <c r="P981" s="72"/>
      <c r="T981" s="72"/>
      <c r="W981" s="73"/>
      <c r="X981" s="73"/>
      <c r="Z981" s="75"/>
    </row>
    <row r="982">
      <c r="B982" s="97"/>
      <c r="D982" s="15"/>
      <c r="N982" s="98"/>
      <c r="O982" s="98"/>
      <c r="P982" s="72"/>
      <c r="T982" s="72"/>
      <c r="W982" s="73"/>
      <c r="X982" s="73"/>
      <c r="Z982" s="75"/>
    </row>
    <row r="983">
      <c r="B983" s="97"/>
      <c r="D983" s="15"/>
      <c r="N983" s="98"/>
      <c r="O983" s="98"/>
      <c r="P983" s="72"/>
      <c r="T983" s="72"/>
      <c r="W983" s="73"/>
      <c r="X983" s="73"/>
      <c r="Z983" s="75"/>
    </row>
    <row r="984">
      <c r="B984" s="97"/>
      <c r="D984" s="15"/>
      <c r="N984" s="98"/>
      <c r="O984" s="98"/>
      <c r="P984" s="72"/>
      <c r="T984" s="72"/>
      <c r="W984" s="73"/>
      <c r="X984" s="73"/>
      <c r="Z984" s="75"/>
    </row>
    <row r="985">
      <c r="B985" s="97"/>
      <c r="D985" s="15"/>
      <c r="N985" s="98"/>
      <c r="O985" s="98"/>
      <c r="P985" s="72"/>
      <c r="T985" s="72"/>
      <c r="W985" s="73"/>
      <c r="X985" s="73"/>
      <c r="Z985" s="75"/>
    </row>
    <row r="986">
      <c r="B986" s="97"/>
      <c r="D986" s="15"/>
      <c r="N986" s="98"/>
      <c r="O986" s="98"/>
      <c r="P986" s="72"/>
      <c r="T986" s="72"/>
      <c r="W986" s="73"/>
      <c r="X986" s="73"/>
      <c r="Z986" s="75"/>
    </row>
    <row r="987">
      <c r="B987" s="97"/>
      <c r="D987" s="15"/>
      <c r="N987" s="98"/>
      <c r="O987" s="98"/>
      <c r="P987" s="72"/>
      <c r="T987" s="72"/>
      <c r="W987" s="73"/>
      <c r="X987" s="73"/>
      <c r="Z987" s="75"/>
    </row>
    <row r="988">
      <c r="B988" s="97"/>
      <c r="D988" s="15"/>
      <c r="N988" s="98"/>
      <c r="O988" s="98"/>
      <c r="P988" s="72"/>
      <c r="T988" s="72"/>
      <c r="W988" s="73"/>
      <c r="X988" s="73"/>
      <c r="Z988" s="75"/>
    </row>
    <row r="989">
      <c r="B989" s="97"/>
      <c r="D989" s="15"/>
      <c r="N989" s="98"/>
      <c r="O989" s="98"/>
      <c r="P989" s="72"/>
      <c r="T989" s="72"/>
      <c r="W989" s="73"/>
      <c r="X989" s="73"/>
      <c r="Z989" s="75"/>
    </row>
    <row r="990">
      <c r="B990" s="97"/>
      <c r="D990" s="15"/>
      <c r="N990" s="98"/>
      <c r="O990" s="98"/>
      <c r="P990" s="72"/>
      <c r="T990" s="72"/>
      <c r="W990" s="73"/>
      <c r="X990" s="73"/>
      <c r="Z990" s="75"/>
    </row>
    <row r="991">
      <c r="B991" s="97"/>
      <c r="D991" s="15"/>
      <c r="N991" s="98"/>
      <c r="O991" s="98"/>
      <c r="P991" s="72"/>
      <c r="T991" s="72"/>
      <c r="W991" s="73"/>
      <c r="X991" s="73"/>
      <c r="Z991" s="75"/>
    </row>
    <row r="992">
      <c r="B992" s="97"/>
      <c r="D992" s="15"/>
      <c r="N992" s="98"/>
      <c r="O992" s="98"/>
      <c r="P992" s="72"/>
      <c r="T992" s="72"/>
      <c r="W992" s="73"/>
      <c r="X992" s="73"/>
      <c r="Z992" s="75"/>
    </row>
    <row r="993">
      <c r="B993" s="97"/>
      <c r="D993" s="15"/>
      <c r="N993" s="98"/>
      <c r="O993" s="98"/>
      <c r="P993" s="72"/>
      <c r="T993" s="72"/>
      <c r="W993" s="73"/>
      <c r="X993" s="73"/>
      <c r="Z993" s="75"/>
    </row>
    <row r="994">
      <c r="B994" s="97"/>
      <c r="D994" s="15"/>
      <c r="N994" s="98"/>
      <c r="O994" s="98"/>
      <c r="P994" s="72"/>
      <c r="T994" s="72"/>
      <c r="W994" s="73"/>
      <c r="X994" s="73"/>
      <c r="Z994" s="75"/>
    </row>
    <row r="995">
      <c r="B995" s="97"/>
      <c r="D995" s="15"/>
      <c r="N995" s="98"/>
      <c r="O995" s="98"/>
      <c r="P995" s="72"/>
      <c r="T995" s="72"/>
      <c r="W995" s="73"/>
      <c r="X995" s="73"/>
      <c r="Z995" s="75"/>
    </row>
    <row r="996">
      <c r="B996" s="97"/>
      <c r="D996" s="15"/>
      <c r="N996" s="98"/>
      <c r="O996" s="98"/>
      <c r="P996" s="72"/>
      <c r="T996" s="72"/>
      <c r="W996" s="73"/>
      <c r="X996" s="73"/>
      <c r="Z996" s="75"/>
    </row>
    <row r="997">
      <c r="B997" s="97"/>
      <c r="D997" s="15"/>
      <c r="N997" s="98"/>
      <c r="O997" s="98"/>
      <c r="P997" s="72"/>
      <c r="T997" s="72"/>
      <c r="W997" s="73"/>
      <c r="X997" s="73"/>
      <c r="Z997" s="75"/>
    </row>
    <row r="998">
      <c r="B998" s="97"/>
      <c r="D998" s="15"/>
      <c r="N998" s="98"/>
      <c r="O998" s="98"/>
      <c r="P998" s="72"/>
      <c r="T998" s="72"/>
      <c r="W998" s="73"/>
      <c r="X998" s="73"/>
      <c r="Z998" s="75"/>
    </row>
    <row r="999">
      <c r="B999" s="97"/>
      <c r="D999" s="15"/>
      <c r="N999" s="98"/>
      <c r="O999" s="98"/>
      <c r="P999" s="72"/>
      <c r="T999" s="72"/>
      <c r="W999" s="73"/>
      <c r="X999" s="73"/>
      <c r="Z999" s="75"/>
    </row>
    <row r="1000">
      <c r="B1000" s="97"/>
      <c r="D1000" s="15"/>
      <c r="N1000" s="98"/>
      <c r="O1000" s="98"/>
      <c r="P1000" s="72"/>
      <c r="T1000" s="72"/>
      <c r="W1000" s="73"/>
      <c r="X1000" s="73"/>
      <c r="Z1000" s="75"/>
    </row>
  </sheetData>
  <mergeCells count="2">
    <mergeCell ref="P3:S3"/>
    <mergeCell ref="T3:W3"/>
  </mergeCells>
  <conditionalFormatting sqref="F5:F153">
    <cfRule type="cellIs" dxfId="0" priority="1" operator="equal">
      <formula>"TRUE"</formula>
    </cfRule>
  </conditionalFormatting>
  <conditionalFormatting sqref="F5:F153">
    <cfRule type="cellIs" dxfId="1" priority="2" operator="equal">
      <formula>"FALSE"</formula>
    </cfRule>
  </conditionalFormatting>
  <conditionalFormatting sqref="N1:N1000">
    <cfRule type="cellIs" dxfId="1" priority="3" operator="equal">
      <formula>"TRUE"</formula>
    </cfRule>
  </conditionalFormatting>
  <hyperlinks>
    <hyperlink r:id="rId1" ref="E5"/>
    <hyperlink r:id="rId2" ref="E6"/>
    <hyperlink r:id="rId3" ref="E7"/>
    <hyperlink r:id="rId4" ref="E8"/>
    <hyperlink r:id="rId5" ref="E9"/>
    <hyperlink r:id="rId6" ref="E10"/>
    <hyperlink r:id="rId7" ref="E11"/>
    <hyperlink r:id="rId8" ref="E13"/>
    <hyperlink r:id="rId9" ref="E14"/>
    <hyperlink r:id="rId10" ref="E15"/>
    <hyperlink r:id="rId11" ref="E16"/>
    <hyperlink r:id="rId12" ref="E17"/>
    <hyperlink r:id="rId13" ref="E18"/>
    <hyperlink r:id="rId14" ref="E19"/>
    <hyperlink r:id="rId15" ref="E20"/>
    <hyperlink r:id="rId16" ref="E21"/>
    <hyperlink r:id="rId17" ref="E22"/>
    <hyperlink r:id="rId18" ref="E23"/>
    <hyperlink r:id="rId19" ref="E24"/>
    <hyperlink r:id="rId20" ref="E25"/>
    <hyperlink r:id="rId21" ref="E26"/>
    <hyperlink r:id="rId22" ref="E27"/>
    <hyperlink r:id="rId23" ref="E29"/>
    <hyperlink r:id="rId24" ref="E30"/>
    <hyperlink r:id="rId25" ref="E31"/>
    <hyperlink r:id="rId26" ref="E33"/>
    <hyperlink r:id="rId27" ref="E34"/>
    <hyperlink r:id="rId28" ref="E36"/>
    <hyperlink r:id="rId29" ref="E37"/>
    <hyperlink r:id="rId30" ref="E38"/>
    <hyperlink r:id="rId31" ref="E39"/>
    <hyperlink r:id="rId32" ref="E40"/>
    <hyperlink r:id="rId33" ref="E41"/>
    <hyperlink r:id="rId34" ref="E42"/>
    <hyperlink r:id="rId35" ref="E43"/>
    <hyperlink r:id="rId36" ref="E44"/>
    <hyperlink r:id="rId37" ref="E45"/>
    <hyperlink r:id="rId38" ref="E46"/>
    <hyperlink r:id="rId39" ref="E47"/>
    <hyperlink r:id="rId40" ref="E48"/>
    <hyperlink r:id="rId41" ref="E49"/>
    <hyperlink r:id="rId42" ref="E50"/>
    <hyperlink r:id="rId43" ref="E51"/>
    <hyperlink r:id="rId44" ref="E52"/>
    <hyperlink r:id="rId45" ref="E53"/>
    <hyperlink r:id="rId46" ref="E54"/>
    <hyperlink r:id="rId47" ref="E55"/>
    <hyperlink r:id="rId48" ref="E56"/>
    <hyperlink r:id="rId49" ref="E57"/>
    <hyperlink r:id="rId50" ref="E58"/>
    <hyperlink r:id="rId51" ref="E59"/>
    <hyperlink r:id="rId52" ref="E60"/>
    <hyperlink r:id="rId53" ref="E61"/>
    <hyperlink r:id="rId54" ref="E62"/>
    <hyperlink r:id="rId55" ref="E63"/>
    <hyperlink r:id="rId56" ref="E64"/>
    <hyperlink r:id="rId57" ref="E65"/>
    <hyperlink r:id="rId58" ref="E67"/>
    <hyperlink r:id="rId59" ref="E68"/>
    <hyperlink r:id="rId60" ref="E69"/>
    <hyperlink r:id="rId61" ref="E70"/>
    <hyperlink r:id="rId62" ref="E71"/>
    <hyperlink r:id="rId63" ref="E72"/>
    <hyperlink r:id="rId64" ref="E73"/>
    <hyperlink r:id="rId65" ref="E74"/>
    <hyperlink r:id="rId66" ref="E75"/>
    <hyperlink r:id="rId67" ref="E76"/>
    <hyperlink r:id="rId68" ref="E77"/>
    <hyperlink r:id="rId69" ref="E78"/>
    <hyperlink r:id="rId70" ref="E79"/>
    <hyperlink r:id="rId71" ref="E80"/>
    <hyperlink r:id="rId72" ref="E81"/>
    <hyperlink r:id="rId73" ref="E82"/>
    <hyperlink r:id="rId74" ref="E83"/>
    <hyperlink r:id="rId75" ref="E84"/>
    <hyperlink r:id="rId76" ref="E85"/>
    <hyperlink r:id="rId77" ref="E86"/>
    <hyperlink r:id="rId78" ref="E87"/>
    <hyperlink r:id="rId79" ref="E88"/>
    <hyperlink r:id="rId80" ref="E89"/>
    <hyperlink r:id="rId81" ref="E90"/>
    <hyperlink r:id="rId82" ref="E91"/>
    <hyperlink r:id="rId83" ref="E92"/>
    <hyperlink r:id="rId84" ref="E93"/>
    <hyperlink r:id="rId85" ref="E94"/>
    <hyperlink r:id="rId86" ref="E95"/>
    <hyperlink r:id="rId87" ref="E96"/>
    <hyperlink r:id="rId88" ref="E97"/>
    <hyperlink r:id="rId89" ref="E98"/>
    <hyperlink r:id="rId90" ref="E99"/>
    <hyperlink r:id="rId91" ref="E100"/>
    <hyperlink r:id="rId92" ref="E103"/>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1"/>
    <hyperlink r:id="rId139" ref="E152"/>
    <hyperlink r:id="rId140" ref="E153"/>
    <hyperlink r:id="rId141" ref="E154"/>
    <hyperlink r:id="rId142" ref="E155"/>
    <hyperlink r:id="rId143" ref="E156"/>
    <hyperlink r:id="rId144" ref="E157"/>
    <hyperlink r:id="rId145" ref="E158"/>
    <hyperlink r:id="rId146" ref="E159"/>
    <hyperlink r:id="rId147" ref="E160"/>
    <hyperlink r:id="rId148" ref="E161"/>
    <hyperlink r:id="rId149" ref="E162"/>
    <hyperlink r:id="rId150" ref="E163"/>
    <hyperlink r:id="rId151" ref="E164"/>
    <hyperlink r:id="rId152" ref="E165"/>
    <hyperlink r:id="rId153" ref="E166"/>
    <hyperlink r:id="rId154" ref="E167"/>
    <hyperlink r:id="rId155" ref="E168"/>
    <hyperlink r:id="rId156" ref="E169"/>
    <hyperlink r:id="rId157" ref="E170"/>
    <hyperlink r:id="rId158" ref="E171"/>
    <hyperlink r:id="rId159" ref="E172"/>
    <hyperlink r:id="rId160" ref="E173"/>
    <hyperlink r:id="rId161" ref="E174"/>
    <hyperlink r:id="rId162" ref="E175"/>
    <hyperlink r:id="rId163" ref="E176"/>
    <hyperlink r:id="rId164" ref="E177"/>
    <hyperlink r:id="rId165" ref="E178"/>
    <hyperlink r:id="rId166" ref="E179"/>
    <hyperlink r:id="rId167" ref="E180"/>
    <hyperlink r:id="rId168" ref="E181"/>
    <hyperlink r:id="rId169" ref="E182"/>
    <hyperlink r:id="rId170" ref="E183"/>
    <hyperlink r:id="rId171" ref="E184"/>
    <hyperlink r:id="rId172" ref="E185"/>
    <hyperlink r:id="rId173" ref="E186"/>
    <hyperlink r:id="rId174" ref="E187"/>
    <hyperlink r:id="rId175" ref="E188"/>
    <hyperlink r:id="rId176" ref="E189"/>
    <hyperlink r:id="rId177" ref="E190"/>
    <hyperlink r:id="rId178" ref="E191"/>
    <hyperlink r:id="rId179" ref="E192"/>
    <hyperlink r:id="rId180" ref="E193"/>
    <hyperlink r:id="rId181" ref="E194"/>
    <hyperlink r:id="rId182" ref="E195"/>
    <hyperlink r:id="rId183" ref="E196"/>
    <hyperlink r:id="rId184" ref="E197"/>
    <hyperlink r:id="rId185" ref="E198"/>
    <hyperlink r:id="rId186" ref="E199"/>
    <hyperlink r:id="rId187" ref="E200"/>
    <hyperlink r:id="rId188" ref="E201"/>
    <hyperlink r:id="rId189" ref="E202"/>
    <hyperlink r:id="rId190" ref="E203"/>
    <hyperlink r:id="rId191" ref="E204"/>
    <hyperlink r:id="rId192" ref="E205"/>
    <hyperlink r:id="rId193" ref="E206"/>
    <hyperlink r:id="rId194" ref="E207"/>
    <hyperlink r:id="rId195" ref="E208"/>
    <hyperlink r:id="rId196" ref="E209"/>
    <hyperlink r:id="rId197" ref="E210"/>
    <hyperlink r:id="rId198" ref="E211"/>
    <hyperlink r:id="rId199" ref="E212"/>
    <hyperlink r:id="rId200" ref="E213"/>
    <hyperlink r:id="rId201" ref="E214"/>
    <hyperlink r:id="rId202" ref="E215"/>
    <hyperlink r:id="rId203" ref="E216"/>
    <hyperlink r:id="rId204" ref="E217"/>
    <hyperlink r:id="rId205" ref="E218"/>
    <hyperlink r:id="rId206" ref="E219"/>
    <hyperlink r:id="rId207" ref="E220"/>
    <hyperlink r:id="rId208" ref="E221"/>
    <hyperlink r:id="rId209" ref="E222"/>
    <hyperlink r:id="rId210" ref="E223"/>
    <hyperlink r:id="rId211" ref="E224"/>
    <hyperlink r:id="rId212" ref="E225"/>
    <hyperlink r:id="rId213" ref="E228"/>
    <hyperlink r:id="rId214" ref="E229"/>
    <hyperlink r:id="rId215" ref="E230"/>
    <hyperlink r:id="rId216" ref="E231"/>
    <hyperlink r:id="rId217" ref="E232"/>
    <hyperlink r:id="rId218" ref="E233"/>
    <hyperlink r:id="rId219" ref="E234"/>
    <hyperlink r:id="rId220" ref="E235"/>
    <hyperlink r:id="rId221" ref="E236"/>
    <hyperlink r:id="rId222" ref="E237"/>
    <hyperlink r:id="rId223" ref="E238"/>
    <hyperlink r:id="rId224" ref="E239"/>
    <hyperlink r:id="rId225" ref="E240"/>
    <hyperlink r:id="rId226" ref="E241"/>
    <hyperlink r:id="rId227" ref="E242"/>
    <hyperlink r:id="rId228" ref="E243"/>
    <hyperlink r:id="rId229" ref="E244"/>
    <hyperlink r:id="rId230" ref="E245"/>
    <hyperlink r:id="rId231" ref="E246"/>
    <hyperlink r:id="rId232" ref="E247"/>
    <hyperlink r:id="rId233" ref="E248"/>
    <hyperlink r:id="rId234" ref="E250"/>
    <hyperlink r:id="rId235" ref="E251"/>
    <hyperlink r:id="rId236" ref="E252"/>
    <hyperlink r:id="rId237" ref="E253"/>
    <hyperlink r:id="rId238" ref="E254"/>
    <hyperlink r:id="rId239" ref="E255"/>
    <hyperlink r:id="rId240" ref="E256"/>
    <hyperlink r:id="rId241" ref="E257"/>
    <hyperlink r:id="rId242" ref="E258"/>
    <hyperlink r:id="rId243" ref="E259"/>
    <hyperlink r:id="rId244" ref="E260"/>
    <hyperlink r:id="rId245" ref="E261"/>
    <hyperlink r:id="rId246" ref="E262"/>
    <hyperlink r:id="rId247" ref="E263"/>
    <hyperlink r:id="rId248" ref="E264"/>
    <hyperlink r:id="rId249" ref="E265"/>
    <hyperlink r:id="rId250" ref="E266"/>
    <hyperlink r:id="rId251" ref="E267"/>
    <hyperlink r:id="rId252" ref="E268"/>
    <hyperlink r:id="rId253" ref="E269"/>
    <hyperlink r:id="rId254" ref="E270"/>
    <hyperlink r:id="rId255" ref="E271"/>
    <hyperlink r:id="rId256" ref="E272"/>
    <hyperlink r:id="rId257" ref="E273"/>
    <hyperlink r:id="rId258" ref="E274"/>
    <hyperlink r:id="rId259" ref="E275"/>
    <hyperlink r:id="rId260" ref="E276"/>
    <hyperlink r:id="rId261" ref="E277"/>
    <hyperlink r:id="rId262" ref="E278"/>
    <hyperlink r:id="rId263" ref="E279"/>
    <hyperlink r:id="rId264" ref="E280"/>
    <hyperlink r:id="rId265" ref="E281"/>
    <hyperlink r:id="rId266" ref="E282"/>
    <hyperlink r:id="rId267" ref="E283"/>
    <hyperlink r:id="rId268" ref="E284"/>
    <hyperlink r:id="rId269" ref="E285"/>
    <hyperlink r:id="rId270" ref="E286"/>
    <hyperlink r:id="rId271" ref="E287"/>
    <hyperlink r:id="rId272" ref="E288"/>
    <hyperlink r:id="rId273" ref="E289"/>
    <hyperlink r:id="rId274" ref="E290"/>
    <hyperlink r:id="rId275" ref="E291"/>
    <hyperlink r:id="rId276" ref="E292"/>
    <hyperlink r:id="rId277" ref="E294"/>
    <hyperlink r:id="rId278" ref="E295"/>
    <hyperlink r:id="rId279" ref="E296"/>
    <hyperlink r:id="rId280" ref="E297"/>
    <hyperlink r:id="rId281" ref="E298"/>
    <hyperlink r:id="rId282" ref="E299"/>
    <hyperlink r:id="rId283" ref="E300"/>
    <hyperlink r:id="rId284" ref="E301"/>
    <hyperlink r:id="rId285" ref="E302"/>
    <hyperlink r:id="rId286" ref="E303"/>
    <hyperlink r:id="rId287" ref="E304"/>
    <hyperlink r:id="rId288" ref="E305"/>
    <hyperlink r:id="rId289" ref="E306"/>
    <hyperlink r:id="rId290" ref="E307"/>
    <hyperlink r:id="rId291" ref="E308"/>
    <hyperlink r:id="rId292" ref="E309"/>
    <hyperlink r:id="rId293" ref="E310"/>
    <hyperlink r:id="rId294" ref="E311"/>
    <hyperlink r:id="rId295" ref="E312"/>
    <hyperlink r:id="rId296" ref="E313"/>
    <hyperlink r:id="rId297" ref="E314"/>
    <hyperlink r:id="rId298" ref="E315"/>
    <hyperlink r:id="rId299" ref="E316"/>
    <hyperlink r:id="rId300" ref="E317"/>
    <hyperlink r:id="rId301" ref="E318"/>
    <hyperlink r:id="rId302" ref="E319"/>
    <hyperlink r:id="rId303" ref="E320"/>
    <hyperlink r:id="rId304" ref="E321"/>
    <hyperlink r:id="rId305" ref="E322"/>
    <hyperlink r:id="rId306" ref="E323"/>
    <hyperlink r:id="rId307" ref="E324"/>
    <hyperlink r:id="rId308" ref="E325"/>
    <hyperlink r:id="rId309" ref="E326"/>
    <hyperlink r:id="rId310" ref="E327"/>
    <hyperlink r:id="rId311" ref="E328"/>
    <hyperlink r:id="rId312" ref="E329"/>
    <hyperlink r:id="rId313" ref="E331"/>
    <hyperlink r:id="rId314" ref="E332"/>
    <hyperlink r:id="rId315" ref="E333"/>
    <hyperlink r:id="rId316" ref="E334"/>
    <hyperlink r:id="rId317" ref="E335"/>
    <hyperlink r:id="rId318" ref="E336"/>
    <hyperlink r:id="rId319" ref="E337"/>
    <hyperlink r:id="rId320" ref="E338"/>
    <hyperlink r:id="rId321" ref="E339"/>
    <hyperlink r:id="rId322" ref="E340"/>
    <hyperlink r:id="rId323" ref="E341"/>
    <hyperlink r:id="rId324" ref="E342"/>
    <hyperlink r:id="rId325" ref="E343"/>
    <hyperlink r:id="rId326" ref="E344"/>
    <hyperlink r:id="rId327" ref="E345"/>
    <hyperlink r:id="rId328" ref="E346"/>
    <hyperlink r:id="rId329" ref="E347"/>
    <hyperlink r:id="rId330" ref="E348"/>
    <hyperlink r:id="rId331" ref="E349"/>
    <hyperlink r:id="rId332" ref="E350"/>
    <hyperlink r:id="rId333" ref="E351"/>
    <hyperlink r:id="rId334" ref="E352"/>
    <hyperlink r:id="rId335" ref="E353"/>
    <hyperlink r:id="rId336" ref="E354"/>
    <hyperlink r:id="rId337" ref="E697"/>
    <hyperlink r:id="rId338" ref="E698"/>
    <hyperlink r:id="rId339" ref="E699"/>
    <hyperlink r:id="rId340" ref="E700"/>
    <hyperlink r:id="rId341" ref="E701"/>
    <hyperlink r:id="rId342" ref="E702"/>
    <hyperlink r:id="rId343" ref="E703"/>
    <hyperlink r:id="rId344" ref="E704"/>
    <hyperlink r:id="rId345" ref="E705"/>
    <hyperlink r:id="rId346" ref="E706"/>
    <hyperlink r:id="rId347" ref="E707"/>
    <hyperlink r:id="rId348" ref="E708"/>
    <hyperlink r:id="rId349" ref="E709"/>
    <hyperlink r:id="rId350" ref="E710"/>
    <hyperlink r:id="rId351" ref="E711"/>
    <hyperlink r:id="rId352" ref="E712"/>
    <hyperlink r:id="rId353" ref="E713"/>
    <hyperlink r:id="rId354" ref="E715"/>
    <hyperlink r:id="rId355" ref="E716"/>
    <hyperlink r:id="rId356" ref="E717"/>
    <hyperlink r:id="rId357" ref="E718"/>
    <hyperlink r:id="rId358" ref="E719"/>
    <hyperlink r:id="rId359" ref="E720"/>
    <hyperlink r:id="rId360" ref="E721"/>
  </hyperlinks>
  <drawing r:id="rId36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2.63" defaultRowHeight="15.75"/>
  <cols>
    <col customWidth="1" min="1" max="1" width="7.75"/>
    <col customWidth="1" min="2" max="2" width="31.38"/>
    <col customWidth="1" min="3" max="3" width="6.38"/>
    <col customWidth="1" min="4" max="4" width="9.25"/>
    <col customWidth="1" min="5" max="6" width="8.5"/>
    <col customWidth="1" min="12" max="12" width="10.5"/>
    <col customWidth="1" min="13" max="13" width="9.0"/>
    <col customWidth="1" min="14" max="15" width="8.88"/>
    <col customWidth="1" min="24" max="24" width="11.38"/>
    <col customWidth="1" min="25" max="25" width="7.25"/>
    <col customWidth="1" min="26" max="26" width="19.13"/>
  </cols>
  <sheetData>
    <row r="1">
      <c r="A1" s="25" t="s">
        <v>22</v>
      </c>
      <c r="B1" s="26" t="s">
        <v>23</v>
      </c>
      <c r="C1" s="27" t="s">
        <v>24</v>
      </c>
      <c r="D1" s="28" t="s">
        <v>25</v>
      </c>
      <c r="E1" s="29"/>
      <c r="F1" s="29"/>
      <c r="G1" s="29"/>
      <c r="H1" s="29"/>
      <c r="I1" s="29"/>
      <c r="J1" s="29"/>
      <c r="K1" s="29"/>
      <c r="L1" s="29"/>
      <c r="M1" s="29"/>
      <c r="N1" s="99"/>
      <c r="O1" s="30"/>
      <c r="P1" s="31"/>
      <c r="Q1" s="31"/>
      <c r="R1" s="31"/>
      <c r="S1" s="31"/>
      <c r="T1" s="32"/>
      <c r="U1" s="32"/>
      <c r="V1" s="32"/>
      <c r="W1" s="32"/>
      <c r="X1" s="33"/>
      <c r="Y1" s="34"/>
      <c r="Z1" s="35"/>
      <c r="AA1" s="36"/>
      <c r="AB1" s="36"/>
      <c r="AC1" s="36"/>
    </row>
    <row r="2">
      <c r="A2" s="37" t="s">
        <v>26</v>
      </c>
      <c r="B2" s="38">
        <f>COUNTIF(F5:F30, TRUE)</f>
        <v>6</v>
      </c>
      <c r="C2" s="37" t="s">
        <v>27</v>
      </c>
      <c r="D2" s="38">
        <f>COUNTIF(F5:F30, FALSE)</f>
        <v>19</v>
      </c>
      <c r="E2" s="39"/>
      <c r="F2" s="39"/>
      <c r="G2" s="29"/>
      <c r="H2" s="29"/>
      <c r="I2" s="29"/>
      <c r="J2" s="29"/>
      <c r="K2" s="29"/>
      <c r="L2" s="29"/>
      <c r="M2" s="29"/>
      <c r="N2" s="99"/>
      <c r="O2" s="30"/>
      <c r="P2" s="31"/>
      <c r="Q2" s="31"/>
      <c r="R2" s="31"/>
      <c r="S2" s="31"/>
      <c r="T2" s="32"/>
      <c r="U2" s="32"/>
      <c r="V2" s="32"/>
      <c r="W2" s="32"/>
      <c r="X2" s="33"/>
      <c r="Y2" s="34"/>
      <c r="Z2" s="35"/>
      <c r="AA2" s="36"/>
      <c r="AB2" s="36"/>
      <c r="AC2" s="36"/>
    </row>
    <row r="3">
      <c r="A3" s="29" t="s">
        <v>1</v>
      </c>
      <c r="B3" s="40" t="s">
        <v>28</v>
      </c>
      <c r="C3" s="29" t="s">
        <v>29</v>
      </c>
      <c r="D3" s="41" t="s">
        <v>30</v>
      </c>
      <c r="E3" s="29" t="s">
        <v>3</v>
      </c>
      <c r="F3" s="29" t="s">
        <v>31</v>
      </c>
      <c r="G3" s="29" t="s">
        <v>32</v>
      </c>
      <c r="H3" s="29" t="s">
        <v>965</v>
      </c>
      <c r="I3" s="29" t="s">
        <v>33</v>
      </c>
      <c r="J3" s="29" t="s">
        <v>34</v>
      </c>
      <c r="K3" s="29" t="s">
        <v>35</v>
      </c>
      <c r="L3" s="29" t="s">
        <v>36</v>
      </c>
      <c r="M3" s="29" t="s">
        <v>37</v>
      </c>
      <c r="N3" s="42"/>
      <c r="O3" s="42"/>
      <c r="P3" s="43" t="s">
        <v>38</v>
      </c>
      <c r="Q3" s="44"/>
      <c r="R3" s="44"/>
      <c r="S3" s="45"/>
      <c r="T3" s="46" t="s">
        <v>39</v>
      </c>
      <c r="U3" s="44"/>
      <c r="V3" s="44"/>
      <c r="W3" s="45"/>
      <c r="X3" s="47"/>
      <c r="Y3" s="48"/>
      <c r="Z3" s="49"/>
      <c r="AA3" s="36"/>
      <c r="AB3" s="36"/>
      <c r="AC3" s="36"/>
    </row>
    <row r="4">
      <c r="A4" s="50"/>
      <c r="B4" s="51"/>
      <c r="C4" s="50"/>
      <c r="D4" s="52"/>
      <c r="E4" s="50"/>
      <c r="F4" s="50"/>
      <c r="G4" s="50"/>
      <c r="H4" s="50"/>
      <c r="I4" s="50"/>
      <c r="J4" s="50"/>
      <c r="K4" s="50"/>
      <c r="L4" s="50"/>
      <c r="M4" s="50"/>
      <c r="N4" s="53" t="s">
        <v>966</v>
      </c>
      <c r="O4" s="53" t="s">
        <v>40</v>
      </c>
      <c r="P4" s="54" t="s">
        <v>41</v>
      </c>
      <c r="Q4" s="54" t="s">
        <v>42</v>
      </c>
      <c r="R4" s="55" t="s">
        <v>43</v>
      </c>
      <c r="S4" s="55" t="s">
        <v>44</v>
      </c>
      <c r="T4" s="56" t="s">
        <v>45</v>
      </c>
      <c r="U4" s="57" t="s">
        <v>46</v>
      </c>
      <c r="V4" s="56" t="s">
        <v>47</v>
      </c>
      <c r="W4" s="57" t="s">
        <v>48</v>
      </c>
      <c r="X4" s="58" t="s">
        <v>49</v>
      </c>
      <c r="Y4" s="59" t="s">
        <v>50</v>
      </c>
      <c r="Z4" s="60" t="s">
        <v>51</v>
      </c>
      <c r="AA4" s="61"/>
      <c r="AB4" s="61"/>
      <c r="AC4" s="100"/>
    </row>
    <row r="5">
      <c r="A5" s="84">
        <v>1.0</v>
      </c>
      <c r="B5" s="85" t="s">
        <v>1743</v>
      </c>
      <c r="C5" s="86">
        <v>2021.0</v>
      </c>
      <c r="D5" s="84" t="s">
        <v>1744</v>
      </c>
      <c r="E5" s="88" t="s">
        <v>1745</v>
      </c>
      <c r="F5" s="156" t="b">
        <f t="shared" ref="F5:F24" si="1">IF(ISNA(MATCH(TRUE, P5:S5,0)),TRUE,FALSE)</f>
        <v>1</v>
      </c>
      <c r="G5" s="62" t="s">
        <v>1746</v>
      </c>
      <c r="H5" s="68"/>
      <c r="I5" s="62" t="s">
        <v>4195</v>
      </c>
      <c r="J5" s="68"/>
      <c r="K5" s="62" t="s">
        <v>1725</v>
      </c>
      <c r="L5" s="68"/>
      <c r="M5" s="62" t="s">
        <v>1726</v>
      </c>
      <c r="N5" s="105" t="b">
        <f t="shared" ref="N5:N29" si="2">IF(COUNTIF(B:B,B5)&gt;1,TRUE,FALSE)</f>
        <v>0</v>
      </c>
      <c r="O5" s="69" t="b">
        <v>1</v>
      </c>
      <c r="P5" s="70" t="b">
        <v>0</v>
      </c>
      <c r="Q5" s="71" t="b">
        <v>0</v>
      </c>
      <c r="R5" s="71" t="b">
        <v>0</v>
      </c>
      <c r="S5" s="76" t="b">
        <v>0</v>
      </c>
      <c r="T5" s="72" t="b">
        <v>0</v>
      </c>
      <c r="U5" s="76" t="b">
        <v>1</v>
      </c>
      <c r="V5" s="71" t="b">
        <v>0</v>
      </c>
      <c r="W5" s="73" t="b">
        <v>0</v>
      </c>
      <c r="X5" s="74" t="b">
        <v>0</v>
      </c>
      <c r="Y5" s="74" t="b">
        <v>1</v>
      </c>
      <c r="Z5" s="75"/>
    </row>
    <row r="6">
      <c r="A6" s="106">
        <f t="shared" ref="A6:A29" si="3">SUM(A5, 1)</f>
        <v>2</v>
      </c>
      <c r="B6" s="107" t="s">
        <v>65</v>
      </c>
      <c r="C6" s="108">
        <v>2021.0</v>
      </c>
      <c r="D6" s="106" t="s">
        <v>1883</v>
      </c>
      <c r="E6" s="109" t="s">
        <v>1884</v>
      </c>
      <c r="F6" s="156" t="b">
        <f t="shared" si="1"/>
        <v>0</v>
      </c>
      <c r="G6" s="106" t="s">
        <v>1885</v>
      </c>
      <c r="H6" s="119"/>
      <c r="I6" s="119"/>
      <c r="J6" s="119"/>
      <c r="K6" s="106" t="s">
        <v>1830</v>
      </c>
      <c r="L6" s="119"/>
      <c r="M6" s="106" t="s">
        <v>1726</v>
      </c>
      <c r="N6" s="111" t="b">
        <f t="shared" si="2"/>
        <v>1</v>
      </c>
      <c r="O6" s="112" t="b">
        <v>1</v>
      </c>
      <c r="P6" s="111" t="b">
        <v>0</v>
      </c>
      <c r="Q6" s="114" t="b">
        <v>0</v>
      </c>
      <c r="R6" s="114" t="b">
        <v>0</v>
      </c>
      <c r="S6" s="115" t="b">
        <v>1</v>
      </c>
      <c r="T6" s="113" t="b">
        <v>0</v>
      </c>
      <c r="U6" s="114" t="b">
        <v>0</v>
      </c>
      <c r="V6" s="114" t="b">
        <v>0</v>
      </c>
      <c r="W6" s="116" t="b">
        <v>0</v>
      </c>
      <c r="X6" s="116" t="b">
        <v>0</v>
      </c>
      <c r="Y6" s="116" t="b">
        <v>0</v>
      </c>
      <c r="Z6" s="121"/>
      <c r="AA6" s="114"/>
      <c r="AB6" s="114"/>
      <c r="AC6" s="114"/>
    </row>
    <row r="7">
      <c r="A7" s="84">
        <f t="shared" si="3"/>
        <v>3</v>
      </c>
      <c r="B7" s="85" t="s">
        <v>2045</v>
      </c>
      <c r="C7" s="86">
        <v>2021.0</v>
      </c>
      <c r="D7" s="84" t="s">
        <v>2046</v>
      </c>
      <c r="E7" s="88" t="s">
        <v>4219</v>
      </c>
      <c r="F7" s="156" t="b">
        <f t="shared" si="1"/>
        <v>1</v>
      </c>
      <c r="G7" s="62" t="s">
        <v>2048</v>
      </c>
      <c r="H7" s="68"/>
      <c r="I7" s="68"/>
      <c r="J7" s="68"/>
      <c r="K7" s="62" t="s">
        <v>1725</v>
      </c>
      <c r="L7" s="68"/>
      <c r="M7" s="62" t="s">
        <v>1726</v>
      </c>
      <c r="N7" s="105" t="b">
        <f t="shared" si="2"/>
        <v>0</v>
      </c>
      <c r="O7" s="69" t="b">
        <v>1</v>
      </c>
      <c r="P7" s="70" t="b">
        <v>0</v>
      </c>
      <c r="Q7" s="71" t="b">
        <v>0</v>
      </c>
      <c r="R7" s="71" t="b">
        <v>0</v>
      </c>
      <c r="S7" s="76" t="b">
        <v>0</v>
      </c>
      <c r="T7" s="70" t="b">
        <v>1</v>
      </c>
      <c r="U7" s="76" t="b">
        <v>1</v>
      </c>
      <c r="V7" s="76" t="b">
        <v>1</v>
      </c>
      <c r="W7" s="74" t="b">
        <v>1</v>
      </c>
      <c r="X7" s="74" t="b">
        <v>0</v>
      </c>
      <c r="Y7" s="73" t="b">
        <v>0</v>
      </c>
      <c r="Z7" s="75"/>
    </row>
    <row r="8">
      <c r="A8" s="101">
        <f t="shared" si="3"/>
        <v>4</v>
      </c>
      <c r="B8" s="102" t="s">
        <v>2110</v>
      </c>
      <c r="C8" s="103">
        <v>2020.0</v>
      </c>
      <c r="D8" s="101" t="s">
        <v>2111</v>
      </c>
      <c r="E8" s="104" t="s">
        <v>4220</v>
      </c>
      <c r="F8" s="156" t="b">
        <f t="shared" si="1"/>
        <v>1</v>
      </c>
      <c r="G8" s="62" t="s">
        <v>2113</v>
      </c>
      <c r="H8" s="68"/>
      <c r="I8" s="62" t="s">
        <v>4196</v>
      </c>
      <c r="J8" s="68"/>
      <c r="K8" s="62" t="s">
        <v>70</v>
      </c>
      <c r="L8" s="68"/>
      <c r="M8" s="62" t="s">
        <v>1726</v>
      </c>
      <c r="N8" s="105" t="b">
        <f t="shared" si="2"/>
        <v>0</v>
      </c>
      <c r="O8" s="69" t="b">
        <v>1</v>
      </c>
      <c r="P8" s="72" t="b">
        <v>0</v>
      </c>
      <c r="Q8" s="71" t="b">
        <v>0</v>
      </c>
      <c r="R8" s="71" t="b">
        <v>0</v>
      </c>
      <c r="S8" s="76" t="b">
        <v>0</v>
      </c>
      <c r="T8" s="70" t="b">
        <v>1</v>
      </c>
      <c r="U8" s="76" t="b">
        <v>1</v>
      </c>
      <c r="V8" s="71" t="b">
        <v>0</v>
      </c>
      <c r="W8" s="73" t="b">
        <v>0</v>
      </c>
      <c r="X8" s="73" t="b">
        <v>0</v>
      </c>
      <c r="Y8" s="73" t="b">
        <v>0</v>
      </c>
      <c r="Z8" s="75"/>
    </row>
    <row r="9">
      <c r="A9" s="106">
        <f t="shared" si="3"/>
        <v>5</v>
      </c>
      <c r="B9" s="107" t="s">
        <v>2197</v>
      </c>
      <c r="C9" s="108">
        <v>2020.0</v>
      </c>
      <c r="D9" s="106" t="s">
        <v>2198</v>
      </c>
      <c r="E9" s="109" t="s">
        <v>2199</v>
      </c>
      <c r="F9" s="156" t="b">
        <f t="shared" si="1"/>
        <v>0</v>
      </c>
      <c r="G9" s="106" t="s">
        <v>2117</v>
      </c>
      <c r="H9" s="119"/>
      <c r="I9" s="119"/>
      <c r="J9" s="119"/>
      <c r="K9" s="106" t="s">
        <v>1830</v>
      </c>
      <c r="L9" s="119"/>
      <c r="M9" s="106" t="s">
        <v>1726</v>
      </c>
      <c r="N9" s="111" t="b">
        <f t="shared" si="2"/>
        <v>1</v>
      </c>
      <c r="O9" s="112" t="b">
        <v>1</v>
      </c>
      <c r="P9" s="113" t="b">
        <v>0</v>
      </c>
      <c r="Q9" s="114" t="b">
        <v>0</v>
      </c>
      <c r="R9" s="114" t="b">
        <v>0</v>
      </c>
      <c r="S9" s="115" t="b">
        <v>1</v>
      </c>
      <c r="T9" s="113" t="b">
        <v>0</v>
      </c>
      <c r="U9" s="114" t="b">
        <v>0</v>
      </c>
      <c r="V9" s="114" t="b">
        <v>0</v>
      </c>
      <c r="W9" s="116" t="b">
        <v>0</v>
      </c>
      <c r="X9" s="116" t="b">
        <v>0</v>
      </c>
      <c r="Y9" s="116" t="b">
        <v>0</v>
      </c>
      <c r="Z9" s="121"/>
      <c r="AA9" s="114"/>
      <c r="AB9" s="114"/>
      <c r="AC9" s="114"/>
    </row>
    <row r="10">
      <c r="A10" s="106">
        <f t="shared" si="3"/>
        <v>6</v>
      </c>
      <c r="B10" s="107" t="s">
        <v>2200</v>
      </c>
      <c r="C10" s="108">
        <v>2020.0</v>
      </c>
      <c r="D10" s="106" t="s">
        <v>2201</v>
      </c>
      <c r="E10" s="109" t="s">
        <v>2202</v>
      </c>
      <c r="F10" s="156" t="b">
        <f t="shared" si="1"/>
        <v>0</v>
      </c>
      <c r="G10" s="106" t="s">
        <v>2203</v>
      </c>
      <c r="H10" s="119"/>
      <c r="I10" s="106" t="s">
        <v>4197</v>
      </c>
      <c r="J10" s="119"/>
      <c r="K10" s="106" t="s">
        <v>70</v>
      </c>
      <c r="L10" s="119"/>
      <c r="M10" s="106" t="s">
        <v>1726</v>
      </c>
      <c r="N10" s="111" t="b">
        <f t="shared" si="2"/>
        <v>1</v>
      </c>
      <c r="O10" s="112" t="b">
        <v>1</v>
      </c>
      <c r="P10" s="111" t="b">
        <v>0</v>
      </c>
      <c r="Q10" s="114" t="b">
        <v>0</v>
      </c>
      <c r="R10" s="114" t="b">
        <v>0</v>
      </c>
      <c r="S10" s="115" t="b">
        <v>1</v>
      </c>
      <c r="T10" s="113" t="b">
        <v>0</v>
      </c>
      <c r="U10" s="114" t="b">
        <v>0</v>
      </c>
      <c r="V10" s="114" t="b">
        <v>0</v>
      </c>
      <c r="W10" s="116" t="b">
        <v>0</v>
      </c>
      <c r="X10" s="120" t="b">
        <v>0</v>
      </c>
      <c r="Y10" s="116" t="b">
        <v>0</v>
      </c>
      <c r="Z10" s="121"/>
      <c r="AA10" s="114"/>
      <c r="AB10" s="114"/>
      <c r="AC10" s="114"/>
    </row>
    <row r="11">
      <c r="A11" s="106">
        <f t="shared" si="3"/>
        <v>7</v>
      </c>
      <c r="B11" s="107" t="s">
        <v>2292</v>
      </c>
      <c r="C11" s="108">
        <v>2020.0</v>
      </c>
      <c r="D11" s="106" t="s">
        <v>2293</v>
      </c>
      <c r="E11" s="109" t="s">
        <v>2294</v>
      </c>
      <c r="F11" s="156" t="b">
        <f t="shared" si="1"/>
        <v>0</v>
      </c>
      <c r="G11" s="106" t="s">
        <v>2295</v>
      </c>
      <c r="H11" s="119"/>
      <c r="I11" s="106" t="s">
        <v>4198</v>
      </c>
      <c r="J11" s="119"/>
      <c r="K11" s="106" t="s">
        <v>70</v>
      </c>
      <c r="L11" s="119"/>
      <c r="M11" s="106" t="s">
        <v>1726</v>
      </c>
      <c r="N11" s="111" t="b">
        <f t="shared" si="2"/>
        <v>1</v>
      </c>
      <c r="O11" s="112" t="b">
        <v>1</v>
      </c>
      <c r="P11" s="113" t="b">
        <v>0</v>
      </c>
      <c r="Q11" s="114" t="b">
        <v>0</v>
      </c>
      <c r="R11" s="114" t="b">
        <v>0</v>
      </c>
      <c r="S11" s="115" t="b">
        <v>1</v>
      </c>
      <c r="T11" s="111" t="b">
        <v>0</v>
      </c>
      <c r="U11" s="114" t="b">
        <v>0</v>
      </c>
      <c r="V11" s="114" t="b">
        <v>0</v>
      </c>
      <c r="W11" s="116" t="b">
        <v>0</v>
      </c>
      <c r="X11" s="116" t="b">
        <v>0</v>
      </c>
      <c r="Y11" s="116" t="b">
        <v>0</v>
      </c>
      <c r="Z11" s="121"/>
      <c r="AA11" s="114"/>
      <c r="AB11" s="114"/>
      <c r="AC11" s="114"/>
    </row>
    <row r="12">
      <c r="A12" s="106">
        <f t="shared" si="3"/>
        <v>8</v>
      </c>
      <c r="B12" s="107" t="s">
        <v>348</v>
      </c>
      <c r="C12" s="108">
        <v>2020.0</v>
      </c>
      <c r="D12" s="106" t="s">
        <v>2327</v>
      </c>
      <c r="E12" s="109" t="s">
        <v>2328</v>
      </c>
      <c r="F12" s="156" t="b">
        <f t="shared" si="1"/>
        <v>0</v>
      </c>
      <c r="G12" s="106" t="s">
        <v>2121</v>
      </c>
      <c r="H12" s="119"/>
      <c r="I12" s="106" t="s">
        <v>4199</v>
      </c>
      <c r="J12" s="119"/>
      <c r="K12" s="106" t="s">
        <v>70</v>
      </c>
      <c r="L12" s="119"/>
      <c r="M12" s="106" t="s">
        <v>1726</v>
      </c>
      <c r="N12" s="111" t="b">
        <f t="shared" si="2"/>
        <v>1</v>
      </c>
      <c r="O12" s="112" t="b">
        <v>1</v>
      </c>
      <c r="P12" s="113" t="b">
        <v>0</v>
      </c>
      <c r="Q12" s="114" t="b">
        <v>0</v>
      </c>
      <c r="R12" s="114" t="b">
        <v>0</v>
      </c>
      <c r="S12" s="115" t="b">
        <v>1</v>
      </c>
      <c r="T12" s="111" t="b">
        <v>0</v>
      </c>
      <c r="U12" s="114" t="b">
        <v>0</v>
      </c>
      <c r="V12" s="114" t="b">
        <v>0</v>
      </c>
      <c r="W12" s="120" t="b">
        <v>0</v>
      </c>
      <c r="X12" s="116" t="b">
        <v>0</v>
      </c>
      <c r="Y12" s="116" t="b">
        <v>0</v>
      </c>
      <c r="Z12" s="121"/>
      <c r="AA12" s="114"/>
      <c r="AB12" s="114"/>
      <c r="AC12" s="114"/>
    </row>
    <row r="13">
      <c r="A13" s="106">
        <f t="shared" si="3"/>
        <v>9</v>
      </c>
      <c r="B13" s="107" t="s">
        <v>2451</v>
      </c>
      <c r="C13" s="108">
        <v>2020.0</v>
      </c>
      <c r="D13" s="106" t="s">
        <v>2452</v>
      </c>
      <c r="E13" s="109" t="s">
        <v>2453</v>
      </c>
      <c r="F13" s="156" t="b">
        <f t="shared" si="1"/>
        <v>0</v>
      </c>
      <c r="G13" s="106" t="s">
        <v>2454</v>
      </c>
      <c r="H13" s="119"/>
      <c r="I13" s="106" t="s">
        <v>4200</v>
      </c>
      <c r="J13" s="119"/>
      <c r="K13" s="106" t="s">
        <v>70</v>
      </c>
      <c r="L13" s="119"/>
      <c r="M13" s="106" t="s">
        <v>1726</v>
      </c>
      <c r="N13" s="111" t="b">
        <f t="shared" si="2"/>
        <v>1</v>
      </c>
      <c r="O13" s="112" t="b">
        <v>1</v>
      </c>
      <c r="P13" s="113" t="b">
        <v>0</v>
      </c>
      <c r="Q13" s="114" t="b">
        <v>0</v>
      </c>
      <c r="R13" s="114" t="b">
        <v>0</v>
      </c>
      <c r="S13" s="115" t="b">
        <v>1</v>
      </c>
      <c r="T13" s="111" t="b">
        <v>0</v>
      </c>
      <c r="U13" s="114" t="b">
        <v>0</v>
      </c>
      <c r="V13" s="114" t="b">
        <v>0</v>
      </c>
      <c r="W13" s="120" t="b">
        <v>0</v>
      </c>
      <c r="X13" s="116" t="b">
        <v>0</v>
      </c>
      <c r="Y13" s="120" t="b">
        <v>0</v>
      </c>
      <c r="Z13" s="121"/>
      <c r="AA13" s="114"/>
      <c r="AB13" s="114"/>
      <c r="AC13" s="114"/>
    </row>
    <row r="14">
      <c r="A14" s="106">
        <f t="shared" si="3"/>
        <v>10</v>
      </c>
      <c r="B14" s="107" t="s">
        <v>2447</v>
      </c>
      <c r="C14" s="108">
        <v>2020.0</v>
      </c>
      <c r="D14" s="106" t="s">
        <v>2448</v>
      </c>
      <c r="E14" s="109" t="s">
        <v>2449</v>
      </c>
      <c r="F14" s="156" t="b">
        <f t="shared" si="1"/>
        <v>0</v>
      </c>
      <c r="G14" s="106" t="s">
        <v>2450</v>
      </c>
      <c r="H14" s="119"/>
      <c r="I14" s="106" t="s">
        <v>4201</v>
      </c>
      <c r="J14" s="119"/>
      <c r="K14" s="106" t="s">
        <v>70</v>
      </c>
      <c r="L14" s="119"/>
      <c r="M14" s="106" t="s">
        <v>1726</v>
      </c>
      <c r="N14" s="111" t="b">
        <f t="shared" si="2"/>
        <v>1</v>
      </c>
      <c r="O14" s="112" t="b">
        <v>1</v>
      </c>
      <c r="P14" s="111" t="b">
        <v>0</v>
      </c>
      <c r="Q14" s="114" t="b">
        <v>0</v>
      </c>
      <c r="R14" s="114" t="b">
        <v>0</v>
      </c>
      <c r="S14" s="115" t="b">
        <v>1</v>
      </c>
      <c r="T14" s="111" t="b">
        <v>0</v>
      </c>
      <c r="U14" s="114" t="b">
        <v>0</v>
      </c>
      <c r="V14" s="114" t="b">
        <v>0</v>
      </c>
      <c r="W14" s="120" t="b">
        <v>0</v>
      </c>
      <c r="X14" s="116" t="b">
        <v>0</v>
      </c>
      <c r="Y14" s="116" t="b">
        <v>0</v>
      </c>
      <c r="Z14" s="117"/>
      <c r="AA14" s="114"/>
      <c r="AB14" s="114"/>
      <c r="AC14" s="114"/>
    </row>
    <row r="15">
      <c r="A15" s="106">
        <f t="shared" si="3"/>
        <v>11</v>
      </c>
      <c r="B15" s="107" t="s">
        <v>2479</v>
      </c>
      <c r="C15" s="108">
        <v>2020.0</v>
      </c>
      <c r="D15" s="106" t="s">
        <v>2480</v>
      </c>
      <c r="E15" s="109" t="s">
        <v>2481</v>
      </c>
      <c r="F15" s="156" t="b">
        <f t="shared" si="1"/>
        <v>0</v>
      </c>
      <c r="G15" s="106" t="s">
        <v>2482</v>
      </c>
      <c r="H15" s="119"/>
      <c r="I15" s="106" t="s">
        <v>4202</v>
      </c>
      <c r="J15" s="119"/>
      <c r="K15" s="106" t="s">
        <v>70</v>
      </c>
      <c r="L15" s="119"/>
      <c r="M15" s="106" t="s">
        <v>1726</v>
      </c>
      <c r="N15" s="111" t="b">
        <f t="shared" si="2"/>
        <v>1</v>
      </c>
      <c r="O15" s="112" t="b">
        <v>1</v>
      </c>
      <c r="P15" s="113" t="b">
        <v>0</v>
      </c>
      <c r="Q15" s="114" t="b">
        <v>0</v>
      </c>
      <c r="R15" s="114" t="b">
        <v>0</v>
      </c>
      <c r="S15" s="115" t="b">
        <v>1</v>
      </c>
      <c r="T15" s="111" t="b">
        <v>0</v>
      </c>
      <c r="U15" s="114" t="b">
        <v>0</v>
      </c>
      <c r="V15" s="114" t="b">
        <v>0</v>
      </c>
      <c r="W15" s="116" t="b">
        <v>0</v>
      </c>
      <c r="X15" s="116" t="b">
        <v>0</v>
      </c>
      <c r="Y15" s="116" t="b">
        <v>0</v>
      </c>
      <c r="Z15" s="117"/>
      <c r="AA15" s="114"/>
      <c r="AB15" s="114"/>
      <c r="AC15" s="118"/>
    </row>
    <row r="16">
      <c r="A16" s="106">
        <f t="shared" si="3"/>
        <v>12</v>
      </c>
      <c r="B16" s="107" t="s">
        <v>456</v>
      </c>
      <c r="C16" s="108">
        <v>2020.0</v>
      </c>
      <c r="D16" s="106" t="s">
        <v>2495</v>
      </c>
      <c r="E16" s="109" t="s">
        <v>2496</v>
      </c>
      <c r="F16" s="156" t="b">
        <f t="shared" si="1"/>
        <v>0</v>
      </c>
      <c r="G16" s="106" t="s">
        <v>2497</v>
      </c>
      <c r="H16" s="119"/>
      <c r="I16" s="106" t="s">
        <v>4203</v>
      </c>
      <c r="J16" s="119"/>
      <c r="K16" s="106" t="s">
        <v>70</v>
      </c>
      <c r="L16" s="119"/>
      <c r="M16" s="106" t="s">
        <v>1726</v>
      </c>
      <c r="N16" s="111" t="b">
        <f t="shared" si="2"/>
        <v>1</v>
      </c>
      <c r="O16" s="112" t="b">
        <v>1</v>
      </c>
      <c r="P16" s="111" t="b">
        <v>0</v>
      </c>
      <c r="Q16" s="114" t="b">
        <v>0</v>
      </c>
      <c r="R16" s="114" t="b">
        <v>0</v>
      </c>
      <c r="S16" s="115" t="b">
        <v>1</v>
      </c>
      <c r="T16" s="113" t="b">
        <v>0</v>
      </c>
      <c r="U16" s="114" t="b">
        <v>0</v>
      </c>
      <c r="V16" s="114" t="b">
        <v>0</v>
      </c>
      <c r="W16" s="116" t="b">
        <v>0</v>
      </c>
      <c r="X16" s="120" t="b">
        <v>0</v>
      </c>
      <c r="Y16" s="116" t="b">
        <v>0</v>
      </c>
      <c r="Z16" s="121"/>
      <c r="AA16" s="114"/>
      <c r="AB16" s="114"/>
      <c r="AC16" s="114"/>
    </row>
    <row r="17">
      <c r="A17" s="106">
        <f t="shared" si="3"/>
        <v>13</v>
      </c>
      <c r="B17" s="107" t="s">
        <v>2518</v>
      </c>
      <c r="C17" s="108">
        <v>2020.0</v>
      </c>
      <c r="D17" s="106" t="s">
        <v>4204</v>
      </c>
      <c r="E17" s="109" t="s">
        <v>2520</v>
      </c>
      <c r="F17" s="156" t="b">
        <f t="shared" si="1"/>
        <v>0</v>
      </c>
      <c r="G17" s="106" t="s">
        <v>2521</v>
      </c>
      <c r="H17" s="119"/>
      <c r="I17" s="106" t="s">
        <v>4205</v>
      </c>
      <c r="J17" s="119"/>
      <c r="K17" s="106" t="s">
        <v>70</v>
      </c>
      <c r="L17" s="119"/>
      <c r="M17" s="106" t="s">
        <v>1726</v>
      </c>
      <c r="N17" s="111" t="b">
        <f t="shared" si="2"/>
        <v>1</v>
      </c>
      <c r="O17" s="112" t="b">
        <v>1</v>
      </c>
      <c r="P17" s="111" t="b">
        <v>0</v>
      </c>
      <c r="Q17" s="114" t="b">
        <v>0</v>
      </c>
      <c r="R17" s="114" t="b">
        <v>0</v>
      </c>
      <c r="S17" s="115" t="b">
        <v>1</v>
      </c>
      <c r="T17" s="113" t="b">
        <v>0</v>
      </c>
      <c r="U17" s="114" t="b">
        <v>0</v>
      </c>
      <c r="V17" s="114" t="b">
        <v>0</v>
      </c>
      <c r="W17" s="116" t="b">
        <v>0</v>
      </c>
      <c r="X17" s="116" t="b">
        <v>0</v>
      </c>
      <c r="Y17" s="116" t="b">
        <v>0</v>
      </c>
      <c r="Z17" s="121"/>
      <c r="AA17" s="114"/>
      <c r="AB17" s="114"/>
      <c r="AC17" s="114"/>
    </row>
    <row r="18">
      <c r="A18" s="106">
        <f t="shared" si="3"/>
        <v>14</v>
      </c>
      <c r="B18" s="107" t="s">
        <v>480</v>
      </c>
      <c r="C18" s="108">
        <v>2020.0</v>
      </c>
      <c r="D18" s="106" t="s">
        <v>2548</v>
      </c>
      <c r="E18" s="109" t="s">
        <v>2549</v>
      </c>
      <c r="F18" s="156" t="b">
        <f t="shared" si="1"/>
        <v>0</v>
      </c>
      <c r="G18" s="106" t="s">
        <v>2550</v>
      </c>
      <c r="H18" s="119"/>
      <c r="I18" s="106" t="s">
        <v>4206</v>
      </c>
      <c r="J18" s="119"/>
      <c r="K18" s="106" t="s">
        <v>70</v>
      </c>
      <c r="L18" s="119"/>
      <c r="M18" s="106" t="s">
        <v>1726</v>
      </c>
      <c r="N18" s="111" t="b">
        <f t="shared" si="2"/>
        <v>1</v>
      </c>
      <c r="O18" s="112" t="b">
        <v>1</v>
      </c>
      <c r="P18" s="113" t="b">
        <v>0</v>
      </c>
      <c r="Q18" s="114" t="b">
        <v>0</v>
      </c>
      <c r="R18" s="114" t="b">
        <v>0</v>
      </c>
      <c r="S18" s="115" t="b">
        <v>1</v>
      </c>
      <c r="T18" s="111" t="b">
        <v>0</v>
      </c>
      <c r="U18" s="114" t="b">
        <v>0</v>
      </c>
      <c r="V18" s="114" t="b">
        <v>0</v>
      </c>
      <c r="W18" s="120" t="b">
        <v>0</v>
      </c>
      <c r="X18" s="116" t="b">
        <v>0</v>
      </c>
      <c r="Y18" s="116" t="b">
        <v>0</v>
      </c>
      <c r="Z18" s="121"/>
      <c r="AA18" s="114"/>
      <c r="AB18" s="114"/>
      <c r="AC18" s="114"/>
    </row>
    <row r="19">
      <c r="A19" s="101">
        <f t="shared" si="3"/>
        <v>15</v>
      </c>
      <c r="B19" s="102" t="s">
        <v>2634</v>
      </c>
      <c r="C19" s="103">
        <v>2019.0</v>
      </c>
      <c r="D19" s="101" t="s">
        <v>2635</v>
      </c>
      <c r="E19" s="104" t="s">
        <v>2636</v>
      </c>
      <c r="F19" s="156" t="b">
        <f t="shared" si="1"/>
        <v>1</v>
      </c>
      <c r="G19" s="62" t="s">
        <v>2637</v>
      </c>
      <c r="H19" s="68"/>
      <c r="I19" s="62" t="s">
        <v>4207</v>
      </c>
      <c r="J19" s="68"/>
      <c r="K19" s="62" t="s">
        <v>70</v>
      </c>
      <c r="L19" s="68"/>
      <c r="M19" s="62" t="s">
        <v>1726</v>
      </c>
      <c r="N19" s="105" t="b">
        <f t="shared" si="2"/>
        <v>0</v>
      </c>
      <c r="O19" s="69" t="b">
        <v>1</v>
      </c>
      <c r="P19" s="70" t="b">
        <v>0</v>
      </c>
      <c r="Q19" s="71" t="b">
        <v>0</v>
      </c>
      <c r="R19" s="71" t="b">
        <v>0</v>
      </c>
      <c r="S19" s="76" t="b">
        <v>0</v>
      </c>
      <c r="T19" s="70" t="b">
        <v>0</v>
      </c>
      <c r="U19" s="76" t="b">
        <v>1</v>
      </c>
      <c r="V19" s="71" t="b">
        <v>0</v>
      </c>
      <c r="W19" s="73" t="b">
        <v>0</v>
      </c>
      <c r="X19" s="73" t="b">
        <v>0</v>
      </c>
      <c r="Y19" s="73" t="b">
        <v>0</v>
      </c>
      <c r="Z19" s="75"/>
    </row>
    <row r="20">
      <c r="A20" s="106">
        <f t="shared" si="3"/>
        <v>16</v>
      </c>
      <c r="B20" s="107" t="s">
        <v>2681</v>
      </c>
      <c r="C20" s="108">
        <v>2019.0</v>
      </c>
      <c r="D20" s="106" t="s">
        <v>2682</v>
      </c>
      <c r="E20" s="109" t="s">
        <v>2683</v>
      </c>
      <c r="F20" s="156" t="b">
        <f t="shared" si="1"/>
        <v>0</v>
      </c>
      <c r="G20" s="106" t="s">
        <v>2684</v>
      </c>
      <c r="H20" s="119"/>
      <c r="I20" s="119"/>
      <c r="J20" s="119"/>
      <c r="K20" s="106" t="s">
        <v>1830</v>
      </c>
      <c r="L20" s="119"/>
      <c r="M20" s="106" t="s">
        <v>1726</v>
      </c>
      <c r="N20" s="111" t="b">
        <f t="shared" si="2"/>
        <v>1</v>
      </c>
      <c r="O20" s="112" t="b">
        <v>1</v>
      </c>
      <c r="P20" s="111" t="b">
        <v>1</v>
      </c>
      <c r="Q20" s="114" t="b">
        <v>0</v>
      </c>
      <c r="R20" s="114" t="b">
        <v>0</v>
      </c>
      <c r="S20" s="114" t="b">
        <v>0</v>
      </c>
      <c r="T20" s="111" t="b">
        <v>0</v>
      </c>
      <c r="U20" s="114" t="b">
        <v>0</v>
      </c>
      <c r="V20" s="114" t="b">
        <v>0</v>
      </c>
      <c r="W20" s="120" t="b">
        <v>0</v>
      </c>
      <c r="X20" s="116" t="b">
        <v>0</v>
      </c>
      <c r="Y20" s="116" t="b">
        <v>0</v>
      </c>
      <c r="Z20" s="121"/>
      <c r="AA20" s="114"/>
      <c r="AB20" s="114"/>
      <c r="AC20" s="114"/>
    </row>
    <row r="21">
      <c r="A21" s="101">
        <f t="shared" si="3"/>
        <v>17</v>
      </c>
      <c r="B21" s="102" t="s">
        <v>2770</v>
      </c>
      <c r="C21" s="103">
        <v>2019.0</v>
      </c>
      <c r="D21" s="101" t="s">
        <v>2771</v>
      </c>
      <c r="E21" s="104" t="s">
        <v>2772</v>
      </c>
      <c r="F21" s="156" t="b">
        <f t="shared" si="1"/>
        <v>1</v>
      </c>
      <c r="G21" s="62" t="s">
        <v>2773</v>
      </c>
      <c r="H21" s="68"/>
      <c r="I21" s="68"/>
      <c r="J21" s="68"/>
      <c r="K21" s="62" t="s">
        <v>1725</v>
      </c>
      <c r="L21" s="68"/>
      <c r="M21" s="62" t="s">
        <v>1726</v>
      </c>
      <c r="N21" s="105" t="b">
        <f t="shared" si="2"/>
        <v>0</v>
      </c>
      <c r="O21" s="69" t="b">
        <v>1</v>
      </c>
      <c r="P21" s="70" t="b">
        <v>0</v>
      </c>
      <c r="Q21" s="76" t="b">
        <v>0</v>
      </c>
      <c r="R21" s="71" t="b">
        <v>0</v>
      </c>
      <c r="S21" s="71" t="b">
        <v>0</v>
      </c>
      <c r="T21" s="70" t="b">
        <v>0</v>
      </c>
      <c r="U21" s="71" t="b">
        <v>0</v>
      </c>
      <c r="V21" s="71" t="b">
        <v>0</v>
      </c>
      <c r="W21" s="73" t="b">
        <v>0</v>
      </c>
      <c r="X21" s="74" t="b">
        <v>0</v>
      </c>
      <c r="Y21" s="73" t="b">
        <v>0</v>
      </c>
      <c r="Z21" s="77" t="s">
        <v>781</v>
      </c>
    </row>
    <row r="22">
      <c r="A22" s="106">
        <f t="shared" si="3"/>
        <v>18</v>
      </c>
      <c r="B22" s="107" t="s">
        <v>2818</v>
      </c>
      <c r="C22" s="108">
        <v>2019.0</v>
      </c>
      <c r="D22" s="106" t="s">
        <v>2819</v>
      </c>
      <c r="E22" s="175"/>
      <c r="F22" s="158" t="b">
        <f t="shared" si="1"/>
        <v>0</v>
      </c>
      <c r="G22" s="119"/>
      <c r="H22" s="119"/>
      <c r="I22" s="119"/>
      <c r="J22" s="119"/>
      <c r="K22" s="106" t="s">
        <v>1817</v>
      </c>
      <c r="L22" s="119"/>
      <c r="M22" s="106" t="s">
        <v>1726</v>
      </c>
      <c r="N22" s="111" t="b">
        <f t="shared" si="2"/>
        <v>0</v>
      </c>
      <c r="O22" s="112" t="b">
        <v>1</v>
      </c>
      <c r="P22" s="111" t="b">
        <v>1</v>
      </c>
      <c r="Q22" s="115" t="b">
        <v>1</v>
      </c>
      <c r="R22" s="114" t="b">
        <v>0</v>
      </c>
      <c r="S22" s="115" t="b">
        <v>0</v>
      </c>
      <c r="T22" s="111" t="b">
        <v>0</v>
      </c>
      <c r="U22" s="114" t="b">
        <v>0</v>
      </c>
      <c r="V22" s="114" t="b">
        <v>0</v>
      </c>
      <c r="W22" s="116" t="b">
        <v>0</v>
      </c>
      <c r="X22" s="120" t="b">
        <v>0</v>
      </c>
      <c r="Y22" s="116" t="b">
        <v>0</v>
      </c>
      <c r="Z22" s="121"/>
      <c r="AA22" s="114"/>
      <c r="AB22" s="114"/>
      <c r="AC22" s="114"/>
    </row>
    <row r="23">
      <c r="A23" s="106">
        <f t="shared" si="3"/>
        <v>19</v>
      </c>
      <c r="B23" s="107" t="s">
        <v>1246</v>
      </c>
      <c r="C23" s="108">
        <v>2019.0</v>
      </c>
      <c r="D23" s="106" t="s">
        <v>2820</v>
      </c>
      <c r="E23" s="109" t="s">
        <v>2821</v>
      </c>
      <c r="F23" s="156" t="b">
        <f t="shared" si="1"/>
        <v>0</v>
      </c>
      <c r="G23" s="106" t="s">
        <v>2822</v>
      </c>
      <c r="H23" s="119"/>
      <c r="I23" s="106" t="s">
        <v>4208</v>
      </c>
      <c r="J23" s="119"/>
      <c r="K23" s="106" t="s">
        <v>70</v>
      </c>
      <c r="L23" s="119"/>
      <c r="M23" s="106" t="s">
        <v>1726</v>
      </c>
      <c r="N23" s="111" t="b">
        <f t="shared" si="2"/>
        <v>1</v>
      </c>
      <c r="O23" s="112" t="b">
        <v>1</v>
      </c>
      <c r="P23" s="111" t="b">
        <v>1</v>
      </c>
      <c r="Q23" s="114" t="b">
        <v>0</v>
      </c>
      <c r="R23" s="114" t="b">
        <v>0</v>
      </c>
      <c r="S23" s="114" t="b">
        <v>0</v>
      </c>
      <c r="T23" s="113" t="b">
        <v>0</v>
      </c>
      <c r="U23" s="114" t="b">
        <v>0</v>
      </c>
      <c r="V23" s="114" t="b">
        <v>0</v>
      </c>
      <c r="W23" s="116" t="b">
        <v>0</v>
      </c>
      <c r="X23" s="116" t="b">
        <v>0</v>
      </c>
      <c r="Y23" s="120" t="b">
        <v>0</v>
      </c>
      <c r="Z23" s="117" t="s">
        <v>524</v>
      </c>
      <c r="AA23" s="114"/>
      <c r="AB23" s="114"/>
      <c r="AC23" s="114"/>
    </row>
    <row r="24">
      <c r="A24" s="106">
        <f t="shared" si="3"/>
        <v>20</v>
      </c>
      <c r="B24" s="107" t="s">
        <v>1259</v>
      </c>
      <c r="C24" s="108">
        <v>2019.0</v>
      </c>
      <c r="D24" s="106" t="s">
        <v>1260</v>
      </c>
      <c r="E24" s="109" t="s">
        <v>2840</v>
      </c>
      <c r="F24" s="156" t="b">
        <f t="shared" si="1"/>
        <v>0</v>
      </c>
      <c r="G24" s="106" t="s">
        <v>2841</v>
      </c>
      <c r="H24" s="119"/>
      <c r="I24" s="106" t="s">
        <v>4209</v>
      </c>
      <c r="J24" s="119"/>
      <c r="K24" s="106" t="s">
        <v>70</v>
      </c>
      <c r="L24" s="119"/>
      <c r="M24" s="106" t="s">
        <v>1726</v>
      </c>
      <c r="N24" s="111" t="b">
        <f t="shared" si="2"/>
        <v>1</v>
      </c>
      <c r="O24" s="112" t="b">
        <v>1</v>
      </c>
      <c r="P24" s="111" t="b">
        <v>1</v>
      </c>
      <c r="Q24" s="114" t="b">
        <v>0</v>
      </c>
      <c r="R24" s="114" t="b">
        <v>0</v>
      </c>
      <c r="S24" s="114" t="b">
        <v>0</v>
      </c>
      <c r="T24" s="113" t="b">
        <v>0</v>
      </c>
      <c r="U24" s="114" t="b">
        <v>0</v>
      </c>
      <c r="V24" s="114" t="b">
        <v>0</v>
      </c>
      <c r="W24" s="116" t="b">
        <v>0</v>
      </c>
      <c r="X24" s="116" t="b">
        <v>0</v>
      </c>
      <c r="Y24" s="120" t="b">
        <v>0</v>
      </c>
      <c r="Z24" s="117"/>
      <c r="AA24" s="114"/>
      <c r="AB24" s="114"/>
      <c r="AC24" s="114"/>
    </row>
    <row r="25">
      <c r="A25" s="106">
        <f t="shared" si="3"/>
        <v>21</v>
      </c>
      <c r="B25" s="107" t="s">
        <v>1265</v>
      </c>
      <c r="C25" s="108">
        <v>2019.0</v>
      </c>
      <c r="D25" s="106" t="s">
        <v>4210</v>
      </c>
      <c r="E25" s="109" t="s">
        <v>2831</v>
      </c>
      <c r="F25" s="176" t="b">
        <v>0</v>
      </c>
      <c r="G25" s="106" t="s">
        <v>2832</v>
      </c>
      <c r="H25" s="119"/>
      <c r="I25" s="119"/>
      <c r="J25" s="119"/>
      <c r="K25" s="106" t="s">
        <v>70</v>
      </c>
      <c r="L25" s="119"/>
      <c r="M25" s="106" t="s">
        <v>1726</v>
      </c>
      <c r="N25" s="111" t="b">
        <f t="shared" si="2"/>
        <v>1</v>
      </c>
      <c r="O25" s="112" t="b">
        <v>1</v>
      </c>
      <c r="P25" s="111" t="b">
        <v>0</v>
      </c>
      <c r="Q25" s="114" t="b">
        <v>0</v>
      </c>
      <c r="R25" s="114" t="b">
        <v>0</v>
      </c>
      <c r="S25" s="114" t="b">
        <v>0</v>
      </c>
      <c r="T25" s="111" t="b">
        <v>1</v>
      </c>
      <c r="U25" s="114" t="b">
        <v>0</v>
      </c>
      <c r="V25" s="114" t="b">
        <v>0</v>
      </c>
      <c r="W25" s="116" t="b">
        <v>0</v>
      </c>
      <c r="X25" s="116" t="b">
        <v>0</v>
      </c>
      <c r="Y25" s="120" t="b">
        <v>0</v>
      </c>
      <c r="Z25" s="117"/>
      <c r="AA25" s="114"/>
      <c r="AB25" s="114"/>
      <c r="AC25" s="114"/>
    </row>
    <row r="26">
      <c r="A26" s="101">
        <f t="shared" si="3"/>
        <v>22</v>
      </c>
      <c r="B26" s="102" t="s">
        <v>2991</v>
      </c>
      <c r="C26" s="103">
        <v>2019.0</v>
      </c>
      <c r="D26" s="101" t="s">
        <v>2992</v>
      </c>
      <c r="E26" s="104" t="s">
        <v>2993</v>
      </c>
      <c r="F26" s="156" t="b">
        <f>IF(ISNA(MATCH(TRUE, P26:S26,0)),TRUE,FALSE)</f>
        <v>1</v>
      </c>
      <c r="G26" s="62" t="s">
        <v>2994</v>
      </c>
      <c r="H26" s="68"/>
      <c r="I26" s="62" t="s">
        <v>4211</v>
      </c>
      <c r="J26" s="68"/>
      <c r="K26" s="62" t="s">
        <v>70</v>
      </c>
      <c r="L26" s="68"/>
      <c r="M26" s="62" t="s">
        <v>1726</v>
      </c>
      <c r="N26" s="105" t="b">
        <f t="shared" si="2"/>
        <v>0</v>
      </c>
      <c r="O26" s="69" t="b">
        <v>1</v>
      </c>
      <c r="P26" s="70" t="b">
        <v>0</v>
      </c>
      <c r="Q26" s="71" t="b">
        <v>0</v>
      </c>
      <c r="R26" s="71" t="b">
        <v>0</v>
      </c>
      <c r="S26" s="71" t="b">
        <v>0</v>
      </c>
      <c r="T26" s="70" t="b">
        <v>1</v>
      </c>
      <c r="U26" s="71" t="b">
        <v>0</v>
      </c>
      <c r="V26" s="71" t="b">
        <v>0</v>
      </c>
      <c r="W26" s="74" t="b">
        <v>1</v>
      </c>
      <c r="X26" s="73" t="b">
        <v>0</v>
      </c>
      <c r="Y26" s="74" t="b">
        <v>1</v>
      </c>
      <c r="Z26" s="75"/>
    </row>
    <row r="27">
      <c r="A27" s="106">
        <f t="shared" si="3"/>
        <v>23</v>
      </c>
      <c r="B27" s="107" t="s">
        <v>1173</v>
      </c>
      <c r="C27" s="108">
        <v>2018.0</v>
      </c>
      <c r="D27" s="106" t="s">
        <v>4212</v>
      </c>
      <c r="E27" s="109" t="s">
        <v>4213</v>
      </c>
      <c r="F27" s="176" t="b">
        <v>0</v>
      </c>
      <c r="G27" s="106" t="s">
        <v>3302</v>
      </c>
      <c r="H27" s="119"/>
      <c r="I27" s="119"/>
      <c r="J27" s="119"/>
      <c r="K27" s="106" t="s">
        <v>70</v>
      </c>
      <c r="L27" s="119"/>
      <c r="M27" s="106" t="s">
        <v>1726</v>
      </c>
      <c r="N27" s="111" t="b">
        <f t="shared" si="2"/>
        <v>1</v>
      </c>
      <c r="O27" s="112" t="b">
        <v>1</v>
      </c>
      <c r="P27" s="113" t="b">
        <v>0</v>
      </c>
      <c r="Q27" s="114" t="b">
        <v>0</v>
      </c>
      <c r="R27" s="114" t="b">
        <v>0</v>
      </c>
      <c r="S27" s="114" t="b">
        <v>0</v>
      </c>
      <c r="T27" s="113" t="b">
        <v>0</v>
      </c>
      <c r="U27" s="114" t="b">
        <v>0</v>
      </c>
      <c r="V27" s="114" t="b">
        <v>0</v>
      </c>
      <c r="W27" s="116" t="b">
        <v>0</v>
      </c>
      <c r="X27" s="116" t="b">
        <v>0</v>
      </c>
      <c r="Y27" s="116" t="b">
        <v>0</v>
      </c>
      <c r="Z27" s="117"/>
      <c r="AA27" s="114"/>
      <c r="AB27" s="114"/>
      <c r="AC27" s="114"/>
    </row>
    <row r="28">
      <c r="A28" s="106">
        <f t="shared" si="3"/>
        <v>24</v>
      </c>
      <c r="B28" s="107" t="s">
        <v>1112</v>
      </c>
      <c r="C28" s="108">
        <v>2017.0</v>
      </c>
      <c r="D28" s="106" t="s">
        <v>4214</v>
      </c>
      <c r="E28" s="109" t="s">
        <v>4215</v>
      </c>
      <c r="F28" s="176" t="b">
        <v>0</v>
      </c>
      <c r="G28" s="106" t="s">
        <v>3494</v>
      </c>
      <c r="H28" s="119"/>
      <c r="I28" s="119"/>
      <c r="J28" s="119"/>
      <c r="K28" s="106" t="s">
        <v>70</v>
      </c>
      <c r="L28" s="119"/>
      <c r="M28" s="106" t="s">
        <v>1726</v>
      </c>
      <c r="N28" s="111" t="b">
        <f t="shared" si="2"/>
        <v>1</v>
      </c>
      <c r="O28" s="112" t="b">
        <v>1</v>
      </c>
      <c r="P28" s="113" t="b">
        <v>0</v>
      </c>
      <c r="Q28" s="114" t="b">
        <v>0</v>
      </c>
      <c r="R28" s="114" t="b">
        <v>0</v>
      </c>
      <c r="S28" s="114" t="b">
        <v>0</v>
      </c>
      <c r="T28" s="113" t="b">
        <v>0</v>
      </c>
      <c r="U28" s="114" t="b">
        <v>0</v>
      </c>
      <c r="V28" s="114" t="b">
        <v>0</v>
      </c>
      <c r="W28" s="120" t="b">
        <v>0</v>
      </c>
      <c r="X28" s="116" t="b">
        <v>0</v>
      </c>
      <c r="Y28" s="116" t="b">
        <v>0</v>
      </c>
      <c r="Z28" s="121"/>
      <c r="AA28" s="114"/>
      <c r="AB28" s="114"/>
      <c r="AC28" s="114"/>
    </row>
    <row r="29">
      <c r="A29" s="106">
        <f t="shared" si="3"/>
        <v>25</v>
      </c>
      <c r="B29" s="107" t="s">
        <v>3721</v>
      </c>
      <c r="C29" s="108">
        <v>2016.0</v>
      </c>
      <c r="D29" s="106" t="s">
        <v>4216</v>
      </c>
      <c r="E29" s="109" t="s">
        <v>4217</v>
      </c>
      <c r="F29" s="176" t="b">
        <v>0</v>
      </c>
      <c r="G29" s="106" t="s">
        <v>3724</v>
      </c>
      <c r="H29" s="119"/>
      <c r="I29" s="106" t="s">
        <v>4218</v>
      </c>
      <c r="J29" s="119"/>
      <c r="K29" s="106" t="s">
        <v>70</v>
      </c>
      <c r="L29" s="119"/>
      <c r="M29" s="106" t="s">
        <v>1726</v>
      </c>
      <c r="N29" s="111" t="b">
        <f t="shared" si="2"/>
        <v>1</v>
      </c>
      <c r="O29" s="112" t="b">
        <v>1</v>
      </c>
      <c r="P29" s="111" t="b">
        <v>0</v>
      </c>
      <c r="Q29" s="114" t="b">
        <v>0</v>
      </c>
      <c r="R29" s="114" t="b">
        <v>0</v>
      </c>
      <c r="S29" s="114" t="b">
        <v>0</v>
      </c>
      <c r="T29" s="113" t="b">
        <v>0</v>
      </c>
      <c r="U29" s="114" t="b">
        <v>0</v>
      </c>
      <c r="V29" s="114" t="b">
        <v>0</v>
      </c>
      <c r="W29" s="116" t="b">
        <v>0</v>
      </c>
      <c r="X29" s="116" t="b">
        <v>0</v>
      </c>
      <c r="Y29" s="116" t="b">
        <v>0</v>
      </c>
      <c r="Z29" s="121"/>
      <c r="AA29" s="114"/>
      <c r="AB29" s="114"/>
      <c r="AC29" s="114"/>
    </row>
    <row r="30">
      <c r="A30" s="177"/>
      <c r="B30" s="178"/>
      <c r="C30" s="179"/>
      <c r="D30" s="177"/>
      <c r="E30" s="177"/>
      <c r="F30" s="180"/>
      <c r="G30" s="177"/>
      <c r="H30" s="177"/>
      <c r="I30" s="177"/>
      <c r="J30" s="177"/>
      <c r="K30" s="177"/>
      <c r="L30" s="177"/>
      <c r="M30" s="177"/>
      <c r="N30" s="181"/>
      <c r="O30" s="182"/>
      <c r="P30" s="181"/>
      <c r="Q30" s="183"/>
      <c r="R30" s="183"/>
      <c r="S30" s="183"/>
      <c r="T30" s="184"/>
      <c r="U30" s="183"/>
      <c r="V30" s="183"/>
      <c r="W30" s="185"/>
      <c r="X30" s="185"/>
      <c r="Y30" s="185"/>
      <c r="Z30" s="186"/>
      <c r="AA30" s="183"/>
      <c r="AB30" s="183"/>
      <c r="AC30" s="183"/>
    </row>
    <row r="31">
      <c r="A31" s="131"/>
      <c r="B31" s="132" t="s">
        <v>1720</v>
      </c>
      <c r="C31" s="133"/>
      <c r="D31" s="134"/>
      <c r="E31" s="135"/>
      <c r="F31" s="136"/>
      <c r="G31" s="135"/>
      <c r="H31" s="135"/>
      <c r="I31" s="135"/>
      <c r="J31" s="135"/>
      <c r="K31" s="135"/>
      <c r="L31" s="133"/>
      <c r="M31" s="135"/>
      <c r="N31" s="137"/>
      <c r="O31" s="138"/>
      <c r="P31" s="137"/>
      <c r="Q31" s="139"/>
      <c r="R31" s="139"/>
      <c r="S31" s="139"/>
      <c r="T31" s="140"/>
      <c r="U31" s="139"/>
      <c r="V31" s="139"/>
      <c r="W31" s="141"/>
      <c r="X31" s="141"/>
      <c r="Y31" s="141"/>
      <c r="Z31" s="142"/>
      <c r="AA31" s="139"/>
      <c r="AB31" s="139"/>
      <c r="AC31" s="141"/>
    </row>
    <row r="32">
      <c r="A32" s="62"/>
      <c r="B32" s="102" t="s">
        <v>967</v>
      </c>
      <c r="C32" s="68"/>
      <c r="D32" s="65"/>
      <c r="E32" s="62"/>
      <c r="F32" s="67"/>
      <c r="G32" s="62"/>
      <c r="H32" s="62"/>
      <c r="I32" s="62"/>
      <c r="J32" s="62"/>
      <c r="K32" s="62"/>
      <c r="L32" s="68"/>
      <c r="M32" s="62"/>
      <c r="N32" s="105"/>
      <c r="O32" s="69"/>
      <c r="P32" s="70"/>
      <c r="T32" s="72"/>
      <c r="W32" s="73"/>
      <c r="X32" s="73"/>
      <c r="Y32" s="73"/>
      <c r="Z32" s="75"/>
    </row>
    <row r="33">
      <c r="A33" s="62"/>
      <c r="B33" s="102" t="s">
        <v>975</v>
      </c>
      <c r="C33" s="68"/>
      <c r="D33" s="65"/>
      <c r="E33" s="62"/>
      <c r="F33" s="67"/>
      <c r="G33" s="62"/>
      <c r="H33" s="62"/>
      <c r="I33" s="62"/>
      <c r="J33" s="62"/>
      <c r="K33" s="62"/>
      <c r="M33" s="62"/>
      <c r="N33" s="105"/>
      <c r="O33" s="69"/>
      <c r="P33" s="72"/>
      <c r="T33" s="70"/>
      <c r="W33" s="74"/>
      <c r="X33" s="73"/>
      <c r="Y33" s="73"/>
      <c r="Z33" s="75"/>
    </row>
    <row r="34">
      <c r="A34" s="62"/>
      <c r="B34" s="102" t="s">
        <v>981</v>
      </c>
      <c r="C34" s="68"/>
      <c r="D34" s="65"/>
      <c r="E34" s="62"/>
      <c r="F34" s="67"/>
      <c r="G34" s="62"/>
      <c r="H34" s="62"/>
      <c r="I34" s="62"/>
      <c r="J34" s="62"/>
      <c r="K34" s="62"/>
      <c r="M34" s="62"/>
      <c r="N34" s="105"/>
      <c r="O34" s="69"/>
      <c r="P34" s="70"/>
      <c r="T34" s="72"/>
      <c r="W34" s="73"/>
      <c r="X34" s="73"/>
      <c r="Y34" s="73"/>
      <c r="Z34" s="75"/>
    </row>
    <row r="35">
      <c r="A35" s="62"/>
      <c r="B35" s="102" t="s">
        <v>987</v>
      </c>
      <c r="C35" s="68"/>
      <c r="D35" s="65"/>
      <c r="E35" s="62"/>
      <c r="F35" s="67"/>
      <c r="G35" s="62"/>
      <c r="H35" s="62"/>
      <c r="I35" s="62"/>
      <c r="J35" s="62"/>
      <c r="K35" s="62"/>
      <c r="M35" s="62"/>
      <c r="N35" s="105"/>
      <c r="O35" s="69"/>
      <c r="P35" s="72"/>
      <c r="T35" s="72"/>
      <c r="W35" s="73"/>
      <c r="X35" s="73"/>
      <c r="Y35" s="73"/>
      <c r="Z35" s="75"/>
    </row>
    <row r="36">
      <c r="A36" s="62"/>
      <c r="B36" s="102" t="s">
        <v>993</v>
      </c>
      <c r="C36" s="68"/>
      <c r="D36" s="65"/>
      <c r="E36" s="62"/>
      <c r="F36" s="67"/>
      <c r="G36" s="62"/>
      <c r="H36" s="62"/>
      <c r="I36" s="62"/>
      <c r="J36" s="62"/>
      <c r="K36" s="62"/>
      <c r="M36" s="62"/>
      <c r="N36" s="105"/>
      <c r="O36" s="69"/>
      <c r="P36" s="72"/>
      <c r="T36" s="72"/>
      <c r="W36" s="73"/>
      <c r="X36" s="73"/>
      <c r="Y36" s="73"/>
      <c r="Z36" s="75"/>
    </row>
    <row r="37">
      <c r="A37" s="62"/>
      <c r="B37" s="102" t="s">
        <v>999</v>
      </c>
      <c r="C37" s="68"/>
      <c r="D37" s="65"/>
      <c r="E37" s="62"/>
      <c r="F37" s="67"/>
      <c r="G37" s="62"/>
      <c r="H37" s="62"/>
      <c r="I37" s="62"/>
      <c r="J37" s="62"/>
      <c r="K37" s="62"/>
      <c r="L37" s="62"/>
      <c r="M37" s="62"/>
      <c r="N37" s="105"/>
      <c r="O37" s="69"/>
      <c r="P37" s="72"/>
      <c r="T37" s="72"/>
      <c r="W37" s="73"/>
      <c r="X37" s="73"/>
      <c r="Y37" s="73"/>
      <c r="Z37" s="75"/>
    </row>
    <row r="38">
      <c r="A38" s="62"/>
      <c r="B38" s="102" t="s">
        <v>1005</v>
      </c>
      <c r="C38" s="68"/>
      <c r="D38" s="65"/>
      <c r="E38" s="62"/>
      <c r="F38" s="67"/>
      <c r="G38" s="62"/>
      <c r="H38" s="62"/>
      <c r="I38" s="62"/>
      <c r="J38" s="62"/>
      <c r="K38" s="62"/>
      <c r="M38" s="62"/>
      <c r="N38" s="105"/>
      <c r="O38" s="69"/>
      <c r="P38" s="72"/>
      <c r="T38" s="72"/>
      <c r="W38" s="73"/>
      <c r="X38" s="73"/>
      <c r="Y38" s="73"/>
      <c r="Z38" s="75"/>
    </row>
    <row r="39">
      <c r="A39" s="62"/>
      <c r="B39" s="102" t="s">
        <v>1012</v>
      </c>
      <c r="C39" s="68"/>
      <c r="D39" s="65"/>
      <c r="E39" s="62"/>
      <c r="F39" s="67"/>
      <c r="G39" s="62"/>
      <c r="H39" s="62"/>
      <c r="I39" s="62"/>
      <c r="J39" s="62"/>
      <c r="K39" s="62"/>
      <c r="M39" s="62"/>
      <c r="N39" s="105"/>
      <c r="O39" s="69"/>
      <c r="P39" s="72"/>
      <c r="T39" s="72"/>
      <c r="W39" s="73"/>
      <c r="X39" s="73"/>
      <c r="Y39" s="73"/>
      <c r="Z39" s="75"/>
    </row>
    <row r="40">
      <c r="A40" s="62"/>
      <c r="B40" s="102" t="s">
        <v>1019</v>
      </c>
      <c r="C40" s="68"/>
      <c r="D40" s="65"/>
      <c r="E40" s="62"/>
      <c r="F40" s="67"/>
      <c r="G40" s="62"/>
      <c r="H40" s="62"/>
      <c r="I40" s="62"/>
      <c r="J40" s="62"/>
      <c r="K40" s="62"/>
      <c r="M40" s="62"/>
      <c r="N40" s="105"/>
      <c r="O40" s="69"/>
      <c r="P40" s="72"/>
      <c r="T40" s="72"/>
      <c r="W40" s="73"/>
      <c r="X40" s="73"/>
      <c r="Y40" s="73"/>
      <c r="Z40" s="75"/>
    </row>
    <row r="41">
      <c r="A41" s="62"/>
      <c r="B41" s="102" t="s">
        <v>1026</v>
      </c>
      <c r="C41" s="68"/>
      <c r="D41" s="65"/>
      <c r="E41" s="62"/>
      <c r="F41" s="67"/>
      <c r="G41" s="62"/>
      <c r="H41" s="62"/>
      <c r="I41" s="62"/>
      <c r="J41" s="62"/>
      <c r="K41" s="62"/>
      <c r="M41" s="62"/>
      <c r="N41" s="105"/>
      <c r="O41" s="69"/>
      <c r="P41" s="72"/>
      <c r="T41" s="72"/>
      <c r="W41" s="73"/>
      <c r="X41" s="73"/>
      <c r="Y41" s="73"/>
      <c r="Z41" s="75"/>
    </row>
    <row r="42">
      <c r="A42" s="62"/>
      <c r="B42" s="107" t="s">
        <v>1033</v>
      </c>
      <c r="C42" s="64"/>
      <c r="D42" s="65"/>
      <c r="E42" s="62"/>
      <c r="F42" s="67"/>
      <c r="G42" s="62"/>
      <c r="H42" s="62"/>
      <c r="I42" s="62"/>
      <c r="J42" s="62"/>
      <c r="K42" s="62"/>
      <c r="L42" s="68"/>
      <c r="M42" s="62"/>
      <c r="N42" s="105"/>
      <c r="O42" s="69"/>
      <c r="P42" s="72"/>
      <c r="T42" s="72"/>
      <c r="W42" s="73"/>
      <c r="X42" s="73"/>
      <c r="Y42" s="73"/>
      <c r="Z42" s="75"/>
    </row>
    <row r="43">
      <c r="A43" s="62"/>
      <c r="B43" s="102" t="s">
        <v>1040</v>
      </c>
      <c r="C43" s="64"/>
      <c r="D43" s="65"/>
      <c r="E43" s="62"/>
      <c r="F43" s="67"/>
      <c r="G43" s="62"/>
      <c r="H43" s="62"/>
      <c r="I43" s="62"/>
      <c r="J43" s="62"/>
      <c r="K43" s="62"/>
      <c r="M43" s="62"/>
      <c r="N43" s="105"/>
      <c r="O43" s="69"/>
      <c r="P43" s="72"/>
      <c r="T43" s="72"/>
      <c r="W43" s="73"/>
      <c r="X43" s="73"/>
      <c r="Y43" s="73"/>
      <c r="Z43" s="75"/>
    </row>
    <row r="44">
      <c r="A44" s="62"/>
      <c r="B44" s="102" t="s">
        <v>1046</v>
      </c>
      <c r="C44" s="64"/>
      <c r="D44" s="65"/>
      <c r="E44" s="62"/>
      <c r="F44" s="67"/>
      <c r="G44" s="62"/>
      <c r="H44" s="62"/>
      <c r="I44" s="62"/>
      <c r="J44" s="62"/>
      <c r="K44" s="62"/>
      <c r="M44" s="62"/>
      <c r="N44" s="105"/>
      <c r="O44" s="69"/>
      <c r="P44" s="72"/>
      <c r="T44" s="72"/>
      <c r="W44" s="73"/>
      <c r="X44" s="73"/>
      <c r="Y44" s="73"/>
      <c r="Z44" s="75"/>
    </row>
    <row r="45">
      <c r="A45" s="62"/>
      <c r="B45" s="107" t="s">
        <v>880</v>
      </c>
      <c r="C45" s="64"/>
      <c r="D45" s="65"/>
      <c r="E45" s="62"/>
      <c r="F45" s="67"/>
      <c r="G45" s="62"/>
      <c r="H45" s="62"/>
      <c r="I45" s="62"/>
      <c r="J45" s="62"/>
      <c r="K45" s="62"/>
      <c r="L45" s="62"/>
      <c r="M45" s="62"/>
      <c r="N45" s="105"/>
      <c r="O45" s="69"/>
      <c r="P45" s="72"/>
      <c r="T45" s="72"/>
      <c r="W45" s="73"/>
      <c r="X45" s="73"/>
      <c r="Y45" s="73"/>
      <c r="Z45" s="75"/>
    </row>
    <row r="46">
      <c r="A46" s="62"/>
      <c r="B46" s="102" t="s">
        <v>1057</v>
      </c>
      <c r="C46" s="64"/>
      <c r="D46" s="65"/>
      <c r="E46" s="62"/>
      <c r="F46" s="67"/>
      <c r="G46" s="62"/>
      <c r="H46" s="62"/>
      <c r="I46" s="62"/>
      <c r="J46" s="62"/>
      <c r="K46" s="62"/>
      <c r="M46" s="62"/>
      <c r="N46" s="105"/>
      <c r="O46" s="69"/>
      <c r="P46" s="72"/>
      <c r="T46" s="72"/>
      <c r="W46" s="73"/>
      <c r="X46" s="73"/>
      <c r="Y46" s="73"/>
      <c r="Z46" s="75"/>
    </row>
    <row r="47">
      <c r="A47" s="62"/>
      <c r="B47" s="102" t="s">
        <v>1064</v>
      </c>
      <c r="C47" s="64"/>
      <c r="D47" s="65"/>
      <c r="E47" s="62"/>
      <c r="F47" s="67"/>
      <c r="G47" s="62"/>
      <c r="H47" s="62"/>
      <c r="I47" s="62"/>
      <c r="J47" s="62"/>
      <c r="K47" s="62"/>
      <c r="M47" s="62"/>
      <c r="N47" s="105"/>
      <c r="O47" s="69"/>
      <c r="P47" s="72"/>
      <c r="T47" s="72"/>
      <c r="W47" s="73"/>
      <c r="X47" s="73"/>
      <c r="Y47" s="73"/>
      <c r="Z47" s="75"/>
    </row>
    <row r="48">
      <c r="A48" s="62"/>
      <c r="B48" s="102" t="s">
        <v>1072</v>
      </c>
      <c r="C48" s="64"/>
      <c r="D48" s="65"/>
      <c r="E48" s="62"/>
      <c r="F48" s="67"/>
      <c r="G48" s="62"/>
      <c r="H48" s="62"/>
      <c r="I48" s="62"/>
      <c r="J48" s="62"/>
      <c r="K48" s="62"/>
      <c r="L48" s="68"/>
      <c r="M48" s="62"/>
      <c r="N48" s="105"/>
      <c r="O48" s="69"/>
      <c r="P48" s="72"/>
      <c r="T48" s="72"/>
      <c r="W48" s="73"/>
      <c r="X48" s="73"/>
      <c r="Y48" s="73"/>
      <c r="Z48" s="75"/>
    </row>
    <row r="49">
      <c r="A49" s="62"/>
      <c r="B49" s="102" t="s">
        <v>1079</v>
      </c>
      <c r="C49" s="64"/>
      <c r="D49" s="65"/>
      <c r="E49" s="62"/>
      <c r="F49" s="67"/>
      <c r="G49" s="62"/>
      <c r="H49" s="62"/>
      <c r="I49" s="62"/>
      <c r="J49" s="62"/>
      <c r="K49" s="62"/>
      <c r="M49" s="62"/>
      <c r="N49" s="105"/>
      <c r="O49" s="69"/>
      <c r="P49" s="72"/>
      <c r="T49" s="72"/>
      <c r="W49" s="73"/>
      <c r="X49" s="74"/>
      <c r="Y49" s="73"/>
      <c r="Z49" s="75"/>
    </row>
    <row r="50">
      <c r="B50" s="102" t="s">
        <v>1086</v>
      </c>
      <c r="D50" s="15"/>
      <c r="N50" s="98"/>
      <c r="O50" s="98"/>
      <c r="P50" s="72"/>
      <c r="T50" s="72"/>
      <c r="W50" s="73"/>
      <c r="X50" s="73"/>
      <c r="Z50" s="75"/>
    </row>
    <row r="51">
      <c r="B51" s="107" t="s">
        <v>1093</v>
      </c>
      <c r="D51" s="15"/>
      <c r="N51" s="98"/>
      <c r="O51" s="98"/>
      <c r="P51" s="72"/>
      <c r="T51" s="72"/>
      <c r="W51" s="73"/>
      <c r="X51" s="73"/>
      <c r="Z51" s="75"/>
    </row>
    <row r="52">
      <c r="B52" s="102" t="s">
        <v>1098</v>
      </c>
      <c r="D52" s="15"/>
      <c r="N52" s="98"/>
      <c r="O52" s="98"/>
      <c r="P52" s="72"/>
      <c r="T52" s="72"/>
      <c r="W52" s="73"/>
      <c r="X52" s="73"/>
      <c r="Z52" s="75"/>
    </row>
    <row r="53">
      <c r="B53" s="102" t="s">
        <v>1105</v>
      </c>
      <c r="D53" s="15"/>
      <c r="N53" s="98"/>
      <c r="O53" s="98"/>
      <c r="P53" s="72"/>
      <c r="T53" s="72"/>
      <c r="W53" s="73"/>
      <c r="X53" s="73"/>
      <c r="Z53" s="75"/>
    </row>
    <row r="54">
      <c r="B54" s="107" t="s">
        <v>1112</v>
      </c>
      <c r="D54" s="15"/>
      <c r="N54" s="98"/>
      <c r="O54" s="98"/>
      <c r="P54" s="72"/>
      <c r="T54" s="72"/>
      <c r="W54" s="73"/>
      <c r="X54" s="73"/>
      <c r="Z54" s="75"/>
    </row>
    <row r="55">
      <c r="B55" s="107" t="s">
        <v>782</v>
      </c>
      <c r="D55" s="15"/>
      <c r="N55" s="98"/>
      <c r="O55" s="98"/>
      <c r="P55" s="72"/>
      <c r="T55" s="72"/>
      <c r="W55" s="73"/>
      <c r="X55" s="73"/>
      <c r="Z55" s="75"/>
    </row>
    <row r="56">
      <c r="B56" s="107" t="s">
        <v>769</v>
      </c>
      <c r="D56" s="15"/>
      <c r="N56" s="98"/>
      <c r="O56" s="98"/>
      <c r="P56" s="72"/>
      <c r="T56" s="72"/>
      <c r="W56" s="73"/>
      <c r="X56" s="73"/>
      <c r="Z56" s="75"/>
    </row>
    <row r="57">
      <c r="B57" s="107" t="s">
        <v>762</v>
      </c>
      <c r="D57" s="15"/>
      <c r="N57" s="98"/>
      <c r="O57" s="98"/>
      <c r="P57" s="72"/>
      <c r="T57" s="72"/>
      <c r="W57" s="73"/>
      <c r="X57" s="73"/>
      <c r="Z57" s="75"/>
    </row>
    <row r="58">
      <c r="B58" s="107" t="s">
        <v>757</v>
      </c>
      <c r="D58" s="15"/>
      <c r="N58" s="98"/>
      <c r="O58" s="98"/>
      <c r="P58" s="72"/>
      <c r="T58" s="72"/>
      <c r="W58" s="73"/>
      <c r="X58" s="73"/>
      <c r="Z58" s="75"/>
    </row>
    <row r="59">
      <c r="B59" s="102" t="s">
        <v>1140</v>
      </c>
      <c r="D59" s="15"/>
      <c r="N59" s="98"/>
      <c r="O59" s="98"/>
      <c r="P59" s="72"/>
      <c r="T59" s="72"/>
      <c r="W59" s="73"/>
      <c r="X59" s="73"/>
      <c r="Z59" s="75"/>
    </row>
    <row r="60">
      <c r="B60" s="102" t="s">
        <v>1146</v>
      </c>
      <c r="D60" s="15"/>
      <c r="N60" s="98"/>
      <c r="O60" s="98"/>
      <c r="P60" s="72"/>
      <c r="T60" s="72"/>
      <c r="W60" s="73"/>
      <c r="X60" s="73"/>
      <c r="Z60" s="75"/>
    </row>
    <row r="61">
      <c r="B61" s="102" t="s">
        <v>1152</v>
      </c>
      <c r="D61" s="15"/>
      <c r="N61" s="98"/>
      <c r="O61" s="98"/>
      <c r="P61" s="72"/>
      <c r="T61" s="72"/>
      <c r="W61" s="73"/>
      <c r="X61" s="73"/>
      <c r="Z61" s="75"/>
    </row>
    <row r="62">
      <c r="B62" s="107" t="s">
        <v>1159</v>
      </c>
      <c r="D62" s="15"/>
      <c r="N62" s="98"/>
      <c r="O62" s="98"/>
      <c r="P62" s="72"/>
      <c r="T62" s="72"/>
      <c r="W62" s="73"/>
      <c r="X62" s="73"/>
      <c r="Z62" s="75"/>
    </row>
    <row r="63">
      <c r="B63" s="85" t="s">
        <v>1166</v>
      </c>
      <c r="D63" s="15"/>
      <c r="N63" s="98"/>
      <c r="O63" s="98"/>
      <c r="P63" s="72"/>
      <c r="T63" s="72"/>
      <c r="W63" s="73"/>
      <c r="X63" s="73"/>
      <c r="Z63" s="75"/>
    </row>
    <row r="64">
      <c r="B64" s="107" t="s">
        <v>1173</v>
      </c>
      <c r="D64" s="15"/>
      <c r="N64" s="98"/>
      <c r="O64" s="98"/>
      <c r="P64" s="72"/>
      <c r="T64" s="72"/>
      <c r="W64" s="73"/>
      <c r="X64" s="73"/>
      <c r="Z64" s="75"/>
    </row>
    <row r="65">
      <c r="B65" s="102" t="s">
        <v>1180</v>
      </c>
      <c r="D65" s="15"/>
      <c r="N65" s="98"/>
      <c r="O65" s="98"/>
      <c r="P65" s="72"/>
      <c r="T65" s="72"/>
      <c r="W65" s="73"/>
      <c r="X65" s="73"/>
      <c r="Z65" s="75"/>
    </row>
    <row r="66">
      <c r="B66" s="107" t="s">
        <v>1187</v>
      </c>
      <c r="D66" s="15"/>
      <c r="N66" s="98"/>
      <c r="O66" s="98"/>
      <c r="P66" s="72"/>
      <c r="T66" s="72"/>
      <c r="W66" s="73"/>
      <c r="X66" s="73"/>
      <c r="Z66" s="75"/>
    </row>
    <row r="67">
      <c r="B67" s="102" t="s">
        <v>1194</v>
      </c>
      <c r="D67" s="15"/>
      <c r="N67" s="98"/>
      <c r="O67" s="98"/>
      <c r="P67" s="72"/>
      <c r="T67" s="72"/>
      <c r="W67" s="73"/>
      <c r="X67" s="73"/>
      <c r="Z67" s="75"/>
    </row>
    <row r="68">
      <c r="B68" s="107" t="s">
        <v>1200</v>
      </c>
      <c r="D68" s="15"/>
      <c r="N68" s="98"/>
      <c r="O68" s="98"/>
      <c r="P68" s="72"/>
      <c r="T68" s="72"/>
      <c r="W68" s="73"/>
      <c r="X68" s="73"/>
      <c r="Z68" s="75"/>
    </row>
    <row r="69">
      <c r="B69" s="107" t="s">
        <v>685</v>
      </c>
      <c r="D69" s="15"/>
      <c r="N69" s="98"/>
      <c r="O69" s="98"/>
      <c r="P69" s="72"/>
      <c r="T69" s="72"/>
      <c r="W69" s="73"/>
      <c r="X69" s="73"/>
      <c r="Z69" s="75"/>
    </row>
    <row r="70">
      <c r="B70" s="107" t="s">
        <v>1212</v>
      </c>
      <c r="D70" s="15"/>
      <c r="N70" s="98"/>
      <c r="O70" s="98"/>
      <c r="P70" s="72"/>
      <c r="T70" s="72"/>
      <c r="W70" s="73"/>
      <c r="X70" s="73"/>
      <c r="Z70" s="75"/>
    </row>
    <row r="71">
      <c r="B71" s="102" t="s">
        <v>1219</v>
      </c>
      <c r="D71" s="15"/>
      <c r="N71" s="98"/>
      <c r="O71" s="98"/>
      <c r="P71" s="72"/>
      <c r="T71" s="72"/>
      <c r="W71" s="73"/>
      <c r="X71" s="73"/>
      <c r="Z71" s="75"/>
    </row>
    <row r="72">
      <c r="B72" s="107" t="s">
        <v>555</v>
      </c>
      <c r="D72" s="15"/>
      <c r="N72" s="98"/>
      <c r="O72" s="98"/>
      <c r="P72" s="72"/>
      <c r="T72" s="72"/>
      <c r="W72" s="73"/>
      <c r="X72" s="73"/>
      <c r="Z72" s="75"/>
    </row>
    <row r="73">
      <c r="B73" s="102" t="s">
        <v>1232</v>
      </c>
      <c r="D73" s="15"/>
      <c r="N73" s="98"/>
      <c r="O73" s="98"/>
      <c r="P73" s="72"/>
      <c r="T73" s="72"/>
      <c r="W73" s="73"/>
      <c r="X73" s="73"/>
      <c r="Z73" s="75"/>
    </row>
    <row r="74">
      <c r="B74" s="107" t="s">
        <v>1239</v>
      </c>
      <c r="D74" s="15"/>
      <c r="N74" s="98"/>
      <c r="O74" s="98"/>
      <c r="P74" s="72"/>
      <c r="T74" s="72"/>
      <c r="W74" s="73"/>
      <c r="X74" s="73"/>
      <c r="Z74" s="75"/>
    </row>
    <row r="75">
      <c r="B75" s="107" t="s">
        <v>1246</v>
      </c>
      <c r="D75" s="15"/>
      <c r="N75" s="98"/>
      <c r="O75" s="98"/>
      <c r="P75" s="72"/>
      <c r="T75" s="72"/>
      <c r="W75" s="73"/>
      <c r="X75" s="73"/>
      <c r="Z75" s="75"/>
    </row>
    <row r="76">
      <c r="B76" s="107" t="s">
        <v>1253</v>
      </c>
      <c r="D76" s="15"/>
      <c r="N76" s="98"/>
      <c r="O76" s="98"/>
      <c r="P76" s="72"/>
      <c r="T76" s="72"/>
      <c r="W76" s="73"/>
      <c r="X76" s="73"/>
      <c r="Z76" s="75"/>
    </row>
    <row r="77">
      <c r="B77" s="107" t="s">
        <v>1259</v>
      </c>
      <c r="D77" s="15"/>
      <c r="N77" s="98"/>
      <c r="O77" s="98"/>
      <c r="P77" s="72"/>
      <c r="T77" s="72"/>
      <c r="W77" s="73"/>
      <c r="X77" s="73"/>
      <c r="Z77" s="75"/>
    </row>
    <row r="78">
      <c r="B78" s="107" t="s">
        <v>1265</v>
      </c>
      <c r="D78" s="15"/>
      <c r="N78" s="98"/>
      <c r="O78" s="98"/>
      <c r="P78" s="72"/>
      <c r="T78" s="72"/>
      <c r="W78" s="73"/>
      <c r="X78" s="73"/>
      <c r="Z78" s="75"/>
    </row>
    <row r="79">
      <c r="B79" s="107" t="s">
        <v>1271</v>
      </c>
      <c r="D79" s="15"/>
      <c r="N79" s="98"/>
      <c r="O79" s="98"/>
      <c r="P79" s="72"/>
      <c r="T79" s="72"/>
      <c r="W79" s="73"/>
      <c r="X79" s="73"/>
      <c r="Z79" s="75"/>
    </row>
    <row r="80">
      <c r="B80" s="107" t="s">
        <v>1277</v>
      </c>
      <c r="D80" s="15"/>
      <c r="N80" s="98"/>
      <c r="O80" s="98"/>
      <c r="P80" s="72"/>
      <c r="T80" s="72"/>
      <c r="W80" s="73"/>
      <c r="X80" s="73"/>
      <c r="Z80" s="75"/>
    </row>
    <row r="81">
      <c r="B81" s="107" t="s">
        <v>1283</v>
      </c>
      <c r="D81" s="15"/>
      <c r="N81" s="98"/>
      <c r="O81" s="98"/>
      <c r="P81" s="72"/>
      <c r="T81" s="72"/>
      <c r="W81" s="73"/>
      <c r="X81" s="73"/>
      <c r="Z81" s="75"/>
    </row>
    <row r="82">
      <c r="B82" s="107" t="s">
        <v>1289</v>
      </c>
      <c r="D82" s="15"/>
      <c r="N82" s="98"/>
      <c r="O82" s="98"/>
      <c r="P82" s="72"/>
      <c r="T82" s="72"/>
      <c r="W82" s="73"/>
      <c r="X82" s="73"/>
      <c r="Z82" s="75"/>
    </row>
    <row r="83">
      <c r="B83" s="102" t="s">
        <v>1295</v>
      </c>
      <c r="D83" s="15"/>
      <c r="N83" s="98"/>
      <c r="O83" s="98"/>
      <c r="P83" s="72"/>
      <c r="T83" s="72"/>
      <c r="W83" s="73"/>
      <c r="X83" s="73"/>
      <c r="Z83" s="75"/>
    </row>
    <row r="84">
      <c r="B84" s="107" t="s">
        <v>1301</v>
      </c>
      <c r="D84" s="15"/>
      <c r="N84" s="98"/>
      <c r="O84" s="98"/>
      <c r="P84" s="72"/>
      <c r="T84" s="72"/>
      <c r="W84" s="73"/>
      <c r="X84" s="73"/>
      <c r="Z84" s="75"/>
    </row>
    <row r="85">
      <c r="B85" s="102" t="s">
        <v>1307</v>
      </c>
      <c r="D85" s="15"/>
      <c r="N85" s="98"/>
      <c r="O85" s="98"/>
      <c r="P85" s="72"/>
      <c r="T85" s="72"/>
      <c r="W85" s="73"/>
      <c r="X85" s="73"/>
      <c r="Z85" s="75"/>
    </row>
    <row r="86">
      <c r="B86" s="107" t="s">
        <v>1312</v>
      </c>
      <c r="D86" s="15"/>
      <c r="N86" s="98"/>
      <c r="O86" s="98"/>
      <c r="P86" s="72"/>
      <c r="T86" s="72"/>
      <c r="W86" s="73"/>
      <c r="X86" s="73"/>
      <c r="Z86" s="75"/>
    </row>
    <row r="87">
      <c r="B87" s="102" t="s">
        <v>1318</v>
      </c>
      <c r="D87" s="15"/>
      <c r="N87" s="98"/>
      <c r="O87" s="98"/>
      <c r="P87" s="72"/>
      <c r="T87" s="72"/>
      <c r="W87" s="73"/>
      <c r="X87" s="73"/>
      <c r="Z87" s="75"/>
    </row>
    <row r="88">
      <c r="B88" s="102" t="s">
        <v>1324</v>
      </c>
      <c r="D88" s="15"/>
      <c r="N88" s="98"/>
      <c r="O88" s="98"/>
      <c r="P88" s="72"/>
      <c r="T88" s="72"/>
      <c r="W88" s="73"/>
      <c r="X88" s="73"/>
      <c r="Z88" s="75"/>
    </row>
    <row r="89">
      <c r="B89" s="102" t="s">
        <v>1330</v>
      </c>
      <c r="D89" s="15"/>
      <c r="N89" s="98"/>
      <c r="O89" s="98"/>
      <c r="P89" s="72"/>
      <c r="T89" s="72"/>
      <c r="W89" s="73"/>
      <c r="X89" s="73"/>
      <c r="Z89" s="75"/>
    </row>
    <row r="90">
      <c r="B90" s="102" t="s">
        <v>1336</v>
      </c>
      <c r="D90" s="15"/>
      <c r="N90" s="98"/>
      <c r="O90" s="98"/>
      <c r="P90" s="72"/>
      <c r="T90" s="72"/>
      <c r="W90" s="73"/>
      <c r="X90" s="73"/>
      <c r="Z90" s="75"/>
    </row>
    <row r="91">
      <c r="B91" s="102" t="s">
        <v>1343</v>
      </c>
      <c r="D91" s="15"/>
      <c r="N91" s="98"/>
      <c r="O91" s="98"/>
      <c r="P91" s="72"/>
      <c r="T91" s="72"/>
      <c r="W91" s="73"/>
      <c r="X91" s="73"/>
      <c r="Z91" s="75"/>
    </row>
    <row r="92">
      <c r="B92" s="107" t="s">
        <v>1349</v>
      </c>
      <c r="D92" s="15"/>
      <c r="N92" s="98"/>
      <c r="O92" s="98"/>
      <c r="P92" s="72"/>
      <c r="T92" s="72"/>
      <c r="W92" s="73"/>
      <c r="X92" s="73"/>
      <c r="Z92" s="75"/>
    </row>
    <row r="93">
      <c r="B93" s="102" t="s">
        <v>1354</v>
      </c>
      <c r="D93" s="15"/>
      <c r="N93" s="98"/>
      <c r="O93" s="98"/>
      <c r="P93" s="72"/>
      <c r="T93" s="72"/>
      <c r="W93" s="73"/>
      <c r="X93" s="73"/>
      <c r="Z93" s="75"/>
    </row>
    <row r="94">
      <c r="B94" s="107" t="s">
        <v>1361</v>
      </c>
      <c r="D94" s="15"/>
      <c r="N94" s="98"/>
      <c r="O94" s="98"/>
      <c r="P94" s="72"/>
      <c r="T94" s="72"/>
      <c r="W94" s="73"/>
      <c r="X94" s="73"/>
      <c r="Z94" s="75"/>
    </row>
    <row r="95">
      <c r="B95" s="102" t="s">
        <v>1367</v>
      </c>
      <c r="D95" s="15"/>
      <c r="N95" s="98"/>
      <c r="O95" s="98"/>
      <c r="P95" s="72"/>
      <c r="T95" s="72"/>
      <c r="W95" s="73"/>
      <c r="X95" s="73"/>
      <c r="Z95" s="75"/>
    </row>
    <row r="96">
      <c r="B96" s="102" t="s">
        <v>1374</v>
      </c>
      <c r="D96" s="15"/>
      <c r="N96" s="98"/>
      <c r="O96" s="98"/>
      <c r="P96" s="72"/>
      <c r="T96" s="72"/>
      <c r="W96" s="73"/>
      <c r="X96" s="73"/>
      <c r="Z96" s="75"/>
    </row>
    <row r="97">
      <c r="B97" s="107" t="s">
        <v>518</v>
      </c>
      <c r="D97" s="15"/>
      <c r="N97" s="98"/>
      <c r="O97" s="98"/>
      <c r="P97" s="72"/>
      <c r="T97" s="72"/>
      <c r="W97" s="73"/>
      <c r="X97" s="73"/>
      <c r="Z97" s="75"/>
    </row>
    <row r="98">
      <c r="B98" s="102" t="s">
        <v>1386</v>
      </c>
      <c r="D98" s="15"/>
      <c r="N98" s="98"/>
      <c r="O98" s="98"/>
      <c r="P98" s="72"/>
      <c r="T98" s="72"/>
      <c r="W98" s="73"/>
      <c r="X98" s="73"/>
      <c r="Z98" s="75"/>
    </row>
    <row r="99">
      <c r="B99" s="107" t="s">
        <v>525</v>
      </c>
      <c r="D99" s="15"/>
      <c r="N99" s="98"/>
      <c r="O99" s="98"/>
      <c r="P99" s="72"/>
      <c r="T99" s="72"/>
      <c r="W99" s="73"/>
      <c r="X99" s="73"/>
      <c r="Z99" s="75"/>
    </row>
    <row r="100">
      <c r="B100" s="102" t="s">
        <v>1399</v>
      </c>
      <c r="D100" s="15"/>
      <c r="N100" s="98"/>
      <c r="O100" s="98"/>
      <c r="P100" s="72"/>
      <c r="T100" s="72"/>
      <c r="W100" s="73"/>
      <c r="X100" s="73"/>
      <c r="Z100" s="75"/>
    </row>
    <row r="101">
      <c r="B101" s="102" t="s">
        <v>1406</v>
      </c>
      <c r="D101" s="15"/>
      <c r="N101" s="98"/>
      <c r="O101" s="98"/>
      <c r="P101" s="72"/>
      <c r="T101" s="72"/>
      <c r="W101" s="73"/>
      <c r="X101" s="73"/>
      <c r="Z101" s="75"/>
    </row>
    <row r="102">
      <c r="B102" s="102" t="s">
        <v>1412</v>
      </c>
      <c r="D102" s="15"/>
      <c r="N102" s="98"/>
      <c r="O102" s="98"/>
      <c r="P102" s="72"/>
      <c r="T102" s="72"/>
      <c r="W102" s="73"/>
      <c r="X102" s="73"/>
      <c r="Z102" s="75"/>
    </row>
    <row r="103">
      <c r="B103" s="107" t="s">
        <v>474</v>
      </c>
      <c r="D103" s="15"/>
      <c r="N103" s="98"/>
      <c r="O103" s="98"/>
      <c r="P103" s="72"/>
      <c r="T103" s="72"/>
      <c r="W103" s="73"/>
      <c r="X103" s="73"/>
      <c r="Z103" s="75"/>
    </row>
    <row r="104">
      <c r="B104" s="102" t="s">
        <v>1424</v>
      </c>
      <c r="D104" s="15"/>
      <c r="N104" s="98"/>
      <c r="O104" s="98"/>
      <c r="P104" s="72"/>
      <c r="T104" s="72"/>
      <c r="W104" s="73"/>
      <c r="X104" s="73"/>
      <c r="Z104" s="75"/>
    </row>
    <row r="105">
      <c r="B105" s="102" t="s">
        <v>1431</v>
      </c>
      <c r="D105" s="15"/>
      <c r="N105" s="98"/>
      <c r="O105" s="98"/>
      <c r="P105" s="72"/>
      <c r="T105" s="72"/>
      <c r="W105" s="73"/>
      <c r="X105" s="73"/>
      <c r="Z105" s="75"/>
    </row>
    <row r="106">
      <c r="B106" s="107" t="s">
        <v>317</v>
      </c>
      <c r="D106" s="15"/>
      <c r="N106" s="98"/>
      <c r="O106" s="98"/>
      <c r="P106" s="72"/>
      <c r="T106" s="72"/>
      <c r="W106" s="73"/>
      <c r="X106" s="73"/>
      <c r="Z106" s="75"/>
    </row>
    <row r="107">
      <c r="B107" s="102" t="s">
        <v>1443</v>
      </c>
      <c r="D107" s="15"/>
      <c r="N107" s="98"/>
      <c r="O107" s="98"/>
      <c r="P107" s="72"/>
      <c r="T107" s="72"/>
      <c r="W107" s="73"/>
      <c r="X107" s="73"/>
      <c r="Z107" s="75"/>
    </row>
    <row r="108">
      <c r="B108" s="107" t="s">
        <v>1450</v>
      </c>
      <c r="D108" s="15"/>
      <c r="N108" s="98"/>
      <c r="O108" s="98"/>
      <c r="P108" s="72"/>
      <c r="T108" s="72"/>
      <c r="W108" s="73"/>
      <c r="X108" s="73"/>
      <c r="Z108" s="75"/>
    </row>
    <row r="109">
      <c r="B109" s="102" t="s">
        <v>1457</v>
      </c>
      <c r="D109" s="15"/>
      <c r="N109" s="98"/>
      <c r="O109" s="98"/>
      <c r="P109" s="72"/>
      <c r="T109" s="72"/>
      <c r="W109" s="73"/>
      <c r="X109" s="73"/>
      <c r="Z109" s="75"/>
    </row>
    <row r="110">
      <c r="B110" s="107" t="s">
        <v>1464</v>
      </c>
      <c r="D110" s="15"/>
      <c r="N110" s="98"/>
      <c r="O110" s="98"/>
      <c r="P110" s="72"/>
      <c r="T110" s="72"/>
      <c r="W110" s="73"/>
      <c r="X110" s="73"/>
      <c r="Z110" s="75"/>
    </row>
    <row r="111">
      <c r="B111" s="102" t="s">
        <v>1471</v>
      </c>
      <c r="D111" s="15"/>
      <c r="N111" s="98"/>
      <c r="O111" s="98"/>
      <c r="P111" s="72"/>
      <c r="T111" s="72"/>
      <c r="W111" s="73"/>
      <c r="X111" s="73"/>
      <c r="Z111" s="75"/>
    </row>
    <row r="112">
      <c r="B112" s="107" t="s">
        <v>310</v>
      </c>
      <c r="D112" s="15"/>
      <c r="N112" s="98"/>
      <c r="O112" s="98"/>
      <c r="P112" s="72"/>
      <c r="T112" s="72"/>
      <c r="W112" s="73"/>
      <c r="X112" s="73"/>
      <c r="Z112" s="75"/>
    </row>
    <row r="113">
      <c r="B113" s="107" t="s">
        <v>284</v>
      </c>
      <c r="D113" s="15"/>
      <c r="N113" s="98"/>
      <c r="O113" s="98"/>
      <c r="P113" s="72"/>
      <c r="T113" s="72"/>
      <c r="W113" s="73"/>
      <c r="X113" s="73"/>
      <c r="Z113" s="75"/>
    </row>
    <row r="114">
      <c r="B114" s="107" t="s">
        <v>291</v>
      </c>
      <c r="D114" s="15"/>
      <c r="N114" s="98"/>
      <c r="O114" s="98"/>
      <c r="P114" s="72"/>
      <c r="T114" s="72"/>
      <c r="W114" s="73"/>
      <c r="X114" s="73"/>
      <c r="Z114" s="75"/>
    </row>
    <row r="115">
      <c r="B115" s="102" t="s">
        <v>1494</v>
      </c>
      <c r="D115" s="15"/>
      <c r="N115" s="98"/>
      <c r="O115" s="98"/>
      <c r="P115" s="72"/>
      <c r="T115" s="72"/>
      <c r="W115" s="73"/>
      <c r="X115" s="73"/>
      <c r="Z115" s="75"/>
    </row>
    <row r="116">
      <c r="B116" s="102" t="s">
        <v>1501</v>
      </c>
      <c r="D116" s="15"/>
      <c r="N116" s="98"/>
      <c r="O116" s="98"/>
      <c r="P116" s="72"/>
      <c r="T116" s="72"/>
      <c r="W116" s="73"/>
      <c r="X116" s="73"/>
      <c r="Z116" s="75"/>
    </row>
    <row r="117">
      <c r="B117" s="107" t="s">
        <v>1508</v>
      </c>
      <c r="D117" s="15"/>
      <c r="N117" s="98"/>
      <c r="O117" s="98"/>
      <c r="P117" s="72"/>
      <c r="T117" s="72"/>
      <c r="W117" s="73"/>
      <c r="X117" s="73"/>
      <c r="Z117" s="75"/>
    </row>
    <row r="118">
      <c r="B118" s="102" t="s">
        <v>1515</v>
      </c>
      <c r="D118" s="15"/>
      <c r="N118" s="98"/>
      <c r="O118" s="98"/>
      <c r="P118" s="72"/>
      <c r="T118" s="72"/>
      <c r="W118" s="73"/>
      <c r="X118" s="73"/>
      <c r="Z118" s="75"/>
    </row>
    <row r="119">
      <c r="B119" s="102" t="s">
        <v>1522</v>
      </c>
      <c r="D119" s="15"/>
      <c r="N119" s="98"/>
      <c r="O119" s="98"/>
      <c r="P119" s="72"/>
      <c r="T119" s="72"/>
      <c r="W119" s="73"/>
      <c r="X119" s="73"/>
      <c r="Z119" s="75"/>
    </row>
    <row r="120">
      <c r="B120" s="102" t="s">
        <v>1529</v>
      </c>
      <c r="D120" s="15"/>
      <c r="N120" s="98"/>
      <c r="O120" s="98"/>
      <c r="P120" s="72"/>
      <c r="T120" s="72"/>
      <c r="W120" s="73"/>
      <c r="X120" s="73"/>
      <c r="Z120" s="75"/>
    </row>
    <row r="121">
      <c r="B121" s="102" t="s">
        <v>1536</v>
      </c>
      <c r="D121" s="15"/>
      <c r="N121" s="98"/>
      <c r="O121" s="98"/>
      <c r="P121" s="72"/>
      <c r="T121" s="72"/>
      <c r="W121" s="73"/>
      <c r="X121" s="73"/>
      <c r="Z121" s="75"/>
    </row>
    <row r="122">
      <c r="B122" s="107" t="s">
        <v>241</v>
      </c>
      <c r="D122" s="15"/>
      <c r="N122" s="98"/>
      <c r="O122" s="98"/>
      <c r="P122" s="72"/>
      <c r="T122" s="72"/>
      <c r="W122" s="73"/>
      <c r="X122" s="73"/>
      <c r="Z122" s="75"/>
    </row>
    <row r="123">
      <c r="B123" s="107" t="s">
        <v>247</v>
      </c>
      <c r="D123" s="15"/>
      <c r="N123" s="98"/>
      <c r="O123" s="98"/>
      <c r="P123" s="72"/>
      <c r="T123" s="72"/>
      <c r="W123" s="73"/>
      <c r="X123" s="73"/>
      <c r="Z123" s="75"/>
    </row>
    <row r="124">
      <c r="B124" s="102" t="s">
        <v>1555</v>
      </c>
      <c r="D124" s="15"/>
      <c r="N124" s="98"/>
      <c r="O124" s="98"/>
      <c r="P124" s="72"/>
      <c r="T124" s="72"/>
      <c r="W124" s="73"/>
      <c r="X124" s="73"/>
      <c r="Z124" s="75"/>
    </row>
    <row r="125">
      <c r="B125" s="102" t="s">
        <v>1562</v>
      </c>
      <c r="D125" s="15"/>
      <c r="N125" s="98"/>
      <c r="O125" s="98"/>
      <c r="P125" s="72"/>
      <c r="T125" s="72"/>
      <c r="W125" s="73"/>
      <c r="X125" s="73"/>
      <c r="Z125" s="75"/>
    </row>
    <row r="126">
      <c r="B126" s="102" t="s">
        <v>1569</v>
      </c>
      <c r="D126" s="15"/>
      <c r="N126" s="98"/>
      <c r="O126" s="98"/>
      <c r="P126" s="72"/>
      <c r="T126" s="72"/>
      <c r="W126" s="73"/>
      <c r="X126" s="73"/>
      <c r="Z126" s="75"/>
    </row>
    <row r="127">
      <c r="B127" s="102" t="s">
        <v>1576</v>
      </c>
      <c r="D127" s="15"/>
      <c r="N127" s="98"/>
      <c r="O127" s="98"/>
      <c r="P127" s="72"/>
      <c r="T127" s="72"/>
      <c r="W127" s="73"/>
      <c r="X127" s="73"/>
      <c r="Z127" s="75"/>
    </row>
    <row r="128">
      <c r="B128" s="107" t="s">
        <v>189</v>
      </c>
      <c r="D128" s="15"/>
      <c r="N128" s="98"/>
      <c r="O128" s="98"/>
      <c r="P128" s="72"/>
      <c r="T128" s="72"/>
      <c r="W128" s="73"/>
      <c r="X128" s="73"/>
      <c r="Z128" s="75"/>
    </row>
    <row r="129">
      <c r="B129" s="102" t="s">
        <v>1589</v>
      </c>
      <c r="D129" s="15"/>
      <c r="N129" s="98"/>
      <c r="O129" s="98"/>
      <c r="P129" s="72"/>
      <c r="T129" s="72"/>
      <c r="W129" s="73"/>
      <c r="X129" s="73"/>
      <c r="Z129" s="75"/>
    </row>
    <row r="130">
      <c r="B130" s="102" t="s">
        <v>1594</v>
      </c>
      <c r="D130" s="15"/>
      <c r="N130" s="98"/>
      <c r="O130" s="98"/>
      <c r="P130" s="72"/>
      <c r="T130" s="72"/>
      <c r="W130" s="73"/>
      <c r="X130" s="73"/>
      <c r="Z130" s="75"/>
    </row>
    <row r="131">
      <c r="B131" s="107" t="s">
        <v>196</v>
      </c>
      <c r="D131" s="15"/>
      <c r="N131" s="98"/>
      <c r="O131" s="98"/>
      <c r="P131" s="72"/>
      <c r="T131" s="72"/>
      <c r="W131" s="73"/>
      <c r="X131" s="73"/>
      <c r="Z131" s="75"/>
    </row>
    <row r="132">
      <c r="B132" s="102" t="s">
        <v>1607</v>
      </c>
      <c r="D132" s="15"/>
      <c r="N132" s="98"/>
      <c r="O132" s="98"/>
      <c r="P132" s="72"/>
      <c r="T132" s="72"/>
      <c r="W132" s="73"/>
      <c r="X132" s="73"/>
      <c r="Z132" s="75"/>
    </row>
    <row r="133">
      <c r="B133" s="102" t="s">
        <v>1614</v>
      </c>
      <c r="D133" s="15"/>
      <c r="N133" s="98"/>
      <c r="O133" s="98"/>
      <c r="P133" s="72"/>
      <c r="T133" s="72"/>
      <c r="W133" s="73"/>
      <c r="X133" s="73"/>
      <c r="Z133" s="75"/>
    </row>
    <row r="134">
      <c r="B134" s="107" t="s">
        <v>122</v>
      </c>
      <c r="D134" s="15"/>
      <c r="N134" s="98"/>
      <c r="O134" s="98"/>
      <c r="P134" s="72"/>
      <c r="T134" s="72"/>
      <c r="W134" s="73"/>
      <c r="X134" s="73"/>
      <c r="Z134" s="75"/>
    </row>
    <row r="135">
      <c r="B135" s="85" t="s">
        <v>1626</v>
      </c>
      <c r="D135" s="15"/>
      <c r="N135" s="98"/>
      <c r="O135" s="98"/>
      <c r="P135" s="72"/>
      <c r="T135" s="72"/>
      <c r="W135" s="73"/>
      <c r="X135" s="73"/>
      <c r="Z135" s="75"/>
    </row>
    <row r="136">
      <c r="B136" s="107" t="s">
        <v>135</v>
      </c>
      <c r="D136" s="15"/>
      <c r="N136" s="98"/>
      <c r="O136" s="98"/>
      <c r="P136" s="72"/>
      <c r="T136" s="72"/>
      <c r="W136" s="73"/>
      <c r="X136" s="73"/>
      <c r="Z136" s="75"/>
    </row>
    <row r="137">
      <c r="B137" s="102" t="s">
        <v>1637</v>
      </c>
      <c r="D137" s="15"/>
      <c r="N137" s="98"/>
      <c r="O137" s="98"/>
      <c r="P137" s="72"/>
      <c r="T137" s="72"/>
      <c r="W137" s="73"/>
      <c r="X137" s="73"/>
      <c r="Z137" s="75"/>
    </row>
    <row r="138">
      <c r="B138" s="107" t="s">
        <v>115</v>
      </c>
      <c r="D138" s="15"/>
      <c r="N138" s="98"/>
      <c r="O138" s="98"/>
      <c r="P138" s="72"/>
      <c r="T138" s="72"/>
      <c r="W138" s="73"/>
      <c r="X138" s="73"/>
      <c r="Z138" s="75"/>
    </row>
    <row r="139">
      <c r="B139" s="107" t="s">
        <v>102</v>
      </c>
      <c r="D139" s="15"/>
      <c r="N139" s="98"/>
      <c r="O139" s="98"/>
      <c r="P139" s="72"/>
      <c r="T139" s="72"/>
      <c r="W139" s="73"/>
      <c r="X139" s="73"/>
      <c r="Z139" s="75"/>
    </row>
    <row r="140">
      <c r="B140" s="102" t="s">
        <v>1653</v>
      </c>
      <c r="D140" s="15"/>
      <c r="N140" s="98"/>
      <c r="O140" s="98"/>
      <c r="P140" s="72"/>
      <c r="T140" s="72"/>
      <c r="W140" s="73"/>
      <c r="X140" s="73"/>
      <c r="Z140" s="75"/>
    </row>
    <row r="141">
      <c r="B141" s="107" t="s">
        <v>1659</v>
      </c>
      <c r="D141" s="15"/>
      <c r="N141" s="98"/>
      <c r="O141" s="98"/>
      <c r="P141" s="72"/>
      <c r="T141" s="72"/>
      <c r="W141" s="73"/>
      <c r="X141" s="73"/>
      <c r="Z141" s="75"/>
    </row>
    <row r="142">
      <c r="B142" s="107" t="s">
        <v>96</v>
      </c>
      <c r="D142" s="15"/>
      <c r="N142" s="98"/>
      <c r="O142" s="98"/>
      <c r="P142" s="72"/>
      <c r="T142" s="72"/>
      <c r="W142" s="73"/>
      <c r="X142" s="73"/>
      <c r="Z142" s="75"/>
    </row>
    <row r="143">
      <c r="B143" s="107" t="s">
        <v>84</v>
      </c>
      <c r="D143" s="15"/>
      <c r="N143" s="98"/>
      <c r="O143" s="98"/>
      <c r="P143" s="72"/>
      <c r="T143" s="72"/>
      <c r="W143" s="73"/>
      <c r="X143" s="73"/>
      <c r="Z143" s="75"/>
    </row>
    <row r="144">
      <c r="B144" s="107" t="s">
        <v>90</v>
      </c>
      <c r="D144" s="15"/>
      <c r="N144" s="98"/>
      <c r="O144" s="98"/>
      <c r="P144" s="72"/>
      <c r="T144" s="72"/>
      <c r="W144" s="73"/>
      <c r="X144" s="73"/>
      <c r="Z144" s="75"/>
    </row>
    <row r="145">
      <c r="B145" s="107" t="s">
        <v>1681</v>
      </c>
      <c r="D145" s="15"/>
      <c r="N145" s="98"/>
      <c r="O145" s="98"/>
      <c r="P145" s="72"/>
      <c r="T145" s="72"/>
      <c r="W145" s="73"/>
      <c r="X145" s="73"/>
      <c r="Z145" s="75"/>
    </row>
    <row r="146">
      <c r="B146" s="107" t="s">
        <v>1684</v>
      </c>
      <c r="D146" s="15"/>
      <c r="N146" s="98"/>
      <c r="O146" s="98"/>
      <c r="P146" s="72"/>
      <c r="T146" s="72"/>
      <c r="W146" s="73"/>
      <c r="X146" s="73"/>
      <c r="Z146" s="75"/>
    </row>
    <row r="147">
      <c r="B147" s="107" t="s">
        <v>1687</v>
      </c>
      <c r="D147" s="15"/>
      <c r="N147" s="98"/>
      <c r="O147" s="98"/>
      <c r="P147" s="72"/>
      <c r="T147" s="72"/>
      <c r="W147" s="73"/>
      <c r="X147" s="73"/>
      <c r="Z147" s="75"/>
    </row>
    <row r="148">
      <c r="B148" s="107" t="s">
        <v>1689</v>
      </c>
      <c r="D148" s="15"/>
      <c r="N148" s="98"/>
      <c r="O148" s="98"/>
      <c r="P148" s="72"/>
      <c r="T148" s="72"/>
      <c r="W148" s="73"/>
      <c r="X148" s="73"/>
      <c r="Z148" s="75"/>
    </row>
    <row r="149">
      <c r="B149" s="107" t="s">
        <v>1692</v>
      </c>
      <c r="D149" s="15"/>
      <c r="N149" s="98"/>
      <c r="O149" s="98"/>
      <c r="P149" s="72"/>
      <c r="T149" s="72"/>
      <c r="W149" s="73"/>
      <c r="X149" s="73"/>
      <c r="Z149" s="75"/>
    </row>
    <row r="150">
      <c r="B150" s="107" t="s">
        <v>1694</v>
      </c>
      <c r="D150" s="15"/>
      <c r="N150" s="98"/>
      <c r="O150" s="98"/>
      <c r="P150" s="72"/>
      <c r="T150" s="72"/>
      <c r="W150" s="73"/>
      <c r="X150" s="73"/>
      <c r="Z150" s="75"/>
    </row>
    <row r="151">
      <c r="B151" s="107" t="s">
        <v>1696</v>
      </c>
      <c r="D151" s="15"/>
      <c r="N151" s="98"/>
      <c r="O151" s="98"/>
      <c r="P151" s="72"/>
      <c r="T151" s="72"/>
      <c r="W151" s="73"/>
      <c r="X151" s="73"/>
      <c r="Z151" s="75"/>
    </row>
    <row r="152">
      <c r="B152" s="107" t="s">
        <v>1700</v>
      </c>
      <c r="D152" s="15"/>
      <c r="N152" s="98"/>
      <c r="O152" s="98"/>
      <c r="P152" s="72"/>
      <c r="T152" s="72"/>
      <c r="W152" s="73"/>
      <c r="X152" s="73"/>
      <c r="Z152" s="75"/>
    </row>
    <row r="153">
      <c r="B153" s="107" t="s">
        <v>1703</v>
      </c>
      <c r="D153" s="15"/>
      <c r="N153" s="98"/>
      <c r="O153" s="98"/>
      <c r="P153" s="72"/>
      <c r="T153" s="72"/>
      <c r="W153" s="73"/>
      <c r="X153" s="73"/>
      <c r="Z153" s="75"/>
    </row>
    <row r="154">
      <c r="B154" s="107" t="s">
        <v>1706</v>
      </c>
      <c r="D154" s="15"/>
      <c r="N154" s="98"/>
      <c r="O154" s="98"/>
      <c r="P154" s="72"/>
      <c r="T154" s="72"/>
      <c r="W154" s="73"/>
      <c r="X154" s="73"/>
      <c r="Z154" s="75"/>
    </row>
    <row r="155">
      <c r="B155" s="107" t="s">
        <v>1709</v>
      </c>
      <c r="D155" s="15"/>
      <c r="N155" s="98"/>
      <c r="O155" s="98"/>
      <c r="P155" s="72"/>
      <c r="T155" s="72"/>
      <c r="W155" s="73"/>
      <c r="X155" s="73"/>
      <c r="Z155" s="75"/>
    </row>
    <row r="156">
      <c r="B156" s="107" t="s">
        <v>1711</v>
      </c>
      <c r="D156" s="15"/>
      <c r="N156" s="98"/>
      <c r="O156" s="98"/>
      <c r="P156" s="72"/>
      <c r="T156" s="72"/>
      <c r="W156" s="73"/>
      <c r="X156" s="73"/>
      <c r="Z156" s="75"/>
    </row>
    <row r="157">
      <c r="B157" s="107" t="s">
        <v>1709</v>
      </c>
      <c r="D157" s="15"/>
      <c r="N157" s="98"/>
      <c r="O157" s="98"/>
      <c r="P157" s="72"/>
      <c r="T157" s="72"/>
      <c r="W157" s="73"/>
      <c r="X157" s="73"/>
      <c r="Z157" s="75"/>
    </row>
    <row r="158">
      <c r="B158" s="107" t="s">
        <v>1711</v>
      </c>
      <c r="D158" s="15"/>
      <c r="N158" s="98"/>
      <c r="O158" s="98"/>
      <c r="P158" s="72"/>
      <c r="T158" s="72"/>
      <c r="W158" s="73"/>
      <c r="X158" s="73"/>
      <c r="Z158" s="75"/>
    </row>
    <row r="159">
      <c r="B159" s="107" t="s">
        <v>1703</v>
      </c>
      <c r="D159" s="15"/>
      <c r="N159" s="98"/>
      <c r="O159" s="98"/>
      <c r="P159" s="72"/>
      <c r="T159" s="72"/>
      <c r="W159" s="73"/>
      <c r="X159" s="73"/>
      <c r="Z159" s="75"/>
    </row>
    <row r="160">
      <c r="B160" s="107" t="s">
        <v>1700</v>
      </c>
      <c r="D160" s="15"/>
      <c r="N160" s="98"/>
      <c r="O160" s="98"/>
      <c r="P160" s="72"/>
      <c r="T160" s="72"/>
      <c r="W160" s="73"/>
      <c r="X160" s="73"/>
      <c r="Z160" s="75"/>
    </row>
    <row r="161">
      <c r="B161" s="107" t="s">
        <v>1718</v>
      </c>
      <c r="D161" s="15"/>
      <c r="N161" s="98"/>
      <c r="O161" s="98"/>
      <c r="P161" s="72"/>
      <c r="T161" s="72"/>
      <c r="W161" s="73"/>
      <c r="X161" s="73"/>
      <c r="Z161" s="75"/>
    </row>
    <row r="162">
      <c r="B162" s="132" t="s">
        <v>1720</v>
      </c>
      <c r="D162" s="15"/>
      <c r="N162" s="98"/>
      <c r="O162" s="98"/>
      <c r="P162" s="72"/>
      <c r="T162" s="72"/>
      <c r="W162" s="73"/>
      <c r="X162" s="73"/>
      <c r="Z162" s="75"/>
    </row>
    <row r="163">
      <c r="B163" s="143" t="s">
        <v>52</v>
      </c>
      <c r="D163" s="15"/>
      <c r="N163" s="98"/>
      <c r="O163" s="98"/>
      <c r="P163" s="72"/>
      <c r="T163" s="72"/>
      <c r="W163" s="73"/>
      <c r="X163" s="73"/>
      <c r="Z163" s="75"/>
    </row>
    <row r="164">
      <c r="B164" s="143" t="s">
        <v>59</v>
      </c>
      <c r="D164" s="15"/>
      <c r="N164" s="98"/>
      <c r="O164" s="98"/>
      <c r="P164" s="72"/>
      <c r="T164" s="72"/>
      <c r="W164" s="73"/>
      <c r="X164" s="73"/>
      <c r="Z164" s="75"/>
    </row>
    <row r="165">
      <c r="B165" s="143" t="s">
        <v>65</v>
      </c>
      <c r="D165" s="15"/>
      <c r="N165" s="98"/>
      <c r="O165" s="98"/>
      <c r="P165" s="72"/>
      <c r="T165" s="72"/>
      <c r="W165" s="73"/>
      <c r="X165" s="73"/>
      <c r="Z165" s="75"/>
    </row>
    <row r="166">
      <c r="B166" s="143" t="s">
        <v>71</v>
      </c>
      <c r="D166" s="15"/>
      <c r="N166" s="98"/>
      <c r="O166" s="98"/>
      <c r="P166" s="72"/>
      <c r="T166" s="72"/>
      <c r="W166" s="73"/>
      <c r="X166" s="73"/>
      <c r="Z166" s="75"/>
    </row>
    <row r="167">
      <c r="B167" s="143" t="s">
        <v>78</v>
      </c>
      <c r="D167" s="15"/>
      <c r="N167" s="98"/>
      <c r="O167" s="98"/>
      <c r="P167" s="72"/>
      <c r="T167" s="72"/>
      <c r="W167" s="73"/>
      <c r="X167" s="73"/>
      <c r="Z167" s="75"/>
    </row>
    <row r="168">
      <c r="B168" s="143" t="s">
        <v>84</v>
      </c>
      <c r="D168" s="15"/>
      <c r="N168" s="98"/>
      <c r="O168" s="98"/>
      <c r="P168" s="72"/>
      <c r="T168" s="72"/>
      <c r="W168" s="73"/>
      <c r="X168" s="73"/>
      <c r="Z168" s="75"/>
    </row>
    <row r="169">
      <c r="B169" s="143" t="s">
        <v>90</v>
      </c>
      <c r="D169" s="15"/>
      <c r="N169" s="98"/>
      <c r="O169" s="98"/>
      <c r="P169" s="72"/>
      <c r="T169" s="72"/>
      <c r="W169" s="73"/>
      <c r="X169" s="73"/>
      <c r="Z169" s="75"/>
    </row>
    <row r="170">
      <c r="B170" s="143" t="s">
        <v>96</v>
      </c>
      <c r="D170" s="15"/>
      <c r="N170" s="98"/>
      <c r="O170" s="98"/>
      <c r="P170" s="72"/>
      <c r="T170" s="72"/>
      <c r="W170" s="73"/>
      <c r="X170" s="73"/>
      <c r="Z170" s="75"/>
    </row>
    <row r="171">
      <c r="B171" s="143" t="s">
        <v>102</v>
      </c>
      <c r="D171" s="15"/>
      <c r="N171" s="98"/>
      <c r="O171" s="98"/>
      <c r="P171" s="72"/>
      <c r="T171" s="72"/>
      <c r="W171" s="73"/>
      <c r="X171" s="73"/>
      <c r="Z171" s="75"/>
    </row>
    <row r="172">
      <c r="B172" s="143" t="s">
        <v>108</v>
      </c>
      <c r="D172" s="15"/>
      <c r="N172" s="98"/>
      <c r="O172" s="98"/>
      <c r="P172" s="72"/>
      <c r="T172" s="72"/>
      <c r="W172" s="73"/>
      <c r="X172" s="73"/>
      <c r="Z172" s="75"/>
    </row>
    <row r="173">
      <c r="B173" s="143" t="s">
        <v>115</v>
      </c>
      <c r="D173" s="15"/>
      <c r="N173" s="98"/>
      <c r="O173" s="98"/>
      <c r="P173" s="72"/>
      <c r="T173" s="72"/>
      <c r="W173" s="73"/>
      <c r="X173" s="73"/>
      <c r="Z173" s="75"/>
    </row>
    <row r="174">
      <c r="B174" s="143" t="s">
        <v>122</v>
      </c>
      <c r="D174" s="15"/>
      <c r="N174" s="98"/>
      <c r="O174" s="98"/>
      <c r="P174" s="72"/>
      <c r="T174" s="72"/>
      <c r="W174" s="73"/>
      <c r="X174" s="73"/>
      <c r="Z174" s="75"/>
    </row>
    <row r="175">
      <c r="B175" s="143" t="s">
        <v>128</v>
      </c>
      <c r="D175" s="15"/>
      <c r="N175" s="98"/>
      <c r="O175" s="98"/>
      <c r="P175" s="72"/>
      <c r="T175" s="72"/>
      <c r="W175" s="73"/>
      <c r="X175" s="73"/>
      <c r="Z175" s="75"/>
    </row>
    <row r="176">
      <c r="B176" s="143" t="s">
        <v>135</v>
      </c>
      <c r="D176" s="15"/>
      <c r="N176" s="98"/>
      <c r="O176" s="98"/>
      <c r="P176" s="72"/>
      <c r="T176" s="72"/>
      <c r="W176" s="73"/>
      <c r="X176" s="73"/>
      <c r="Z176" s="75"/>
    </row>
    <row r="177">
      <c r="B177" s="143" t="s">
        <v>141</v>
      </c>
      <c r="D177" s="15"/>
      <c r="N177" s="98"/>
      <c r="O177" s="98"/>
      <c r="P177" s="72"/>
      <c r="T177" s="72"/>
      <c r="W177" s="73"/>
      <c r="X177" s="73"/>
      <c r="Z177" s="75"/>
    </row>
    <row r="178">
      <c r="B178" s="143" t="s">
        <v>147</v>
      </c>
      <c r="D178" s="15"/>
      <c r="N178" s="98"/>
      <c r="O178" s="98"/>
      <c r="P178" s="72"/>
      <c r="T178" s="72"/>
      <c r="W178" s="73"/>
      <c r="X178" s="73"/>
      <c r="Z178" s="75"/>
    </row>
    <row r="179">
      <c r="B179" s="143" t="s">
        <v>153</v>
      </c>
      <c r="D179" s="15"/>
      <c r="N179" s="98"/>
      <c r="O179" s="98"/>
      <c r="P179" s="72"/>
      <c r="T179" s="72"/>
      <c r="W179" s="73"/>
      <c r="X179" s="73"/>
      <c r="Z179" s="75"/>
    </row>
    <row r="180">
      <c r="B180" s="143" t="s">
        <v>158</v>
      </c>
      <c r="D180" s="15"/>
      <c r="N180" s="98"/>
      <c r="O180" s="98"/>
      <c r="P180" s="72"/>
      <c r="T180" s="72"/>
      <c r="W180" s="73"/>
      <c r="X180" s="73"/>
      <c r="Z180" s="75"/>
    </row>
    <row r="181">
      <c r="B181" s="143" t="s">
        <v>164</v>
      </c>
      <c r="D181" s="15"/>
      <c r="N181" s="98"/>
      <c r="O181" s="98"/>
      <c r="P181" s="72"/>
      <c r="T181" s="72"/>
      <c r="W181" s="73"/>
      <c r="X181" s="73"/>
      <c r="Z181" s="75"/>
    </row>
    <row r="182">
      <c r="B182" s="143" t="s">
        <v>171</v>
      </c>
      <c r="D182" s="15"/>
      <c r="N182" s="98"/>
      <c r="O182" s="98"/>
      <c r="P182" s="72"/>
      <c r="T182" s="72"/>
      <c r="W182" s="73"/>
      <c r="X182" s="73"/>
      <c r="Z182" s="75"/>
    </row>
    <row r="183">
      <c r="B183" s="143" t="s">
        <v>177</v>
      </c>
      <c r="D183" s="15"/>
      <c r="N183" s="98"/>
      <c r="O183" s="98"/>
      <c r="P183" s="72"/>
      <c r="T183" s="72"/>
      <c r="W183" s="73"/>
      <c r="X183" s="73"/>
      <c r="Z183" s="75"/>
    </row>
    <row r="184">
      <c r="B184" s="143" t="s">
        <v>183</v>
      </c>
      <c r="D184" s="15"/>
      <c r="N184" s="98"/>
      <c r="O184" s="98"/>
      <c r="P184" s="72"/>
      <c r="T184" s="72"/>
      <c r="W184" s="73"/>
      <c r="X184" s="73"/>
      <c r="Z184" s="75"/>
    </row>
    <row r="185">
      <c r="B185" s="143" t="s">
        <v>189</v>
      </c>
      <c r="D185" s="15"/>
      <c r="N185" s="98"/>
      <c r="O185" s="98"/>
      <c r="P185" s="72"/>
      <c r="T185" s="72"/>
      <c r="W185" s="73"/>
      <c r="X185" s="73"/>
      <c r="Z185" s="75"/>
    </row>
    <row r="186">
      <c r="B186" s="143" t="s">
        <v>196</v>
      </c>
      <c r="D186" s="15"/>
      <c r="N186" s="98"/>
      <c r="O186" s="98"/>
      <c r="P186" s="72"/>
      <c r="T186" s="72"/>
      <c r="W186" s="73"/>
      <c r="X186" s="73"/>
      <c r="Z186" s="75"/>
    </row>
    <row r="187">
      <c r="B187" s="143" t="s">
        <v>202</v>
      </c>
      <c r="D187" s="15"/>
      <c r="N187" s="98"/>
      <c r="O187" s="98"/>
      <c r="P187" s="72"/>
      <c r="T187" s="72"/>
      <c r="W187" s="73"/>
      <c r="X187" s="73"/>
      <c r="Z187" s="75"/>
    </row>
    <row r="188">
      <c r="B188" s="143" t="s">
        <v>208</v>
      </c>
      <c r="D188" s="15"/>
      <c r="N188" s="98"/>
      <c r="O188" s="98"/>
      <c r="P188" s="72"/>
      <c r="T188" s="72"/>
      <c r="W188" s="73"/>
      <c r="X188" s="73"/>
      <c r="Z188" s="75"/>
    </row>
    <row r="189">
      <c r="B189" s="143" t="s">
        <v>214</v>
      </c>
      <c r="D189" s="15"/>
      <c r="N189" s="98"/>
      <c r="O189" s="98"/>
      <c r="P189" s="72"/>
      <c r="T189" s="72"/>
      <c r="W189" s="73"/>
      <c r="X189" s="73"/>
      <c r="Z189" s="75"/>
    </row>
    <row r="190">
      <c r="B190" s="143" t="s">
        <v>221</v>
      </c>
      <c r="D190" s="15"/>
      <c r="N190" s="98"/>
      <c r="O190" s="98"/>
      <c r="P190" s="72"/>
      <c r="T190" s="72"/>
      <c r="W190" s="73"/>
      <c r="X190" s="73"/>
      <c r="Z190" s="75"/>
    </row>
    <row r="191">
      <c r="B191" s="143" t="s">
        <v>228</v>
      </c>
      <c r="D191" s="15"/>
      <c r="N191" s="98"/>
      <c r="O191" s="98"/>
      <c r="P191" s="72"/>
      <c r="T191" s="72"/>
      <c r="W191" s="73"/>
      <c r="X191" s="73"/>
      <c r="Z191" s="75"/>
    </row>
    <row r="192">
      <c r="B192" s="143" t="s">
        <v>234</v>
      </c>
      <c r="D192" s="15"/>
      <c r="N192" s="98"/>
      <c r="O192" s="98"/>
      <c r="P192" s="72"/>
      <c r="T192" s="72"/>
      <c r="W192" s="73"/>
      <c r="X192" s="73"/>
      <c r="Z192" s="75"/>
    </row>
    <row r="193">
      <c r="B193" s="143" t="s">
        <v>241</v>
      </c>
      <c r="D193" s="15"/>
      <c r="N193" s="98"/>
      <c r="O193" s="98"/>
      <c r="P193" s="72"/>
      <c r="T193" s="72"/>
      <c r="W193" s="73"/>
      <c r="X193" s="73"/>
      <c r="Z193" s="75"/>
    </row>
    <row r="194">
      <c r="B194" s="143" t="s">
        <v>247</v>
      </c>
      <c r="D194" s="15"/>
      <c r="N194" s="98"/>
      <c r="O194" s="98"/>
      <c r="P194" s="72"/>
      <c r="T194" s="72"/>
      <c r="W194" s="73"/>
      <c r="X194" s="73"/>
      <c r="Z194" s="75"/>
    </row>
    <row r="195">
      <c r="B195" s="143" t="s">
        <v>253</v>
      </c>
      <c r="D195" s="15"/>
      <c r="N195" s="98"/>
      <c r="O195" s="98"/>
      <c r="P195" s="72"/>
      <c r="T195" s="72"/>
      <c r="W195" s="73"/>
      <c r="X195" s="73"/>
      <c r="Z195" s="75"/>
    </row>
    <row r="196">
      <c r="B196" s="143" t="s">
        <v>259</v>
      </c>
      <c r="D196" s="15"/>
      <c r="N196" s="98"/>
      <c r="O196" s="98"/>
      <c r="P196" s="72"/>
      <c r="T196" s="72"/>
      <c r="W196" s="73"/>
      <c r="X196" s="73"/>
      <c r="Z196" s="75"/>
    </row>
    <row r="197">
      <c r="B197" s="143" t="s">
        <v>265</v>
      </c>
      <c r="D197" s="15"/>
      <c r="N197" s="98"/>
      <c r="O197" s="98"/>
      <c r="P197" s="72"/>
      <c r="T197" s="72"/>
      <c r="W197" s="73"/>
      <c r="X197" s="73"/>
      <c r="Z197" s="75"/>
    </row>
    <row r="198">
      <c r="B198" s="143" t="s">
        <v>271</v>
      </c>
      <c r="D198" s="15"/>
      <c r="N198" s="98"/>
      <c r="O198" s="98"/>
      <c r="P198" s="72"/>
      <c r="T198" s="72"/>
      <c r="W198" s="73"/>
      <c r="X198" s="73"/>
      <c r="Z198" s="75"/>
    </row>
    <row r="199">
      <c r="B199" s="143" t="s">
        <v>278</v>
      </c>
      <c r="D199" s="15"/>
      <c r="N199" s="98"/>
      <c r="O199" s="98"/>
      <c r="P199" s="72"/>
      <c r="T199" s="72"/>
      <c r="W199" s="73"/>
      <c r="X199" s="73"/>
      <c r="Z199" s="75"/>
    </row>
    <row r="200">
      <c r="B200" s="143" t="s">
        <v>284</v>
      </c>
      <c r="D200" s="15"/>
      <c r="N200" s="98"/>
      <c r="O200" s="98"/>
      <c r="P200" s="72"/>
      <c r="T200" s="72"/>
      <c r="W200" s="73"/>
      <c r="X200" s="73"/>
      <c r="Z200" s="75"/>
    </row>
    <row r="201">
      <c r="B201" s="143" t="s">
        <v>291</v>
      </c>
      <c r="D201" s="15"/>
      <c r="N201" s="98"/>
      <c r="O201" s="98"/>
      <c r="P201" s="72"/>
      <c r="T201" s="72"/>
      <c r="W201" s="73"/>
      <c r="X201" s="73"/>
      <c r="Z201" s="75"/>
    </row>
    <row r="202">
      <c r="B202" s="143" t="s">
        <v>297</v>
      </c>
      <c r="D202" s="15"/>
      <c r="N202" s="98"/>
      <c r="O202" s="98"/>
      <c r="P202" s="72"/>
      <c r="T202" s="72"/>
      <c r="W202" s="73"/>
      <c r="X202" s="73"/>
      <c r="Z202" s="75"/>
    </row>
    <row r="203">
      <c r="B203" s="143" t="s">
        <v>304</v>
      </c>
      <c r="D203" s="15"/>
      <c r="N203" s="98"/>
      <c r="O203" s="98"/>
      <c r="P203" s="72"/>
      <c r="T203" s="72"/>
      <c r="W203" s="73"/>
      <c r="X203" s="73"/>
      <c r="Z203" s="75"/>
    </row>
    <row r="204">
      <c r="B204" s="143" t="s">
        <v>310</v>
      </c>
      <c r="D204" s="15"/>
      <c r="N204" s="98"/>
      <c r="O204" s="98"/>
      <c r="P204" s="72"/>
      <c r="T204" s="72"/>
      <c r="W204" s="73"/>
      <c r="X204" s="73"/>
      <c r="Z204" s="75"/>
    </row>
    <row r="205">
      <c r="B205" s="143" t="s">
        <v>317</v>
      </c>
      <c r="D205" s="15"/>
      <c r="N205" s="98"/>
      <c r="O205" s="98"/>
      <c r="P205" s="72"/>
      <c r="T205" s="72"/>
      <c r="W205" s="73"/>
      <c r="X205" s="73"/>
      <c r="Z205" s="75"/>
    </row>
    <row r="206">
      <c r="B206" s="143" t="s">
        <v>323</v>
      </c>
      <c r="D206" s="15"/>
      <c r="N206" s="98"/>
      <c r="O206" s="98"/>
      <c r="P206" s="72"/>
      <c r="T206" s="72"/>
      <c r="W206" s="73"/>
      <c r="X206" s="73"/>
      <c r="Z206" s="75"/>
    </row>
    <row r="207">
      <c r="B207" s="143" t="s">
        <v>328</v>
      </c>
      <c r="D207" s="15"/>
      <c r="N207" s="98"/>
      <c r="O207" s="98"/>
      <c r="P207" s="72"/>
      <c r="T207" s="72"/>
      <c r="W207" s="73"/>
      <c r="X207" s="73"/>
      <c r="Z207" s="75"/>
    </row>
    <row r="208">
      <c r="B208" s="143" t="s">
        <v>335</v>
      </c>
      <c r="D208" s="15"/>
      <c r="N208" s="98"/>
      <c r="O208" s="98"/>
      <c r="P208" s="72"/>
      <c r="T208" s="72"/>
      <c r="W208" s="73"/>
      <c r="X208" s="73"/>
      <c r="Z208" s="75"/>
    </row>
    <row r="209">
      <c r="B209" s="143" t="s">
        <v>342</v>
      </c>
      <c r="D209" s="15"/>
      <c r="N209" s="98"/>
      <c r="O209" s="98"/>
      <c r="P209" s="72"/>
      <c r="T209" s="72"/>
      <c r="W209" s="73"/>
      <c r="X209" s="73"/>
      <c r="Z209" s="75"/>
    </row>
    <row r="210">
      <c r="B210" s="143" t="s">
        <v>348</v>
      </c>
      <c r="D210" s="15"/>
      <c r="N210" s="98"/>
      <c r="O210" s="98"/>
      <c r="P210" s="72"/>
      <c r="T210" s="72"/>
      <c r="W210" s="73"/>
      <c r="X210" s="73"/>
      <c r="Z210" s="75"/>
    </row>
    <row r="211">
      <c r="B211" s="143" t="s">
        <v>353</v>
      </c>
      <c r="D211" s="15"/>
      <c r="N211" s="98"/>
      <c r="O211" s="98"/>
      <c r="P211" s="72"/>
      <c r="T211" s="72"/>
      <c r="W211" s="73"/>
      <c r="X211" s="73"/>
      <c r="Z211" s="75"/>
    </row>
    <row r="212">
      <c r="B212" s="143" t="s">
        <v>360</v>
      </c>
      <c r="D212" s="15"/>
      <c r="N212" s="98"/>
      <c r="O212" s="98"/>
      <c r="P212" s="72"/>
      <c r="T212" s="72"/>
      <c r="W212" s="73"/>
      <c r="X212" s="73"/>
      <c r="Z212" s="75"/>
    </row>
    <row r="213">
      <c r="B213" s="143" t="s">
        <v>367</v>
      </c>
      <c r="D213" s="15"/>
      <c r="N213" s="98"/>
      <c r="O213" s="98"/>
      <c r="P213" s="72"/>
      <c r="T213" s="72"/>
      <c r="W213" s="73"/>
      <c r="X213" s="73"/>
      <c r="Z213" s="75"/>
    </row>
    <row r="214">
      <c r="B214" s="143" t="s">
        <v>374</v>
      </c>
      <c r="D214" s="15"/>
      <c r="N214" s="98"/>
      <c r="O214" s="98"/>
      <c r="P214" s="72"/>
      <c r="T214" s="72"/>
      <c r="W214" s="73"/>
      <c r="X214" s="73"/>
      <c r="Z214" s="75"/>
    </row>
    <row r="215">
      <c r="B215" s="143" t="s">
        <v>381</v>
      </c>
      <c r="D215" s="15"/>
      <c r="N215" s="98"/>
      <c r="O215" s="98"/>
      <c r="P215" s="72"/>
      <c r="T215" s="72"/>
      <c r="W215" s="73"/>
      <c r="X215" s="73"/>
      <c r="Z215" s="75"/>
    </row>
    <row r="216">
      <c r="B216" s="143" t="s">
        <v>388</v>
      </c>
      <c r="D216" s="15"/>
      <c r="N216" s="98"/>
      <c r="O216" s="98"/>
      <c r="P216" s="72"/>
      <c r="T216" s="72"/>
      <c r="W216" s="73"/>
      <c r="X216" s="73"/>
      <c r="Z216" s="75"/>
    </row>
    <row r="217">
      <c r="B217" s="143" t="s">
        <v>394</v>
      </c>
      <c r="D217" s="15"/>
      <c r="N217" s="98"/>
      <c r="O217" s="98"/>
      <c r="P217" s="72"/>
      <c r="T217" s="72"/>
      <c r="W217" s="73"/>
      <c r="X217" s="73"/>
      <c r="Z217" s="75"/>
    </row>
    <row r="218">
      <c r="B218" s="143" t="s">
        <v>400</v>
      </c>
      <c r="D218" s="15"/>
      <c r="N218" s="98"/>
      <c r="O218" s="98"/>
      <c r="P218" s="72"/>
      <c r="T218" s="72"/>
      <c r="W218" s="73"/>
      <c r="X218" s="73"/>
      <c r="Z218" s="75"/>
    </row>
    <row r="219">
      <c r="B219" s="143" t="s">
        <v>406</v>
      </c>
      <c r="D219" s="15"/>
      <c r="N219" s="98"/>
      <c r="O219" s="98"/>
      <c r="P219" s="72"/>
      <c r="T219" s="72"/>
      <c r="W219" s="73"/>
      <c r="X219" s="73"/>
      <c r="Z219" s="75"/>
    </row>
    <row r="220">
      <c r="B220" s="143" t="s">
        <v>412</v>
      </c>
      <c r="D220" s="15"/>
      <c r="N220" s="98"/>
      <c r="O220" s="98"/>
      <c r="P220" s="72"/>
      <c r="T220" s="72"/>
      <c r="W220" s="73"/>
      <c r="X220" s="73"/>
      <c r="Z220" s="75"/>
    </row>
    <row r="221">
      <c r="B221" s="143" t="s">
        <v>418</v>
      </c>
      <c r="D221" s="15"/>
      <c r="N221" s="98"/>
      <c r="O221" s="98"/>
      <c r="P221" s="72"/>
      <c r="T221" s="72"/>
      <c r="W221" s="73"/>
      <c r="X221" s="73"/>
      <c r="Z221" s="75"/>
    </row>
    <row r="222">
      <c r="B222" s="143" t="s">
        <v>424</v>
      </c>
      <c r="D222" s="15"/>
      <c r="N222" s="98"/>
      <c r="O222" s="98"/>
      <c r="P222" s="72"/>
      <c r="T222" s="72"/>
      <c r="W222" s="73"/>
      <c r="X222" s="73"/>
      <c r="Z222" s="75"/>
    </row>
    <row r="223">
      <c r="B223" s="143" t="s">
        <v>431</v>
      </c>
      <c r="D223" s="15"/>
      <c r="N223" s="98"/>
      <c r="O223" s="98"/>
      <c r="P223" s="72"/>
      <c r="T223" s="72"/>
      <c r="W223" s="73"/>
      <c r="X223" s="73"/>
      <c r="Z223" s="75"/>
    </row>
    <row r="224">
      <c r="B224" s="143" t="s">
        <v>438</v>
      </c>
      <c r="D224" s="15"/>
      <c r="N224" s="98"/>
      <c r="O224" s="98"/>
      <c r="P224" s="72"/>
      <c r="T224" s="72"/>
      <c r="W224" s="73"/>
      <c r="X224" s="73"/>
      <c r="Z224" s="75"/>
    </row>
    <row r="225">
      <c r="B225" s="143" t="s">
        <v>444</v>
      </c>
      <c r="D225" s="15"/>
      <c r="N225" s="98"/>
      <c r="O225" s="98"/>
      <c r="P225" s="72"/>
      <c r="T225" s="72"/>
      <c r="W225" s="73"/>
      <c r="X225" s="73"/>
      <c r="Z225" s="75"/>
    </row>
    <row r="226">
      <c r="B226" s="143" t="s">
        <v>450</v>
      </c>
      <c r="D226" s="15"/>
      <c r="N226" s="98"/>
      <c r="O226" s="98"/>
      <c r="P226" s="72"/>
      <c r="T226" s="72"/>
      <c r="W226" s="73"/>
      <c r="X226" s="73"/>
      <c r="Z226" s="75"/>
    </row>
    <row r="227">
      <c r="B227" s="143" t="s">
        <v>456</v>
      </c>
      <c r="D227" s="15"/>
      <c r="N227" s="98"/>
      <c r="O227" s="98"/>
      <c r="P227" s="72"/>
      <c r="T227" s="72"/>
      <c r="W227" s="73"/>
      <c r="X227" s="73"/>
      <c r="Z227" s="75"/>
    </row>
    <row r="228">
      <c r="B228" s="143" t="s">
        <v>462</v>
      </c>
      <c r="D228" s="15"/>
      <c r="N228" s="98"/>
      <c r="O228" s="98"/>
      <c r="P228" s="72"/>
      <c r="T228" s="72"/>
      <c r="W228" s="73"/>
      <c r="X228" s="73"/>
      <c r="Z228" s="75"/>
    </row>
    <row r="229">
      <c r="B229" s="143" t="s">
        <v>468</v>
      </c>
      <c r="D229" s="15"/>
      <c r="N229" s="98"/>
      <c r="O229" s="98"/>
      <c r="P229" s="72"/>
      <c r="T229" s="72"/>
      <c r="W229" s="73"/>
      <c r="X229" s="73"/>
      <c r="Z229" s="75"/>
    </row>
    <row r="230">
      <c r="B230" s="143" t="s">
        <v>474</v>
      </c>
      <c r="D230" s="15"/>
      <c r="N230" s="98"/>
      <c r="O230" s="98"/>
      <c r="P230" s="72"/>
      <c r="T230" s="72"/>
      <c r="W230" s="73"/>
      <c r="X230" s="73"/>
      <c r="Z230" s="75"/>
    </row>
    <row r="231">
      <c r="B231" s="143" t="s">
        <v>480</v>
      </c>
      <c r="D231" s="15"/>
      <c r="N231" s="98"/>
      <c r="O231" s="98"/>
      <c r="P231" s="72"/>
      <c r="T231" s="72"/>
      <c r="W231" s="73"/>
      <c r="X231" s="73"/>
      <c r="Z231" s="75"/>
    </row>
    <row r="232">
      <c r="B232" s="143" t="s">
        <v>486</v>
      </c>
      <c r="D232" s="15"/>
      <c r="N232" s="98"/>
      <c r="O232" s="98"/>
      <c r="P232" s="72"/>
      <c r="T232" s="72"/>
      <c r="W232" s="73"/>
      <c r="X232" s="73"/>
      <c r="Z232" s="75"/>
    </row>
    <row r="233">
      <c r="B233" s="143" t="s">
        <v>493</v>
      </c>
      <c r="D233" s="15"/>
      <c r="N233" s="98"/>
      <c r="O233" s="98"/>
      <c r="P233" s="72"/>
      <c r="T233" s="72"/>
      <c r="W233" s="73"/>
      <c r="X233" s="73"/>
      <c r="Z233" s="75"/>
    </row>
    <row r="234">
      <c r="B234" s="143" t="s">
        <v>499</v>
      </c>
      <c r="D234" s="15"/>
      <c r="N234" s="98"/>
      <c r="O234" s="98"/>
      <c r="P234" s="72"/>
      <c r="T234" s="72"/>
      <c r="W234" s="73"/>
      <c r="X234" s="73"/>
      <c r="Z234" s="75"/>
    </row>
    <row r="235">
      <c r="B235" s="143" t="s">
        <v>505</v>
      </c>
      <c r="D235" s="15"/>
      <c r="N235" s="98"/>
      <c r="O235" s="98"/>
      <c r="P235" s="72"/>
      <c r="T235" s="72"/>
      <c r="W235" s="73"/>
      <c r="X235" s="73"/>
      <c r="Z235" s="75"/>
    </row>
    <row r="236">
      <c r="B236" s="143" t="s">
        <v>511</v>
      </c>
      <c r="D236" s="15"/>
      <c r="N236" s="98"/>
      <c r="O236" s="98"/>
      <c r="P236" s="72"/>
      <c r="T236" s="72"/>
      <c r="W236" s="73"/>
      <c r="X236" s="73"/>
      <c r="Z236" s="75"/>
    </row>
    <row r="237">
      <c r="B237" s="143" t="s">
        <v>518</v>
      </c>
      <c r="D237" s="15"/>
      <c r="N237" s="98"/>
      <c r="O237" s="98"/>
      <c r="P237" s="72"/>
      <c r="T237" s="72"/>
      <c r="W237" s="73"/>
      <c r="X237" s="73"/>
      <c r="Z237" s="75"/>
    </row>
    <row r="238">
      <c r="B238" s="143" t="s">
        <v>525</v>
      </c>
      <c r="D238" s="15"/>
      <c r="N238" s="98"/>
      <c r="O238" s="98"/>
      <c r="P238" s="72"/>
      <c r="T238" s="72"/>
      <c r="W238" s="73"/>
      <c r="X238" s="73"/>
      <c r="Z238" s="75"/>
    </row>
    <row r="239">
      <c r="B239" s="143" t="s">
        <v>531</v>
      </c>
      <c r="D239" s="15"/>
      <c r="N239" s="98"/>
      <c r="O239" s="98"/>
      <c r="P239" s="72"/>
      <c r="T239" s="72"/>
      <c r="W239" s="73"/>
      <c r="X239" s="73"/>
      <c r="Z239" s="75"/>
    </row>
    <row r="240">
      <c r="B240" s="143" t="s">
        <v>537</v>
      </c>
      <c r="D240" s="15"/>
      <c r="N240" s="98"/>
      <c r="O240" s="98"/>
      <c r="P240" s="72"/>
      <c r="T240" s="72"/>
      <c r="W240" s="73"/>
      <c r="X240" s="73"/>
      <c r="Z240" s="75"/>
    </row>
    <row r="241">
      <c r="B241" s="143" t="s">
        <v>543</v>
      </c>
      <c r="D241" s="15"/>
      <c r="N241" s="98"/>
      <c r="O241" s="98"/>
      <c r="P241" s="72"/>
      <c r="T241" s="72"/>
      <c r="W241" s="73"/>
      <c r="X241" s="73"/>
      <c r="Z241" s="75"/>
    </row>
    <row r="242">
      <c r="B242" s="143" t="s">
        <v>549</v>
      </c>
      <c r="D242" s="15"/>
      <c r="N242" s="98"/>
      <c r="O242" s="98"/>
      <c r="P242" s="72"/>
      <c r="T242" s="72"/>
      <c r="W242" s="73"/>
      <c r="X242" s="73"/>
      <c r="Z242" s="75"/>
    </row>
    <row r="243">
      <c r="B243" s="143" t="s">
        <v>555</v>
      </c>
      <c r="D243" s="15"/>
      <c r="N243" s="98"/>
      <c r="O243" s="98"/>
      <c r="P243" s="72"/>
      <c r="T243" s="72"/>
      <c r="W243" s="73"/>
      <c r="X243" s="73"/>
      <c r="Z243" s="75"/>
    </row>
    <row r="244">
      <c r="B244" s="143" t="s">
        <v>562</v>
      </c>
      <c r="D244" s="15"/>
      <c r="N244" s="98"/>
      <c r="O244" s="98"/>
      <c r="P244" s="72"/>
      <c r="T244" s="72"/>
      <c r="W244" s="73"/>
      <c r="X244" s="73"/>
      <c r="Z244" s="75"/>
    </row>
    <row r="245">
      <c r="B245" s="143" t="s">
        <v>568</v>
      </c>
      <c r="D245" s="15"/>
      <c r="N245" s="98"/>
      <c r="O245" s="98"/>
      <c r="P245" s="72"/>
      <c r="T245" s="72"/>
      <c r="W245" s="73"/>
      <c r="X245" s="73"/>
      <c r="Z245" s="75"/>
    </row>
    <row r="246">
      <c r="B246" s="143" t="s">
        <v>573</v>
      </c>
      <c r="D246" s="15"/>
      <c r="N246" s="98"/>
      <c r="O246" s="98"/>
      <c r="P246" s="72"/>
      <c r="T246" s="72"/>
      <c r="W246" s="73"/>
      <c r="X246" s="73"/>
      <c r="Z246" s="75"/>
    </row>
    <row r="247">
      <c r="B247" s="143" t="s">
        <v>578</v>
      </c>
      <c r="D247" s="15"/>
      <c r="N247" s="98"/>
      <c r="O247" s="98"/>
      <c r="P247" s="72"/>
      <c r="T247" s="72"/>
      <c r="W247" s="73"/>
      <c r="X247" s="73"/>
      <c r="Z247" s="75"/>
    </row>
    <row r="248">
      <c r="B248" s="143" t="s">
        <v>584</v>
      </c>
      <c r="D248" s="15"/>
      <c r="N248" s="98"/>
      <c r="O248" s="98"/>
      <c r="P248" s="72"/>
      <c r="T248" s="72"/>
      <c r="W248" s="73"/>
      <c r="X248" s="73"/>
      <c r="Z248" s="75"/>
    </row>
    <row r="249">
      <c r="B249" s="143" t="s">
        <v>590</v>
      </c>
      <c r="D249" s="15"/>
      <c r="N249" s="98"/>
      <c r="O249" s="98"/>
      <c r="P249" s="72"/>
      <c r="T249" s="72"/>
      <c r="W249" s="73"/>
      <c r="X249" s="73"/>
      <c r="Z249" s="75"/>
    </row>
    <row r="250">
      <c r="B250" s="143" t="s">
        <v>596</v>
      </c>
      <c r="D250" s="15"/>
      <c r="N250" s="98"/>
      <c r="O250" s="98"/>
      <c r="P250" s="72"/>
      <c r="T250" s="72"/>
      <c r="W250" s="73"/>
      <c r="X250" s="73"/>
      <c r="Z250" s="75"/>
    </row>
    <row r="251">
      <c r="B251" s="143" t="s">
        <v>602</v>
      </c>
      <c r="D251" s="15"/>
      <c r="N251" s="98"/>
      <c r="O251" s="98"/>
      <c r="P251" s="72"/>
      <c r="T251" s="72"/>
      <c r="W251" s="73"/>
      <c r="X251" s="73"/>
      <c r="Z251" s="75"/>
    </row>
    <row r="252">
      <c r="B252" s="143" t="s">
        <v>609</v>
      </c>
      <c r="D252" s="15"/>
      <c r="N252" s="98"/>
      <c r="O252" s="98"/>
      <c r="P252" s="72"/>
      <c r="T252" s="72"/>
      <c r="W252" s="73"/>
      <c r="X252" s="73"/>
      <c r="Z252" s="75"/>
    </row>
    <row r="253">
      <c r="B253" s="143" t="s">
        <v>615</v>
      </c>
      <c r="D253" s="15"/>
      <c r="N253" s="98"/>
      <c r="O253" s="98"/>
      <c r="P253" s="72"/>
      <c r="T253" s="72"/>
      <c r="W253" s="73"/>
      <c r="X253" s="73"/>
      <c r="Z253" s="75"/>
    </row>
    <row r="254">
      <c r="B254" s="143" t="s">
        <v>621</v>
      </c>
      <c r="D254" s="15"/>
      <c r="N254" s="98"/>
      <c r="O254" s="98"/>
      <c r="P254" s="72"/>
      <c r="T254" s="72"/>
      <c r="W254" s="73"/>
      <c r="X254" s="73"/>
      <c r="Z254" s="75"/>
    </row>
    <row r="255">
      <c r="B255" s="143" t="s">
        <v>628</v>
      </c>
      <c r="D255" s="15"/>
      <c r="N255" s="98"/>
      <c r="O255" s="98"/>
      <c r="P255" s="72"/>
      <c r="T255" s="72"/>
      <c r="W255" s="73"/>
      <c r="X255" s="73"/>
      <c r="Z255" s="75"/>
    </row>
    <row r="256">
      <c r="B256" s="143" t="s">
        <v>633</v>
      </c>
      <c r="D256" s="15"/>
      <c r="N256" s="98"/>
      <c r="O256" s="98"/>
      <c r="P256" s="72"/>
      <c r="T256" s="72"/>
      <c r="W256" s="73"/>
      <c r="X256" s="73"/>
      <c r="Z256" s="75"/>
    </row>
    <row r="257">
      <c r="B257" s="143" t="s">
        <v>639</v>
      </c>
      <c r="D257" s="15"/>
      <c r="N257" s="98"/>
      <c r="O257" s="98"/>
      <c r="P257" s="72"/>
      <c r="T257" s="72"/>
      <c r="W257" s="73"/>
      <c r="X257" s="73"/>
      <c r="Z257" s="75"/>
    </row>
    <row r="258">
      <c r="B258" s="143" t="s">
        <v>645</v>
      </c>
      <c r="D258" s="15"/>
      <c r="N258" s="98"/>
      <c r="O258" s="98"/>
      <c r="P258" s="72"/>
      <c r="T258" s="72"/>
      <c r="W258" s="73"/>
      <c r="X258" s="73"/>
      <c r="Z258" s="75"/>
    </row>
    <row r="259">
      <c r="B259" s="143" t="s">
        <v>651</v>
      </c>
      <c r="D259" s="15"/>
      <c r="N259" s="98"/>
      <c r="O259" s="98"/>
      <c r="P259" s="72"/>
      <c r="T259" s="72"/>
      <c r="W259" s="73"/>
      <c r="X259" s="73"/>
      <c r="Z259" s="75"/>
    </row>
    <row r="260">
      <c r="B260" s="143" t="s">
        <v>656</v>
      </c>
      <c r="D260" s="15"/>
      <c r="N260" s="98"/>
      <c r="O260" s="98"/>
      <c r="P260" s="72"/>
      <c r="T260" s="72"/>
      <c r="W260" s="73"/>
      <c r="X260" s="73"/>
      <c r="Z260" s="75"/>
    </row>
    <row r="261">
      <c r="B261" s="143" t="s">
        <v>662</v>
      </c>
      <c r="D261" s="15"/>
      <c r="N261" s="98"/>
      <c r="O261" s="98"/>
      <c r="P261" s="72"/>
      <c r="T261" s="72"/>
      <c r="W261" s="73"/>
      <c r="X261" s="73"/>
      <c r="Z261" s="75"/>
    </row>
    <row r="262">
      <c r="B262" s="143" t="s">
        <v>668</v>
      </c>
      <c r="D262" s="15"/>
      <c r="N262" s="98"/>
      <c r="O262" s="98"/>
      <c r="P262" s="72"/>
      <c r="T262" s="72"/>
      <c r="W262" s="73"/>
      <c r="X262" s="73"/>
      <c r="Z262" s="75"/>
    </row>
    <row r="263">
      <c r="B263" s="143" t="s">
        <v>673</v>
      </c>
      <c r="D263" s="15"/>
      <c r="N263" s="98"/>
      <c r="O263" s="98"/>
      <c r="P263" s="72"/>
      <c r="T263" s="72"/>
      <c r="W263" s="73"/>
      <c r="X263" s="73"/>
      <c r="Z263" s="75"/>
    </row>
    <row r="264">
      <c r="B264" s="143" t="s">
        <v>679</v>
      </c>
      <c r="D264" s="15"/>
      <c r="N264" s="98"/>
      <c r="O264" s="98"/>
      <c r="P264" s="72"/>
      <c r="T264" s="72"/>
      <c r="W264" s="73"/>
      <c r="X264" s="73"/>
      <c r="Z264" s="75"/>
    </row>
    <row r="265">
      <c r="B265" s="143" t="s">
        <v>685</v>
      </c>
      <c r="D265" s="15"/>
      <c r="N265" s="98"/>
      <c r="O265" s="98"/>
      <c r="P265" s="72"/>
      <c r="T265" s="72"/>
      <c r="W265" s="73"/>
      <c r="X265" s="73"/>
      <c r="Z265" s="75"/>
    </row>
    <row r="266">
      <c r="B266" s="143" t="s">
        <v>691</v>
      </c>
      <c r="D266" s="15"/>
      <c r="N266" s="98"/>
      <c r="O266" s="98"/>
      <c r="P266" s="72"/>
      <c r="T266" s="72"/>
      <c r="W266" s="73"/>
      <c r="X266" s="73"/>
      <c r="Z266" s="75"/>
    </row>
    <row r="267">
      <c r="B267" s="143" t="s">
        <v>697</v>
      </c>
      <c r="D267" s="15"/>
      <c r="N267" s="98"/>
      <c r="O267" s="98"/>
      <c r="P267" s="72"/>
      <c r="T267" s="72"/>
      <c r="W267" s="73"/>
      <c r="X267" s="73"/>
      <c r="Z267" s="75"/>
    </row>
    <row r="268">
      <c r="B268" s="143" t="s">
        <v>703</v>
      </c>
      <c r="D268" s="15"/>
      <c r="N268" s="98"/>
      <c r="O268" s="98"/>
      <c r="P268" s="72"/>
      <c r="T268" s="72"/>
      <c r="W268" s="73"/>
      <c r="X268" s="73"/>
      <c r="Z268" s="75"/>
    </row>
    <row r="269">
      <c r="B269" s="143" t="s">
        <v>709</v>
      </c>
      <c r="D269" s="15"/>
      <c r="N269" s="98"/>
      <c r="O269" s="98"/>
      <c r="P269" s="72"/>
      <c r="T269" s="72"/>
      <c r="W269" s="73"/>
      <c r="X269" s="73"/>
      <c r="Z269" s="75"/>
    </row>
    <row r="270">
      <c r="B270" s="143" t="s">
        <v>714</v>
      </c>
      <c r="D270" s="15"/>
      <c r="N270" s="98"/>
      <c r="O270" s="98"/>
      <c r="P270" s="72"/>
      <c r="T270" s="72"/>
      <c r="W270" s="73"/>
      <c r="X270" s="73"/>
      <c r="Z270" s="75"/>
    </row>
    <row r="271">
      <c r="B271" s="143" t="s">
        <v>720</v>
      </c>
      <c r="D271" s="15"/>
      <c r="N271" s="98"/>
      <c r="O271" s="98"/>
      <c r="P271" s="72"/>
      <c r="T271" s="72"/>
      <c r="W271" s="73"/>
      <c r="X271" s="73"/>
      <c r="Z271" s="75"/>
    </row>
    <row r="272">
      <c r="B272" s="143" t="s">
        <v>726</v>
      </c>
      <c r="D272" s="15"/>
      <c r="N272" s="98"/>
      <c r="O272" s="98"/>
      <c r="P272" s="72"/>
      <c r="T272" s="72"/>
      <c r="W272" s="73"/>
      <c r="X272" s="73"/>
      <c r="Z272" s="75"/>
    </row>
    <row r="273">
      <c r="B273" s="143" t="s">
        <v>732</v>
      </c>
      <c r="D273" s="15"/>
      <c r="N273" s="98"/>
      <c r="O273" s="98"/>
      <c r="P273" s="72"/>
      <c r="T273" s="72"/>
      <c r="W273" s="73"/>
      <c r="X273" s="73"/>
      <c r="Z273" s="75"/>
    </row>
    <row r="274">
      <c r="B274" s="143" t="s">
        <v>738</v>
      </c>
      <c r="D274" s="15"/>
      <c r="N274" s="98"/>
      <c r="O274" s="98"/>
      <c r="P274" s="72"/>
      <c r="T274" s="72"/>
      <c r="W274" s="73"/>
      <c r="X274" s="73"/>
      <c r="Z274" s="75"/>
    </row>
    <row r="275">
      <c r="B275" s="143" t="s">
        <v>744</v>
      </c>
      <c r="D275" s="15"/>
      <c r="N275" s="98"/>
      <c r="O275" s="98"/>
      <c r="P275" s="72"/>
      <c r="T275" s="72"/>
      <c r="W275" s="73"/>
      <c r="X275" s="73"/>
      <c r="Z275" s="75"/>
    </row>
    <row r="276">
      <c r="B276" s="143" t="s">
        <v>750</v>
      </c>
      <c r="D276" s="15"/>
      <c r="N276" s="98"/>
      <c r="O276" s="98"/>
      <c r="P276" s="72"/>
      <c r="T276" s="72"/>
      <c r="W276" s="73"/>
      <c r="X276" s="73"/>
      <c r="Z276" s="75"/>
    </row>
    <row r="277">
      <c r="B277" s="143" t="s">
        <v>757</v>
      </c>
      <c r="D277" s="15"/>
      <c r="N277" s="98"/>
      <c r="O277" s="98"/>
      <c r="P277" s="72"/>
      <c r="T277" s="72"/>
      <c r="W277" s="73"/>
      <c r="X277" s="73"/>
      <c r="Z277" s="75"/>
    </row>
    <row r="278">
      <c r="B278" s="143" t="s">
        <v>762</v>
      </c>
      <c r="D278" s="15"/>
      <c r="N278" s="98"/>
      <c r="O278" s="98"/>
      <c r="P278" s="72"/>
      <c r="T278" s="72"/>
      <c r="W278" s="73"/>
      <c r="X278" s="73"/>
      <c r="Z278" s="75"/>
    </row>
    <row r="279">
      <c r="B279" s="143" t="s">
        <v>769</v>
      </c>
      <c r="D279" s="15"/>
      <c r="N279" s="98"/>
      <c r="O279" s="98"/>
      <c r="P279" s="72"/>
      <c r="T279" s="72"/>
      <c r="W279" s="73"/>
      <c r="X279" s="73"/>
      <c r="Z279" s="75"/>
    </row>
    <row r="280">
      <c r="B280" s="143" t="s">
        <v>775</v>
      </c>
      <c r="D280" s="15"/>
      <c r="N280" s="98"/>
      <c r="O280" s="98"/>
      <c r="P280" s="72"/>
      <c r="T280" s="72"/>
      <c r="W280" s="73"/>
      <c r="X280" s="73"/>
      <c r="Z280" s="75"/>
    </row>
    <row r="281">
      <c r="B281" s="143" t="s">
        <v>782</v>
      </c>
      <c r="D281" s="15"/>
      <c r="N281" s="98"/>
      <c r="O281" s="98"/>
      <c r="P281" s="72"/>
      <c r="T281" s="72"/>
      <c r="W281" s="73"/>
      <c r="X281" s="73"/>
      <c r="Z281" s="75"/>
    </row>
    <row r="282">
      <c r="B282" s="143" t="s">
        <v>788</v>
      </c>
      <c r="D282" s="15"/>
      <c r="N282" s="98"/>
      <c r="O282" s="98"/>
      <c r="P282" s="72"/>
      <c r="T282" s="72"/>
      <c r="W282" s="73"/>
      <c r="X282" s="73"/>
      <c r="Z282" s="75"/>
    </row>
    <row r="283">
      <c r="B283" s="143" t="s">
        <v>795</v>
      </c>
      <c r="D283" s="15"/>
      <c r="N283" s="98"/>
      <c r="O283" s="98"/>
      <c r="P283" s="72"/>
      <c r="T283" s="72"/>
      <c r="W283" s="73"/>
      <c r="X283" s="73"/>
      <c r="Z283" s="75"/>
    </row>
    <row r="284">
      <c r="B284" s="143" t="s">
        <v>800</v>
      </c>
      <c r="D284" s="15"/>
      <c r="N284" s="98"/>
      <c r="O284" s="98"/>
      <c r="P284" s="72"/>
      <c r="T284" s="72"/>
      <c r="W284" s="73"/>
      <c r="X284" s="73"/>
      <c r="Z284" s="75"/>
    </row>
    <row r="285">
      <c r="B285" s="143" t="s">
        <v>806</v>
      </c>
      <c r="D285" s="15"/>
      <c r="N285" s="98"/>
      <c r="O285" s="98"/>
      <c r="P285" s="72"/>
      <c r="T285" s="72"/>
      <c r="W285" s="73"/>
      <c r="X285" s="73"/>
      <c r="Z285" s="75"/>
    </row>
    <row r="286">
      <c r="B286" s="143" t="s">
        <v>812</v>
      </c>
      <c r="D286" s="15"/>
      <c r="N286" s="98"/>
      <c r="O286" s="98"/>
      <c r="P286" s="72"/>
      <c r="T286" s="72"/>
      <c r="W286" s="73"/>
      <c r="X286" s="73"/>
      <c r="Z286" s="75"/>
    </row>
    <row r="287">
      <c r="B287" s="143" t="s">
        <v>818</v>
      </c>
      <c r="D287" s="15"/>
      <c r="N287" s="98"/>
      <c r="O287" s="98"/>
      <c r="P287" s="72"/>
      <c r="T287" s="72"/>
      <c r="W287" s="73"/>
      <c r="X287" s="73"/>
      <c r="Z287" s="75"/>
    </row>
    <row r="288">
      <c r="B288" s="143" t="s">
        <v>824</v>
      </c>
      <c r="D288" s="15"/>
      <c r="N288" s="98"/>
      <c r="O288" s="98"/>
      <c r="P288" s="72"/>
      <c r="T288" s="72"/>
      <c r="W288" s="73"/>
      <c r="X288" s="73"/>
      <c r="Z288" s="75"/>
    </row>
    <row r="289">
      <c r="B289" s="143" t="s">
        <v>830</v>
      </c>
      <c r="D289" s="15"/>
      <c r="N289" s="98"/>
      <c r="O289" s="98"/>
      <c r="P289" s="72"/>
      <c r="T289" s="72"/>
      <c r="W289" s="73"/>
      <c r="X289" s="73"/>
      <c r="Z289" s="75"/>
    </row>
    <row r="290">
      <c r="B290" s="143" t="s">
        <v>836</v>
      </c>
      <c r="D290" s="15"/>
      <c r="N290" s="98"/>
      <c r="O290" s="98"/>
      <c r="P290" s="72"/>
      <c r="T290" s="72"/>
      <c r="W290" s="73"/>
      <c r="X290" s="73"/>
      <c r="Z290" s="75"/>
    </row>
    <row r="291">
      <c r="B291" s="143" t="s">
        <v>841</v>
      </c>
      <c r="D291" s="15"/>
      <c r="N291" s="98"/>
      <c r="O291" s="98"/>
      <c r="P291" s="72"/>
      <c r="T291" s="72"/>
      <c r="W291" s="73"/>
      <c r="X291" s="73"/>
      <c r="Z291" s="75"/>
    </row>
    <row r="292">
      <c r="B292" s="143" t="s">
        <v>846</v>
      </c>
      <c r="D292" s="15"/>
      <c r="N292" s="98"/>
      <c r="O292" s="98"/>
      <c r="P292" s="72"/>
      <c r="T292" s="72"/>
      <c r="W292" s="73"/>
      <c r="X292" s="73"/>
      <c r="Z292" s="75"/>
    </row>
    <row r="293">
      <c r="B293" s="143" t="s">
        <v>852</v>
      </c>
      <c r="D293" s="15"/>
      <c r="N293" s="98"/>
      <c r="O293" s="98"/>
      <c r="P293" s="72"/>
      <c r="T293" s="72"/>
      <c r="W293" s="73"/>
      <c r="X293" s="73"/>
      <c r="Z293" s="75"/>
    </row>
    <row r="294">
      <c r="B294" s="143" t="s">
        <v>857</v>
      </c>
      <c r="D294" s="15"/>
      <c r="N294" s="98"/>
      <c r="O294" s="98"/>
      <c r="P294" s="72"/>
      <c r="T294" s="72"/>
      <c r="W294" s="73"/>
      <c r="X294" s="73"/>
      <c r="Z294" s="75"/>
    </row>
    <row r="295">
      <c r="B295" s="143" t="s">
        <v>862</v>
      </c>
      <c r="D295" s="15"/>
      <c r="N295" s="98"/>
      <c r="O295" s="98"/>
      <c r="P295" s="72"/>
      <c r="T295" s="72"/>
      <c r="W295" s="73"/>
      <c r="X295" s="73"/>
      <c r="Z295" s="75"/>
    </row>
    <row r="296">
      <c r="B296" s="143" t="s">
        <v>868</v>
      </c>
      <c r="D296" s="15"/>
      <c r="N296" s="98"/>
      <c r="O296" s="98"/>
      <c r="P296" s="72"/>
      <c r="T296" s="72"/>
      <c r="W296" s="73"/>
      <c r="X296" s="73"/>
      <c r="Z296" s="75"/>
    </row>
    <row r="297">
      <c r="B297" s="143" t="s">
        <v>874</v>
      </c>
      <c r="D297" s="15"/>
      <c r="N297" s="98"/>
      <c r="O297" s="98"/>
      <c r="P297" s="72"/>
      <c r="T297" s="72"/>
      <c r="W297" s="73"/>
      <c r="X297" s="73"/>
      <c r="Z297" s="75"/>
    </row>
    <row r="298">
      <c r="B298" s="143" t="s">
        <v>880</v>
      </c>
      <c r="D298" s="15"/>
      <c r="N298" s="98"/>
      <c r="O298" s="98"/>
      <c r="P298" s="72"/>
      <c r="T298" s="72"/>
      <c r="W298" s="73"/>
      <c r="X298" s="73"/>
      <c r="Z298" s="75"/>
    </row>
    <row r="299">
      <c r="B299" s="143" t="s">
        <v>885</v>
      </c>
      <c r="D299" s="15"/>
      <c r="N299" s="98"/>
      <c r="O299" s="98"/>
      <c r="P299" s="72"/>
      <c r="T299" s="72"/>
      <c r="W299" s="73"/>
      <c r="X299" s="73"/>
      <c r="Z299" s="75"/>
    </row>
    <row r="300">
      <c r="B300" s="143" t="s">
        <v>890</v>
      </c>
      <c r="D300" s="15"/>
      <c r="N300" s="98"/>
      <c r="O300" s="98"/>
      <c r="P300" s="72"/>
      <c r="T300" s="72"/>
      <c r="W300" s="73"/>
      <c r="X300" s="73"/>
      <c r="Z300" s="75"/>
    </row>
    <row r="301">
      <c r="B301" s="143" t="s">
        <v>896</v>
      </c>
      <c r="D301" s="15"/>
      <c r="N301" s="98"/>
      <c r="O301" s="98"/>
      <c r="P301" s="72"/>
      <c r="T301" s="72"/>
      <c r="W301" s="73"/>
      <c r="X301" s="73"/>
      <c r="Z301" s="75"/>
    </row>
    <row r="302">
      <c r="B302" s="143" t="s">
        <v>901</v>
      </c>
      <c r="D302" s="15"/>
      <c r="N302" s="98"/>
      <c r="O302" s="98"/>
      <c r="P302" s="72"/>
      <c r="T302" s="72"/>
      <c r="W302" s="73"/>
      <c r="X302" s="73"/>
      <c r="Z302" s="75"/>
    </row>
    <row r="303">
      <c r="B303" s="143" t="s">
        <v>907</v>
      </c>
      <c r="D303" s="15"/>
      <c r="N303" s="98"/>
      <c r="O303" s="98"/>
      <c r="P303" s="72"/>
      <c r="T303" s="72"/>
      <c r="W303" s="73"/>
      <c r="X303" s="73"/>
      <c r="Z303" s="75"/>
    </row>
    <row r="304">
      <c r="B304" s="143" t="s">
        <v>912</v>
      </c>
      <c r="D304" s="15"/>
      <c r="N304" s="98"/>
      <c r="O304" s="98"/>
      <c r="P304" s="72"/>
      <c r="T304" s="72"/>
      <c r="W304" s="73"/>
      <c r="X304" s="73"/>
      <c r="Z304" s="75"/>
    </row>
    <row r="305">
      <c r="B305" s="143" t="s">
        <v>918</v>
      </c>
      <c r="D305" s="15"/>
      <c r="N305" s="98"/>
      <c r="O305" s="98"/>
      <c r="P305" s="72"/>
      <c r="T305" s="72"/>
      <c r="W305" s="73"/>
      <c r="X305" s="73"/>
      <c r="Z305" s="75"/>
    </row>
    <row r="306">
      <c r="B306" s="143" t="s">
        <v>924</v>
      </c>
      <c r="D306" s="15"/>
      <c r="N306" s="98"/>
      <c r="O306" s="98"/>
      <c r="P306" s="72"/>
      <c r="T306" s="72"/>
      <c r="W306" s="73"/>
      <c r="X306" s="73"/>
      <c r="Z306" s="75"/>
    </row>
    <row r="307">
      <c r="B307" s="143" t="s">
        <v>924</v>
      </c>
      <c r="D307" s="15"/>
      <c r="N307" s="98"/>
      <c r="O307" s="98"/>
      <c r="P307" s="72"/>
      <c r="T307" s="72"/>
      <c r="W307" s="73"/>
      <c r="X307" s="73"/>
      <c r="Z307" s="75"/>
    </row>
    <row r="308">
      <c r="B308" s="143" t="s">
        <v>932</v>
      </c>
      <c r="D308" s="15"/>
      <c r="N308" s="98"/>
      <c r="O308" s="98"/>
      <c r="P308" s="72"/>
      <c r="T308" s="72"/>
      <c r="W308" s="73"/>
      <c r="X308" s="73"/>
      <c r="Z308" s="75"/>
    </row>
    <row r="309">
      <c r="B309" s="143" t="s">
        <v>932</v>
      </c>
      <c r="D309" s="15"/>
      <c r="N309" s="98"/>
      <c r="O309" s="98"/>
      <c r="P309" s="72"/>
      <c r="T309" s="72"/>
      <c r="W309" s="73"/>
      <c r="X309" s="73"/>
      <c r="Z309" s="75"/>
    </row>
    <row r="310">
      <c r="B310" s="143" t="s">
        <v>939</v>
      </c>
      <c r="D310" s="15"/>
      <c r="N310" s="98"/>
      <c r="O310" s="98"/>
      <c r="P310" s="72"/>
      <c r="T310" s="72"/>
      <c r="W310" s="73"/>
      <c r="X310" s="73"/>
      <c r="Z310" s="75"/>
    </row>
    <row r="311">
      <c r="B311" s="143" t="s">
        <v>944</v>
      </c>
      <c r="D311" s="15"/>
      <c r="N311" s="98"/>
      <c r="O311" s="98"/>
      <c r="P311" s="72"/>
      <c r="T311" s="72"/>
      <c r="W311" s="73"/>
      <c r="X311" s="73"/>
      <c r="Z311" s="75"/>
    </row>
    <row r="312">
      <c r="B312" s="143" t="s">
        <v>949</v>
      </c>
      <c r="D312" s="15"/>
      <c r="N312" s="98"/>
      <c r="O312" s="98"/>
      <c r="P312" s="72"/>
      <c r="T312" s="72"/>
      <c r="W312" s="73"/>
      <c r="X312" s="73"/>
      <c r="Z312" s="75"/>
    </row>
    <row r="313">
      <c r="B313" s="143" t="s">
        <v>954</v>
      </c>
      <c r="D313" s="15"/>
      <c r="N313" s="98"/>
      <c r="O313" s="98"/>
      <c r="P313" s="72"/>
      <c r="T313" s="72"/>
      <c r="W313" s="73"/>
      <c r="X313" s="73"/>
      <c r="Z313" s="75"/>
    </row>
    <row r="314">
      <c r="B314" s="143" t="s">
        <v>960</v>
      </c>
      <c r="D314" s="15"/>
      <c r="N314" s="98"/>
      <c r="O314" s="98"/>
      <c r="P314" s="72"/>
      <c r="T314" s="72"/>
      <c r="W314" s="73"/>
      <c r="X314" s="73"/>
      <c r="Z314" s="75"/>
    </row>
    <row r="315">
      <c r="B315" s="97"/>
      <c r="D315" s="15"/>
      <c r="N315" s="98"/>
      <c r="O315" s="98"/>
      <c r="P315" s="72"/>
      <c r="T315" s="72"/>
      <c r="W315" s="73"/>
      <c r="X315" s="73"/>
      <c r="Z315" s="75"/>
    </row>
    <row r="316">
      <c r="B316" s="97"/>
      <c r="D316" s="15"/>
      <c r="N316" s="98"/>
      <c r="O316" s="98"/>
      <c r="P316" s="72"/>
      <c r="T316" s="72"/>
      <c r="W316" s="73"/>
      <c r="X316" s="73"/>
      <c r="Z316" s="75"/>
    </row>
    <row r="317">
      <c r="B317" s="97"/>
      <c r="D317" s="15"/>
      <c r="N317" s="98"/>
      <c r="O317" s="98"/>
      <c r="P317" s="72"/>
      <c r="T317" s="72"/>
      <c r="W317" s="73"/>
      <c r="X317" s="73"/>
      <c r="Z317" s="75"/>
    </row>
    <row r="318">
      <c r="B318" s="97"/>
      <c r="D318" s="15"/>
      <c r="N318" s="98"/>
      <c r="O318" s="98"/>
      <c r="P318" s="72"/>
      <c r="T318" s="72"/>
      <c r="W318" s="73"/>
      <c r="X318" s="73"/>
      <c r="Z318" s="75"/>
    </row>
    <row r="319">
      <c r="B319" s="97"/>
      <c r="D319" s="15"/>
      <c r="N319" s="98"/>
      <c r="O319" s="98"/>
      <c r="P319" s="72"/>
      <c r="T319" s="72"/>
      <c r="W319" s="73"/>
      <c r="X319" s="73"/>
      <c r="Z319" s="75"/>
    </row>
    <row r="320">
      <c r="B320" s="97"/>
      <c r="D320" s="15"/>
      <c r="N320" s="98"/>
      <c r="O320" s="98"/>
      <c r="P320" s="72"/>
      <c r="T320" s="72"/>
      <c r="W320" s="73"/>
      <c r="X320" s="73"/>
      <c r="Z320" s="75"/>
    </row>
    <row r="321">
      <c r="B321" s="97"/>
      <c r="D321" s="15"/>
      <c r="N321" s="98"/>
      <c r="O321" s="98"/>
      <c r="P321" s="72"/>
      <c r="T321" s="72"/>
      <c r="W321" s="73"/>
      <c r="X321" s="73"/>
      <c r="Z321" s="75"/>
    </row>
    <row r="322">
      <c r="B322" s="97"/>
      <c r="D322" s="15"/>
      <c r="N322" s="98"/>
      <c r="O322" s="98"/>
      <c r="P322" s="72"/>
      <c r="T322" s="72"/>
      <c r="W322" s="73"/>
      <c r="X322" s="73"/>
      <c r="Z322" s="75"/>
    </row>
    <row r="323">
      <c r="B323" s="97"/>
      <c r="D323" s="15"/>
      <c r="N323" s="98"/>
      <c r="O323" s="98"/>
      <c r="P323" s="72"/>
      <c r="T323" s="72"/>
      <c r="W323" s="73"/>
      <c r="X323" s="73"/>
      <c r="Z323" s="75"/>
    </row>
    <row r="324">
      <c r="B324" s="97"/>
      <c r="D324" s="15"/>
      <c r="N324" s="98"/>
      <c r="O324" s="98"/>
      <c r="P324" s="72"/>
      <c r="T324" s="72"/>
      <c r="W324" s="73"/>
      <c r="X324" s="73"/>
      <c r="Z324" s="75"/>
    </row>
    <row r="325">
      <c r="B325" s="97"/>
      <c r="D325" s="15"/>
      <c r="N325" s="98"/>
      <c r="O325" s="98"/>
      <c r="P325" s="72"/>
      <c r="T325" s="72"/>
      <c r="W325" s="73"/>
      <c r="X325" s="73"/>
      <c r="Z325" s="75"/>
    </row>
    <row r="326">
      <c r="B326" s="97"/>
      <c r="D326" s="15"/>
      <c r="N326" s="98"/>
      <c r="O326" s="98"/>
      <c r="P326" s="72"/>
      <c r="T326" s="72"/>
      <c r="W326" s="73"/>
      <c r="X326" s="73"/>
      <c r="Z326" s="75"/>
    </row>
    <row r="327">
      <c r="B327" s="97"/>
      <c r="D327" s="15"/>
      <c r="N327" s="98"/>
      <c r="O327" s="98"/>
      <c r="P327" s="72"/>
      <c r="T327" s="72"/>
      <c r="W327" s="73"/>
      <c r="X327" s="73"/>
      <c r="Z327" s="75"/>
    </row>
    <row r="328">
      <c r="B328" s="97"/>
      <c r="D328" s="15"/>
      <c r="N328" s="98"/>
      <c r="O328" s="98"/>
      <c r="P328" s="72"/>
      <c r="T328" s="72"/>
      <c r="W328" s="73"/>
      <c r="X328" s="73"/>
      <c r="Z328" s="75"/>
    </row>
    <row r="329">
      <c r="B329" s="97"/>
      <c r="D329" s="15"/>
      <c r="N329" s="98"/>
      <c r="O329" s="98"/>
      <c r="P329" s="72"/>
      <c r="T329" s="72"/>
      <c r="W329" s="73"/>
      <c r="X329" s="73"/>
      <c r="Z329" s="75"/>
    </row>
    <row r="330">
      <c r="B330" s="97"/>
      <c r="D330" s="15"/>
      <c r="N330" s="98"/>
      <c r="O330" s="98"/>
      <c r="P330" s="72"/>
      <c r="T330" s="72"/>
      <c r="W330" s="73"/>
      <c r="X330" s="73"/>
      <c r="Z330" s="75"/>
    </row>
    <row r="331">
      <c r="B331" s="97"/>
      <c r="D331" s="15"/>
      <c r="N331" s="98"/>
      <c r="O331" s="98"/>
      <c r="P331" s="72"/>
      <c r="T331" s="72"/>
      <c r="W331" s="73"/>
      <c r="X331" s="73"/>
      <c r="Z331" s="75"/>
    </row>
    <row r="332">
      <c r="B332" s="97"/>
      <c r="D332" s="15"/>
      <c r="N332" s="98"/>
      <c r="O332" s="98"/>
      <c r="P332" s="72"/>
      <c r="T332" s="72"/>
      <c r="W332" s="73"/>
      <c r="X332" s="73"/>
      <c r="Z332" s="75"/>
    </row>
    <row r="333">
      <c r="B333" s="97"/>
      <c r="D333" s="15"/>
      <c r="N333" s="98"/>
      <c r="O333" s="98"/>
      <c r="P333" s="72"/>
      <c r="T333" s="72"/>
      <c r="W333" s="73"/>
      <c r="X333" s="73"/>
      <c r="Z333" s="75"/>
    </row>
    <row r="334">
      <c r="B334" s="97"/>
      <c r="D334" s="15"/>
      <c r="N334" s="98"/>
      <c r="O334" s="98"/>
      <c r="P334" s="72"/>
      <c r="T334" s="72"/>
      <c r="W334" s="73"/>
      <c r="X334" s="73"/>
      <c r="Z334" s="75"/>
    </row>
    <row r="335">
      <c r="B335" s="97"/>
      <c r="D335" s="15"/>
      <c r="N335" s="98"/>
      <c r="O335" s="98"/>
      <c r="P335" s="72"/>
      <c r="T335" s="72"/>
      <c r="W335" s="73"/>
      <c r="X335" s="73"/>
      <c r="Z335" s="75"/>
    </row>
    <row r="336">
      <c r="B336" s="97"/>
      <c r="D336" s="15"/>
      <c r="N336" s="98"/>
      <c r="O336" s="98"/>
      <c r="P336" s="72"/>
      <c r="T336" s="72"/>
      <c r="W336" s="73"/>
      <c r="X336" s="73"/>
      <c r="Z336" s="75"/>
    </row>
    <row r="337">
      <c r="B337" s="97"/>
      <c r="D337" s="15"/>
      <c r="N337" s="98"/>
      <c r="O337" s="98"/>
      <c r="P337" s="72"/>
      <c r="T337" s="72"/>
      <c r="W337" s="73"/>
      <c r="X337" s="73"/>
      <c r="Z337" s="75"/>
    </row>
    <row r="338">
      <c r="B338" s="97"/>
      <c r="D338" s="15"/>
      <c r="N338" s="98"/>
      <c r="O338" s="98"/>
      <c r="P338" s="72"/>
      <c r="T338" s="72"/>
      <c r="W338" s="73"/>
      <c r="X338" s="73"/>
      <c r="Z338" s="75"/>
    </row>
    <row r="339">
      <c r="B339" s="97"/>
      <c r="D339" s="15"/>
      <c r="N339" s="98"/>
      <c r="O339" s="98"/>
      <c r="P339" s="72"/>
      <c r="T339" s="72"/>
      <c r="W339" s="73"/>
      <c r="X339" s="73"/>
      <c r="Z339" s="75"/>
    </row>
    <row r="340">
      <c r="B340" s="97"/>
      <c r="D340" s="15"/>
      <c r="N340" s="98"/>
      <c r="O340" s="98"/>
      <c r="P340" s="72"/>
      <c r="T340" s="72"/>
      <c r="W340" s="73"/>
      <c r="X340" s="73"/>
      <c r="Z340" s="75"/>
    </row>
    <row r="341">
      <c r="B341" s="97"/>
      <c r="D341" s="15"/>
      <c r="N341" s="98"/>
      <c r="O341" s="98"/>
      <c r="P341" s="72"/>
      <c r="T341" s="72"/>
      <c r="W341" s="73"/>
      <c r="X341" s="73"/>
      <c r="Z341" s="75"/>
    </row>
    <row r="342">
      <c r="B342" s="97"/>
      <c r="D342" s="15"/>
      <c r="N342" s="98"/>
      <c r="O342" s="98"/>
      <c r="P342" s="72"/>
      <c r="T342" s="72"/>
      <c r="W342" s="73"/>
      <c r="X342" s="73"/>
      <c r="Z342" s="75"/>
    </row>
    <row r="343">
      <c r="B343" s="97"/>
      <c r="D343" s="15"/>
      <c r="N343" s="98"/>
      <c r="O343" s="98"/>
      <c r="P343" s="72"/>
      <c r="T343" s="72"/>
      <c r="W343" s="73"/>
      <c r="X343" s="73"/>
      <c r="Z343" s="75"/>
    </row>
    <row r="344">
      <c r="B344" s="97"/>
      <c r="D344" s="15"/>
      <c r="N344" s="98"/>
      <c r="O344" s="98"/>
      <c r="P344" s="72"/>
      <c r="T344" s="72"/>
      <c r="W344" s="73"/>
      <c r="X344" s="73"/>
      <c r="Z344" s="75"/>
    </row>
    <row r="345">
      <c r="B345" s="97"/>
      <c r="D345" s="15"/>
      <c r="N345" s="98"/>
      <c r="O345" s="98"/>
      <c r="P345" s="72"/>
      <c r="T345" s="72"/>
      <c r="W345" s="73"/>
      <c r="X345" s="73"/>
      <c r="Z345" s="75"/>
    </row>
    <row r="346">
      <c r="B346" s="97"/>
      <c r="D346" s="15"/>
      <c r="N346" s="98"/>
      <c r="O346" s="98"/>
      <c r="P346" s="72"/>
      <c r="T346" s="72"/>
      <c r="W346" s="73"/>
      <c r="X346" s="73"/>
      <c r="Z346" s="75"/>
    </row>
    <row r="347">
      <c r="B347" s="97"/>
      <c r="D347" s="15"/>
      <c r="N347" s="98"/>
      <c r="O347" s="98"/>
      <c r="P347" s="72"/>
      <c r="T347" s="72"/>
      <c r="W347" s="73"/>
      <c r="X347" s="73"/>
      <c r="Z347" s="75"/>
    </row>
    <row r="348">
      <c r="B348" s="97"/>
      <c r="D348" s="15"/>
      <c r="N348" s="98"/>
      <c r="O348" s="98"/>
      <c r="P348" s="72"/>
      <c r="T348" s="72"/>
      <c r="W348" s="73"/>
      <c r="X348" s="73"/>
      <c r="Z348" s="75"/>
    </row>
    <row r="349">
      <c r="B349" s="97"/>
      <c r="D349" s="15"/>
      <c r="N349" s="98"/>
      <c r="O349" s="98"/>
      <c r="P349" s="72"/>
      <c r="T349" s="72"/>
      <c r="W349" s="73"/>
      <c r="X349" s="73"/>
      <c r="Z349" s="75"/>
    </row>
    <row r="350">
      <c r="B350" s="97"/>
      <c r="D350" s="15"/>
      <c r="N350" s="98"/>
      <c r="O350" s="98"/>
      <c r="P350" s="72"/>
      <c r="T350" s="72"/>
      <c r="W350" s="73"/>
      <c r="X350" s="73"/>
      <c r="Z350" s="75"/>
    </row>
    <row r="351">
      <c r="B351" s="97"/>
      <c r="D351" s="15"/>
      <c r="N351" s="98"/>
      <c r="O351" s="98"/>
      <c r="P351" s="72"/>
      <c r="T351" s="72"/>
      <c r="W351" s="73"/>
      <c r="X351" s="73"/>
      <c r="Z351" s="75"/>
    </row>
    <row r="352">
      <c r="B352" s="97"/>
      <c r="D352" s="15"/>
      <c r="N352" s="98"/>
      <c r="O352" s="98"/>
      <c r="P352" s="72"/>
      <c r="T352" s="72"/>
      <c r="W352" s="73"/>
      <c r="X352" s="73"/>
      <c r="Z352" s="75"/>
    </row>
    <row r="353">
      <c r="B353" s="97"/>
      <c r="D353" s="15"/>
      <c r="N353" s="98"/>
      <c r="O353" s="98"/>
      <c r="P353" s="72"/>
      <c r="T353" s="72"/>
      <c r="W353" s="73"/>
      <c r="X353" s="73"/>
      <c r="Z353" s="75"/>
    </row>
    <row r="354">
      <c r="B354" s="97"/>
      <c r="D354" s="15"/>
      <c r="N354" s="98"/>
      <c r="O354" s="98"/>
      <c r="P354" s="72"/>
      <c r="T354" s="72"/>
      <c r="W354" s="73"/>
      <c r="X354" s="73"/>
      <c r="Z354" s="75"/>
    </row>
    <row r="355">
      <c r="B355" s="97"/>
      <c r="D355" s="15"/>
      <c r="N355" s="98"/>
      <c r="O355" s="98"/>
      <c r="P355" s="72"/>
      <c r="T355" s="72"/>
      <c r="W355" s="73"/>
      <c r="X355" s="73"/>
      <c r="Z355" s="75"/>
    </row>
    <row r="356">
      <c r="B356" s="97"/>
      <c r="D356" s="15"/>
      <c r="N356" s="98"/>
      <c r="O356" s="98"/>
      <c r="P356" s="72"/>
      <c r="T356" s="72"/>
      <c r="W356" s="73"/>
      <c r="X356" s="73"/>
      <c r="Z356" s="75"/>
    </row>
    <row r="357">
      <c r="B357" s="97"/>
      <c r="D357" s="15"/>
      <c r="N357" s="98"/>
      <c r="O357" s="98"/>
      <c r="P357" s="72"/>
      <c r="T357" s="72"/>
      <c r="W357" s="73"/>
      <c r="X357" s="73"/>
      <c r="Z357" s="75"/>
    </row>
    <row r="358">
      <c r="B358" s="97"/>
      <c r="D358" s="15"/>
      <c r="N358" s="98"/>
      <c r="O358" s="98"/>
      <c r="P358" s="72"/>
      <c r="T358" s="72"/>
      <c r="W358" s="73"/>
      <c r="X358" s="73"/>
      <c r="Z358" s="75"/>
    </row>
    <row r="359">
      <c r="B359" s="97"/>
      <c r="D359" s="15"/>
      <c r="N359" s="98"/>
      <c r="O359" s="98"/>
      <c r="P359" s="72"/>
      <c r="T359" s="72"/>
      <c r="W359" s="73"/>
      <c r="X359" s="73"/>
      <c r="Z359" s="75"/>
    </row>
    <row r="360">
      <c r="B360" s="97"/>
      <c r="D360" s="15"/>
      <c r="N360" s="98"/>
      <c r="O360" s="98"/>
      <c r="P360" s="72"/>
      <c r="T360" s="72"/>
      <c r="W360" s="73"/>
      <c r="X360" s="73"/>
      <c r="Z360" s="75"/>
    </row>
    <row r="361">
      <c r="B361" s="97"/>
      <c r="D361" s="15"/>
      <c r="N361" s="98"/>
      <c r="O361" s="98"/>
      <c r="P361" s="72"/>
      <c r="T361" s="72"/>
      <c r="W361" s="73"/>
      <c r="X361" s="73"/>
      <c r="Z361" s="75"/>
    </row>
    <row r="362">
      <c r="B362" s="97"/>
      <c r="D362" s="15"/>
      <c r="N362" s="98"/>
      <c r="O362" s="98"/>
      <c r="P362" s="72"/>
      <c r="T362" s="72"/>
      <c r="W362" s="73"/>
      <c r="X362" s="73"/>
      <c r="Z362" s="75"/>
    </row>
    <row r="363">
      <c r="B363" s="97"/>
      <c r="D363" s="15"/>
      <c r="N363" s="98"/>
      <c r="O363" s="98"/>
      <c r="P363" s="72"/>
      <c r="T363" s="72"/>
      <c r="W363" s="73"/>
      <c r="X363" s="73"/>
      <c r="Z363" s="75"/>
    </row>
    <row r="364">
      <c r="B364" s="97"/>
      <c r="D364" s="15"/>
      <c r="N364" s="98"/>
      <c r="O364" s="98"/>
      <c r="P364" s="72"/>
      <c r="T364" s="72"/>
      <c r="W364" s="73"/>
      <c r="X364" s="73"/>
      <c r="Z364" s="75"/>
    </row>
    <row r="365">
      <c r="B365" s="97"/>
      <c r="D365" s="15"/>
      <c r="N365" s="98"/>
      <c r="O365" s="98"/>
      <c r="P365" s="72"/>
      <c r="T365" s="72"/>
      <c r="W365" s="73"/>
      <c r="X365" s="73"/>
      <c r="Z365" s="75"/>
    </row>
    <row r="366">
      <c r="B366" s="97"/>
      <c r="D366" s="15"/>
      <c r="N366" s="98"/>
      <c r="O366" s="98"/>
      <c r="P366" s="72"/>
      <c r="T366" s="72"/>
      <c r="W366" s="73"/>
      <c r="X366" s="73"/>
      <c r="Z366" s="75"/>
    </row>
    <row r="367">
      <c r="B367" s="97"/>
      <c r="D367" s="15"/>
      <c r="N367" s="98"/>
      <c r="O367" s="98"/>
      <c r="P367" s="72"/>
      <c r="T367" s="72"/>
      <c r="W367" s="73"/>
      <c r="X367" s="73"/>
      <c r="Z367" s="75"/>
    </row>
    <row r="368">
      <c r="B368" s="97"/>
      <c r="D368" s="15"/>
      <c r="N368" s="98"/>
      <c r="O368" s="98"/>
      <c r="P368" s="72"/>
      <c r="T368" s="72"/>
      <c r="W368" s="73"/>
      <c r="X368" s="73"/>
      <c r="Z368" s="75"/>
    </row>
    <row r="369">
      <c r="B369" s="97"/>
      <c r="D369" s="15"/>
      <c r="N369" s="98"/>
      <c r="O369" s="98"/>
      <c r="P369" s="72"/>
      <c r="T369" s="72"/>
      <c r="W369" s="73"/>
      <c r="X369" s="73"/>
      <c r="Z369" s="75"/>
    </row>
    <row r="370">
      <c r="B370" s="97"/>
      <c r="D370" s="15"/>
      <c r="N370" s="98"/>
      <c r="O370" s="98"/>
      <c r="P370" s="72"/>
      <c r="T370" s="72"/>
      <c r="W370" s="73"/>
      <c r="X370" s="73"/>
      <c r="Z370" s="75"/>
    </row>
    <row r="371">
      <c r="B371" s="97"/>
      <c r="D371" s="15"/>
      <c r="N371" s="98"/>
      <c r="O371" s="98"/>
      <c r="P371" s="72"/>
      <c r="T371" s="72"/>
      <c r="W371" s="73"/>
      <c r="X371" s="73"/>
      <c r="Z371" s="75"/>
    </row>
    <row r="372">
      <c r="B372" s="97"/>
      <c r="D372" s="15"/>
      <c r="N372" s="98"/>
      <c r="O372" s="98"/>
      <c r="P372" s="72"/>
      <c r="T372" s="72"/>
      <c r="W372" s="73"/>
      <c r="X372" s="73"/>
      <c r="Z372" s="75"/>
    </row>
    <row r="373">
      <c r="B373" s="97"/>
      <c r="D373" s="15"/>
      <c r="N373" s="98"/>
      <c r="O373" s="98"/>
      <c r="P373" s="72"/>
      <c r="T373" s="72"/>
      <c r="W373" s="73"/>
      <c r="X373" s="73"/>
      <c r="Z373" s="75"/>
    </row>
    <row r="374">
      <c r="B374" s="97"/>
      <c r="D374" s="15"/>
      <c r="N374" s="98"/>
      <c r="O374" s="98"/>
      <c r="P374" s="72"/>
      <c r="T374" s="72"/>
      <c r="W374" s="73"/>
      <c r="X374" s="73"/>
      <c r="Z374" s="75"/>
    </row>
    <row r="375">
      <c r="B375" s="97"/>
      <c r="D375" s="15"/>
      <c r="N375" s="98"/>
      <c r="O375" s="98"/>
      <c r="P375" s="72"/>
      <c r="T375" s="72"/>
      <c r="W375" s="73"/>
      <c r="X375" s="73"/>
      <c r="Z375" s="75"/>
    </row>
    <row r="376">
      <c r="B376" s="97"/>
      <c r="D376" s="15"/>
      <c r="N376" s="98"/>
      <c r="O376" s="98"/>
      <c r="P376" s="72"/>
      <c r="T376" s="72"/>
      <c r="W376" s="73"/>
      <c r="X376" s="73"/>
      <c r="Z376" s="75"/>
    </row>
    <row r="377">
      <c r="B377" s="97"/>
      <c r="D377" s="15"/>
      <c r="N377" s="98"/>
      <c r="O377" s="98"/>
      <c r="P377" s="72"/>
      <c r="T377" s="72"/>
      <c r="W377" s="73"/>
      <c r="X377" s="73"/>
      <c r="Z377" s="75"/>
    </row>
    <row r="378">
      <c r="B378" s="97"/>
      <c r="D378" s="15"/>
      <c r="N378" s="98"/>
      <c r="O378" s="98"/>
      <c r="P378" s="72"/>
      <c r="T378" s="72"/>
      <c r="W378" s="73"/>
      <c r="X378" s="73"/>
      <c r="Z378" s="75"/>
    </row>
    <row r="379">
      <c r="B379" s="97"/>
      <c r="D379" s="15"/>
      <c r="N379" s="98"/>
      <c r="O379" s="98"/>
      <c r="P379" s="72"/>
      <c r="T379" s="72"/>
      <c r="W379" s="73"/>
      <c r="X379" s="73"/>
      <c r="Z379" s="75"/>
    </row>
    <row r="380">
      <c r="B380" s="97"/>
      <c r="D380" s="15"/>
      <c r="N380" s="98"/>
      <c r="O380" s="98"/>
      <c r="P380" s="72"/>
      <c r="T380" s="72"/>
      <c r="W380" s="73"/>
      <c r="X380" s="73"/>
      <c r="Z380" s="75"/>
    </row>
    <row r="381">
      <c r="B381" s="97"/>
      <c r="D381" s="15"/>
      <c r="N381" s="98"/>
      <c r="O381" s="98"/>
      <c r="P381" s="72"/>
      <c r="T381" s="72"/>
      <c r="W381" s="73"/>
      <c r="X381" s="73"/>
      <c r="Z381" s="75"/>
    </row>
    <row r="382">
      <c r="B382" s="97"/>
      <c r="D382" s="15"/>
      <c r="N382" s="98"/>
      <c r="O382" s="98"/>
      <c r="P382" s="72"/>
      <c r="T382" s="72"/>
      <c r="W382" s="73"/>
      <c r="X382" s="73"/>
      <c r="Z382" s="75"/>
    </row>
    <row r="383">
      <c r="B383" s="97"/>
      <c r="D383" s="15"/>
      <c r="N383" s="98"/>
      <c r="O383" s="98"/>
      <c r="P383" s="72"/>
      <c r="T383" s="72"/>
      <c r="W383" s="73"/>
      <c r="X383" s="73"/>
      <c r="Z383" s="75"/>
    </row>
    <row r="384">
      <c r="B384" s="97"/>
      <c r="D384" s="15"/>
      <c r="N384" s="98"/>
      <c r="O384" s="98"/>
      <c r="P384" s="72"/>
      <c r="T384" s="72"/>
      <c r="W384" s="73"/>
      <c r="X384" s="73"/>
      <c r="Z384" s="75"/>
    </row>
    <row r="385">
      <c r="B385" s="97"/>
      <c r="D385" s="15"/>
      <c r="N385" s="98"/>
      <c r="O385" s="98"/>
      <c r="P385" s="72"/>
      <c r="T385" s="72"/>
      <c r="W385" s="73"/>
      <c r="X385" s="73"/>
      <c r="Z385" s="75"/>
    </row>
    <row r="386">
      <c r="B386" s="97"/>
      <c r="D386" s="15"/>
      <c r="N386" s="98"/>
      <c r="O386" s="98"/>
      <c r="P386" s="72"/>
      <c r="T386" s="72"/>
      <c r="W386" s="73"/>
      <c r="X386" s="73"/>
      <c r="Z386" s="75"/>
    </row>
    <row r="387">
      <c r="B387" s="97"/>
      <c r="D387" s="15"/>
      <c r="N387" s="98"/>
      <c r="O387" s="98"/>
      <c r="P387" s="72"/>
      <c r="T387" s="72"/>
      <c r="W387" s="73"/>
      <c r="X387" s="73"/>
      <c r="Z387" s="75"/>
    </row>
    <row r="388">
      <c r="B388" s="97"/>
      <c r="D388" s="15"/>
      <c r="N388" s="98"/>
      <c r="O388" s="98"/>
      <c r="P388" s="72"/>
      <c r="T388" s="72"/>
      <c r="W388" s="73"/>
      <c r="X388" s="73"/>
      <c r="Z388" s="75"/>
    </row>
    <row r="389">
      <c r="B389" s="97"/>
      <c r="D389" s="15"/>
      <c r="N389" s="98"/>
      <c r="O389" s="98"/>
      <c r="P389" s="72"/>
      <c r="T389" s="72"/>
      <c r="W389" s="73"/>
      <c r="X389" s="73"/>
      <c r="Z389" s="75"/>
    </row>
    <row r="390">
      <c r="B390" s="97"/>
      <c r="D390" s="15"/>
      <c r="N390" s="98"/>
      <c r="O390" s="98"/>
      <c r="P390" s="72"/>
      <c r="T390" s="72"/>
      <c r="W390" s="73"/>
      <c r="X390" s="73"/>
      <c r="Z390" s="75"/>
    </row>
    <row r="391">
      <c r="B391" s="97"/>
      <c r="D391" s="15"/>
      <c r="N391" s="98"/>
      <c r="O391" s="98"/>
      <c r="P391" s="72"/>
      <c r="T391" s="72"/>
      <c r="W391" s="73"/>
      <c r="X391" s="73"/>
      <c r="Z391" s="75"/>
    </row>
    <row r="392">
      <c r="B392" s="97"/>
      <c r="D392" s="15"/>
      <c r="N392" s="98"/>
      <c r="O392" s="98"/>
      <c r="P392" s="72"/>
      <c r="T392" s="72"/>
      <c r="W392" s="73"/>
      <c r="X392" s="73"/>
      <c r="Z392" s="75"/>
    </row>
    <row r="393">
      <c r="B393" s="97"/>
      <c r="D393" s="15"/>
      <c r="N393" s="98"/>
      <c r="O393" s="98"/>
      <c r="P393" s="72"/>
      <c r="T393" s="72"/>
      <c r="W393" s="73"/>
      <c r="X393" s="73"/>
      <c r="Z393" s="75"/>
    </row>
    <row r="394">
      <c r="B394" s="97"/>
      <c r="D394" s="15"/>
      <c r="N394" s="98"/>
      <c r="O394" s="98"/>
      <c r="P394" s="72"/>
      <c r="T394" s="72"/>
      <c r="W394" s="73"/>
      <c r="X394" s="73"/>
      <c r="Z394" s="75"/>
    </row>
    <row r="395">
      <c r="B395" s="97"/>
      <c r="D395" s="15"/>
      <c r="N395" s="98"/>
      <c r="O395" s="98"/>
      <c r="P395" s="72"/>
      <c r="T395" s="72"/>
      <c r="W395" s="73"/>
      <c r="X395" s="73"/>
      <c r="Z395" s="75"/>
    </row>
    <row r="396">
      <c r="B396" s="97"/>
      <c r="D396" s="15"/>
      <c r="N396" s="98"/>
      <c r="O396" s="98"/>
      <c r="P396" s="72"/>
      <c r="T396" s="72"/>
      <c r="W396" s="73"/>
      <c r="X396" s="73"/>
      <c r="Z396" s="75"/>
    </row>
    <row r="397">
      <c r="B397" s="97"/>
      <c r="D397" s="15"/>
      <c r="N397" s="98"/>
      <c r="O397" s="98"/>
      <c r="P397" s="72"/>
      <c r="T397" s="72"/>
      <c r="W397" s="73"/>
      <c r="X397" s="73"/>
      <c r="Z397" s="75"/>
    </row>
    <row r="398">
      <c r="B398" s="97"/>
      <c r="D398" s="15"/>
      <c r="N398" s="98"/>
      <c r="O398" s="98"/>
      <c r="P398" s="72"/>
      <c r="T398" s="72"/>
      <c r="W398" s="73"/>
      <c r="X398" s="73"/>
      <c r="Z398" s="75"/>
    </row>
    <row r="399">
      <c r="B399" s="97"/>
      <c r="D399" s="15"/>
      <c r="N399" s="98"/>
      <c r="O399" s="98"/>
      <c r="P399" s="72"/>
      <c r="T399" s="72"/>
      <c r="W399" s="73"/>
      <c r="X399" s="73"/>
      <c r="Z399" s="75"/>
    </row>
    <row r="400">
      <c r="B400" s="97"/>
      <c r="D400" s="15"/>
      <c r="N400" s="98"/>
      <c r="O400" s="98"/>
      <c r="P400" s="72"/>
      <c r="T400" s="72"/>
      <c r="W400" s="73"/>
      <c r="X400" s="73"/>
      <c r="Z400" s="75"/>
    </row>
    <row r="401">
      <c r="B401" s="97"/>
      <c r="D401" s="15"/>
      <c r="N401" s="98"/>
      <c r="O401" s="98"/>
      <c r="P401" s="72"/>
      <c r="T401" s="72"/>
      <c r="W401" s="73"/>
      <c r="X401" s="73"/>
      <c r="Z401" s="75"/>
    </row>
    <row r="402">
      <c r="B402" s="97"/>
      <c r="D402" s="15"/>
      <c r="N402" s="98"/>
      <c r="O402" s="98"/>
      <c r="P402" s="72"/>
      <c r="T402" s="72"/>
      <c r="W402" s="73"/>
      <c r="X402" s="73"/>
      <c r="Z402" s="75"/>
    </row>
    <row r="403">
      <c r="B403" s="97"/>
      <c r="D403" s="15"/>
      <c r="N403" s="98"/>
      <c r="O403" s="98"/>
      <c r="P403" s="72"/>
      <c r="T403" s="72"/>
      <c r="W403" s="73"/>
      <c r="X403" s="73"/>
      <c r="Z403" s="75"/>
    </row>
    <row r="404">
      <c r="B404" s="97"/>
      <c r="D404" s="15"/>
      <c r="N404" s="98"/>
      <c r="O404" s="98"/>
      <c r="P404" s="72"/>
      <c r="T404" s="72"/>
      <c r="W404" s="73"/>
      <c r="X404" s="73"/>
      <c r="Z404" s="75"/>
    </row>
    <row r="405">
      <c r="B405" s="97"/>
      <c r="D405" s="15"/>
      <c r="N405" s="98"/>
      <c r="O405" s="98"/>
      <c r="P405" s="72"/>
      <c r="T405" s="72"/>
      <c r="W405" s="73"/>
      <c r="X405" s="73"/>
      <c r="Z405" s="75"/>
    </row>
    <row r="406">
      <c r="B406" s="97"/>
      <c r="D406" s="15"/>
      <c r="N406" s="98"/>
      <c r="O406" s="98"/>
      <c r="P406" s="72"/>
      <c r="T406" s="72"/>
      <c r="W406" s="73"/>
      <c r="X406" s="73"/>
      <c r="Z406" s="75"/>
    </row>
    <row r="407">
      <c r="B407" s="97"/>
      <c r="D407" s="15"/>
      <c r="N407" s="98"/>
      <c r="O407" s="98"/>
      <c r="P407" s="72"/>
      <c r="T407" s="72"/>
      <c r="W407" s="73"/>
      <c r="X407" s="73"/>
      <c r="Z407" s="75"/>
    </row>
    <row r="408">
      <c r="B408" s="97"/>
      <c r="D408" s="15"/>
      <c r="N408" s="98"/>
      <c r="O408" s="98"/>
      <c r="P408" s="72"/>
      <c r="T408" s="72"/>
      <c r="W408" s="73"/>
      <c r="X408" s="73"/>
      <c r="Z408" s="75"/>
    </row>
    <row r="409">
      <c r="B409" s="97"/>
      <c r="D409" s="15"/>
      <c r="N409" s="98"/>
      <c r="O409" s="98"/>
      <c r="P409" s="72"/>
      <c r="T409" s="72"/>
      <c r="W409" s="73"/>
      <c r="X409" s="73"/>
      <c r="Z409" s="75"/>
    </row>
    <row r="410">
      <c r="B410" s="97"/>
      <c r="D410" s="15"/>
      <c r="N410" s="98"/>
      <c r="O410" s="98"/>
      <c r="P410" s="72"/>
      <c r="T410" s="72"/>
      <c r="W410" s="73"/>
      <c r="X410" s="73"/>
      <c r="Z410" s="75"/>
    </row>
    <row r="411">
      <c r="B411" s="97"/>
      <c r="D411" s="15"/>
      <c r="N411" s="98"/>
      <c r="O411" s="98"/>
      <c r="P411" s="72"/>
      <c r="T411" s="72"/>
      <c r="W411" s="73"/>
      <c r="X411" s="73"/>
      <c r="Z411" s="75"/>
    </row>
    <row r="412">
      <c r="B412" s="97"/>
      <c r="D412" s="15"/>
      <c r="N412" s="98"/>
      <c r="O412" s="98"/>
      <c r="P412" s="72"/>
      <c r="T412" s="72"/>
      <c r="W412" s="73"/>
      <c r="X412" s="73"/>
      <c r="Z412" s="75"/>
    </row>
    <row r="413">
      <c r="B413" s="97"/>
      <c r="D413" s="15"/>
      <c r="N413" s="98"/>
      <c r="O413" s="98"/>
      <c r="P413" s="72"/>
      <c r="T413" s="72"/>
      <c r="W413" s="73"/>
      <c r="X413" s="73"/>
      <c r="Z413" s="75"/>
    </row>
    <row r="414">
      <c r="B414" s="97"/>
      <c r="D414" s="15"/>
      <c r="N414" s="98"/>
      <c r="O414" s="98"/>
      <c r="P414" s="72"/>
      <c r="T414" s="72"/>
      <c r="W414" s="73"/>
      <c r="X414" s="73"/>
      <c r="Z414" s="75"/>
    </row>
    <row r="415">
      <c r="B415" s="97"/>
      <c r="D415" s="15"/>
      <c r="N415" s="98"/>
      <c r="O415" s="98"/>
      <c r="P415" s="72"/>
      <c r="T415" s="72"/>
      <c r="W415" s="73"/>
      <c r="X415" s="73"/>
      <c r="Z415" s="75"/>
    </row>
    <row r="416">
      <c r="B416" s="97"/>
      <c r="D416" s="15"/>
      <c r="N416" s="98"/>
      <c r="O416" s="98"/>
      <c r="P416" s="72"/>
      <c r="T416" s="72"/>
      <c r="W416" s="73"/>
      <c r="X416" s="73"/>
      <c r="Z416" s="75"/>
    </row>
    <row r="417">
      <c r="B417" s="97"/>
      <c r="D417" s="15"/>
      <c r="N417" s="98"/>
      <c r="O417" s="98"/>
      <c r="P417" s="72"/>
      <c r="T417" s="72"/>
      <c r="W417" s="73"/>
      <c r="X417" s="73"/>
      <c r="Z417" s="75"/>
    </row>
    <row r="418">
      <c r="B418" s="97"/>
      <c r="D418" s="15"/>
      <c r="N418" s="98"/>
      <c r="O418" s="98"/>
      <c r="P418" s="72"/>
      <c r="T418" s="72"/>
      <c r="W418" s="73"/>
      <c r="X418" s="73"/>
      <c r="Z418" s="75"/>
    </row>
    <row r="419">
      <c r="B419" s="97"/>
      <c r="D419" s="15"/>
      <c r="N419" s="98"/>
      <c r="O419" s="98"/>
      <c r="P419" s="72"/>
      <c r="T419" s="72"/>
      <c r="W419" s="73"/>
      <c r="X419" s="73"/>
      <c r="Z419" s="75"/>
    </row>
    <row r="420">
      <c r="B420" s="97"/>
      <c r="D420" s="15"/>
      <c r="N420" s="98"/>
      <c r="O420" s="98"/>
      <c r="P420" s="72"/>
      <c r="T420" s="72"/>
      <c r="W420" s="73"/>
      <c r="X420" s="73"/>
      <c r="Z420" s="75"/>
    </row>
    <row r="421">
      <c r="B421" s="97"/>
      <c r="D421" s="15"/>
      <c r="N421" s="98"/>
      <c r="O421" s="98"/>
      <c r="P421" s="72"/>
      <c r="T421" s="72"/>
      <c r="W421" s="73"/>
      <c r="X421" s="73"/>
      <c r="Z421" s="75"/>
    </row>
    <row r="422">
      <c r="B422" s="97"/>
      <c r="D422" s="15"/>
      <c r="N422" s="98"/>
      <c r="O422" s="98"/>
      <c r="P422" s="72"/>
      <c r="T422" s="72"/>
      <c r="W422" s="73"/>
      <c r="X422" s="73"/>
      <c r="Z422" s="75"/>
    </row>
    <row r="423">
      <c r="B423" s="97"/>
      <c r="D423" s="15"/>
      <c r="N423" s="98"/>
      <c r="O423" s="98"/>
      <c r="P423" s="72"/>
      <c r="T423" s="72"/>
      <c r="W423" s="73"/>
      <c r="X423" s="73"/>
      <c r="Z423" s="75"/>
    </row>
    <row r="424">
      <c r="B424" s="97"/>
      <c r="D424" s="15"/>
      <c r="N424" s="98"/>
      <c r="O424" s="98"/>
      <c r="P424" s="72"/>
      <c r="T424" s="72"/>
      <c r="W424" s="73"/>
      <c r="X424" s="73"/>
      <c r="Z424" s="75"/>
    </row>
    <row r="425">
      <c r="B425" s="97"/>
      <c r="D425" s="15"/>
      <c r="N425" s="98"/>
      <c r="O425" s="98"/>
      <c r="P425" s="72"/>
      <c r="T425" s="72"/>
      <c r="W425" s="73"/>
      <c r="X425" s="73"/>
      <c r="Z425" s="75"/>
    </row>
    <row r="426">
      <c r="B426" s="97"/>
      <c r="D426" s="15"/>
      <c r="N426" s="98"/>
      <c r="O426" s="98"/>
      <c r="P426" s="72"/>
      <c r="T426" s="72"/>
      <c r="W426" s="73"/>
      <c r="X426" s="73"/>
      <c r="Z426" s="75"/>
    </row>
    <row r="427">
      <c r="B427" s="97"/>
      <c r="D427" s="15"/>
      <c r="N427" s="98"/>
      <c r="O427" s="98"/>
      <c r="P427" s="72"/>
      <c r="T427" s="72"/>
      <c r="W427" s="73"/>
      <c r="X427" s="73"/>
      <c r="Z427" s="75"/>
    </row>
    <row r="428">
      <c r="B428" s="97"/>
      <c r="D428" s="15"/>
      <c r="N428" s="98"/>
      <c r="O428" s="98"/>
      <c r="P428" s="72"/>
      <c r="T428" s="72"/>
      <c r="W428" s="73"/>
      <c r="X428" s="73"/>
      <c r="Z428" s="75"/>
    </row>
    <row r="429">
      <c r="B429" s="97"/>
      <c r="D429" s="15"/>
      <c r="N429" s="98"/>
      <c r="O429" s="98"/>
      <c r="P429" s="72"/>
      <c r="T429" s="72"/>
      <c r="W429" s="73"/>
      <c r="X429" s="73"/>
      <c r="Z429" s="75"/>
    </row>
    <row r="430">
      <c r="B430" s="97"/>
      <c r="D430" s="15"/>
      <c r="N430" s="98"/>
      <c r="O430" s="98"/>
      <c r="P430" s="72"/>
      <c r="T430" s="72"/>
      <c r="W430" s="73"/>
      <c r="X430" s="73"/>
      <c r="Z430" s="75"/>
    </row>
    <row r="431">
      <c r="B431" s="97"/>
      <c r="D431" s="15"/>
      <c r="N431" s="98"/>
      <c r="O431" s="98"/>
      <c r="P431" s="72"/>
      <c r="T431" s="72"/>
      <c r="W431" s="73"/>
      <c r="X431" s="73"/>
      <c r="Z431" s="75"/>
    </row>
    <row r="432">
      <c r="B432" s="97"/>
      <c r="D432" s="15"/>
      <c r="N432" s="98"/>
      <c r="O432" s="98"/>
      <c r="P432" s="72"/>
      <c r="T432" s="72"/>
      <c r="W432" s="73"/>
      <c r="X432" s="73"/>
      <c r="Z432" s="75"/>
    </row>
    <row r="433">
      <c r="B433" s="97"/>
      <c r="D433" s="15"/>
      <c r="N433" s="98"/>
      <c r="O433" s="98"/>
      <c r="P433" s="72"/>
      <c r="T433" s="72"/>
      <c r="W433" s="73"/>
      <c r="X433" s="73"/>
      <c r="Z433" s="75"/>
    </row>
    <row r="434">
      <c r="B434" s="97"/>
      <c r="D434" s="15"/>
      <c r="N434" s="98"/>
      <c r="O434" s="98"/>
      <c r="P434" s="72"/>
      <c r="T434" s="72"/>
      <c r="W434" s="73"/>
      <c r="X434" s="73"/>
      <c r="Z434" s="75"/>
    </row>
    <row r="435">
      <c r="B435" s="97"/>
      <c r="D435" s="15"/>
      <c r="N435" s="98"/>
      <c r="O435" s="98"/>
      <c r="P435" s="72"/>
      <c r="T435" s="72"/>
      <c r="W435" s="73"/>
      <c r="X435" s="73"/>
      <c r="Z435" s="75"/>
    </row>
    <row r="436">
      <c r="B436" s="97"/>
      <c r="D436" s="15"/>
      <c r="N436" s="98"/>
      <c r="O436" s="98"/>
      <c r="P436" s="72"/>
      <c r="T436" s="72"/>
      <c r="W436" s="73"/>
      <c r="X436" s="73"/>
      <c r="Z436" s="75"/>
    </row>
    <row r="437">
      <c r="B437" s="97"/>
      <c r="D437" s="15"/>
      <c r="N437" s="98"/>
      <c r="O437" s="98"/>
      <c r="P437" s="72"/>
      <c r="T437" s="72"/>
      <c r="W437" s="73"/>
      <c r="X437" s="73"/>
      <c r="Z437" s="75"/>
    </row>
    <row r="438">
      <c r="B438" s="97"/>
      <c r="D438" s="15"/>
      <c r="N438" s="98"/>
      <c r="O438" s="98"/>
      <c r="P438" s="72"/>
      <c r="T438" s="72"/>
      <c r="W438" s="73"/>
      <c r="X438" s="73"/>
      <c r="Z438" s="75"/>
    </row>
    <row r="439">
      <c r="B439" s="97"/>
      <c r="D439" s="15"/>
      <c r="N439" s="98"/>
      <c r="O439" s="98"/>
      <c r="P439" s="72"/>
      <c r="T439" s="72"/>
      <c r="W439" s="73"/>
      <c r="X439" s="73"/>
      <c r="Z439" s="75"/>
    </row>
    <row r="440">
      <c r="B440" s="97"/>
      <c r="D440" s="15"/>
      <c r="N440" s="98"/>
      <c r="O440" s="98"/>
      <c r="P440" s="72"/>
      <c r="T440" s="72"/>
      <c r="W440" s="73"/>
      <c r="X440" s="73"/>
      <c r="Z440" s="75"/>
    </row>
    <row r="441">
      <c r="B441" s="97"/>
      <c r="D441" s="15"/>
      <c r="N441" s="98"/>
      <c r="O441" s="98"/>
      <c r="P441" s="72"/>
      <c r="T441" s="72"/>
      <c r="W441" s="73"/>
      <c r="X441" s="73"/>
      <c r="Z441" s="75"/>
    </row>
    <row r="442">
      <c r="B442" s="97"/>
      <c r="D442" s="15"/>
      <c r="N442" s="98"/>
      <c r="O442" s="98"/>
      <c r="P442" s="72"/>
      <c r="T442" s="72"/>
      <c r="W442" s="73"/>
      <c r="X442" s="73"/>
      <c r="Z442" s="75"/>
    </row>
    <row r="443">
      <c r="B443" s="97"/>
      <c r="D443" s="15"/>
      <c r="N443" s="98"/>
      <c r="O443" s="98"/>
      <c r="P443" s="72"/>
      <c r="T443" s="72"/>
      <c r="W443" s="73"/>
      <c r="X443" s="73"/>
      <c r="Z443" s="75"/>
    </row>
    <row r="444">
      <c r="B444" s="97"/>
      <c r="D444" s="15"/>
      <c r="N444" s="98"/>
      <c r="O444" s="98"/>
      <c r="P444" s="72"/>
      <c r="T444" s="72"/>
      <c r="W444" s="73"/>
      <c r="X444" s="73"/>
      <c r="Z444" s="75"/>
    </row>
    <row r="445">
      <c r="B445" s="97"/>
      <c r="D445" s="15"/>
      <c r="N445" s="98"/>
      <c r="O445" s="98"/>
      <c r="P445" s="72"/>
      <c r="T445" s="72"/>
      <c r="W445" s="73"/>
      <c r="X445" s="73"/>
      <c r="Z445" s="75"/>
    </row>
    <row r="446">
      <c r="B446" s="97"/>
      <c r="D446" s="15"/>
      <c r="N446" s="98"/>
      <c r="O446" s="98"/>
      <c r="P446" s="72"/>
      <c r="T446" s="72"/>
      <c r="W446" s="73"/>
      <c r="X446" s="73"/>
      <c r="Z446" s="75"/>
    </row>
    <row r="447">
      <c r="B447" s="97"/>
      <c r="D447" s="15"/>
      <c r="N447" s="98"/>
      <c r="O447" s="98"/>
      <c r="P447" s="72"/>
      <c r="T447" s="72"/>
      <c r="W447" s="73"/>
      <c r="X447" s="73"/>
      <c r="Z447" s="75"/>
    </row>
    <row r="448">
      <c r="B448" s="97"/>
      <c r="D448" s="15"/>
      <c r="N448" s="98"/>
      <c r="O448" s="98"/>
      <c r="P448" s="72"/>
      <c r="T448" s="72"/>
      <c r="W448" s="73"/>
      <c r="X448" s="73"/>
      <c r="Z448" s="75"/>
    </row>
    <row r="449">
      <c r="B449" s="97"/>
      <c r="D449" s="15"/>
      <c r="N449" s="98"/>
      <c r="O449" s="98"/>
      <c r="P449" s="72"/>
      <c r="T449" s="72"/>
      <c r="W449" s="73"/>
      <c r="X449" s="73"/>
      <c r="Z449" s="75"/>
    </row>
    <row r="450">
      <c r="B450" s="97"/>
      <c r="D450" s="15"/>
      <c r="N450" s="98"/>
      <c r="O450" s="98"/>
      <c r="P450" s="72"/>
      <c r="T450" s="72"/>
      <c r="W450" s="73"/>
      <c r="X450" s="73"/>
      <c r="Z450" s="75"/>
    </row>
    <row r="451">
      <c r="B451" s="97"/>
      <c r="D451" s="15"/>
      <c r="N451" s="98"/>
      <c r="O451" s="98"/>
      <c r="P451" s="72"/>
      <c r="T451" s="72"/>
      <c r="W451" s="73"/>
      <c r="X451" s="73"/>
      <c r="Z451" s="75"/>
    </row>
    <row r="452">
      <c r="B452" s="97"/>
      <c r="D452" s="15"/>
      <c r="N452" s="98"/>
      <c r="O452" s="98"/>
      <c r="P452" s="72"/>
      <c r="T452" s="72"/>
      <c r="W452" s="73"/>
      <c r="X452" s="73"/>
      <c r="Z452" s="75"/>
    </row>
    <row r="453">
      <c r="B453" s="97"/>
      <c r="D453" s="15"/>
      <c r="N453" s="98"/>
      <c r="O453" s="98"/>
      <c r="P453" s="72"/>
      <c r="T453" s="72"/>
      <c r="W453" s="73"/>
      <c r="X453" s="73"/>
      <c r="Z453" s="75"/>
    </row>
    <row r="454">
      <c r="B454" s="97"/>
      <c r="D454" s="15"/>
      <c r="N454" s="98"/>
      <c r="O454" s="98"/>
      <c r="P454" s="72"/>
      <c r="T454" s="72"/>
      <c r="W454" s="73"/>
      <c r="X454" s="73"/>
      <c r="Z454" s="75"/>
    </row>
    <row r="455">
      <c r="B455" s="97"/>
      <c r="D455" s="15"/>
      <c r="N455" s="98"/>
      <c r="O455" s="98"/>
      <c r="P455" s="72"/>
      <c r="T455" s="72"/>
      <c r="W455" s="73"/>
      <c r="X455" s="73"/>
      <c r="Z455" s="75"/>
    </row>
    <row r="456">
      <c r="B456" s="97"/>
      <c r="D456" s="15"/>
      <c r="N456" s="98"/>
      <c r="O456" s="98"/>
      <c r="P456" s="72"/>
      <c r="T456" s="72"/>
      <c r="W456" s="73"/>
      <c r="X456" s="73"/>
      <c r="Z456" s="75"/>
    </row>
    <row r="457">
      <c r="B457" s="97"/>
      <c r="D457" s="15"/>
      <c r="N457" s="98"/>
      <c r="O457" s="98"/>
      <c r="P457" s="72"/>
      <c r="T457" s="72"/>
      <c r="W457" s="73"/>
      <c r="X457" s="73"/>
      <c r="Z457" s="75"/>
    </row>
    <row r="458">
      <c r="B458" s="97"/>
      <c r="D458" s="15"/>
      <c r="N458" s="98"/>
      <c r="O458" s="98"/>
      <c r="P458" s="72"/>
      <c r="T458" s="72"/>
      <c r="W458" s="73"/>
      <c r="X458" s="73"/>
      <c r="Z458" s="75"/>
    </row>
    <row r="459">
      <c r="B459" s="97"/>
      <c r="D459" s="15"/>
      <c r="N459" s="98"/>
      <c r="O459" s="98"/>
      <c r="P459" s="72"/>
      <c r="T459" s="72"/>
      <c r="W459" s="73"/>
      <c r="X459" s="73"/>
      <c r="Z459" s="75"/>
    </row>
    <row r="460">
      <c r="B460" s="97"/>
      <c r="D460" s="15"/>
      <c r="N460" s="98"/>
      <c r="O460" s="98"/>
      <c r="P460" s="72"/>
      <c r="T460" s="72"/>
      <c r="W460" s="73"/>
      <c r="X460" s="73"/>
      <c r="Z460" s="75"/>
    </row>
    <row r="461">
      <c r="B461" s="97"/>
      <c r="D461" s="15"/>
      <c r="N461" s="98"/>
      <c r="O461" s="98"/>
      <c r="P461" s="72"/>
      <c r="T461" s="72"/>
      <c r="W461" s="73"/>
      <c r="X461" s="73"/>
      <c r="Z461" s="75"/>
    </row>
    <row r="462">
      <c r="B462" s="97"/>
      <c r="D462" s="15"/>
      <c r="N462" s="98"/>
      <c r="O462" s="98"/>
      <c r="P462" s="72"/>
      <c r="T462" s="72"/>
      <c r="W462" s="73"/>
      <c r="X462" s="73"/>
      <c r="Z462" s="75"/>
    </row>
    <row r="463">
      <c r="B463" s="97"/>
      <c r="D463" s="15"/>
      <c r="N463" s="98"/>
      <c r="O463" s="98"/>
      <c r="P463" s="72"/>
      <c r="T463" s="72"/>
      <c r="W463" s="73"/>
      <c r="X463" s="73"/>
      <c r="Z463" s="75"/>
    </row>
    <row r="464">
      <c r="B464" s="97"/>
      <c r="D464" s="15"/>
      <c r="N464" s="98"/>
      <c r="O464" s="98"/>
      <c r="P464" s="72"/>
      <c r="T464" s="72"/>
      <c r="W464" s="73"/>
      <c r="X464" s="73"/>
      <c r="Z464" s="75"/>
    </row>
    <row r="465">
      <c r="B465" s="97"/>
      <c r="D465" s="15"/>
      <c r="N465" s="98"/>
      <c r="O465" s="98"/>
      <c r="P465" s="72"/>
      <c r="T465" s="72"/>
      <c r="W465" s="73"/>
      <c r="X465" s="73"/>
      <c r="Z465" s="75"/>
    </row>
    <row r="466">
      <c r="B466" s="97"/>
      <c r="D466" s="15"/>
      <c r="N466" s="98"/>
      <c r="O466" s="98"/>
      <c r="P466" s="72"/>
      <c r="T466" s="72"/>
      <c r="W466" s="73"/>
      <c r="X466" s="73"/>
      <c r="Z466" s="75"/>
    </row>
    <row r="467">
      <c r="B467" s="97"/>
      <c r="D467" s="15"/>
      <c r="N467" s="98"/>
      <c r="O467" s="98"/>
      <c r="P467" s="72"/>
      <c r="T467" s="72"/>
      <c r="W467" s="73"/>
      <c r="X467" s="73"/>
      <c r="Z467" s="75"/>
    </row>
    <row r="468">
      <c r="B468" s="97"/>
      <c r="D468" s="15"/>
      <c r="N468" s="98"/>
      <c r="O468" s="98"/>
      <c r="P468" s="72"/>
      <c r="T468" s="72"/>
      <c r="W468" s="73"/>
      <c r="X468" s="73"/>
      <c r="Z468" s="75"/>
    </row>
    <row r="469">
      <c r="B469" s="97"/>
      <c r="D469" s="15"/>
      <c r="N469" s="98"/>
      <c r="O469" s="98"/>
      <c r="P469" s="72"/>
      <c r="T469" s="72"/>
      <c r="W469" s="73"/>
      <c r="X469" s="73"/>
      <c r="Z469" s="75"/>
    </row>
    <row r="470">
      <c r="B470" s="97"/>
      <c r="D470" s="15"/>
      <c r="N470" s="98"/>
      <c r="O470" s="98"/>
      <c r="P470" s="72"/>
      <c r="T470" s="72"/>
      <c r="W470" s="73"/>
      <c r="X470" s="73"/>
      <c r="Z470" s="75"/>
    </row>
    <row r="471">
      <c r="B471" s="97"/>
      <c r="D471" s="15"/>
      <c r="N471" s="98"/>
      <c r="O471" s="98"/>
      <c r="P471" s="72"/>
      <c r="T471" s="72"/>
      <c r="W471" s="73"/>
      <c r="X471" s="73"/>
      <c r="Z471" s="75"/>
    </row>
    <row r="472">
      <c r="B472" s="97"/>
      <c r="D472" s="15"/>
      <c r="N472" s="98"/>
      <c r="O472" s="98"/>
      <c r="P472" s="72"/>
      <c r="T472" s="72"/>
      <c r="W472" s="73"/>
      <c r="X472" s="73"/>
      <c r="Z472" s="75"/>
    </row>
    <row r="473">
      <c r="B473" s="97"/>
      <c r="D473" s="15"/>
      <c r="N473" s="98"/>
      <c r="O473" s="98"/>
      <c r="P473" s="72"/>
      <c r="T473" s="72"/>
      <c r="W473" s="73"/>
      <c r="X473" s="73"/>
      <c r="Z473" s="75"/>
    </row>
    <row r="474">
      <c r="B474" s="97"/>
      <c r="D474" s="15"/>
      <c r="N474" s="98"/>
      <c r="O474" s="98"/>
      <c r="P474" s="72"/>
      <c r="T474" s="72"/>
      <c r="W474" s="73"/>
      <c r="X474" s="73"/>
      <c r="Z474" s="75"/>
    </row>
    <row r="475">
      <c r="B475" s="97"/>
      <c r="D475" s="15"/>
      <c r="N475" s="98"/>
      <c r="O475" s="98"/>
      <c r="P475" s="72"/>
      <c r="T475" s="72"/>
      <c r="W475" s="73"/>
      <c r="X475" s="73"/>
      <c r="Z475" s="75"/>
    </row>
    <row r="476">
      <c r="B476" s="97"/>
      <c r="D476" s="15"/>
      <c r="N476" s="98"/>
      <c r="O476" s="98"/>
      <c r="P476" s="72"/>
      <c r="T476" s="72"/>
      <c r="W476" s="73"/>
      <c r="X476" s="73"/>
      <c r="Z476" s="75"/>
    </row>
    <row r="477">
      <c r="B477" s="97"/>
      <c r="D477" s="15"/>
      <c r="N477" s="98"/>
      <c r="O477" s="98"/>
      <c r="P477" s="72"/>
      <c r="T477" s="72"/>
      <c r="W477" s="73"/>
      <c r="X477" s="73"/>
      <c r="Z477" s="75"/>
    </row>
    <row r="478">
      <c r="B478" s="97"/>
      <c r="D478" s="15"/>
      <c r="N478" s="98"/>
      <c r="O478" s="98"/>
      <c r="P478" s="72"/>
      <c r="T478" s="72"/>
      <c r="W478" s="73"/>
      <c r="X478" s="73"/>
      <c r="Z478" s="75"/>
    </row>
    <row r="479">
      <c r="B479" s="97"/>
      <c r="D479" s="15"/>
      <c r="N479" s="98"/>
      <c r="O479" s="98"/>
      <c r="P479" s="72"/>
      <c r="T479" s="72"/>
      <c r="W479" s="73"/>
      <c r="X479" s="73"/>
      <c r="Z479" s="75"/>
    </row>
    <row r="480">
      <c r="B480" s="97"/>
      <c r="D480" s="15"/>
      <c r="N480" s="98"/>
      <c r="O480" s="98"/>
      <c r="P480" s="72"/>
      <c r="T480" s="72"/>
      <c r="W480" s="73"/>
      <c r="X480" s="73"/>
      <c r="Z480" s="75"/>
    </row>
    <row r="481">
      <c r="B481" s="97"/>
      <c r="D481" s="15"/>
      <c r="N481" s="98"/>
      <c r="O481" s="98"/>
      <c r="P481" s="72"/>
      <c r="T481" s="72"/>
      <c r="W481" s="73"/>
      <c r="X481" s="73"/>
      <c r="Z481" s="75"/>
    </row>
    <row r="482">
      <c r="B482" s="97"/>
      <c r="D482" s="15"/>
      <c r="N482" s="98"/>
      <c r="O482" s="98"/>
      <c r="P482" s="72"/>
      <c r="T482" s="72"/>
      <c r="W482" s="73"/>
      <c r="X482" s="73"/>
      <c r="Z482" s="75"/>
    </row>
    <row r="483">
      <c r="B483" s="97"/>
      <c r="D483" s="15"/>
      <c r="N483" s="98"/>
      <c r="O483" s="98"/>
      <c r="P483" s="72"/>
      <c r="T483" s="72"/>
      <c r="W483" s="73"/>
      <c r="X483" s="73"/>
      <c r="Z483" s="75"/>
    </row>
    <row r="484">
      <c r="B484" s="97"/>
      <c r="D484" s="15"/>
      <c r="N484" s="98"/>
      <c r="O484" s="98"/>
      <c r="P484" s="72"/>
      <c r="T484" s="72"/>
      <c r="W484" s="73"/>
      <c r="X484" s="73"/>
      <c r="Z484" s="75"/>
    </row>
    <row r="485">
      <c r="B485" s="97"/>
      <c r="D485" s="15"/>
      <c r="N485" s="98"/>
      <c r="O485" s="98"/>
      <c r="P485" s="72"/>
      <c r="T485" s="72"/>
      <c r="W485" s="73"/>
      <c r="X485" s="73"/>
      <c r="Z485" s="75"/>
    </row>
    <row r="486">
      <c r="B486" s="97"/>
      <c r="D486" s="15"/>
      <c r="N486" s="98"/>
      <c r="O486" s="98"/>
      <c r="P486" s="72"/>
      <c r="T486" s="72"/>
      <c r="W486" s="73"/>
      <c r="X486" s="73"/>
      <c r="Z486" s="75"/>
    </row>
    <row r="487">
      <c r="B487" s="97"/>
      <c r="D487" s="15"/>
      <c r="N487" s="98"/>
      <c r="O487" s="98"/>
      <c r="P487" s="72"/>
      <c r="T487" s="72"/>
      <c r="W487" s="73"/>
      <c r="X487" s="73"/>
      <c r="Z487" s="75"/>
    </row>
    <row r="488">
      <c r="B488" s="97"/>
      <c r="D488" s="15"/>
      <c r="N488" s="98"/>
      <c r="O488" s="98"/>
      <c r="P488" s="72"/>
      <c r="T488" s="72"/>
      <c r="W488" s="73"/>
      <c r="X488" s="73"/>
      <c r="Z488" s="75"/>
    </row>
    <row r="489">
      <c r="B489" s="97"/>
      <c r="D489" s="15"/>
      <c r="N489" s="98"/>
      <c r="O489" s="98"/>
      <c r="P489" s="72"/>
      <c r="T489" s="72"/>
      <c r="W489" s="73"/>
      <c r="X489" s="73"/>
      <c r="Z489" s="75"/>
    </row>
    <row r="490">
      <c r="B490" s="97"/>
      <c r="D490" s="15"/>
      <c r="N490" s="98"/>
      <c r="O490" s="98"/>
      <c r="P490" s="72"/>
      <c r="T490" s="72"/>
      <c r="W490" s="73"/>
      <c r="X490" s="73"/>
      <c r="Z490" s="75"/>
    </row>
    <row r="491">
      <c r="B491" s="97"/>
      <c r="D491" s="15"/>
      <c r="N491" s="98"/>
      <c r="O491" s="98"/>
      <c r="P491" s="72"/>
      <c r="T491" s="72"/>
      <c r="W491" s="73"/>
      <c r="X491" s="73"/>
      <c r="Z491" s="75"/>
    </row>
    <row r="492">
      <c r="B492" s="97"/>
      <c r="D492" s="15"/>
      <c r="N492" s="98"/>
      <c r="O492" s="98"/>
      <c r="P492" s="72"/>
      <c r="T492" s="72"/>
      <c r="W492" s="73"/>
      <c r="X492" s="73"/>
      <c r="Z492" s="75"/>
    </row>
    <row r="493">
      <c r="B493" s="97"/>
      <c r="D493" s="15"/>
      <c r="N493" s="98"/>
      <c r="O493" s="98"/>
      <c r="P493" s="72"/>
      <c r="T493" s="72"/>
      <c r="W493" s="73"/>
      <c r="X493" s="73"/>
      <c r="Z493" s="75"/>
    </row>
    <row r="494">
      <c r="B494" s="97"/>
      <c r="D494" s="15"/>
      <c r="N494" s="98"/>
      <c r="O494" s="98"/>
      <c r="P494" s="72"/>
      <c r="T494" s="72"/>
      <c r="W494" s="73"/>
      <c r="X494" s="73"/>
      <c r="Z494" s="75"/>
    </row>
    <row r="495">
      <c r="B495" s="97"/>
      <c r="D495" s="15"/>
      <c r="N495" s="98"/>
      <c r="O495" s="98"/>
      <c r="P495" s="72"/>
      <c r="T495" s="72"/>
      <c r="W495" s="73"/>
      <c r="X495" s="73"/>
      <c r="Z495" s="75"/>
    </row>
    <row r="496">
      <c r="B496" s="97"/>
      <c r="D496" s="15"/>
      <c r="N496" s="98"/>
      <c r="O496" s="98"/>
      <c r="P496" s="72"/>
      <c r="T496" s="72"/>
      <c r="W496" s="73"/>
      <c r="X496" s="73"/>
      <c r="Z496" s="75"/>
    </row>
    <row r="497">
      <c r="B497" s="97"/>
      <c r="D497" s="15"/>
      <c r="N497" s="98"/>
      <c r="O497" s="98"/>
      <c r="P497" s="72"/>
      <c r="T497" s="72"/>
      <c r="W497" s="73"/>
      <c r="X497" s="73"/>
      <c r="Z497" s="75"/>
    </row>
    <row r="498">
      <c r="B498" s="97"/>
      <c r="D498" s="15"/>
      <c r="N498" s="98"/>
      <c r="O498" s="98"/>
      <c r="P498" s="72"/>
      <c r="T498" s="72"/>
      <c r="W498" s="73"/>
      <c r="X498" s="73"/>
      <c r="Z498" s="75"/>
    </row>
    <row r="499">
      <c r="B499" s="97"/>
      <c r="D499" s="15"/>
      <c r="N499" s="98"/>
      <c r="O499" s="98"/>
      <c r="P499" s="72"/>
      <c r="T499" s="72"/>
      <c r="W499" s="73"/>
      <c r="X499" s="73"/>
      <c r="Z499" s="75"/>
    </row>
    <row r="500">
      <c r="B500" s="97"/>
      <c r="D500" s="15"/>
      <c r="N500" s="98"/>
      <c r="O500" s="98"/>
      <c r="P500" s="72"/>
      <c r="T500" s="72"/>
      <c r="W500" s="73"/>
      <c r="X500" s="73"/>
      <c r="Z500" s="75"/>
    </row>
    <row r="501">
      <c r="B501" s="97"/>
      <c r="D501" s="15"/>
      <c r="N501" s="98"/>
      <c r="O501" s="98"/>
      <c r="P501" s="72"/>
      <c r="T501" s="72"/>
      <c r="W501" s="73"/>
      <c r="X501" s="73"/>
      <c r="Z501" s="75"/>
    </row>
    <row r="502">
      <c r="B502" s="97"/>
      <c r="D502" s="15"/>
      <c r="N502" s="98"/>
      <c r="O502" s="98"/>
      <c r="P502" s="72"/>
      <c r="T502" s="72"/>
      <c r="W502" s="73"/>
      <c r="X502" s="73"/>
      <c r="Z502" s="75"/>
    </row>
    <row r="503">
      <c r="B503" s="97"/>
      <c r="D503" s="15"/>
      <c r="N503" s="98"/>
      <c r="O503" s="98"/>
      <c r="P503" s="72"/>
      <c r="T503" s="72"/>
      <c r="W503" s="73"/>
      <c r="X503" s="73"/>
      <c r="Z503" s="75"/>
    </row>
    <row r="504">
      <c r="B504" s="97"/>
      <c r="D504" s="15"/>
      <c r="N504" s="98"/>
      <c r="O504" s="98"/>
      <c r="P504" s="72"/>
      <c r="T504" s="72"/>
      <c r="W504" s="73"/>
      <c r="X504" s="73"/>
      <c r="Z504" s="75"/>
    </row>
    <row r="505">
      <c r="B505" s="97"/>
      <c r="D505" s="15"/>
      <c r="N505" s="98"/>
      <c r="O505" s="98"/>
      <c r="P505" s="72"/>
      <c r="T505" s="72"/>
      <c r="W505" s="73"/>
      <c r="X505" s="73"/>
      <c r="Z505" s="75"/>
    </row>
    <row r="506">
      <c r="B506" s="97"/>
      <c r="D506" s="15"/>
      <c r="N506" s="98"/>
      <c r="O506" s="98"/>
      <c r="P506" s="72"/>
      <c r="T506" s="72"/>
      <c r="W506" s="73"/>
      <c r="X506" s="73"/>
      <c r="Z506" s="75"/>
    </row>
    <row r="507">
      <c r="B507" s="97"/>
      <c r="D507" s="15"/>
      <c r="N507" s="98"/>
      <c r="O507" s="98"/>
      <c r="P507" s="72"/>
      <c r="T507" s="72"/>
      <c r="W507" s="73"/>
      <c r="X507" s="73"/>
      <c r="Z507" s="75"/>
    </row>
    <row r="508">
      <c r="B508" s="97"/>
      <c r="D508" s="15"/>
      <c r="N508" s="98"/>
      <c r="O508" s="98"/>
      <c r="P508" s="72"/>
      <c r="T508" s="72"/>
      <c r="W508" s="73"/>
      <c r="X508" s="73"/>
      <c r="Z508" s="75"/>
    </row>
    <row r="509">
      <c r="B509" s="97"/>
      <c r="D509" s="15"/>
      <c r="N509" s="98"/>
      <c r="O509" s="98"/>
      <c r="P509" s="72"/>
      <c r="T509" s="72"/>
      <c r="W509" s="73"/>
      <c r="X509" s="73"/>
      <c r="Z509" s="75"/>
    </row>
    <row r="510">
      <c r="B510" s="97"/>
      <c r="D510" s="15"/>
      <c r="N510" s="98"/>
      <c r="O510" s="98"/>
      <c r="P510" s="72"/>
      <c r="T510" s="72"/>
      <c r="W510" s="73"/>
      <c r="X510" s="73"/>
      <c r="Z510" s="75"/>
    </row>
    <row r="511">
      <c r="B511" s="97"/>
      <c r="D511" s="15"/>
      <c r="N511" s="98"/>
      <c r="O511" s="98"/>
      <c r="P511" s="72"/>
      <c r="T511" s="72"/>
      <c r="W511" s="73"/>
      <c r="X511" s="73"/>
      <c r="Z511" s="75"/>
    </row>
    <row r="512">
      <c r="B512" s="97"/>
      <c r="D512" s="15"/>
      <c r="N512" s="98"/>
      <c r="O512" s="98"/>
      <c r="P512" s="72"/>
      <c r="T512" s="72"/>
      <c r="W512" s="73"/>
      <c r="X512" s="73"/>
      <c r="Z512" s="75"/>
    </row>
    <row r="513">
      <c r="B513" s="97"/>
      <c r="D513" s="15"/>
      <c r="N513" s="98"/>
      <c r="O513" s="98"/>
      <c r="P513" s="72"/>
      <c r="T513" s="72"/>
      <c r="W513" s="73"/>
      <c r="X513" s="73"/>
      <c r="Z513" s="75"/>
    </row>
    <row r="514">
      <c r="B514" s="97"/>
      <c r="D514" s="15"/>
      <c r="N514" s="98"/>
      <c r="O514" s="98"/>
      <c r="P514" s="72"/>
      <c r="T514" s="72"/>
      <c r="W514" s="73"/>
      <c r="X514" s="73"/>
      <c r="Z514" s="75"/>
    </row>
    <row r="515">
      <c r="B515" s="97"/>
      <c r="D515" s="15"/>
      <c r="N515" s="98"/>
      <c r="O515" s="98"/>
      <c r="P515" s="72"/>
      <c r="T515" s="72"/>
      <c r="W515" s="73"/>
      <c r="X515" s="73"/>
      <c r="Z515" s="75"/>
    </row>
    <row r="516">
      <c r="B516" s="97"/>
      <c r="D516" s="15"/>
      <c r="N516" s="98"/>
      <c r="O516" s="98"/>
      <c r="P516" s="72"/>
      <c r="T516" s="72"/>
      <c r="W516" s="73"/>
      <c r="X516" s="73"/>
      <c r="Z516" s="75"/>
    </row>
    <row r="517">
      <c r="B517" s="97"/>
      <c r="D517" s="15"/>
      <c r="N517" s="98"/>
      <c r="O517" s="98"/>
      <c r="P517" s="72"/>
      <c r="T517" s="72"/>
      <c r="W517" s="73"/>
      <c r="X517" s="73"/>
      <c r="Z517" s="75"/>
    </row>
    <row r="518">
      <c r="B518" s="97"/>
      <c r="D518" s="15"/>
      <c r="N518" s="98"/>
      <c r="O518" s="98"/>
      <c r="P518" s="72"/>
      <c r="T518" s="72"/>
      <c r="W518" s="73"/>
      <c r="X518" s="73"/>
      <c r="Z518" s="75"/>
    </row>
    <row r="519">
      <c r="B519" s="97"/>
      <c r="D519" s="15"/>
      <c r="N519" s="98"/>
      <c r="O519" s="98"/>
      <c r="P519" s="72"/>
      <c r="T519" s="72"/>
      <c r="W519" s="73"/>
      <c r="X519" s="73"/>
      <c r="Z519" s="75"/>
    </row>
    <row r="520">
      <c r="B520" s="97"/>
      <c r="D520" s="15"/>
      <c r="N520" s="98"/>
      <c r="O520" s="98"/>
      <c r="P520" s="72"/>
      <c r="T520" s="72"/>
      <c r="W520" s="73"/>
      <c r="X520" s="73"/>
      <c r="Z520" s="75"/>
    </row>
    <row r="521">
      <c r="B521" s="97"/>
      <c r="D521" s="15"/>
      <c r="N521" s="98"/>
      <c r="O521" s="98"/>
      <c r="P521" s="72"/>
      <c r="T521" s="72"/>
      <c r="W521" s="73"/>
      <c r="X521" s="73"/>
      <c r="Z521" s="75"/>
    </row>
    <row r="522">
      <c r="B522" s="97"/>
      <c r="D522" s="15"/>
      <c r="N522" s="98"/>
      <c r="O522" s="98"/>
      <c r="P522" s="72"/>
      <c r="T522" s="72"/>
      <c r="W522" s="73"/>
      <c r="X522" s="73"/>
      <c r="Z522" s="75"/>
    </row>
    <row r="523">
      <c r="B523" s="97"/>
      <c r="D523" s="15"/>
      <c r="N523" s="98"/>
      <c r="O523" s="98"/>
      <c r="P523" s="72"/>
      <c r="T523" s="72"/>
      <c r="W523" s="73"/>
      <c r="X523" s="73"/>
      <c r="Z523" s="75"/>
    </row>
    <row r="524">
      <c r="B524" s="97"/>
      <c r="D524" s="15"/>
      <c r="N524" s="98"/>
      <c r="O524" s="98"/>
      <c r="P524" s="72"/>
      <c r="T524" s="72"/>
      <c r="W524" s="73"/>
      <c r="X524" s="73"/>
      <c r="Z524" s="75"/>
    </row>
    <row r="525">
      <c r="B525" s="97"/>
      <c r="D525" s="15"/>
      <c r="N525" s="98"/>
      <c r="O525" s="98"/>
      <c r="P525" s="72"/>
      <c r="T525" s="72"/>
      <c r="W525" s="73"/>
      <c r="X525" s="73"/>
      <c r="Z525" s="75"/>
    </row>
    <row r="526">
      <c r="B526" s="97"/>
      <c r="D526" s="15"/>
      <c r="N526" s="98"/>
      <c r="O526" s="98"/>
      <c r="P526" s="72"/>
      <c r="T526" s="72"/>
      <c r="W526" s="73"/>
      <c r="X526" s="73"/>
      <c r="Z526" s="75"/>
    </row>
    <row r="527">
      <c r="B527" s="97"/>
      <c r="D527" s="15"/>
      <c r="N527" s="98"/>
      <c r="O527" s="98"/>
      <c r="P527" s="72"/>
      <c r="T527" s="72"/>
      <c r="W527" s="73"/>
      <c r="X527" s="73"/>
      <c r="Z527" s="75"/>
    </row>
    <row r="528">
      <c r="B528" s="97"/>
      <c r="D528" s="15"/>
      <c r="N528" s="98"/>
      <c r="O528" s="98"/>
      <c r="P528" s="72"/>
      <c r="T528" s="72"/>
      <c r="W528" s="73"/>
      <c r="X528" s="73"/>
      <c r="Z528" s="75"/>
    </row>
    <row r="529">
      <c r="B529" s="97"/>
      <c r="D529" s="15"/>
      <c r="N529" s="98"/>
      <c r="O529" s="98"/>
      <c r="P529" s="72"/>
      <c r="T529" s="72"/>
      <c r="W529" s="73"/>
      <c r="X529" s="73"/>
      <c r="Z529" s="75"/>
    </row>
    <row r="530">
      <c r="B530" s="97"/>
      <c r="D530" s="15"/>
      <c r="N530" s="98"/>
      <c r="O530" s="98"/>
      <c r="P530" s="72"/>
      <c r="T530" s="72"/>
      <c r="W530" s="73"/>
      <c r="X530" s="73"/>
      <c r="Z530" s="75"/>
    </row>
    <row r="531">
      <c r="B531" s="97"/>
      <c r="D531" s="15"/>
      <c r="N531" s="98"/>
      <c r="O531" s="98"/>
      <c r="P531" s="72"/>
      <c r="T531" s="72"/>
      <c r="W531" s="73"/>
      <c r="X531" s="73"/>
      <c r="Z531" s="75"/>
    </row>
    <row r="532">
      <c r="B532" s="97"/>
      <c r="D532" s="15"/>
      <c r="N532" s="98"/>
      <c r="O532" s="98"/>
      <c r="P532" s="72"/>
      <c r="T532" s="72"/>
      <c r="W532" s="73"/>
      <c r="X532" s="73"/>
      <c r="Z532" s="75"/>
    </row>
    <row r="533">
      <c r="B533" s="97"/>
      <c r="D533" s="15"/>
      <c r="N533" s="98"/>
      <c r="O533" s="98"/>
      <c r="P533" s="72"/>
      <c r="T533" s="72"/>
      <c r="W533" s="73"/>
      <c r="X533" s="73"/>
      <c r="Z533" s="75"/>
    </row>
    <row r="534">
      <c r="B534" s="97"/>
      <c r="D534" s="15"/>
      <c r="N534" s="98"/>
      <c r="O534" s="98"/>
      <c r="P534" s="72"/>
      <c r="T534" s="72"/>
      <c r="W534" s="73"/>
      <c r="X534" s="73"/>
      <c r="Z534" s="75"/>
    </row>
    <row r="535">
      <c r="B535" s="97"/>
      <c r="D535" s="15"/>
      <c r="N535" s="98"/>
      <c r="O535" s="98"/>
      <c r="P535" s="72"/>
      <c r="T535" s="72"/>
      <c r="W535" s="73"/>
      <c r="X535" s="73"/>
      <c r="Z535" s="75"/>
    </row>
    <row r="536">
      <c r="B536" s="97"/>
      <c r="D536" s="15"/>
      <c r="N536" s="98"/>
      <c r="O536" s="98"/>
      <c r="P536" s="72"/>
      <c r="T536" s="72"/>
      <c r="W536" s="73"/>
      <c r="X536" s="73"/>
      <c r="Z536" s="75"/>
    </row>
    <row r="537">
      <c r="B537" s="97"/>
      <c r="D537" s="15"/>
      <c r="N537" s="98"/>
      <c r="O537" s="98"/>
      <c r="P537" s="72"/>
      <c r="T537" s="72"/>
      <c r="W537" s="73"/>
      <c r="X537" s="73"/>
      <c r="Z537" s="75"/>
    </row>
    <row r="538">
      <c r="B538" s="97"/>
      <c r="D538" s="15"/>
      <c r="N538" s="98"/>
      <c r="O538" s="98"/>
      <c r="P538" s="72"/>
      <c r="T538" s="72"/>
      <c r="W538" s="73"/>
      <c r="X538" s="73"/>
      <c r="Z538" s="75"/>
    </row>
    <row r="539">
      <c r="B539" s="97"/>
      <c r="D539" s="15"/>
      <c r="N539" s="98"/>
      <c r="O539" s="98"/>
      <c r="P539" s="72"/>
      <c r="T539" s="72"/>
      <c r="W539" s="73"/>
      <c r="X539" s="73"/>
      <c r="Z539" s="75"/>
    </row>
    <row r="540">
      <c r="B540" s="97"/>
      <c r="D540" s="15"/>
      <c r="N540" s="98"/>
      <c r="O540" s="98"/>
      <c r="P540" s="72"/>
      <c r="T540" s="72"/>
      <c r="W540" s="73"/>
      <c r="X540" s="73"/>
      <c r="Z540" s="75"/>
    </row>
    <row r="541">
      <c r="B541" s="97"/>
      <c r="D541" s="15"/>
      <c r="N541" s="98"/>
      <c r="O541" s="98"/>
      <c r="P541" s="72"/>
      <c r="T541" s="72"/>
      <c r="W541" s="73"/>
      <c r="X541" s="73"/>
      <c r="Z541" s="75"/>
    </row>
    <row r="542">
      <c r="B542" s="97"/>
      <c r="D542" s="15"/>
      <c r="N542" s="98"/>
      <c r="O542" s="98"/>
      <c r="P542" s="72"/>
      <c r="T542" s="72"/>
      <c r="W542" s="73"/>
      <c r="X542" s="73"/>
      <c r="Z542" s="75"/>
    </row>
    <row r="543">
      <c r="B543" s="97"/>
      <c r="D543" s="15"/>
      <c r="N543" s="98"/>
      <c r="O543" s="98"/>
      <c r="P543" s="72"/>
      <c r="T543" s="72"/>
      <c r="W543" s="73"/>
      <c r="X543" s="73"/>
      <c r="Z543" s="75"/>
    </row>
    <row r="544">
      <c r="B544" s="97"/>
      <c r="D544" s="15"/>
      <c r="N544" s="98"/>
      <c r="O544" s="98"/>
      <c r="P544" s="72"/>
      <c r="T544" s="72"/>
      <c r="W544" s="73"/>
      <c r="X544" s="73"/>
      <c r="Z544" s="75"/>
    </row>
    <row r="545">
      <c r="B545" s="97"/>
      <c r="D545" s="15"/>
      <c r="N545" s="98"/>
      <c r="O545" s="98"/>
      <c r="P545" s="72"/>
      <c r="T545" s="72"/>
      <c r="W545" s="73"/>
      <c r="X545" s="73"/>
      <c r="Z545" s="75"/>
    </row>
    <row r="546">
      <c r="B546" s="97"/>
      <c r="D546" s="15"/>
      <c r="N546" s="98"/>
      <c r="O546" s="98"/>
      <c r="P546" s="72"/>
      <c r="T546" s="72"/>
      <c r="W546" s="73"/>
      <c r="X546" s="73"/>
      <c r="Z546" s="75"/>
    </row>
    <row r="547">
      <c r="B547" s="97"/>
      <c r="D547" s="15"/>
      <c r="N547" s="98"/>
      <c r="O547" s="98"/>
      <c r="P547" s="72"/>
      <c r="T547" s="72"/>
      <c r="W547" s="73"/>
      <c r="X547" s="73"/>
      <c r="Z547" s="75"/>
    </row>
    <row r="548">
      <c r="B548" s="97"/>
      <c r="D548" s="15"/>
      <c r="N548" s="98"/>
      <c r="O548" s="98"/>
      <c r="P548" s="72"/>
      <c r="T548" s="72"/>
      <c r="W548" s="73"/>
      <c r="X548" s="73"/>
      <c r="Z548" s="75"/>
    </row>
    <row r="549">
      <c r="B549" s="97"/>
      <c r="D549" s="15"/>
      <c r="N549" s="98"/>
      <c r="O549" s="98"/>
      <c r="P549" s="72"/>
      <c r="T549" s="72"/>
      <c r="W549" s="73"/>
      <c r="X549" s="73"/>
      <c r="Z549" s="75"/>
    </row>
    <row r="550">
      <c r="B550" s="97"/>
      <c r="D550" s="15"/>
      <c r="N550" s="98"/>
      <c r="O550" s="98"/>
      <c r="P550" s="72"/>
      <c r="T550" s="72"/>
      <c r="W550" s="73"/>
      <c r="X550" s="73"/>
      <c r="Z550" s="75"/>
    </row>
    <row r="551">
      <c r="B551" s="97"/>
      <c r="D551" s="15"/>
      <c r="N551" s="98"/>
      <c r="O551" s="98"/>
      <c r="P551" s="72"/>
      <c r="T551" s="72"/>
      <c r="W551" s="73"/>
      <c r="X551" s="73"/>
      <c r="Z551" s="75"/>
    </row>
    <row r="552">
      <c r="B552" s="97"/>
      <c r="D552" s="15"/>
      <c r="N552" s="98"/>
      <c r="O552" s="98"/>
      <c r="P552" s="72"/>
      <c r="T552" s="72"/>
      <c r="W552" s="73"/>
      <c r="X552" s="73"/>
      <c r="Z552" s="75"/>
    </row>
    <row r="553">
      <c r="B553" s="97"/>
      <c r="D553" s="15"/>
      <c r="N553" s="98"/>
      <c r="O553" s="98"/>
      <c r="P553" s="72"/>
      <c r="T553" s="72"/>
      <c r="W553" s="73"/>
      <c r="X553" s="73"/>
      <c r="Z553" s="75"/>
    </row>
    <row r="554">
      <c r="B554" s="97"/>
      <c r="D554" s="15"/>
      <c r="N554" s="98"/>
      <c r="O554" s="98"/>
      <c r="P554" s="72"/>
      <c r="T554" s="72"/>
      <c r="W554" s="73"/>
      <c r="X554" s="73"/>
      <c r="Z554" s="75"/>
    </row>
    <row r="555">
      <c r="B555" s="97"/>
      <c r="D555" s="15"/>
      <c r="N555" s="98"/>
      <c r="O555" s="98"/>
      <c r="P555" s="72"/>
      <c r="T555" s="72"/>
      <c r="W555" s="73"/>
      <c r="X555" s="73"/>
      <c r="Z555" s="75"/>
    </row>
    <row r="556">
      <c r="B556" s="97"/>
      <c r="D556" s="15"/>
      <c r="N556" s="98"/>
      <c r="O556" s="98"/>
      <c r="P556" s="72"/>
      <c r="T556" s="72"/>
      <c r="W556" s="73"/>
      <c r="X556" s="73"/>
      <c r="Z556" s="75"/>
    </row>
    <row r="557">
      <c r="B557" s="97"/>
      <c r="D557" s="15"/>
      <c r="N557" s="98"/>
      <c r="O557" s="98"/>
      <c r="P557" s="72"/>
      <c r="T557" s="72"/>
      <c r="W557" s="73"/>
      <c r="X557" s="73"/>
      <c r="Z557" s="75"/>
    </row>
    <row r="558">
      <c r="B558" s="97"/>
      <c r="D558" s="15"/>
      <c r="N558" s="98"/>
      <c r="O558" s="98"/>
      <c r="P558" s="72"/>
      <c r="T558" s="72"/>
      <c r="W558" s="73"/>
      <c r="X558" s="73"/>
      <c r="Z558" s="75"/>
    </row>
    <row r="559">
      <c r="B559" s="97"/>
      <c r="D559" s="15"/>
      <c r="N559" s="98"/>
      <c r="O559" s="98"/>
      <c r="P559" s="72"/>
      <c r="T559" s="72"/>
      <c r="W559" s="73"/>
      <c r="X559" s="73"/>
      <c r="Z559" s="75"/>
    </row>
    <row r="560">
      <c r="B560" s="97"/>
      <c r="D560" s="15"/>
      <c r="N560" s="98"/>
      <c r="O560" s="98"/>
      <c r="P560" s="72"/>
      <c r="T560" s="72"/>
      <c r="W560" s="73"/>
      <c r="X560" s="73"/>
      <c r="Z560" s="75"/>
    </row>
    <row r="561">
      <c r="B561" s="97"/>
      <c r="D561" s="15"/>
      <c r="N561" s="98"/>
      <c r="O561" s="98"/>
      <c r="P561" s="72"/>
      <c r="T561" s="72"/>
      <c r="W561" s="73"/>
      <c r="X561" s="73"/>
      <c r="Z561" s="75"/>
    </row>
    <row r="562">
      <c r="B562" s="97"/>
      <c r="D562" s="15"/>
      <c r="N562" s="98"/>
      <c r="O562" s="98"/>
      <c r="P562" s="72"/>
      <c r="T562" s="72"/>
      <c r="W562" s="73"/>
      <c r="X562" s="73"/>
      <c r="Z562" s="75"/>
    </row>
    <row r="563">
      <c r="B563" s="97"/>
      <c r="D563" s="15"/>
      <c r="N563" s="98"/>
      <c r="O563" s="98"/>
      <c r="P563" s="72"/>
      <c r="T563" s="72"/>
      <c r="W563" s="73"/>
      <c r="X563" s="73"/>
      <c r="Z563" s="75"/>
    </row>
    <row r="564">
      <c r="B564" s="97"/>
      <c r="D564" s="15"/>
      <c r="N564" s="98"/>
      <c r="O564" s="98"/>
      <c r="P564" s="72"/>
      <c r="T564" s="72"/>
      <c r="W564" s="73"/>
      <c r="X564" s="73"/>
      <c r="Z564" s="75"/>
    </row>
    <row r="565">
      <c r="B565" s="97"/>
      <c r="D565" s="15"/>
      <c r="N565" s="98"/>
      <c r="O565" s="98"/>
      <c r="P565" s="72"/>
      <c r="T565" s="72"/>
      <c r="W565" s="73"/>
      <c r="X565" s="73"/>
      <c r="Z565" s="75"/>
    </row>
    <row r="566">
      <c r="B566" s="97"/>
      <c r="D566" s="15"/>
      <c r="N566" s="98"/>
      <c r="O566" s="98"/>
      <c r="P566" s="72"/>
      <c r="T566" s="72"/>
      <c r="W566" s="73"/>
      <c r="X566" s="73"/>
      <c r="Z566" s="75"/>
    </row>
    <row r="567">
      <c r="B567" s="97"/>
      <c r="D567" s="15"/>
      <c r="N567" s="98"/>
      <c r="O567" s="98"/>
      <c r="P567" s="72"/>
      <c r="T567" s="72"/>
      <c r="W567" s="73"/>
      <c r="X567" s="73"/>
      <c r="Z567" s="75"/>
    </row>
    <row r="568">
      <c r="B568" s="97"/>
      <c r="D568" s="15"/>
      <c r="N568" s="98"/>
      <c r="O568" s="98"/>
      <c r="P568" s="72"/>
      <c r="T568" s="72"/>
      <c r="W568" s="73"/>
      <c r="X568" s="73"/>
      <c r="Z568" s="75"/>
    </row>
    <row r="569">
      <c r="B569" s="97"/>
      <c r="D569" s="15"/>
      <c r="N569" s="98"/>
      <c r="O569" s="98"/>
      <c r="P569" s="72"/>
      <c r="T569" s="72"/>
      <c r="W569" s="73"/>
      <c r="X569" s="73"/>
      <c r="Z569" s="75"/>
    </row>
    <row r="570">
      <c r="B570" s="97"/>
      <c r="D570" s="15"/>
      <c r="N570" s="98"/>
      <c r="O570" s="98"/>
      <c r="P570" s="72"/>
      <c r="T570" s="72"/>
      <c r="W570" s="73"/>
      <c r="X570" s="73"/>
      <c r="Z570" s="75"/>
    </row>
    <row r="571">
      <c r="B571" s="97"/>
      <c r="D571" s="15"/>
      <c r="N571" s="98"/>
      <c r="O571" s="98"/>
      <c r="P571" s="72"/>
      <c r="T571" s="72"/>
      <c r="W571" s="73"/>
      <c r="X571" s="73"/>
      <c r="Z571" s="75"/>
    </row>
    <row r="572">
      <c r="B572" s="97"/>
      <c r="D572" s="15"/>
      <c r="N572" s="98"/>
      <c r="O572" s="98"/>
      <c r="P572" s="72"/>
      <c r="T572" s="72"/>
      <c r="W572" s="73"/>
      <c r="X572" s="73"/>
      <c r="Z572" s="75"/>
    </row>
    <row r="573">
      <c r="B573" s="97"/>
      <c r="D573" s="15"/>
      <c r="N573" s="98"/>
      <c r="O573" s="98"/>
      <c r="P573" s="72"/>
      <c r="T573" s="72"/>
      <c r="W573" s="73"/>
      <c r="X573" s="73"/>
      <c r="Z573" s="75"/>
    </row>
    <row r="574">
      <c r="B574" s="97"/>
      <c r="D574" s="15"/>
      <c r="N574" s="98"/>
      <c r="O574" s="98"/>
      <c r="P574" s="72"/>
      <c r="T574" s="72"/>
      <c r="W574" s="73"/>
      <c r="X574" s="73"/>
      <c r="Z574" s="75"/>
    </row>
    <row r="575">
      <c r="B575" s="97"/>
      <c r="D575" s="15"/>
      <c r="N575" s="98"/>
      <c r="O575" s="98"/>
      <c r="P575" s="72"/>
      <c r="T575" s="72"/>
      <c r="W575" s="73"/>
      <c r="X575" s="73"/>
      <c r="Z575" s="75"/>
    </row>
    <row r="576">
      <c r="B576" s="97"/>
      <c r="D576" s="15"/>
      <c r="N576" s="98"/>
      <c r="O576" s="98"/>
      <c r="P576" s="72"/>
      <c r="T576" s="72"/>
      <c r="W576" s="73"/>
      <c r="X576" s="73"/>
      <c r="Z576" s="75"/>
    </row>
    <row r="577">
      <c r="B577" s="97"/>
      <c r="D577" s="15"/>
      <c r="N577" s="98"/>
      <c r="O577" s="98"/>
      <c r="P577" s="72"/>
      <c r="T577" s="72"/>
      <c r="W577" s="73"/>
      <c r="X577" s="73"/>
      <c r="Z577" s="75"/>
    </row>
    <row r="578">
      <c r="B578" s="97"/>
      <c r="D578" s="15"/>
      <c r="N578" s="98"/>
      <c r="O578" s="98"/>
      <c r="P578" s="72"/>
      <c r="T578" s="72"/>
      <c r="W578" s="73"/>
      <c r="X578" s="73"/>
      <c r="Z578" s="75"/>
    </row>
    <row r="579">
      <c r="B579" s="97"/>
      <c r="D579" s="15"/>
      <c r="N579" s="98"/>
      <c r="O579" s="98"/>
      <c r="P579" s="72"/>
      <c r="T579" s="72"/>
      <c r="W579" s="73"/>
      <c r="X579" s="73"/>
      <c r="Z579" s="75"/>
    </row>
    <row r="580">
      <c r="B580" s="97"/>
      <c r="D580" s="15"/>
      <c r="N580" s="98"/>
      <c r="O580" s="98"/>
      <c r="P580" s="72"/>
      <c r="T580" s="72"/>
      <c r="W580" s="73"/>
      <c r="X580" s="73"/>
      <c r="Z580" s="75"/>
    </row>
    <row r="581">
      <c r="B581" s="97"/>
      <c r="D581" s="15"/>
      <c r="N581" s="98"/>
      <c r="O581" s="98"/>
      <c r="P581" s="72"/>
      <c r="T581" s="72"/>
      <c r="W581" s="73"/>
      <c r="X581" s="73"/>
      <c r="Z581" s="75"/>
    </row>
    <row r="582">
      <c r="B582" s="97"/>
      <c r="D582" s="15"/>
      <c r="N582" s="98"/>
      <c r="O582" s="98"/>
      <c r="P582" s="72"/>
      <c r="T582" s="72"/>
      <c r="W582" s="73"/>
      <c r="X582" s="73"/>
      <c r="Z582" s="75"/>
    </row>
    <row r="583">
      <c r="B583" s="97"/>
      <c r="D583" s="15"/>
      <c r="N583" s="98"/>
      <c r="O583" s="98"/>
      <c r="P583" s="72"/>
      <c r="T583" s="72"/>
      <c r="W583" s="73"/>
      <c r="X583" s="73"/>
      <c r="Z583" s="75"/>
    </row>
    <row r="584">
      <c r="B584" s="97"/>
      <c r="D584" s="15"/>
      <c r="N584" s="98"/>
      <c r="O584" s="98"/>
      <c r="P584" s="72"/>
      <c r="T584" s="72"/>
      <c r="W584" s="73"/>
      <c r="X584" s="73"/>
      <c r="Z584" s="75"/>
    </row>
    <row r="585">
      <c r="B585" s="97"/>
      <c r="D585" s="15"/>
      <c r="N585" s="98"/>
      <c r="O585" s="98"/>
      <c r="P585" s="72"/>
      <c r="T585" s="72"/>
      <c r="W585" s="73"/>
      <c r="X585" s="73"/>
      <c r="Z585" s="75"/>
    </row>
    <row r="586">
      <c r="B586" s="97"/>
      <c r="D586" s="15"/>
      <c r="N586" s="98"/>
      <c r="O586" s="98"/>
      <c r="P586" s="72"/>
      <c r="T586" s="72"/>
      <c r="W586" s="73"/>
      <c r="X586" s="73"/>
      <c r="Z586" s="75"/>
    </row>
    <row r="587">
      <c r="B587" s="97"/>
      <c r="D587" s="15"/>
      <c r="N587" s="98"/>
      <c r="O587" s="98"/>
      <c r="P587" s="72"/>
      <c r="T587" s="72"/>
      <c r="W587" s="73"/>
      <c r="X587" s="73"/>
      <c r="Z587" s="75"/>
    </row>
    <row r="588">
      <c r="B588" s="97"/>
      <c r="D588" s="15"/>
      <c r="N588" s="98"/>
      <c r="O588" s="98"/>
      <c r="P588" s="72"/>
      <c r="T588" s="72"/>
      <c r="W588" s="73"/>
      <c r="X588" s="73"/>
      <c r="Z588" s="75"/>
    </row>
    <row r="589">
      <c r="B589" s="97"/>
      <c r="D589" s="15"/>
      <c r="N589" s="98"/>
      <c r="O589" s="98"/>
      <c r="P589" s="72"/>
      <c r="T589" s="72"/>
      <c r="W589" s="73"/>
      <c r="X589" s="73"/>
      <c r="Z589" s="75"/>
    </row>
    <row r="590">
      <c r="B590" s="97"/>
      <c r="D590" s="15"/>
      <c r="N590" s="98"/>
      <c r="O590" s="98"/>
      <c r="P590" s="72"/>
      <c r="T590" s="72"/>
      <c r="W590" s="73"/>
      <c r="X590" s="73"/>
      <c r="Z590" s="75"/>
    </row>
    <row r="591">
      <c r="B591" s="97"/>
      <c r="D591" s="15"/>
      <c r="N591" s="98"/>
      <c r="O591" s="98"/>
      <c r="P591" s="72"/>
      <c r="T591" s="72"/>
      <c r="W591" s="73"/>
      <c r="X591" s="73"/>
      <c r="Z591" s="75"/>
    </row>
    <row r="592">
      <c r="B592" s="97"/>
      <c r="D592" s="15"/>
      <c r="N592" s="98"/>
      <c r="O592" s="98"/>
      <c r="P592" s="72"/>
      <c r="T592" s="72"/>
      <c r="W592" s="73"/>
      <c r="X592" s="73"/>
      <c r="Z592" s="75"/>
    </row>
    <row r="593">
      <c r="B593" s="97"/>
      <c r="D593" s="15"/>
      <c r="N593" s="98"/>
      <c r="O593" s="98"/>
      <c r="P593" s="72"/>
      <c r="T593" s="72"/>
      <c r="W593" s="73"/>
      <c r="X593" s="73"/>
      <c r="Z593" s="75"/>
    </row>
    <row r="594">
      <c r="B594" s="97"/>
      <c r="D594" s="15"/>
      <c r="N594" s="98"/>
      <c r="O594" s="98"/>
      <c r="P594" s="72"/>
      <c r="T594" s="72"/>
      <c r="W594" s="73"/>
      <c r="X594" s="73"/>
      <c r="Z594" s="75"/>
    </row>
    <row r="595">
      <c r="B595" s="97"/>
      <c r="D595" s="15"/>
      <c r="N595" s="98"/>
      <c r="O595" s="98"/>
      <c r="P595" s="72"/>
      <c r="T595" s="72"/>
      <c r="W595" s="73"/>
      <c r="X595" s="73"/>
      <c r="Z595" s="75"/>
    </row>
    <row r="596">
      <c r="B596" s="97"/>
      <c r="D596" s="15"/>
      <c r="N596" s="98"/>
      <c r="O596" s="98"/>
      <c r="P596" s="72"/>
      <c r="T596" s="72"/>
      <c r="W596" s="73"/>
      <c r="X596" s="73"/>
      <c r="Z596" s="75"/>
    </row>
    <row r="597">
      <c r="B597" s="97"/>
      <c r="D597" s="15"/>
      <c r="N597" s="98"/>
      <c r="O597" s="98"/>
      <c r="P597" s="72"/>
      <c r="T597" s="72"/>
      <c r="W597" s="73"/>
      <c r="X597" s="73"/>
      <c r="Z597" s="75"/>
    </row>
    <row r="598">
      <c r="B598" s="97"/>
      <c r="D598" s="15"/>
      <c r="N598" s="98"/>
      <c r="O598" s="98"/>
      <c r="P598" s="72"/>
      <c r="T598" s="72"/>
      <c r="W598" s="73"/>
      <c r="X598" s="73"/>
      <c r="Z598" s="75"/>
    </row>
    <row r="599">
      <c r="B599" s="97"/>
      <c r="D599" s="15"/>
      <c r="N599" s="98"/>
      <c r="O599" s="98"/>
      <c r="P599" s="72"/>
      <c r="T599" s="72"/>
      <c r="W599" s="73"/>
      <c r="X599" s="73"/>
      <c r="Z599" s="75"/>
    </row>
    <row r="600">
      <c r="B600" s="97"/>
      <c r="D600" s="15"/>
      <c r="N600" s="98"/>
      <c r="O600" s="98"/>
      <c r="P600" s="72"/>
      <c r="T600" s="72"/>
      <c r="W600" s="73"/>
      <c r="X600" s="73"/>
      <c r="Z600" s="75"/>
    </row>
    <row r="601">
      <c r="B601" s="97"/>
      <c r="D601" s="15"/>
      <c r="N601" s="98"/>
      <c r="O601" s="98"/>
      <c r="P601" s="72"/>
      <c r="T601" s="72"/>
      <c r="W601" s="73"/>
      <c r="X601" s="73"/>
      <c r="Z601" s="75"/>
    </row>
    <row r="602">
      <c r="B602" s="97"/>
      <c r="D602" s="15"/>
      <c r="N602" s="98"/>
      <c r="O602" s="98"/>
      <c r="P602" s="72"/>
      <c r="T602" s="72"/>
      <c r="W602" s="73"/>
      <c r="X602" s="73"/>
      <c r="Z602" s="75"/>
    </row>
    <row r="603">
      <c r="B603" s="97"/>
      <c r="D603" s="15"/>
      <c r="N603" s="98"/>
      <c r="O603" s="98"/>
      <c r="P603" s="72"/>
      <c r="T603" s="72"/>
      <c r="W603" s="73"/>
      <c r="X603" s="73"/>
      <c r="Z603" s="75"/>
    </row>
    <row r="604">
      <c r="B604" s="97"/>
      <c r="D604" s="15"/>
      <c r="N604" s="98"/>
      <c r="O604" s="98"/>
      <c r="P604" s="72"/>
      <c r="T604" s="72"/>
      <c r="W604" s="73"/>
      <c r="X604" s="73"/>
      <c r="Z604" s="75"/>
    </row>
    <row r="605">
      <c r="B605" s="97"/>
      <c r="D605" s="15"/>
      <c r="N605" s="98"/>
      <c r="O605" s="98"/>
      <c r="P605" s="72"/>
      <c r="T605" s="72"/>
      <c r="W605" s="73"/>
      <c r="X605" s="73"/>
      <c r="Z605" s="75"/>
    </row>
    <row r="606">
      <c r="B606" s="97"/>
      <c r="D606" s="15"/>
      <c r="N606" s="98"/>
      <c r="O606" s="98"/>
      <c r="P606" s="72"/>
      <c r="T606" s="72"/>
      <c r="W606" s="73"/>
      <c r="X606" s="73"/>
      <c r="Z606" s="75"/>
    </row>
    <row r="607">
      <c r="B607" s="97"/>
      <c r="D607" s="15"/>
      <c r="N607" s="98"/>
      <c r="O607" s="98"/>
      <c r="P607" s="72"/>
      <c r="T607" s="72"/>
      <c r="W607" s="73"/>
      <c r="X607" s="73"/>
      <c r="Z607" s="75"/>
    </row>
    <row r="608">
      <c r="B608" s="97"/>
      <c r="D608" s="15"/>
      <c r="N608" s="98"/>
      <c r="O608" s="98"/>
      <c r="P608" s="72"/>
      <c r="T608" s="72"/>
      <c r="W608" s="73"/>
      <c r="X608" s="73"/>
      <c r="Z608" s="75"/>
    </row>
    <row r="609">
      <c r="B609" s="97"/>
      <c r="D609" s="15"/>
      <c r="N609" s="98"/>
      <c r="O609" s="98"/>
      <c r="P609" s="72"/>
      <c r="T609" s="72"/>
      <c r="W609" s="73"/>
      <c r="X609" s="73"/>
      <c r="Z609" s="75"/>
    </row>
    <row r="610">
      <c r="B610" s="97"/>
      <c r="D610" s="15"/>
      <c r="N610" s="98"/>
      <c r="O610" s="98"/>
      <c r="P610" s="72"/>
      <c r="T610" s="72"/>
      <c r="W610" s="73"/>
      <c r="X610" s="73"/>
      <c r="Z610" s="75"/>
    </row>
    <row r="611">
      <c r="B611" s="97"/>
      <c r="D611" s="15"/>
      <c r="N611" s="98"/>
      <c r="O611" s="98"/>
      <c r="P611" s="72"/>
      <c r="T611" s="72"/>
      <c r="W611" s="73"/>
      <c r="X611" s="73"/>
      <c r="Z611" s="75"/>
    </row>
    <row r="612">
      <c r="B612" s="97"/>
      <c r="D612" s="15"/>
      <c r="N612" s="98"/>
      <c r="O612" s="98"/>
      <c r="P612" s="72"/>
      <c r="T612" s="72"/>
      <c r="W612" s="73"/>
      <c r="X612" s="73"/>
      <c r="Z612" s="75"/>
    </row>
    <row r="613">
      <c r="B613" s="97"/>
      <c r="D613" s="15"/>
      <c r="N613" s="98"/>
      <c r="O613" s="98"/>
      <c r="P613" s="72"/>
      <c r="T613" s="72"/>
      <c r="W613" s="73"/>
      <c r="X613" s="73"/>
      <c r="Z613" s="75"/>
    </row>
    <row r="614">
      <c r="B614" s="97"/>
      <c r="D614" s="15"/>
      <c r="N614" s="98"/>
      <c r="O614" s="98"/>
      <c r="P614" s="72"/>
      <c r="T614" s="72"/>
      <c r="W614" s="73"/>
      <c r="X614" s="73"/>
      <c r="Z614" s="75"/>
    </row>
    <row r="615">
      <c r="B615" s="97"/>
      <c r="D615" s="15"/>
      <c r="N615" s="98"/>
      <c r="O615" s="98"/>
      <c r="P615" s="72"/>
      <c r="T615" s="72"/>
      <c r="W615" s="73"/>
      <c r="X615" s="73"/>
      <c r="Z615" s="75"/>
    </row>
    <row r="616">
      <c r="B616" s="97"/>
      <c r="D616" s="15"/>
      <c r="N616" s="98"/>
      <c r="O616" s="98"/>
      <c r="P616" s="72"/>
      <c r="T616" s="72"/>
      <c r="W616" s="73"/>
      <c r="X616" s="73"/>
      <c r="Z616" s="75"/>
    </row>
    <row r="617">
      <c r="B617" s="97"/>
      <c r="D617" s="15"/>
      <c r="N617" s="98"/>
      <c r="O617" s="98"/>
      <c r="P617" s="72"/>
      <c r="T617" s="72"/>
      <c r="W617" s="73"/>
      <c r="X617" s="73"/>
      <c r="Z617" s="75"/>
    </row>
    <row r="618">
      <c r="B618" s="97"/>
      <c r="D618" s="15"/>
      <c r="N618" s="98"/>
      <c r="O618" s="98"/>
      <c r="P618" s="72"/>
      <c r="T618" s="72"/>
      <c r="W618" s="73"/>
      <c r="X618" s="73"/>
      <c r="Z618" s="75"/>
    </row>
    <row r="619">
      <c r="B619" s="97"/>
      <c r="D619" s="15"/>
      <c r="N619" s="98"/>
      <c r="O619" s="98"/>
      <c r="P619" s="72"/>
      <c r="T619" s="72"/>
      <c r="W619" s="73"/>
      <c r="X619" s="73"/>
      <c r="Z619" s="75"/>
    </row>
    <row r="620">
      <c r="B620" s="97"/>
      <c r="D620" s="15"/>
      <c r="N620" s="98"/>
      <c r="O620" s="98"/>
      <c r="P620" s="72"/>
      <c r="T620" s="72"/>
      <c r="W620" s="73"/>
      <c r="X620" s="73"/>
      <c r="Z620" s="75"/>
    </row>
    <row r="621">
      <c r="B621" s="97"/>
      <c r="D621" s="15"/>
      <c r="N621" s="98"/>
      <c r="O621" s="98"/>
      <c r="P621" s="72"/>
      <c r="T621" s="72"/>
      <c r="W621" s="73"/>
      <c r="X621" s="73"/>
      <c r="Z621" s="75"/>
    </row>
    <row r="622">
      <c r="B622" s="97"/>
      <c r="D622" s="15"/>
      <c r="N622" s="98"/>
      <c r="O622" s="98"/>
      <c r="P622" s="72"/>
      <c r="T622" s="72"/>
      <c r="W622" s="73"/>
      <c r="X622" s="73"/>
      <c r="Z622" s="75"/>
    </row>
    <row r="623">
      <c r="B623" s="97"/>
      <c r="D623" s="15"/>
      <c r="N623" s="98"/>
      <c r="O623" s="98"/>
      <c r="P623" s="72"/>
      <c r="T623" s="72"/>
      <c r="W623" s="73"/>
      <c r="X623" s="73"/>
      <c r="Z623" s="75"/>
    </row>
    <row r="624">
      <c r="B624" s="97"/>
      <c r="D624" s="15"/>
      <c r="N624" s="98"/>
      <c r="O624" s="98"/>
      <c r="P624" s="72"/>
      <c r="T624" s="72"/>
      <c r="W624" s="73"/>
      <c r="X624" s="73"/>
      <c r="Z624" s="75"/>
    </row>
    <row r="625">
      <c r="B625" s="97"/>
      <c r="D625" s="15"/>
      <c r="N625" s="98"/>
      <c r="O625" s="98"/>
      <c r="P625" s="72"/>
      <c r="T625" s="72"/>
      <c r="W625" s="73"/>
      <c r="X625" s="73"/>
      <c r="Z625" s="75"/>
    </row>
    <row r="626">
      <c r="B626" s="97"/>
      <c r="D626" s="15"/>
      <c r="N626" s="98"/>
      <c r="O626" s="98"/>
      <c r="P626" s="72"/>
      <c r="T626" s="72"/>
      <c r="W626" s="73"/>
      <c r="X626" s="73"/>
      <c r="Z626" s="75"/>
    </row>
    <row r="627">
      <c r="B627" s="97"/>
      <c r="D627" s="15"/>
      <c r="N627" s="98"/>
      <c r="O627" s="98"/>
      <c r="P627" s="72"/>
      <c r="T627" s="72"/>
      <c r="W627" s="73"/>
      <c r="X627" s="73"/>
      <c r="Z627" s="75"/>
    </row>
    <row r="628">
      <c r="B628" s="97"/>
      <c r="D628" s="15"/>
      <c r="N628" s="98"/>
      <c r="O628" s="98"/>
      <c r="P628" s="72"/>
      <c r="T628" s="72"/>
      <c r="W628" s="73"/>
      <c r="X628" s="73"/>
      <c r="Z628" s="75"/>
    </row>
    <row r="629">
      <c r="B629" s="97"/>
      <c r="D629" s="15"/>
      <c r="N629" s="98"/>
      <c r="O629" s="98"/>
      <c r="P629" s="72"/>
      <c r="T629" s="72"/>
      <c r="W629" s="73"/>
      <c r="X629" s="73"/>
      <c r="Z629" s="75"/>
    </row>
    <row r="630">
      <c r="B630" s="97"/>
      <c r="D630" s="15"/>
      <c r="N630" s="98"/>
      <c r="O630" s="98"/>
      <c r="P630" s="72"/>
      <c r="T630" s="72"/>
      <c r="W630" s="73"/>
      <c r="X630" s="73"/>
      <c r="Z630" s="75"/>
    </row>
    <row r="631">
      <c r="B631" s="97"/>
      <c r="D631" s="15"/>
      <c r="N631" s="98"/>
      <c r="O631" s="98"/>
      <c r="P631" s="72"/>
      <c r="T631" s="72"/>
      <c r="W631" s="73"/>
      <c r="X631" s="73"/>
      <c r="Z631" s="75"/>
    </row>
    <row r="632">
      <c r="B632" s="97"/>
      <c r="D632" s="15"/>
      <c r="N632" s="98"/>
      <c r="O632" s="98"/>
      <c r="P632" s="72"/>
      <c r="T632" s="72"/>
      <c r="W632" s="73"/>
      <c r="X632" s="73"/>
      <c r="Z632" s="75"/>
    </row>
    <row r="633">
      <c r="B633" s="97"/>
      <c r="D633" s="15"/>
      <c r="N633" s="98"/>
      <c r="O633" s="98"/>
      <c r="P633" s="72"/>
      <c r="T633" s="72"/>
      <c r="W633" s="73"/>
      <c r="X633" s="73"/>
      <c r="Z633" s="75"/>
    </row>
    <row r="634">
      <c r="B634" s="97"/>
      <c r="D634" s="15"/>
      <c r="N634" s="98"/>
      <c r="O634" s="98"/>
      <c r="P634" s="72"/>
      <c r="T634" s="72"/>
      <c r="W634" s="73"/>
      <c r="X634" s="73"/>
      <c r="Z634" s="75"/>
    </row>
    <row r="635">
      <c r="B635" s="97"/>
      <c r="D635" s="15"/>
      <c r="N635" s="98"/>
      <c r="O635" s="98"/>
      <c r="P635" s="72"/>
      <c r="T635" s="72"/>
      <c r="W635" s="73"/>
      <c r="X635" s="73"/>
      <c r="Z635" s="75"/>
    </row>
    <row r="636">
      <c r="B636" s="97"/>
      <c r="D636" s="15"/>
      <c r="N636" s="98"/>
      <c r="O636" s="98"/>
      <c r="P636" s="72"/>
      <c r="T636" s="72"/>
      <c r="W636" s="73"/>
      <c r="X636" s="73"/>
      <c r="Z636" s="75"/>
    </row>
    <row r="637">
      <c r="B637" s="97"/>
      <c r="D637" s="15"/>
      <c r="N637" s="98"/>
      <c r="O637" s="98"/>
      <c r="P637" s="72"/>
      <c r="T637" s="72"/>
      <c r="W637" s="73"/>
      <c r="X637" s="73"/>
      <c r="Z637" s="75"/>
    </row>
    <row r="638">
      <c r="B638" s="97"/>
      <c r="D638" s="15"/>
      <c r="N638" s="98"/>
      <c r="O638" s="98"/>
      <c r="P638" s="72"/>
      <c r="T638" s="72"/>
      <c r="W638" s="73"/>
      <c r="X638" s="73"/>
      <c r="Z638" s="75"/>
    </row>
    <row r="639">
      <c r="B639" s="97"/>
      <c r="D639" s="15"/>
      <c r="N639" s="98"/>
      <c r="O639" s="98"/>
      <c r="P639" s="72"/>
      <c r="T639" s="72"/>
      <c r="W639" s="73"/>
      <c r="X639" s="73"/>
      <c r="Z639" s="75"/>
    </row>
    <row r="640">
      <c r="B640" s="97"/>
      <c r="D640" s="15"/>
      <c r="N640" s="98"/>
      <c r="O640" s="98"/>
      <c r="P640" s="72"/>
      <c r="T640" s="72"/>
      <c r="W640" s="73"/>
      <c r="X640" s="73"/>
      <c r="Z640" s="75"/>
    </row>
    <row r="641">
      <c r="B641" s="97"/>
      <c r="D641" s="15"/>
      <c r="N641" s="98"/>
      <c r="O641" s="98"/>
      <c r="P641" s="72"/>
      <c r="T641" s="72"/>
      <c r="W641" s="73"/>
      <c r="X641" s="73"/>
      <c r="Z641" s="75"/>
    </row>
    <row r="642">
      <c r="B642" s="97"/>
      <c r="D642" s="15"/>
      <c r="N642" s="98"/>
      <c r="O642" s="98"/>
      <c r="P642" s="72"/>
      <c r="T642" s="72"/>
      <c r="W642" s="73"/>
      <c r="X642" s="73"/>
      <c r="Z642" s="75"/>
    </row>
    <row r="643">
      <c r="B643" s="97"/>
      <c r="D643" s="15"/>
      <c r="N643" s="98"/>
      <c r="O643" s="98"/>
      <c r="P643" s="72"/>
      <c r="T643" s="72"/>
      <c r="W643" s="73"/>
      <c r="X643" s="73"/>
      <c r="Z643" s="75"/>
    </row>
    <row r="644">
      <c r="B644" s="97"/>
      <c r="D644" s="15"/>
      <c r="N644" s="98"/>
      <c r="O644" s="98"/>
      <c r="P644" s="72"/>
      <c r="T644" s="72"/>
      <c r="W644" s="73"/>
      <c r="X644" s="73"/>
      <c r="Z644" s="75"/>
    </row>
    <row r="645">
      <c r="B645" s="97"/>
      <c r="D645" s="15"/>
      <c r="N645" s="98"/>
      <c r="O645" s="98"/>
      <c r="P645" s="72"/>
      <c r="T645" s="72"/>
      <c r="W645" s="73"/>
      <c r="X645" s="73"/>
      <c r="Z645" s="75"/>
    </row>
    <row r="646">
      <c r="B646" s="97"/>
      <c r="D646" s="15"/>
      <c r="N646" s="98"/>
      <c r="O646" s="98"/>
      <c r="P646" s="72"/>
      <c r="T646" s="72"/>
      <c r="W646" s="73"/>
      <c r="X646" s="73"/>
      <c r="Z646" s="75"/>
    </row>
    <row r="647">
      <c r="B647" s="97"/>
      <c r="D647" s="15"/>
      <c r="N647" s="98"/>
      <c r="O647" s="98"/>
      <c r="P647" s="72"/>
      <c r="T647" s="72"/>
      <c r="W647" s="73"/>
      <c r="X647" s="73"/>
      <c r="Z647" s="75"/>
    </row>
    <row r="648">
      <c r="B648" s="97"/>
      <c r="D648" s="15"/>
      <c r="N648" s="98"/>
      <c r="O648" s="98"/>
      <c r="P648" s="72"/>
      <c r="T648" s="72"/>
      <c r="W648" s="73"/>
      <c r="X648" s="73"/>
      <c r="Z648" s="75"/>
    </row>
    <row r="649">
      <c r="B649" s="97"/>
      <c r="D649" s="15"/>
      <c r="N649" s="98"/>
      <c r="O649" s="98"/>
      <c r="P649" s="72"/>
      <c r="T649" s="72"/>
      <c r="W649" s="73"/>
      <c r="X649" s="73"/>
      <c r="Z649" s="75"/>
    </row>
    <row r="650">
      <c r="B650" s="97"/>
      <c r="D650" s="15"/>
      <c r="N650" s="98"/>
      <c r="O650" s="98"/>
      <c r="P650" s="72"/>
      <c r="T650" s="72"/>
      <c r="W650" s="73"/>
      <c r="X650" s="73"/>
      <c r="Z650" s="75"/>
    </row>
    <row r="651">
      <c r="B651" s="97"/>
      <c r="D651" s="15"/>
      <c r="N651" s="98"/>
      <c r="O651" s="98"/>
      <c r="P651" s="72"/>
      <c r="T651" s="72"/>
      <c r="W651" s="73"/>
      <c r="X651" s="73"/>
      <c r="Z651" s="75"/>
    </row>
    <row r="652">
      <c r="B652" s="97"/>
      <c r="D652" s="15"/>
      <c r="N652" s="98"/>
      <c r="O652" s="98"/>
      <c r="P652" s="72"/>
      <c r="T652" s="72"/>
      <c r="W652" s="73"/>
      <c r="X652" s="73"/>
      <c r="Z652" s="75"/>
    </row>
    <row r="653">
      <c r="B653" s="97"/>
      <c r="D653" s="15"/>
      <c r="N653" s="98"/>
      <c r="O653" s="98"/>
      <c r="P653" s="72"/>
      <c r="T653" s="72"/>
      <c r="W653" s="73"/>
      <c r="X653" s="73"/>
      <c r="Z653" s="75"/>
    </row>
    <row r="654">
      <c r="B654" s="97"/>
      <c r="D654" s="15"/>
      <c r="N654" s="98"/>
      <c r="O654" s="98"/>
      <c r="P654" s="72"/>
      <c r="T654" s="72"/>
      <c r="W654" s="73"/>
      <c r="X654" s="73"/>
      <c r="Z654" s="75"/>
    </row>
    <row r="655">
      <c r="B655" s="97"/>
      <c r="D655" s="15"/>
      <c r="N655" s="98"/>
      <c r="O655" s="98"/>
      <c r="P655" s="72"/>
      <c r="T655" s="72"/>
      <c r="W655" s="73"/>
      <c r="X655" s="73"/>
      <c r="Z655" s="75"/>
    </row>
    <row r="656">
      <c r="B656" s="97"/>
      <c r="D656" s="15"/>
      <c r="N656" s="98"/>
      <c r="O656" s="98"/>
      <c r="P656" s="72"/>
      <c r="T656" s="72"/>
      <c r="W656" s="73"/>
      <c r="X656" s="73"/>
      <c r="Z656" s="75"/>
    </row>
    <row r="657">
      <c r="B657" s="97"/>
      <c r="D657" s="15"/>
      <c r="N657" s="98"/>
      <c r="O657" s="98"/>
      <c r="P657" s="72"/>
      <c r="T657" s="72"/>
      <c r="W657" s="73"/>
      <c r="X657" s="73"/>
      <c r="Z657" s="75"/>
    </row>
    <row r="658">
      <c r="B658" s="97"/>
      <c r="D658" s="15"/>
      <c r="N658" s="98"/>
      <c r="O658" s="98"/>
      <c r="P658" s="72"/>
      <c r="T658" s="72"/>
      <c r="W658" s="73"/>
      <c r="X658" s="73"/>
      <c r="Z658" s="75"/>
    </row>
    <row r="659">
      <c r="B659" s="97"/>
      <c r="D659" s="15"/>
      <c r="N659" s="98"/>
      <c r="O659" s="98"/>
      <c r="P659" s="72"/>
      <c r="T659" s="72"/>
      <c r="W659" s="73"/>
      <c r="X659" s="73"/>
      <c r="Z659" s="75"/>
    </row>
    <row r="660">
      <c r="B660" s="97"/>
      <c r="D660" s="15"/>
      <c r="N660" s="98"/>
      <c r="O660" s="98"/>
      <c r="P660" s="72"/>
      <c r="T660" s="72"/>
      <c r="W660" s="73"/>
      <c r="X660" s="73"/>
      <c r="Z660" s="75"/>
    </row>
    <row r="661">
      <c r="B661" s="97"/>
      <c r="D661" s="15"/>
      <c r="N661" s="98"/>
      <c r="O661" s="98"/>
      <c r="P661" s="72"/>
      <c r="T661" s="72"/>
      <c r="W661" s="73"/>
      <c r="X661" s="73"/>
      <c r="Z661" s="75"/>
    </row>
    <row r="662">
      <c r="B662" s="97"/>
      <c r="D662" s="15"/>
      <c r="N662" s="98"/>
      <c r="O662" s="98"/>
      <c r="P662" s="72"/>
      <c r="T662" s="72"/>
      <c r="W662" s="73"/>
      <c r="X662" s="73"/>
      <c r="Z662" s="75"/>
    </row>
    <row r="663">
      <c r="B663" s="97"/>
      <c r="D663" s="15"/>
      <c r="N663" s="98"/>
      <c r="O663" s="98"/>
      <c r="P663" s="72"/>
      <c r="T663" s="72"/>
      <c r="W663" s="73"/>
      <c r="X663" s="73"/>
      <c r="Z663" s="75"/>
    </row>
    <row r="664">
      <c r="B664" s="97"/>
      <c r="D664" s="15"/>
      <c r="N664" s="98"/>
      <c r="O664" s="98"/>
      <c r="P664" s="72"/>
      <c r="T664" s="72"/>
      <c r="W664" s="73"/>
      <c r="X664" s="73"/>
      <c r="Z664" s="75"/>
    </row>
    <row r="665">
      <c r="B665" s="97"/>
      <c r="D665" s="15"/>
      <c r="N665" s="98"/>
      <c r="O665" s="98"/>
      <c r="P665" s="72"/>
      <c r="T665" s="72"/>
      <c r="W665" s="73"/>
      <c r="X665" s="73"/>
      <c r="Z665" s="75"/>
    </row>
    <row r="666">
      <c r="B666" s="97"/>
      <c r="D666" s="15"/>
      <c r="N666" s="98"/>
      <c r="O666" s="98"/>
      <c r="P666" s="72"/>
      <c r="T666" s="72"/>
      <c r="W666" s="73"/>
      <c r="X666" s="73"/>
      <c r="Z666" s="75"/>
    </row>
    <row r="667">
      <c r="B667" s="97"/>
      <c r="D667" s="15"/>
      <c r="N667" s="98"/>
      <c r="O667" s="98"/>
      <c r="P667" s="72"/>
      <c r="T667" s="72"/>
      <c r="W667" s="73"/>
      <c r="X667" s="73"/>
      <c r="Z667" s="75"/>
    </row>
    <row r="668">
      <c r="B668" s="97"/>
      <c r="D668" s="15"/>
      <c r="N668" s="98"/>
      <c r="O668" s="98"/>
      <c r="P668" s="72"/>
      <c r="T668" s="72"/>
      <c r="W668" s="73"/>
      <c r="X668" s="73"/>
      <c r="Z668" s="75"/>
    </row>
    <row r="669">
      <c r="B669" s="97"/>
      <c r="D669" s="15"/>
      <c r="N669" s="98"/>
      <c r="O669" s="98"/>
      <c r="P669" s="72"/>
      <c r="T669" s="72"/>
      <c r="W669" s="73"/>
      <c r="X669" s="73"/>
      <c r="Z669" s="75"/>
    </row>
    <row r="670">
      <c r="B670" s="97"/>
      <c r="D670" s="15"/>
      <c r="N670" s="98"/>
      <c r="O670" s="98"/>
      <c r="P670" s="72"/>
      <c r="T670" s="72"/>
      <c r="W670" s="73"/>
      <c r="X670" s="73"/>
      <c r="Z670" s="75"/>
    </row>
    <row r="671">
      <c r="B671" s="97"/>
      <c r="D671" s="15"/>
      <c r="N671" s="98"/>
      <c r="O671" s="98"/>
      <c r="P671" s="72"/>
      <c r="T671" s="72"/>
      <c r="W671" s="73"/>
      <c r="X671" s="73"/>
      <c r="Z671" s="75"/>
    </row>
    <row r="672">
      <c r="B672" s="97"/>
      <c r="D672" s="15"/>
      <c r="N672" s="98"/>
      <c r="O672" s="98"/>
      <c r="P672" s="72"/>
      <c r="T672" s="72"/>
      <c r="W672" s="73"/>
      <c r="X672" s="73"/>
      <c r="Z672" s="75"/>
    </row>
    <row r="673">
      <c r="B673" s="97"/>
      <c r="D673" s="15"/>
      <c r="N673" s="98"/>
      <c r="O673" s="98"/>
      <c r="P673" s="72"/>
      <c r="T673" s="72"/>
      <c r="W673" s="73"/>
      <c r="X673" s="73"/>
      <c r="Z673" s="75"/>
    </row>
    <row r="674">
      <c r="B674" s="97"/>
      <c r="D674" s="15"/>
      <c r="N674" s="98"/>
      <c r="O674" s="98"/>
      <c r="P674" s="72"/>
      <c r="T674" s="72"/>
      <c r="W674" s="73"/>
      <c r="X674" s="73"/>
      <c r="Z674" s="75"/>
    </row>
    <row r="675">
      <c r="B675" s="97"/>
      <c r="D675" s="15"/>
      <c r="N675" s="98"/>
      <c r="O675" s="98"/>
      <c r="P675" s="72"/>
      <c r="T675" s="72"/>
      <c r="W675" s="73"/>
      <c r="X675" s="73"/>
      <c r="Z675" s="75"/>
    </row>
    <row r="676">
      <c r="B676" s="97"/>
      <c r="D676" s="15"/>
      <c r="N676" s="98"/>
      <c r="O676" s="98"/>
      <c r="P676" s="72"/>
      <c r="T676" s="72"/>
      <c r="W676" s="73"/>
      <c r="X676" s="73"/>
      <c r="Z676" s="75"/>
    </row>
    <row r="677">
      <c r="B677" s="97"/>
      <c r="D677" s="15"/>
      <c r="N677" s="98"/>
      <c r="O677" s="98"/>
      <c r="P677" s="72"/>
      <c r="T677" s="72"/>
      <c r="W677" s="73"/>
      <c r="X677" s="73"/>
      <c r="Z677" s="75"/>
    </row>
    <row r="678">
      <c r="B678" s="97"/>
      <c r="D678" s="15"/>
      <c r="N678" s="98"/>
      <c r="O678" s="98"/>
      <c r="P678" s="72"/>
      <c r="T678" s="72"/>
      <c r="W678" s="73"/>
      <c r="X678" s="73"/>
      <c r="Z678" s="75"/>
    </row>
    <row r="679">
      <c r="B679" s="97"/>
      <c r="D679" s="15"/>
      <c r="N679" s="98"/>
      <c r="O679" s="98"/>
      <c r="P679" s="72"/>
      <c r="T679" s="72"/>
      <c r="W679" s="73"/>
      <c r="X679" s="73"/>
      <c r="Z679" s="75"/>
    </row>
    <row r="680">
      <c r="B680" s="97"/>
      <c r="D680" s="15"/>
      <c r="N680" s="98"/>
      <c r="O680" s="98"/>
      <c r="P680" s="72"/>
      <c r="T680" s="72"/>
      <c r="W680" s="73"/>
      <c r="X680" s="73"/>
      <c r="Z680" s="75"/>
    </row>
    <row r="681">
      <c r="B681" s="97"/>
      <c r="D681" s="15"/>
      <c r="N681" s="98"/>
      <c r="O681" s="98"/>
      <c r="P681" s="72"/>
      <c r="T681" s="72"/>
      <c r="W681" s="73"/>
      <c r="X681" s="73"/>
      <c r="Z681" s="75"/>
    </row>
    <row r="682">
      <c r="B682" s="97"/>
      <c r="D682" s="15"/>
      <c r="N682" s="98"/>
      <c r="O682" s="98"/>
      <c r="P682" s="72"/>
      <c r="T682" s="72"/>
      <c r="W682" s="73"/>
      <c r="X682" s="73"/>
      <c r="Z682" s="75"/>
    </row>
    <row r="683">
      <c r="B683" s="97"/>
      <c r="D683" s="15"/>
      <c r="N683" s="98"/>
      <c r="O683" s="98"/>
      <c r="P683" s="72"/>
      <c r="T683" s="72"/>
      <c r="W683" s="73"/>
      <c r="X683" s="73"/>
      <c r="Z683" s="75"/>
    </row>
    <row r="684">
      <c r="B684" s="97"/>
      <c r="D684" s="15"/>
      <c r="N684" s="98"/>
      <c r="O684" s="98"/>
      <c r="P684" s="72"/>
      <c r="T684" s="72"/>
      <c r="W684" s="73"/>
      <c r="X684" s="73"/>
      <c r="Z684" s="75"/>
    </row>
    <row r="685">
      <c r="B685" s="97"/>
      <c r="D685" s="15"/>
      <c r="N685" s="98"/>
      <c r="O685" s="98"/>
      <c r="P685" s="72"/>
      <c r="T685" s="72"/>
      <c r="W685" s="73"/>
      <c r="X685" s="73"/>
      <c r="Z685" s="75"/>
    </row>
    <row r="686">
      <c r="B686" s="97"/>
      <c r="D686" s="15"/>
      <c r="N686" s="98"/>
      <c r="O686" s="98"/>
      <c r="P686" s="72"/>
      <c r="T686" s="72"/>
      <c r="W686" s="73"/>
      <c r="X686" s="73"/>
      <c r="Z686" s="75"/>
    </row>
    <row r="687">
      <c r="B687" s="97"/>
      <c r="D687" s="15"/>
      <c r="N687" s="98"/>
      <c r="O687" s="98"/>
      <c r="P687" s="72"/>
      <c r="T687" s="72"/>
      <c r="W687" s="73"/>
      <c r="X687" s="73"/>
      <c r="Z687" s="75"/>
    </row>
    <row r="688">
      <c r="B688" s="97"/>
      <c r="D688" s="15"/>
      <c r="N688" s="98"/>
      <c r="O688" s="98"/>
      <c r="P688" s="72"/>
      <c r="T688" s="72"/>
      <c r="W688" s="73"/>
      <c r="X688" s="73"/>
      <c r="Z688" s="75"/>
    </row>
    <row r="689">
      <c r="B689" s="97"/>
      <c r="D689" s="15"/>
      <c r="N689" s="98"/>
      <c r="O689" s="98"/>
      <c r="P689" s="72"/>
      <c r="T689" s="72"/>
      <c r="W689" s="73"/>
      <c r="X689" s="73"/>
      <c r="Z689" s="75"/>
    </row>
    <row r="690">
      <c r="B690" s="97"/>
      <c r="D690" s="15"/>
      <c r="N690" s="98"/>
      <c r="O690" s="98"/>
      <c r="P690" s="72"/>
      <c r="T690" s="72"/>
      <c r="W690" s="73"/>
      <c r="X690" s="73"/>
      <c r="Z690" s="75"/>
    </row>
    <row r="691">
      <c r="B691" s="97"/>
      <c r="D691" s="15"/>
      <c r="N691" s="98"/>
      <c r="O691" s="98"/>
      <c r="P691" s="72"/>
      <c r="T691" s="72"/>
      <c r="W691" s="73"/>
      <c r="X691" s="73"/>
      <c r="Z691" s="75"/>
    </row>
    <row r="692">
      <c r="B692" s="97"/>
      <c r="D692" s="15"/>
      <c r="N692" s="98"/>
      <c r="O692" s="98"/>
      <c r="P692" s="72"/>
      <c r="T692" s="72"/>
      <c r="W692" s="73"/>
      <c r="X692" s="73"/>
      <c r="Z692" s="75"/>
    </row>
    <row r="693">
      <c r="B693" s="97"/>
      <c r="D693" s="15"/>
      <c r="N693" s="98"/>
      <c r="O693" s="98"/>
      <c r="P693" s="72"/>
      <c r="T693" s="72"/>
      <c r="W693" s="73"/>
      <c r="X693" s="73"/>
      <c r="Z693" s="75"/>
    </row>
    <row r="694">
      <c r="B694" s="97"/>
      <c r="D694" s="15"/>
      <c r="N694" s="98"/>
      <c r="O694" s="98"/>
      <c r="P694" s="72"/>
      <c r="T694" s="72"/>
      <c r="W694" s="73"/>
      <c r="X694" s="73"/>
      <c r="Z694" s="75"/>
    </row>
    <row r="695">
      <c r="B695" s="97"/>
      <c r="D695" s="15"/>
      <c r="N695" s="98"/>
      <c r="O695" s="98"/>
      <c r="P695" s="72"/>
      <c r="T695" s="72"/>
      <c r="W695" s="73"/>
      <c r="X695" s="73"/>
      <c r="Z695" s="75"/>
    </row>
    <row r="696">
      <c r="B696" s="97"/>
      <c r="D696" s="15"/>
      <c r="N696" s="98"/>
      <c r="O696" s="98"/>
      <c r="P696" s="72"/>
      <c r="T696" s="72"/>
      <c r="W696" s="73"/>
      <c r="X696" s="73"/>
      <c r="Z696" s="75"/>
    </row>
    <row r="697">
      <c r="B697" s="97"/>
      <c r="D697" s="15"/>
      <c r="N697" s="98"/>
      <c r="O697" s="98"/>
      <c r="P697" s="72"/>
      <c r="T697" s="72"/>
      <c r="W697" s="73"/>
      <c r="X697" s="73"/>
      <c r="Z697" s="75"/>
    </row>
    <row r="698">
      <c r="B698" s="97"/>
      <c r="D698" s="15"/>
      <c r="N698" s="98"/>
      <c r="O698" s="98"/>
      <c r="P698" s="72"/>
      <c r="T698" s="72"/>
      <c r="W698" s="73"/>
      <c r="X698" s="73"/>
      <c r="Z698" s="75"/>
    </row>
    <row r="699">
      <c r="B699" s="97"/>
      <c r="D699" s="15"/>
      <c r="N699" s="98"/>
      <c r="O699" s="98"/>
      <c r="P699" s="72"/>
      <c r="T699" s="72"/>
      <c r="W699" s="73"/>
      <c r="X699" s="73"/>
      <c r="Z699" s="75"/>
    </row>
    <row r="700">
      <c r="B700" s="97"/>
      <c r="D700" s="15"/>
      <c r="N700" s="98"/>
      <c r="O700" s="98"/>
      <c r="P700" s="72"/>
      <c r="T700" s="72"/>
      <c r="W700" s="73"/>
      <c r="X700" s="73"/>
      <c r="Z700" s="75"/>
    </row>
    <row r="701">
      <c r="B701" s="97"/>
      <c r="D701" s="15"/>
      <c r="N701" s="98"/>
      <c r="O701" s="98"/>
      <c r="P701" s="72"/>
      <c r="T701" s="72"/>
      <c r="W701" s="73"/>
      <c r="X701" s="73"/>
      <c r="Z701" s="75"/>
    </row>
    <row r="702">
      <c r="B702" s="97"/>
      <c r="D702" s="15"/>
      <c r="N702" s="98"/>
      <c r="O702" s="98"/>
      <c r="P702" s="72"/>
      <c r="T702" s="72"/>
      <c r="W702" s="73"/>
      <c r="X702" s="73"/>
      <c r="Z702" s="75"/>
    </row>
    <row r="703">
      <c r="B703" s="97"/>
      <c r="D703" s="15"/>
      <c r="N703" s="98"/>
      <c r="O703" s="98"/>
      <c r="P703" s="72"/>
      <c r="T703" s="72"/>
      <c r="W703" s="73"/>
      <c r="X703" s="73"/>
      <c r="Z703" s="75"/>
    </row>
    <row r="704">
      <c r="B704" s="97"/>
      <c r="D704" s="15"/>
      <c r="N704" s="98"/>
      <c r="O704" s="98"/>
      <c r="P704" s="72"/>
      <c r="T704" s="72"/>
      <c r="W704" s="73"/>
      <c r="X704" s="73"/>
      <c r="Z704" s="75"/>
    </row>
    <row r="705">
      <c r="B705" s="97"/>
      <c r="D705" s="15"/>
      <c r="N705" s="98"/>
      <c r="O705" s="98"/>
      <c r="P705" s="72"/>
      <c r="T705" s="72"/>
      <c r="W705" s="73"/>
      <c r="X705" s="73"/>
      <c r="Z705" s="75"/>
    </row>
    <row r="706">
      <c r="B706" s="97"/>
      <c r="D706" s="15"/>
      <c r="N706" s="98"/>
      <c r="O706" s="98"/>
      <c r="P706" s="72"/>
      <c r="T706" s="72"/>
      <c r="W706" s="73"/>
      <c r="X706" s="73"/>
      <c r="Z706" s="75"/>
    </row>
    <row r="707">
      <c r="B707" s="97"/>
      <c r="D707" s="15"/>
      <c r="N707" s="98"/>
      <c r="O707" s="98"/>
      <c r="P707" s="72"/>
      <c r="T707" s="72"/>
      <c r="W707" s="73"/>
      <c r="X707" s="73"/>
      <c r="Z707" s="75"/>
    </row>
    <row r="708">
      <c r="B708" s="97"/>
      <c r="D708" s="15"/>
      <c r="N708" s="98"/>
      <c r="O708" s="98"/>
      <c r="P708" s="72"/>
      <c r="T708" s="72"/>
      <c r="W708" s="73"/>
      <c r="X708" s="73"/>
      <c r="Z708" s="75"/>
    </row>
    <row r="709">
      <c r="B709" s="97"/>
      <c r="D709" s="15"/>
      <c r="N709" s="98"/>
      <c r="O709" s="98"/>
      <c r="P709" s="72"/>
      <c r="T709" s="72"/>
      <c r="W709" s="73"/>
      <c r="X709" s="73"/>
      <c r="Z709" s="75"/>
    </row>
    <row r="710">
      <c r="B710" s="97"/>
      <c r="D710" s="15"/>
      <c r="N710" s="98"/>
      <c r="O710" s="98"/>
      <c r="P710" s="72"/>
      <c r="T710" s="72"/>
      <c r="W710" s="73"/>
      <c r="X710" s="73"/>
      <c r="Z710" s="75"/>
    </row>
    <row r="711">
      <c r="B711" s="97"/>
      <c r="D711" s="15"/>
      <c r="N711" s="98"/>
      <c r="O711" s="98"/>
      <c r="P711" s="72"/>
      <c r="T711" s="72"/>
      <c r="W711" s="73"/>
      <c r="X711" s="73"/>
      <c r="Z711" s="75"/>
    </row>
    <row r="712">
      <c r="B712" s="97"/>
      <c r="D712" s="15"/>
      <c r="N712" s="98"/>
      <c r="O712" s="98"/>
      <c r="P712" s="72"/>
      <c r="T712" s="72"/>
      <c r="W712" s="73"/>
      <c r="X712" s="73"/>
      <c r="Z712" s="75"/>
    </row>
    <row r="713">
      <c r="B713" s="97"/>
      <c r="D713" s="15"/>
      <c r="N713" s="98"/>
      <c r="O713" s="98"/>
      <c r="P713" s="72"/>
      <c r="T713" s="72"/>
      <c r="W713" s="73"/>
      <c r="X713" s="73"/>
      <c r="Z713" s="75"/>
    </row>
    <row r="714">
      <c r="B714" s="97"/>
      <c r="D714" s="15"/>
      <c r="N714" s="98"/>
      <c r="O714" s="98"/>
      <c r="P714" s="72"/>
      <c r="T714" s="72"/>
      <c r="W714" s="73"/>
      <c r="X714" s="73"/>
      <c r="Z714" s="75"/>
    </row>
    <row r="715">
      <c r="B715" s="97"/>
      <c r="D715" s="15"/>
      <c r="N715" s="98"/>
      <c r="O715" s="98"/>
      <c r="P715" s="72"/>
      <c r="T715" s="72"/>
      <c r="W715" s="73"/>
      <c r="X715" s="73"/>
      <c r="Z715" s="75"/>
    </row>
    <row r="716">
      <c r="B716" s="97"/>
      <c r="D716" s="15"/>
      <c r="N716" s="98"/>
      <c r="O716" s="98"/>
      <c r="P716" s="72"/>
      <c r="T716" s="72"/>
      <c r="W716" s="73"/>
      <c r="X716" s="73"/>
      <c r="Z716" s="75"/>
    </row>
    <row r="717">
      <c r="B717" s="97"/>
      <c r="D717" s="15"/>
      <c r="N717" s="98"/>
      <c r="O717" s="98"/>
      <c r="P717" s="72"/>
      <c r="T717" s="72"/>
      <c r="W717" s="73"/>
      <c r="X717" s="73"/>
      <c r="Z717" s="75"/>
    </row>
    <row r="718">
      <c r="B718" s="97"/>
      <c r="D718" s="15"/>
      <c r="N718" s="98"/>
      <c r="O718" s="98"/>
      <c r="P718" s="72"/>
      <c r="T718" s="72"/>
      <c r="W718" s="73"/>
      <c r="X718" s="73"/>
      <c r="Z718" s="75"/>
    </row>
    <row r="719">
      <c r="B719" s="97"/>
      <c r="D719" s="15"/>
      <c r="N719" s="98"/>
      <c r="O719" s="98"/>
      <c r="P719" s="72"/>
      <c r="T719" s="72"/>
      <c r="W719" s="73"/>
      <c r="X719" s="73"/>
      <c r="Z719" s="75"/>
    </row>
    <row r="720">
      <c r="B720" s="97"/>
      <c r="D720" s="15"/>
      <c r="N720" s="98"/>
      <c r="O720" s="98"/>
      <c r="P720" s="72"/>
      <c r="T720" s="72"/>
      <c r="W720" s="73"/>
      <c r="X720" s="73"/>
      <c r="Z720" s="75"/>
    </row>
    <row r="721">
      <c r="B721" s="97"/>
      <c r="D721" s="15"/>
      <c r="N721" s="98"/>
      <c r="O721" s="98"/>
      <c r="P721" s="72"/>
      <c r="T721" s="72"/>
      <c r="W721" s="73"/>
      <c r="X721" s="73"/>
      <c r="Z721" s="75"/>
    </row>
    <row r="722">
      <c r="B722" s="97"/>
      <c r="D722" s="15"/>
      <c r="N722" s="98"/>
      <c r="O722" s="98"/>
      <c r="P722" s="72"/>
      <c r="T722" s="72"/>
      <c r="W722" s="73"/>
      <c r="X722" s="73"/>
      <c r="Z722" s="75"/>
    </row>
    <row r="723">
      <c r="B723" s="97"/>
      <c r="D723" s="15"/>
      <c r="N723" s="98"/>
      <c r="O723" s="98"/>
      <c r="P723" s="72"/>
      <c r="T723" s="72"/>
      <c r="W723" s="73"/>
      <c r="X723" s="73"/>
      <c r="Z723" s="75"/>
    </row>
    <row r="724">
      <c r="B724" s="97"/>
      <c r="D724" s="15"/>
      <c r="N724" s="98"/>
      <c r="O724" s="98"/>
      <c r="P724" s="72"/>
      <c r="T724" s="72"/>
      <c r="W724" s="73"/>
      <c r="X724" s="73"/>
      <c r="Z724" s="75"/>
    </row>
    <row r="725">
      <c r="B725" s="97"/>
      <c r="D725" s="15"/>
      <c r="N725" s="98"/>
      <c r="O725" s="98"/>
      <c r="P725" s="72"/>
      <c r="T725" s="72"/>
      <c r="W725" s="73"/>
      <c r="X725" s="73"/>
      <c r="Z725" s="75"/>
    </row>
    <row r="726">
      <c r="B726" s="97"/>
      <c r="D726" s="15"/>
      <c r="N726" s="98"/>
      <c r="O726" s="98"/>
      <c r="P726" s="72"/>
      <c r="T726" s="72"/>
      <c r="W726" s="73"/>
      <c r="X726" s="73"/>
      <c r="Z726" s="75"/>
    </row>
    <row r="727">
      <c r="B727" s="97"/>
      <c r="D727" s="15"/>
      <c r="N727" s="98"/>
      <c r="O727" s="98"/>
      <c r="P727" s="72"/>
      <c r="T727" s="72"/>
      <c r="W727" s="73"/>
      <c r="X727" s="73"/>
      <c r="Z727" s="75"/>
    </row>
    <row r="728">
      <c r="B728" s="97"/>
      <c r="D728" s="15"/>
      <c r="N728" s="98"/>
      <c r="O728" s="98"/>
      <c r="P728" s="72"/>
      <c r="T728" s="72"/>
      <c r="W728" s="73"/>
      <c r="X728" s="73"/>
      <c r="Z728" s="75"/>
    </row>
    <row r="729">
      <c r="B729" s="97"/>
      <c r="D729" s="15"/>
      <c r="N729" s="98"/>
      <c r="O729" s="98"/>
      <c r="P729" s="72"/>
      <c r="T729" s="72"/>
      <c r="W729" s="73"/>
      <c r="X729" s="73"/>
      <c r="Z729" s="75"/>
    </row>
    <row r="730">
      <c r="B730" s="97"/>
      <c r="D730" s="15"/>
      <c r="N730" s="98"/>
      <c r="O730" s="98"/>
      <c r="P730" s="72"/>
      <c r="T730" s="72"/>
      <c r="W730" s="73"/>
      <c r="X730" s="73"/>
      <c r="Z730" s="75"/>
    </row>
    <row r="731">
      <c r="B731" s="97"/>
      <c r="D731" s="15"/>
      <c r="N731" s="98"/>
      <c r="O731" s="98"/>
      <c r="P731" s="72"/>
      <c r="T731" s="72"/>
      <c r="W731" s="73"/>
      <c r="X731" s="73"/>
      <c r="Z731" s="75"/>
    </row>
    <row r="732">
      <c r="B732" s="97"/>
      <c r="D732" s="15"/>
      <c r="N732" s="98"/>
      <c r="O732" s="98"/>
      <c r="P732" s="72"/>
      <c r="T732" s="72"/>
      <c r="W732" s="73"/>
      <c r="X732" s="73"/>
      <c r="Z732" s="75"/>
    </row>
    <row r="733">
      <c r="B733" s="97"/>
      <c r="D733" s="15"/>
      <c r="N733" s="98"/>
      <c r="O733" s="98"/>
      <c r="P733" s="72"/>
      <c r="T733" s="72"/>
      <c r="W733" s="73"/>
      <c r="X733" s="73"/>
      <c r="Z733" s="75"/>
    </row>
    <row r="734">
      <c r="B734" s="97"/>
      <c r="D734" s="15"/>
      <c r="N734" s="98"/>
      <c r="O734" s="98"/>
      <c r="P734" s="72"/>
      <c r="T734" s="72"/>
      <c r="W734" s="73"/>
      <c r="X734" s="73"/>
      <c r="Z734" s="75"/>
    </row>
    <row r="735">
      <c r="B735" s="97"/>
      <c r="D735" s="15"/>
      <c r="N735" s="98"/>
      <c r="O735" s="98"/>
      <c r="P735" s="72"/>
      <c r="T735" s="72"/>
      <c r="W735" s="73"/>
      <c r="X735" s="73"/>
      <c r="Z735" s="75"/>
    </row>
    <row r="736">
      <c r="B736" s="97"/>
      <c r="D736" s="15"/>
      <c r="N736" s="98"/>
      <c r="O736" s="98"/>
      <c r="P736" s="72"/>
      <c r="T736" s="72"/>
      <c r="W736" s="73"/>
      <c r="X736" s="73"/>
      <c r="Z736" s="75"/>
    </row>
    <row r="737">
      <c r="B737" s="97"/>
      <c r="D737" s="15"/>
      <c r="N737" s="98"/>
      <c r="O737" s="98"/>
      <c r="P737" s="72"/>
      <c r="T737" s="72"/>
      <c r="W737" s="73"/>
      <c r="X737" s="73"/>
      <c r="Z737" s="75"/>
    </row>
    <row r="738">
      <c r="B738" s="97"/>
      <c r="D738" s="15"/>
      <c r="N738" s="98"/>
      <c r="O738" s="98"/>
      <c r="P738" s="72"/>
      <c r="T738" s="72"/>
      <c r="W738" s="73"/>
      <c r="X738" s="73"/>
      <c r="Z738" s="75"/>
    </row>
    <row r="739">
      <c r="B739" s="97"/>
      <c r="D739" s="15"/>
      <c r="N739" s="98"/>
      <c r="O739" s="98"/>
      <c r="P739" s="72"/>
      <c r="T739" s="72"/>
      <c r="W739" s="73"/>
      <c r="X739" s="73"/>
      <c r="Z739" s="75"/>
    </row>
    <row r="740">
      <c r="B740" s="97"/>
      <c r="D740" s="15"/>
      <c r="N740" s="98"/>
      <c r="O740" s="98"/>
      <c r="P740" s="72"/>
      <c r="T740" s="72"/>
      <c r="W740" s="73"/>
      <c r="X740" s="73"/>
      <c r="Z740" s="75"/>
    </row>
    <row r="741">
      <c r="B741" s="97"/>
      <c r="D741" s="15"/>
      <c r="N741" s="98"/>
      <c r="O741" s="98"/>
      <c r="P741" s="72"/>
      <c r="T741" s="72"/>
      <c r="W741" s="73"/>
      <c r="X741" s="73"/>
      <c r="Z741" s="75"/>
    </row>
    <row r="742">
      <c r="B742" s="97"/>
      <c r="D742" s="15"/>
      <c r="N742" s="98"/>
      <c r="O742" s="98"/>
      <c r="P742" s="72"/>
      <c r="T742" s="72"/>
      <c r="W742" s="73"/>
      <c r="X742" s="73"/>
      <c r="Z742" s="75"/>
    </row>
    <row r="743">
      <c r="B743" s="97"/>
      <c r="D743" s="15"/>
      <c r="N743" s="98"/>
      <c r="O743" s="98"/>
      <c r="P743" s="72"/>
      <c r="T743" s="72"/>
      <c r="W743" s="73"/>
      <c r="X743" s="73"/>
      <c r="Z743" s="75"/>
    </row>
    <row r="744">
      <c r="B744" s="97"/>
      <c r="D744" s="15"/>
      <c r="N744" s="98"/>
      <c r="O744" s="98"/>
      <c r="P744" s="72"/>
      <c r="T744" s="72"/>
      <c r="W744" s="73"/>
      <c r="X744" s="73"/>
      <c r="Z744" s="75"/>
    </row>
    <row r="745">
      <c r="B745" s="97"/>
      <c r="D745" s="15"/>
      <c r="N745" s="98"/>
      <c r="O745" s="98"/>
      <c r="P745" s="72"/>
      <c r="T745" s="72"/>
      <c r="W745" s="73"/>
      <c r="X745" s="73"/>
      <c r="Z745" s="75"/>
    </row>
    <row r="746">
      <c r="B746" s="97"/>
      <c r="D746" s="15"/>
      <c r="N746" s="98"/>
      <c r="O746" s="98"/>
      <c r="P746" s="72"/>
      <c r="T746" s="72"/>
      <c r="W746" s="73"/>
      <c r="X746" s="73"/>
      <c r="Z746" s="75"/>
    </row>
    <row r="747">
      <c r="B747" s="97"/>
      <c r="D747" s="15"/>
      <c r="N747" s="98"/>
      <c r="O747" s="98"/>
      <c r="P747" s="72"/>
      <c r="T747" s="72"/>
      <c r="W747" s="73"/>
      <c r="X747" s="73"/>
      <c r="Z747" s="75"/>
    </row>
    <row r="748">
      <c r="B748" s="97"/>
      <c r="D748" s="15"/>
      <c r="N748" s="98"/>
      <c r="O748" s="98"/>
      <c r="P748" s="72"/>
      <c r="T748" s="72"/>
      <c r="W748" s="73"/>
      <c r="X748" s="73"/>
      <c r="Z748" s="75"/>
    </row>
    <row r="749">
      <c r="B749" s="97"/>
      <c r="D749" s="15"/>
      <c r="N749" s="98"/>
      <c r="O749" s="98"/>
      <c r="P749" s="72"/>
      <c r="T749" s="72"/>
      <c r="W749" s="73"/>
      <c r="X749" s="73"/>
      <c r="Z749" s="75"/>
    </row>
    <row r="750">
      <c r="B750" s="97"/>
      <c r="D750" s="15"/>
      <c r="N750" s="98"/>
      <c r="O750" s="98"/>
      <c r="P750" s="72"/>
      <c r="T750" s="72"/>
      <c r="W750" s="73"/>
      <c r="X750" s="73"/>
      <c r="Z750" s="75"/>
    </row>
    <row r="751">
      <c r="B751" s="97"/>
      <c r="D751" s="15"/>
      <c r="N751" s="98"/>
      <c r="O751" s="98"/>
      <c r="P751" s="72"/>
      <c r="T751" s="72"/>
      <c r="W751" s="73"/>
      <c r="X751" s="73"/>
      <c r="Z751" s="75"/>
    </row>
    <row r="752">
      <c r="B752" s="97"/>
      <c r="D752" s="15"/>
      <c r="N752" s="98"/>
      <c r="O752" s="98"/>
      <c r="P752" s="72"/>
      <c r="T752" s="72"/>
      <c r="W752" s="73"/>
      <c r="X752" s="73"/>
      <c r="Z752" s="75"/>
    </row>
    <row r="753">
      <c r="B753" s="97"/>
      <c r="D753" s="15"/>
      <c r="N753" s="98"/>
      <c r="O753" s="98"/>
      <c r="P753" s="72"/>
      <c r="T753" s="72"/>
      <c r="W753" s="73"/>
      <c r="X753" s="73"/>
      <c r="Z753" s="75"/>
    </row>
    <row r="754">
      <c r="B754" s="97"/>
      <c r="D754" s="15"/>
      <c r="N754" s="98"/>
      <c r="O754" s="98"/>
      <c r="P754" s="72"/>
      <c r="T754" s="72"/>
      <c r="W754" s="73"/>
      <c r="X754" s="73"/>
      <c r="Z754" s="75"/>
    </row>
    <row r="755">
      <c r="B755" s="97"/>
      <c r="D755" s="15"/>
      <c r="N755" s="98"/>
      <c r="O755" s="98"/>
      <c r="P755" s="72"/>
      <c r="T755" s="72"/>
      <c r="W755" s="73"/>
      <c r="X755" s="73"/>
      <c r="Z755" s="75"/>
    </row>
    <row r="756">
      <c r="B756" s="97"/>
      <c r="D756" s="15"/>
      <c r="N756" s="98"/>
      <c r="O756" s="98"/>
      <c r="P756" s="72"/>
      <c r="T756" s="72"/>
      <c r="W756" s="73"/>
      <c r="X756" s="73"/>
      <c r="Z756" s="75"/>
    </row>
    <row r="757">
      <c r="B757" s="97"/>
      <c r="D757" s="15"/>
      <c r="N757" s="98"/>
      <c r="O757" s="98"/>
      <c r="P757" s="72"/>
      <c r="T757" s="72"/>
      <c r="W757" s="73"/>
      <c r="X757" s="73"/>
      <c r="Z757" s="75"/>
    </row>
    <row r="758">
      <c r="B758" s="97"/>
      <c r="D758" s="15"/>
      <c r="N758" s="98"/>
      <c r="O758" s="98"/>
      <c r="P758" s="72"/>
      <c r="T758" s="72"/>
      <c r="W758" s="73"/>
      <c r="X758" s="73"/>
      <c r="Z758" s="75"/>
    </row>
    <row r="759">
      <c r="B759" s="97"/>
      <c r="D759" s="15"/>
      <c r="N759" s="98"/>
      <c r="O759" s="98"/>
      <c r="P759" s="72"/>
      <c r="T759" s="72"/>
      <c r="W759" s="73"/>
      <c r="X759" s="73"/>
      <c r="Z759" s="75"/>
    </row>
    <row r="760">
      <c r="B760" s="97"/>
      <c r="D760" s="15"/>
      <c r="N760" s="98"/>
      <c r="O760" s="98"/>
      <c r="P760" s="72"/>
      <c r="T760" s="72"/>
      <c r="W760" s="73"/>
      <c r="X760" s="73"/>
      <c r="Z760" s="75"/>
    </row>
    <row r="761">
      <c r="B761" s="97"/>
      <c r="D761" s="15"/>
      <c r="N761" s="98"/>
      <c r="O761" s="98"/>
      <c r="P761" s="72"/>
      <c r="T761" s="72"/>
      <c r="W761" s="73"/>
      <c r="X761" s="73"/>
      <c r="Z761" s="75"/>
    </row>
    <row r="762">
      <c r="B762" s="97"/>
      <c r="D762" s="15"/>
      <c r="N762" s="98"/>
      <c r="O762" s="98"/>
      <c r="P762" s="72"/>
      <c r="T762" s="72"/>
      <c r="W762" s="73"/>
      <c r="X762" s="73"/>
      <c r="Z762" s="75"/>
    </row>
    <row r="763">
      <c r="B763" s="97"/>
      <c r="D763" s="15"/>
      <c r="N763" s="98"/>
      <c r="O763" s="98"/>
      <c r="P763" s="72"/>
      <c r="T763" s="72"/>
      <c r="W763" s="73"/>
      <c r="X763" s="73"/>
      <c r="Z763" s="75"/>
    </row>
    <row r="764">
      <c r="B764" s="97"/>
      <c r="D764" s="15"/>
      <c r="N764" s="98"/>
      <c r="O764" s="98"/>
      <c r="P764" s="72"/>
      <c r="T764" s="72"/>
      <c r="W764" s="73"/>
      <c r="X764" s="73"/>
      <c r="Z764" s="75"/>
    </row>
    <row r="765">
      <c r="B765" s="97"/>
      <c r="D765" s="15"/>
      <c r="N765" s="98"/>
      <c r="O765" s="98"/>
      <c r="P765" s="72"/>
      <c r="T765" s="72"/>
      <c r="W765" s="73"/>
      <c r="X765" s="73"/>
      <c r="Z765" s="75"/>
    </row>
    <row r="766">
      <c r="B766" s="97"/>
      <c r="D766" s="15"/>
      <c r="N766" s="98"/>
      <c r="O766" s="98"/>
      <c r="P766" s="72"/>
      <c r="T766" s="72"/>
      <c r="W766" s="73"/>
      <c r="X766" s="73"/>
      <c r="Z766" s="75"/>
    </row>
    <row r="767">
      <c r="B767" s="97"/>
      <c r="D767" s="15"/>
      <c r="N767" s="98"/>
      <c r="O767" s="98"/>
      <c r="P767" s="72"/>
      <c r="T767" s="72"/>
      <c r="W767" s="73"/>
      <c r="X767" s="73"/>
      <c r="Z767" s="75"/>
    </row>
    <row r="768">
      <c r="B768" s="97"/>
      <c r="D768" s="15"/>
      <c r="N768" s="98"/>
      <c r="O768" s="98"/>
      <c r="P768" s="72"/>
      <c r="T768" s="72"/>
      <c r="W768" s="73"/>
      <c r="X768" s="73"/>
      <c r="Z768" s="75"/>
    </row>
    <row r="769">
      <c r="B769" s="97"/>
      <c r="D769" s="15"/>
      <c r="N769" s="98"/>
      <c r="O769" s="98"/>
      <c r="P769" s="72"/>
      <c r="T769" s="72"/>
      <c r="W769" s="73"/>
      <c r="X769" s="73"/>
      <c r="Z769" s="75"/>
    </row>
    <row r="770">
      <c r="B770" s="97"/>
      <c r="D770" s="15"/>
      <c r="N770" s="98"/>
      <c r="O770" s="98"/>
      <c r="P770" s="72"/>
      <c r="T770" s="72"/>
      <c r="W770" s="73"/>
      <c r="X770" s="73"/>
      <c r="Z770" s="75"/>
    </row>
    <row r="771">
      <c r="B771" s="97"/>
      <c r="D771" s="15"/>
      <c r="N771" s="98"/>
      <c r="O771" s="98"/>
      <c r="P771" s="72"/>
      <c r="T771" s="72"/>
      <c r="W771" s="73"/>
      <c r="X771" s="73"/>
      <c r="Z771" s="75"/>
    </row>
    <row r="772">
      <c r="B772" s="97"/>
      <c r="D772" s="15"/>
      <c r="N772" s="98"/>
      <c r="O772" s="98"/>
      <c r="P772" s="72"/>
      <c r="T772" s="72"/>
      <c r="W772" s="73"/>
      <c r="X772" s="73"/>
      <c r="Z772" s="75"/>
    </row>
    <row r="773">
      <c r="B773" s="97"/>
      <c r="D773" s="15"/>
      <c r="N773" s="98"/>
      <c r="O773" s="98"/>
      <c r="P773" s="72"/>
      <c r="T773" s="72"/>
      <c r="W773" s="73"/>
      <c r="X773" s="73"/>
      <c r="Z773" s="75"/>
    </row>
    <row r="774">
      <c r="B774" s="97"/>
      <c r="D774" s="15"/>
      <c r="N774" s="98"/>
      <c r="O774" s="98"/>
      <c r="P774" s="72"/>
      <c r="T774" s="72"/>
      <c r="W774" s="73"/>
      <c r="X774" s="73"/>
      <c r="Z774" s="75"/>
    </row>
    <row r="775">
      <c r="B775" s="97"/>
      <c r="D775" s="15"/>
      <c r="N775" s="98"/>
      <c r="O775" s="98"/>
      <c r="P775" s="72"/>
      <c r="T775" s="72"/>
      <c r="W775" s="73"/>
      <c r="X775" s="73"/>
      <c r="Z775" s="75"/>
    </row>
    <row r="776">
      <c r="B776" s="97"/>
      <c r="D776" s="15"/>
      <c r="N776" s="98"/>
      <c r="O776" s="98"/>
      <c r="P776" s="72"/>
      <c r="T776" s="72"/>
      <c r="W776" s="73"/>
      <c r="X776" s="73"/>
      <c r="Z776" s="75"/>
    </row>
    <row r="777">
      <c r="B777" s="97"/>
      <c r="D777" s="15"/>
      <c r="N777" s="98"/>
      <c r="O777" s="98"/>
      <c r="P777" s="72"/>
      <c r="T777" s="72"/>
      <c r="W777" s="73"/>
      <c r="X777" s="73"/>
      <c r="Z777" s="75"/>
    </row>
    <row r="778">
      <c r="B778" s="97"/>
      <c r="D778" s="15"/>
      <c r="N778" s="98"/>
      <c r="O778" s="98"/>
      <c r="P778" s="72"/>
      <c r="T778" s="72"/>
      <c r="W778" s="73"/>
      <c r="X778" s="73"/>
      <c r="Z778" s="75"/>
    </row>
    <row r="779">
      <c r="B779" s="97"/>
      <c r="D779" s="15"/>
      <c r="N779" s="98"/>
      <c r="O779" s="98"/>
      <c r="P779" s="72"/>
      <c r="T779" s="72"/>
      <c r="W779" s="73"/>
      <c r="X779" s="73"/>
      <c r="Z779" s="75"/>
    </row>
    <row r="780">
      <c r="B780" s="97"/>
      <c r="D780" s="15"/>
      <c r="N780" s="98"/>
      <c r="O780" s="98"/>
      <c r="P780" s="72"/>
      <c r="T780" s="72"/>
      <c r="W780" s="73"/>
      <c r="X780" s="73"/>
      <c r="Z780" s="75"/>
    </row>
    <row r="781">
      <c r="B781" s="97"/>
      <c r="D781" s="15"/>
      <c r="N781" s="98"/>
      <c r="O781" s="98"/>
      <c r="P781" s="72"/>
      <c r="T781" s="72"/>
      <c r="W781" s="73"/>
      <c r="X781" s="73"/>
      <c r="Z781" s="75"/>
    </row>
    <row r="782">
      <c r="B782" s="97"/>
      <c r="D782" s="15"/>
      <c r="N782" s="98"/>
      <c r="O782" s="98"/>
      <c r="P782" s="72"/>
      <c r="T782" s="72"/>
      <c r="W782" s="73"/>
      <c r="X782" s="73"/>
      <c r="Z782" s="75"/>
    </row>
    <row r="783">
      <c r="B783" s="97"/>
      <c r="D783" s="15"/>
      <c r="N783" s="98"/>
      <c r="O783" s="98"/>
      <c r="P783" s="72"/>
      <c r="T783" s="72"/>
      <c r="W783" s="73"/>
      <c r="X783" s="73"/>
      <c r="Z783" s="75"/>
    </row>
    <row r="784">
      <c r="B784" s="97"/>
      <c r="D784" s="15"/>
      <c r="N784" s="98"/>
      <c r="O784" s="98"/>
      <c r="P784" s="72"/>
      <c r="T784" s="72"/>
      <c r="W784" s="73"/>
      <c r="X784" s="73"/>
      <c r="Z784" s="75"/>
    </row>
    <row r="785">
      <c r="B785" s="97"/>
      <c r="D785" s="15"/>
      <c r="N785" s="98"/>
      <c r="O785" s="98"/>
      <c r="P785" s="72"/>
      <c r="T785" s="72"/>
      <c r="W785" s="73"/>
      <c r="X785" s="73"/>
      <c r="Z785" s="75"/>
    </row>
    <row r="786">
      <c r="B786" s="97"/>
      <c r="D786" s="15"/>
      <c r="N786" s="98"/>
      <c r="O786" s="98"/>
      <c r="P786" s="72"/>
      <c r="T786" s="72"/>
      <c r="W786" s="73"/>
      <c r="X786" s="73"/>
      <c r="Z786" s="75"/>
    </row>
    <row r="787">
      <c r="B787" s="97"/>
      <c r="D787" s="15"/>
      <c r="N787" s="98"/>
      <c r="O787" s="98"/>
      <c r="P787" s="72"/>
      <c r="T787" s="72"/>
      <c r="W787" s="73"/>
      <c r="X787" s="73"/>
      <c r="Z787" s="75"/>
    </row>
    <row r="788">
      <c r="B788" s="97"/>
      <c r="D788" s="15"/>
      <c r="N788" s="98"/>
      <c r="O788" s="98"/>
      <c r="P788" s="72"/>
      <c r="T788" s="72"/>
      <c r="W788" s="73"/>
      <c r="X788" s="73"/>
      <c r="Z788" s="75"/>
    </row>
    <row r="789">
      <c r="B789" s="97"/>
      <c r="D789" s="15"/>
      <c r="N789" s="98"/>
      <c r="O789" s="98"/>
      <c r="P789" s="72"/>
      <c r="T789" s="72"/>
      <c r="W789" s="73"/>
      <c r="X789" s="73"/>
      <c r="Z789" s="75"/>
    </row>
    <row r="790">
      <c r="B790" s="97"/>
      <c r="D790" s="15"/>
      <c r="N790" s="98"/>
      <c r="O790" s="98"/>
      <c r="P790" s="72"/>
      <c r="T790" s="72"/>
      <c r="W790" s="73"/>
      <c r="X790" s="73"/>
      <c r="Z790" s="75"/>
    </row>
    <row r="791">
      <c r="B791" s="97"/>
      <c r="D791" s="15"/>
      <c r="N791" s="98"/>
      <c r="O791" s="98"/>
      <c r="P791" s="72"/>
      <c r="T791" s="72"/>
      <c r="W791" s="73"/>
      <c r="X791" s="73"/>
      <c r="Z791" s="75"/>
    </row>
    <row r="792">
      <c r="B792" s="97"/>
      <c r="D792" s="15"/>
      <c r="N792" s="98"/>
      <c r="O792" s="98"/>
      <c r="P792" s="72"/>
      <c r="T792" s="72"/>
      <c r="W792" s="73"/>
      <c r="X792" s="73"/>
      <c r="Z792" s="75"/>
    </row>
    <row r="793">
      <c r="B793" s="97"/>
      <c r="D793" s="15"/>
      <c r="N793" s="98"/>
      <c r="O793" s="98"/>
      <c r="P793" s="72"/>
      <c r="T793" s="72"/>
      <c r="W793" s="73"/>
      <c r="X793" s="73"/>
      <c r="Z793" s="75"/>
    </row>
    <row r="794">
      <c r="B794" s="97"/>
      <c r="D794" s="15"/>
      <c r="N794" s="98"/>
      <c r="O794" s="98"/>
      <c r="P794" s="72"/>
      <c r="T794" s="72"/>
      <c r="W794" s="73"/>
      <c r="X794" s="73"/>
      <c r="Z794" s="75"/>
    </row>
    <row r="795">
      <c r="B795" s="97"/>
      <c r="D795" s="15"/>
      <c r="N795" s="98"/>
      <c r="O795" s="98"/>
      <c r="P795" s="72"/>
      <c r="T795" s="72"/>
      <c r="W795" s="73"/>
      <c r="X795" s="73"/>
      <c r="Z795" s="75"/>
    </row>
    <row r="796">
      <c r="B796" s="97"/>
      <c r="D796" s="15"/>
      <c r="N796" s="98"/>
      <c r="O796" s="98"/>
      <c r="P796" s="72"/>
      <c r="T796" s="72"/>
      <c r="W796" s="73"/>
      <c r="X796" s="73"/>
      <c r="Z796" s="75"/>
    </row>
    <row r="797">
      <c r="B797" s="97"/>
      <c r="D797" s="15"/>
      <c r="N797" s="98"/>
      <c r="O797" s="98"/>
      <c r="P797" s="72"/>
      <c r="T797" s="72"/>
      <c r="W797" s="73"/>
      <c r="X797" s="73"/>
      <c r="Z797" s="75"/>
    </row>
    <row r="798">
      <c r="B798" s="97"/>
      <c r="D798" s="15"/>
      <c r="N798" s="98"/>
      <c r="O798" s="98"/>
      <c r="P798" s="72"/>
      <c r="T798" s="72"/>
      <c r="W798" s="73"/>
      <c r="X798" s="73"/>
      <c r="Z798" s="75"/>
    </row>
    <row r="799">
      <c r="B799" s="97"/>
      <c r="D799" s="15"/>
      <c r="N799" s="98"/>
      <c r="O799" s="98"/>
      <c r="P799" s="72"/>
      <c r="T799" s="72"/>
      <c r="W799" s="73"/>
      <c r="X799" s="73"/>
      <c r="Z799" s="75"/>
    </row>
    <row r="800">
      <c r="B800" s="97"/>
      <c r="D800" s="15"/>
      <c r="N800" s="98"/>
      <c r="O800" s="98"/>
      <c r="P800" s="72"/>
      <c r="T800" s="72"/>
      <c r="W800" s="73"/>
      <c r="X800" s="73"/>
      <c r="Z800" s="75"/>
    </row>
    <row r="801">
      <c r="B801" s="97"/>
      <c r="D801" s="15"/>
      <c r="N801" s="98"/>
      <c r="O801" s="98"/>
      <c r="P801" s="72"/>
      <c r="T801" s="72"/>
      <c r="W801" s="73"/>
      <c r="X801" s="73"/>
      <c r="Z801" s="75"/>
    </row>
    <row r="802">
      <c r="B802" s="97"/>
      <c r="D802" s="15"/>
      <c r="N802" s="98"/>
      <c r="O802" s="98"/>
      <c r="P802" s="72"/>
      <c r="T802" s="72"/>
      <c r="W802" s="73"/>
      <c r="X802" s="73"/>
      <c r="Z802" s="75"/>
    </row>
    <row r="803">
      <c r="B803" s="97"/>
      <c r="D803" s="15"/>
      <c r="N803" s="98"/>
      <c r="O803" s="98"/>
      <c r="P803" s="72"/>
      <c r="T803" s="72"/>
      <c r="W803" s="73"/>
      <c r="X803" s="73"/>
      <c r="Z803" s="75"/>
    </row>
    <row r="804">
      <c r="B804" s="97"/>
      <c r="D804" s="15"/>
      <c r="N804" s="98"/>
      <c r="O804" s="98"/>
      <c r="P804" s="72"/>
      <c r="T804" s="72"/>
      <c r="W804" s="73"/>
      <c r="X804" s="73"/>
      <c r="Z804" s="75"/>
    </row>
    <row r="805">
      <c r="B805" s="97"/>
      <c r="D805" s="15"/>
      <c r="N805" s="98"/>
      <c r="O805" s="98"/>
      <c r="P805" s="72"/>
      <c r="T805" s="72"/>
      <c r="W805" s="73"/>
      <c r="X805" s="73"/>
      <c r="Z805" s="75"/>
    </row>
    <row r="806">
      <c r="B806" s="97"/>
      <c r="D806" s="15"/>
      <c r="N806" s="98"/>
      <c r="O806" s="98"/>
      <c r="P806" s="72"/>
      <c r="T806" s="72"/>
      <c r="W806" s="73"/>
      <c r="X806" s="73"/>
      <c r="Z806" s="75"/>
    </row>
    <row r="807">
      <c r="B807" s="97"/>
      <c r="D807" s="15"/>
      <c r="N807" s="98"/>
      <c r="O807" s="98"/>
      <c r="P807" s="72"/>
      <c r="T807" s="72"/>
      <c r="W807" s="73"/>
      <c r="X807" s="73"/>
      <c r="Z807" s="75"/>
    </row>
    <row r="808">
      <c r="B808" s="97"/>
      <c r="D808" s="15"/>
      <c r="N808" s="98"/>
      <c r="O808" s="98"/>
      <c r="P808" s="72"/>
      <c r="T808" s="72"/>
      <c r="W808" s="73"/>
      <c r="X808" s="73"/>
      <c r="Z808" s="75"/>
    </row>
    <row r="809">
      <c r="B809" s="97"/>
      <c r="D809" s="15"/>
      <c r="N809" s="98"/>
      <c r="O809" s="98"/>
      <c r="P809" s="72"/>
      <c r="T809" s="72"/>
      <c r="W809" s="73"/>
      <c r="X809" s="73"/>
      <c r="Z809" s="75"/>
    </row>
    <row r="810">
      <c r="B810" s="97"/>
      <c r="D810" s="15"/>
      <c r="N810" s="98"/>
      <c r="O810" s="98"/>
      <c r="P810" s="72"/>
      <c r="T810" s="72"/>
      <c r="W810" s="73"/>
      <c r="X810" s="73"/>
      <c r="Z810" s="75"/>
    </row>
    <row r="811">
      <c r="B811" s="97"/>
      <c r="D811" s="15"/>
      <c r="N811" s="98"/>
      <c r="O811" s="98"/>
      <c r="P811" s="72"/>
      <c r="T811" s="72"/>
      <c r="W811" s="73"/>
      <c r="X811" s="73"/>
      <c r="Z811" s="75"/>
    </row>
    <row r="812">
      <c r="B812" s="97"/>
      <c r="D812" s="15"/>
      <c r="N812" s="98"/>
      <c r="O812" s="98"/>
      <c r="P812" s="72"/>
      <c r="T812" s="72"/>
      <c r="W812" s="73"/>
      <c r="X812" s="73"/>
      <c r="Z812" s="75"/>
    </row>
    <row r="813">
      <c r="B813" s="97"/>
      <c r="D813" s="15"/>
      <c r="N813" s="98"/>
      <c r="O813" s="98"/>
      <c r="P813" s="72"/>
      <c r="T813" s="72"/>
      <c r="W813" s="73"/>
      <c r="X813" s="73"/>
      <c r="Z813" s="75"/>
    </row>
    <row r="814">
      <c r="B814" s="97"/>
      <c r="D814" s="15"/>
      <c r="N814" s="98"/>
      <c r="O814" s="98"/>
      <c r="P814" s="72"/>
      <c r="T814" s="72"/>
      <c r="W814" s="73"/>
      <c r="X814" s="73"/>
      <c r="Z814" s="75"/>
    </row>
    <row r="815">
      <c r="B815" s="97"/>
      <c r="D815" s="15"/>
      <c r="N815" s="98"/>
      <c r="O815" s="98"/>
      <c r="P815" s="72"/>
      <c r="T815" s="72"/>
      <c r="W815" s="73"/>
      <c r="X815" s="73"/>
      <c r="Z815" s="75"/>
    </row>
    <row r="816">
      <c r="B816" s="97"/>
      <c r="D816" s="15"/>
      <c r="N816" s="98"/>
      <c r="O816" s="98"/>
      <c r="P816" s="72"/>
      <c r="T816" s="72"/>
      <c r="W816" s="73"/>
      <c r="X816" s="73"/>
      <c r="Z816" s="75"/>
    </row>
    <row r="817">
      <c r="B817" s="97"/>
      <c r="D817" s="15"/>
      <c r="N817" s="98"/>
      <c r="O817" s="98"/>
      <c r="P817" s="72"/>
      <c r="T817" s="72"/>
      <c r="W817" s="73"/>
      <c r="X817" s="73"/>
      <c r="Z817" s="75"/>
    </row>
    <row r="818">
      <c r="B818" s="97"/>
      <c r="D818" s="15"/>
      <c r="N818" s="98"/>
      <c r="O818" s="98"/>
      <c r="P818" s="72"/>
      <c r="T818" s="72"/>
      <c r="W818" s="73"/>
      <c r="X818" s="73"/>
      <c r="Z818" s="75"/>
    </row>
    <row r="819">
      <c r="B819" s="97"/>
      <c r="D819" s="15"/>
      <c r="N819" s="98"/>
      <c r="O819" s="98"/>
      <c r="P819" s="72"/>
      <c r="T819" s="72"/>
      <c r="W819" s="73"/>
      <c r="X819" s="73"/>
      <c r="Z819" s="75"/>
    </row>
    <row r="820">
      <c r="B820" s="97"/>
      <c r="D820" s="15"/>
      <c r="N820" s="98"/>
      <c r="O820" s="98"/>
      <c r="P820" s="72"/>
      <c r="T820" s="72"/>
      <c r="W820" s="73"/>
      <c r="X820" s="73"/>
      <c r="Z820" s="75"/>
    </row>
    <row r="821">
      <c r="B821" s="97"/>
      <c r="D821" s="15"/>
      <c r="N821" s="98"/>
      <c r="O821" s="98"/>
      <c r="P821" s="72"/>
      <c r="T821" s="72"/>
      <c r="W821" s="73"/>
      <c r="X821" s="73"/>
      <c r="Z821" s="75"/>
    </row>
    <row r="822">
      <c r="B822" s="97"/>
      <c r="D822" s="15"/>
      <c r="N822" s="98"/>
      <c r="O822" s="98"/>
      <c r="P822" s="72"/>
      <c r="T822" s="72"/>
      <c r="W822" s="73"/>
      <c r="X822" s="73"/>
      <c r="Z822" s="75"/>
    </row>
    <row r="823">
      <c r="B823" s="97"/>
      <c r="D823" s="15"/>
      <c r="N823" s="98"/>
      <c r="O823" s="98"/>
      <c r="P823" s="72"/>
      <c r="T823" s="72"/>
      <c r="W823" s="73"/>
      <c r="X823" s="73"/>
      <c r="Z823" s="75"/>
    </row>
    <row r="824">
      <c r="B824" s="97"/>
      <c r="D824" s="15"/>
      <c r="N824" s="98"/>
      <c r="O824" s="98"/>
      <c r="P824" s="72"/>
      <c r="T824" s="72"/>
      <c r="W824" s="73"/>
      <c r="X824" s="73"/>
      <c r="Z824" s="75"/>
    </row>
    <row r="825">
      <c r="B825" s="97"/>
      <c r="D825" s="15"/>
      <c r="N825" s="98"/>
      <c r="O825" s="98"/>
      <c r="P825" s="72"/>
      <c r="T825" s="72"/>
      <c r="W825" s="73"/>
      <c r="X825" s="73"/>
      <c r="Z825" s="75"/>
    </row>
    <row r="826">
      <c r="B826" s="97"/>
      <c r="D826" s="15"/>
      <c r="N826" s="98"/>
      <c r="O826" s="98"/>
      <c r="P826" s="72"/>
      <c r="T826" s="72"/>
      <c r="W826" s="73"/>
      <c r="X826" s="73"/>
      <c r="Z826" s="75"/>
    </row>
    <row r="827">
      <c r="B827" s="97"/>
      <c r="D827" s="15"/>
      <c r="N827" s="98"/>
      <c r="O827" s="98"/>
      <c r="P827" s="72"/>
      <c r="T827" s="72"/>
      <c r="W827" s="73"/>
      <c r="X827" s="73"/>
      <c r="Z827" s="75"/>
    </row>
    <row r="828">
      <c r="B828" s="97"/>
      <c r="D828" s="15"/>
      <c r="N828" s="98"/>
      <c r="O828" s="98"/>
      <c r="P828" s="72"/>
      <c r="T828" s="72"/>
      <c r="W828" s="73"/>
      <c r="X828" s="73"/>
      <c r="Z828" s="75"/>
    </row>
    <row r="829">
      <c r="B829" s="97"/>
      <c r="D829" s="15"/>
      <c r="N829" s="98"/>
      <c r="O829" s="98"/>
      <c r="P829" s="72"/>
      <c r="T829" s="72"/>
      <c r="W829" s="73"/>
      <c r="X829" s="73"/>
      <c r="Z829" s="75"/>
    </row>
    <row r="830">
      <c r="B830" s="97"/>
      <c r="D830" s="15"/>
      <c r="N830" s="98"/>
      <c r="O830" s="98"/>
      <c r="P830" s="72"/>
      <c r="T830" s="72"/>
      <c r="W830" s="73"/>
      <c r="X830" s="73"/>
      <c r="Z830" s="75"/>
    </row>
    <row r="831">
      <c r="B831" s="97"/>
      <c r="D831" s="15"/>
      <c r="N831" s="98"/>
      <c r="O831" s="98"/>
      <c r="P831" s="72"/>
      <c r="T831" s="72"/>
      <c r="W831" s="73"/>
      <c r="X831" s="73"/>
      <c r="Z831" s="75"/>
    </row>
    <row r="832">
      <c r="B832" s="97"/>
      <c r="D832" s="15"/>
      <c r="N832" s="98"/>
      <c r="O832" s="98"/>
      <c r="P832" s="72"/>
      <c r="T832" s="72"/>
      <c r="W832" s="73"/>
      <c r="X832" s="73"/>
      <c r="Z832" s="75"/>
    </row>
    <row r="833">
      <c r="B833" s="97"/>
      <c r="D833" s="15"/>
      <c r="N833" s="98"/>
      <c r="O833" s="98"/>
      <c r="P833" s="72"/>
      <c r="T833" s="72"/>
      <c r="W833" s="73"/>
      <c r="X833" s="73"/>
      <c r="Z833" s="75"/>
    </row>
    <row r="834">
      <c r="B834" s="97"/>
      <c r="D834" s="15"/>
      <c r="N834" s="98"/>
      <c r="O834" s="98"/>
      <c r="P834" s="72"/>
      <c r="T834" s="72"/>
      <c r="W834" s="73"/>
      <c r="X834" s="73"/>
      <c r="Z834" s="75"/>
    </row>
    <row r="835">
      <c r="B835" s="97"/>
      <c r="D835" s="15"/>
      <c r="N835" s="98"/>
      <c r="O835" s="98"/>
      <c r="P835" s="72"/>
      <c r="T835" s="72"/>
      <c r="W835" s="73"/>
      <c r="X835" s="73"/>
      <c r="Z835" s="75"/>
    </row>
    <row r="836">
      <c r="B836" s="97"/>
      <c r="D836" s="15"/>
      <c r="N836" s="98"/>
      <c r="O836" s="98"/>
      <c r="P836" s="72"/>
      <c r="T836" s="72"/>
      <c r="W836" s="73"/>
      <c r="X836" s="73"/>
      <c r="Z836" s="75"/>
    </row>
    <row r="837">
      <c r="B837" s="97"/>
      <c r="D837" s="15"/>
      <c r="N837" s="98"/>
      <c r="O837" s="98"/>
      <c r="P837" s="72"/>
      <c r="T837" s="72"/>
      <c r="W837" s="73"/>
      <c r="X837" s="73"/>
      <c r="Z837" s="75"/>
    </row>
    <row r="838">
      <c r="B838" s="97"/>
      <c r="D838" s="15"/>
      <c r="N838" s="98"/>
      <c r="O838" s="98"/>
      <c r="P838" s="72"/>
      <c r="T838" s="72"/>
      <c r="W838" s="73"/>
      <c r="X838" s="73"/>
      <c r="Z838" s="75"/>
    </row>
    <row r="839">
      <c r="B839" s="97"/>
      <c r="D839" s="15"/>
      <c r="N839" s="98"/>
      <c r="O839" s="98"/>
      <c r="P839" s="72"/>
      <c r="T839" s="72"/>
      <c r="W839" s="73"/>
      <c r="X839" s="73"/>
      <c r="Z839" s="75"/>
    </row>
    <row r="840">
      <c r="B840" s="97"/>
      <c r="D840" s="15"/>
      <c r="N840" s="98"/>
      <c r="O840" s="98"/>
      <c r="P840" s="72"/>
      <c r="T840" s="72"/>
      <c r="W840" s="73"/>
      <c r="X840" s="73"/>
      <c r="Z840" s="75"/>
    </row>
    <row r="841">
      <c r="B841" s="97"/>
      <c r="D841" s="15"/>
      <c r="N841" s="98"/>
      <c r="O841" s="98"/>
      <c r="P841" s="72"/>
      <c r="T841" s="72"/>
      <c r="W841" s="73"/>
      <c r="X841" s="73"/>
      <c r="Z841" s="75"/>
    </row>
    <row r="842">
      <c r="B842" s="97"/>
      <c r="D842" s="15"/>
      <c r="N842" s="98"/>
      <c r="O842" s="98"/>
      <c r="P842" s="72"/>
      <c r="T842" s="72"/>
      <c r="W842" s="73"/>
      <c r="X842" s="73"/>
      <c r="Z842" s="75"/>
    </row>
    <row r="843">
      <c r="B843" s="97"/>
      <c r="D843" s="15"/>
      <c r="N843" s="98"/>
      <c r="O843" s="98"/>
      <c r="P843" s="72"/>
      <c r="T843" s="72"/>
      <c r="W843" s="73"/>
      <c r="X843" s="73"/>
      <c r="Z843" s="75"/>
    </row>
    <row r="844">
      <c r="B844" s="97"/>
      <c r="D844" s="15"/>
      <c r="N844" s="98"/>
      <c r="O844" s="98"/>
      <c r="P844" s="72"/>
      <c r="T844" s="72"/>
      <c r="W844" s="73"/>
      <c r="X844" s="73"/>
      <c r="Z844" s="75"/>
    </row>
    <row r="845">
      <c r="B845" s="97"/>
      <c r="D845" s="15"/>
      <c r="N845" s="98"/>
      <c r="O845" s="98"/>
      <c r="P845" s="72"/>
      <c r="T845" s="72"/>
      <c r="W845" s="73"/>
      <c r="X845" s="73"/>
      <c r="Z845" s="75"/>
    </row>
    <row r="846">
      <c r="B846" s="97"/>
      <c r="D846" s="15"/>
      <c r="N846" s="98"/>
      <c r="O846" s="98"/>
      <c r="P846" s="72"/>
      <c r="T846" s="72"/>
      <c r="W846" s="73"/>
      <c r="X846" s="73"/>
      <c r="Z846" s="75"/>
    </row>
    <row r="847">
      <c r="B847" s="97"/>
      <c r="D847" s="15"/>
      <c r="N847" s="98"/>
      <c r="O847" s="98"/>
      <c r="P847" s="72"/>
      <c r="T847" s="72"/>
      <c r="W847" s="73"/>
      <c r="X847" s="73"/>
      <c r="Z847" s="75"/>
    </row>
    <row r="848">
      <c r="B848" s="97"/>
      <c r="D848" s="15"/>
      <c r="N848" s="98"/>
      <c r="O848" s="98"/>
      <c r="P848" s="72"/>
      <c r="T848" s="72"/>
      <c r="W848" s="73"/>
      <c r="X848" s="73"/>
      <c r="Z848" s="75"/>
    </row>
    <row r="849">
      <c r="B849" s="97"/>
      <c r="D849" s="15"/>
      <c r="N849" s="98"/>
      <c r="O849" s="98"/>
      <c r="P849" s="72"/>
      <c r="T849" s="72"/>
      <c r="W849" s="73"/>
      <c r="X849" s="73"/>
      <c r="Z849" s="75"/>
    </row>
    <row r="850">
      <c r="B850" s="97"/>
      <c r="D850" s="15"/>
      <c r="N850" s="98"/>
      <c r="O850" s="98"/>
      <c r="P850" s="72"/>
      <c r="T850" s="72"/>
      <c r="W850" s="73"/>
      <c r="X850" s="73"/>
      <c r="Z850" s="75"/>
    </row>
    <row r="851">
      <c r="B851" s="97"/>
      <c r="D851" s="15"/>
      <c r="N851" s="98"/>
      <c r="O851" s="98"/>
      <c r="P851" s="72"/>
      <c r="T851" s="72"/>
      <c r="W851" s="73"/>
      <c r="X851" s="73"/>
      <c r="Z851" s="75"/>
    </row>
    <row r="852">
      <c r="B852" s="97"/>
      <c r="D852" s="15"/>
      <c r="N852" s="98"/>
      <c r="O852" s="98"/>
      <c r="P852" s="72"/>
      <c r="T852" s="72"/>
      <c r="W852" s="73"/>
      <c r="X852" s="73"/>
      <c r="Z852" s="75"/>
    </row>
    <row r="853">
      <c r="B853" s="97"/>
      <c r="D853" s="15"/>
      <c r="N853" s="98"/>
      <c r="O853" s="98"/>
      <c r="P853" s="72"/>
      <c r="T853" s="72"/>
      <c r="W853" s="73"/>
      <c r="X853" s="73"/>
      <c r="Z853" s="75"/>
    </row>
    <row r="854">
      <c r="B854" s="97"/>
      <c r="D854" s="15"/>
      <c r="N854" s="98"/>
      <c r="O854" s="98"/>
      <c r="P854" s="72"/>
      <c r="T854" s="72"/>
      <c r="W854" s="73"/>
      <c r="X854" s="73"/>
      <c r="Z854" s="75"/>
    </row>
    <row r="855">
      <c r="B855" s="97"/>
      <c r="D855" s="15"/>
      <c r="N855" s="98"/>
      <c r="O855" s="98"/>
      <c r="P855" s="72"/>
      <c r="T855" s="72"/>
      <c r="W855" s="73"/>
      <c r="X855" s="73"/>
      <c r="Z855" s="75"/>
    </row>
    <row r="856">
      <c r="B856" s="97"/>
      <c r="D856" s="15"/>
      <c r="N856" s="98"/>
      <c r="O856" s="98"/>
      <c r="P856" s="72"/>
      <c r="T856" s="72"/>
      <c r="W856" s="73"/>
      <c r="X856" s="73"/>
      <c r="Z856" s="75"/>
    </row>
    <row r="857">
      <c r="B857" s="97"/>
      <c r="D857" s="15"/>
      <c r="N857" s="98"/>
      <c r="O857" s="98"/>
      <c r="P857" s="72"/>
      <c r="T857" s="72"/>
      <c r="W857" s="73"/>
      <c r="X857" s="73"/>
      <c r="Z857" s="75"/>
    </row>
    <row r="858">
      <c r="B858" s="97"/>
      <c r="D858" s="15"/>
      <c r="N858" s="98"/>
      <c r="O858" s="98"/>
      <c r="P858" s="72"/>
      <c r="T858" s="72"/>
      <c r="W858" s="73"/>
      <c r="X858" s="73"/>
      <c r="Z858" s="75"/>
    </row>
    <row r="859">
      <c r="B859" s="97"/>
      <c r="D859" s="15"/>
      <c r="N859" s="98"/>
      <c r="O859" s="98"/>
      <c r="P859" s="72"/>
      <c r="T859" s="72"/>
      <c r="W859" s="73"/>
      <c r="X859" s="73"/>
      <c r="Z859" s="75"/>
    </row>
    <row r="860">
      <c r="B860" s="97"/>
      <c r="D860" s="15"/>
      <c r="N860" s="98"/>
      <c r="O860" s="98"/>
      <c r="P860" s="72"/>
      <c r="T860" s="72"/>
      <c r="W860" s="73"/>
      <c r="X860" s="73"/>
      <c r="Z860" s="75"/>
    </row>
    <row r="861">
      <c r="B861" s="97"/>
      <c r="D861" s="15"/>
      <c r="N861" s="98"/>
      <c r="O861" s="98"/>
      <c r="P861" s="72"/>
      <c r="T861" s="72"/>
      <c r="W861" s="73"/>
      <c r="X861" s="73"/>
      <c r="Z861" s="75"/>
    </row>
    <row r="862">
      <c r="B862" s="97"/>
      <c r="D862" s="15"/>
      <c r="N862" s="98"/>
      <c r="O862" s="98"/>
      <c r="P862" s="72"/>
      <c r="T862" s="72"/>
      <c r="W862" s="73"/>
      <c r="X862" s="73"/>
      <c r="Z862" s="75"/>
    </row>
    <row r="863">
      <c r="B863" s="97"/>
      <c r="D863" s="15"/>
      <c r="N863" s="98"/>
      <c r="O863" s="98"/>
      <c r="P863" s="72"/>
      <c r="T863" s="72"/>
      <c r="W863" s="73"/>
      <c r="X863" s="73"/>
      <c r="Z863" s="75"/>
    </row>
    <row r="864">
      <c r="B864" s="97"/>
      <c r="D864" s="15"/>
      <c r="N864" s="98"/>
      <c r="O864" s="98"/>
      <c r="P864" s="72"/>
      <c r="T864" s="72"/>
      <c r="W864" s="73"/>
      <c r="X864" s="73"/>
      <c r="Z864" s="75"/>
    </row>
    <row r="865">
      <c r="B865" s="97"/>
      <c r="D865" s="15"/>
      <c r="N865" s="98"/>
      <c r="O865" s="98"/>
      <c r="P865" s="72"/>
      <c r="T865" s="72"/>
      <c r="W865" s="73"/>
      <c r="X865" s="73"/>
      <c r="Z865" s="75"/>
    </row>
    <row r="866">
      <c r="B866" s="97"/>
      <c r="D866" s="15"/>
      <c r="N866" s="98"/>
      <c r="O866" s="98"/>
      <c r="P866" s="72"/>
      <c r="T866" s="72"/>
      <c r="W866" s="73"/>
      <c r="X866" s="73"/>
      <c r="Z866" s="75"/>
    </row>
    <row r="867">
      <c r="B867" s="97"/>
      <c r="D867" s="15"/>
      <c r="N867" s="98"/>
      <c r="O867" s="98"/>
      <c r="P867" s="72"/>
      <c r="T867" s="72"/>
      <c r="W867" s="73"/>
      <c r="X867" s="73"/>
      <c r="Z867" s="75"/>
    </row>
    <row r="868">
      <c r="B868" s="97"/>
      <c r="D868" s="15"/>
      <c r="N868" s="98"/>
      <c r="O868" s="98"/>
      <c r="P868" s="72"/>
      <c r="T868" s="72"/>
      <c r="W868" s="73"/>
      <c r="X868" s="73"/>
      <c r="Z868" s="75"/>
    </row>
    <row r="869">
      <c r="B869" s="97"/>
      <c r="D869" s="15"/>
      <c r="N869" s="98"/>
      <c r="O869" s="98"/>
      <c r="P869" s="72"/>
      <c r="T869" s="72"/>
      <c r="W869" s="73"/>
      <c r="X869" s="73"/>
      <c r="Z869" s="75"/>
    </row>
    <row r="870">
      <c r="B870" s="97"/>
      <c r="D870" s="15"/>
      <c r="N870" s="98"/>
      <c r="O870" s="98"/>
      <c r="P870" s="72"/>
      <c r="T870" s="72"/>
      <c r="W870" s="73"/>
      <c r="X870" s="73"/>
      <c r="Z870" s="75"/>
    </row>
    <row r="871">
      <c r="B871" s="97"/>
      <c r="D871" s="15"/>
      <c r="N871" s="98"/>
      <c r="O871" s="98"/>
      <c r="P871" s="72"/>
      <c r="T871" s="72"/>
      <c r="W871" s="73"/>
      <c r="X871" s="73"/>
      <c r="Z871" s="75"/>
    </row>
    <row r="872">
      <c r="B872" s="97"/>
      <c r="D872" s="15"/>
      <c r="N872" s="98"/>
      <c r="O872" s="98"/>
      <c r="P872" s="72"/>
      <c r="T872" s="72"/>
      <c r="W872" s="73"/>
      <c r="X872" s="73"/>
      <c r="Z872" s="75"/>
    </row>
    <row r="873">
      <c r="B873" s="97"/>
      <c r="D873" s="15"/>
      <c r="N873" s="98"/>
      <c r="O873" s="98"/>
      <c r="P873" s="72"/>
      <c r="T873" s="72"/>
      <c r="W873" s="73"/>
      <c r="X873" s="73"/>
      <c r="Z873" s="75"/>
    </row>
    <row r="874">
      <c r="B874" s="97"/>
      <c r="D874" s="15"/>
      <c r="N874" s="98"/>
      <c r="O874" s="98"/>
      <c r="P874" s="72"/>
      <c r="T874" s="72"/>
      <c r="W874" s="73"/>
      <c r="X874" s="73"/>
      <c r="Z874" s="75"/>
    </row>
    <row r="875">
      <c r="B875" s="97"/>
      <c r="D875" s="15"/>
      <c r="N875" s="98"/>
      <c r="O875" s="98"/>
      <c r="P875" s="72"/>
      <c r="T875" s="72"/>
      <c r="W875" s="73"/>
      <c r="X875" s="73"/>
      <c r="Z875" s="75"/>
    </row>
    <row r="876">
      <c r="B876" s="97"/>
      <c r="D876" s="15"/>
      <c r="N876" s="98"/>
      <c r="O876" s="98"/>
      <c r="P876" s="72"/>
      <c r="T876" s="72"/>
      <c r="W876" s="73"/>
      <c r="X876" s="73"/>
      <c r="Z876" s="75"/>
    </row>
    <row r="877">
      <c r="B877" s="97"/>
      <c r="D877" s="15"/>
      <c r="N877" s="98"/>
      <c r="O877" s="98"/>
      <c r="P877" s="72"/>
      <c r="T877" s="72"/>
      <c r="W877" s="73"/>
      <c r="X877" s="73"/>
      <c r="Z877" s="75"/>
    </row>
    <row r="878">
      <c r="B878" s="97"/>
      <c r="D878" s="15"/>
      <c r="N878" s="98"/>
      <c r="O878" s="98"/>
      <c r="P878" s="72"/>
      <c r="T878" s="72"/>
      <c r="W878" s="73"/>
      <c r="X878" s="73"/>
      <c r="Z878" s="75"/>
    </row>
    <row r="879">
      <c r="B879" s="97"/>
      <c r="D879" s="15"/>
      <c r="N879" s="98"/>
      <c r="O879" s="98"/>
      <c r="P879" s="72"/>
      <c r="T879" s="72"/>
      <c r="W879" s="73"/>
      <c r="X879" s="73"/>
      <c r="Z879" s="75"/>
    </row>
    <row r="880">
      <c r="B880" s="97"/>
      <c r="D880" s="15"/>
      <c r="N880" s="98"/>
      <c r="O880" s="98"/>
      <c r="P880" s="72"/>
      <c r="T880" s="72"/>
      <c r="W880" s="73"/>
      <c r="X880" s="73"/>
      <c r="Z880" s="75"/>
    </row>
    <row r="881">
      <c r="B881" s="97"/>
      <c r="D881" s="15"/>
      <c r="N881" s="98"/>
      <c r="O881" s="98"/>
      <c r="P881" s="72"/>
      <c r="T881" s="72"/>
      <c r="W881" s="73"/>
      <c r="X881" s="73"/>
      <c r="Z881" s="75"/>
    </row>
    <row r="882">
      <c r="B882" s="97"/>
      <c r="D882" s="15"/>
      <c r="N882" s="98"/>
      <c r="O882" s="98"/>
      <c r="P882" s="72"/>
      <c r="T882" s="72"/>
      <c r="W882" s="73"/>
      <c r="X882" s="73"/>
      <c r="Z882" s="75"/>
    </row>
    <row r="883">
      <c r="B883" s="97"/>
      <c r="D883" s="15"/>
      <c r="N883" s="98"/>
      <c r="O883" s="98"/>
      <c r="P883" s="72"/>
      <c r="T883" s="72"/>
      <c r="W883" s="73"/>
      <c r="X883" s="73"/>
      <c r="Z883" s="75"/>
    </row>
    <row r="884">
      <c r="B884" s="97"/>
      <c r="D884" s="15"/>
      <c r="N884" s="98"/>
      <c r="O884" s="98"/>
      <c r="P884" s="72"/>
      <c r="T884" s="72"/>
      <c r="W884" s="73"/>
      <c r="X884" s="73"/>
      <c r="Z884" s="75"/>
    </row>
    <row r="885">
      <c r="B885" s="97"/>
      <c r="D885" s="15"/>
      <c r="N885" s="98"/>
      <c r="O885" s="98"/>
      <c r="P885" s="72"/>
      <c r="T885" s="72"/>
      <c r="W885" s="73"/>
      <c r="X885" s="73"/>
      <c r="Z885" s="75"/>
    </row>
    <row r="886">
      <c r="B886" s="97"/>
      <c r="D886" s="15"/>
      <c r="N886" s="98"/>
      <c r="O886" s="98"/>
      <c r="P886" s="72"/>
      <c r="T886" s="72"/>
      <c r="W886" s="73"/>
      <c r="X886" s="73"/>
      <c r="Z886" s="75"/>
    </row>
    <row r="887">
      <c r="B887" s="97"/>
      <c r="D887" s="15"/>
      <c r="N887" s="98"/>
      <c r="O887" s="98"/>
      <c r="P887" s="72"/>
      <c r="T887" s="72"/>
      <c r="W887" s="73"/>
      <c r="X887" s="73"/>
      <c r="Z887" s="75"/>
    </row>
    <row r="888">
      <c r="B888" s="97"/>
      <c r="D888" s="15"/>
      <c r="N888" s="98"/>
      <c r="O888" s="98"/>
      <c r="P888" s="72"/>
      <c r="T888" s="72"/>
      <c r="W888" s="73"/>
      <c r="X888" s="73"/>
      <c r="Z888" s="75"/>
    </row>
    <row r="889">
      <c r="B889" s="97"/>
      <c r="D889" s="15"/>
      <c r="N889" s="98"/>
      <c r="O889" s="98"/>
      <c r="P889" s="72"/>
      <c r="T889" s="72"/>
      <c r="W889" s="73"/>
      <c r="X889" s="73"/>
      <c r="Z889" s="75"/>
    </row>
    <row r="890">
      <c r="B890" s="97"/>
      <c r="D890" s="15"/>
      <c r="N890" s="98"/>
      <c r="O890" s="98"/>
      <c r="P890" s="72"/>
      <c r="T890" s="72"/>
      <c r="W890" s="73"/>
      <c r="X890" s="73"/>
      <c r="Z890" s="75"/>
    </row>
    <row r="891">
      <c r="B891" s="97"/>
      <c r="D891" s="15"/>
      <c r="N891" s="98"/>
      <c r="O891" s="98"/>
      <c r="P891" s="72"/>
      <c r="T891" s="72"/>
      <c r="W891" s="73"/>
      <c r="X891" s="73"/>
      <c r="Z891" s="75"/>
    </row>
    <row r="892">
      <c r="B892" s="97"/>
      <c r="D892" s="15"/>
      <c r="N892" s="98"/>
      <c r="O892" s="98"/>
      <c r="P892" s="72"/>
      <c r="T892" s="72"/>
      <c r="W892" s="73"/>
      <c r="X892" s="73"/>
      <c r="Z892" s="75"/>
    </row>
    <row r="893">
      <c r="B893" s="97"/>
      <c r="D893" s="15"/>
      <c r="N893" s="98"/>
      <c r="O893" s="98"/>
      <c r="P893" s="72"/>
      <c r="T893" s="72"/>
      <c r="W893" s="73"/>
      <c r="X893" s="73"/>
      <c r="Z893" s="75"/>
    </row>
    <row r="894">
      <c r="B894" s="97"/>
      <c r="D894" s="15"/>
      <c r="N894" s="98"/>
      <c r="O894" s="98"/>
      <c r="P894" s="72"/>
      <c r="T894" s="72"/>
      <c r="W894" s="73"/>
      <c r="X894" s="73"/>
      <c r="Z894" s="75"/>
    </row>
    <row r="895">
      <c r="B895" s="97"/>
      <c r="D895" s="15"/>
      <c r="N895" s="98"/>
      <c r="O895" s="98"/>
      <c r="P895" s="72"/>
      <c r="T895" s="72"/>
      <c r="W895" s="73"/>
      <c r="X895" s="73"/>
      <c r="Z895" s="75"/>
    </row>
    <row r="896">
      <c r="B896" s="97"/>
      <c r="D896" s="15"/>
      <c r="N896" s="98"/>
      <c r="O896" s="98"/>
      <c r="P896" s="72"/>
      <c r="T896" s="72"/>
      <c r="W896" s="73"/>
      <c r="X896" s="73"/>
      <c r="Z896" s="75"/>
    </row>
  </sheetData>
  <mergeCells count="15">
    <mergeCell ref="K39:L39"/>
    <mergeCell ref="K40:L40"/>
    <mergeCell ref="K41:L41"/>
    <mergeCell ref="K43:L43"/>
    <mergeCell ref="K44:L44"/>
    <mergeCell ref="K46:L46"/>
    <mergeCell ref="K47:L47"/>
    <mergeCell ref="K49:L49"/>
    <mergeCell ref="P3:S3"/>
    <mergeCell ref="T3:W3"/>
    <mergeCell ref="K33:L33"/>
    <mergeCell ref="K34:L34"/>
    <mergeCell ref="K35:L35"/>
    <mergeCell ref="K36:L36"/>
    <mergeCell ref="K38:L38"/>
  </mergeCells>
  <conditionalFormatting sqref="F5:F49">
    <cfRule type="cellIs" dxfId="0" priority="1" operator="equal">
      <formula>"TRUE"</formula>
    </cfRule>
  </conditionalFormatting>
  <conditionalFormatting sqref="F5:F49">
    <cfRule type="cellIs" dxfId="1" priority="2" operator="equal">
      <formula>"FALSE"</formula>
    </cfRule>
  </conditionalFormatting>
  <conditionalFormatting sqref="N1:N896">
    <cfRule type="cellIs" dxfId="1" priority="3" operator="equal">
      <formula>"TRUE"</formula>
    </cfRule>
  </conditionalFormatting>
  <hyperlinks>
    <hyperlink r:id="rId1" ref="E5"/>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 r:id="rId18" ref="E22"/>
    <hyperlink r:id="rId19" ref="E23"/>
    <hyperlink r:id="rId20" ref="E24"/>
    <hyperlink r:id="rId21" ref="E25"/>
    <hyperlink r:id="rId22" ref="E26"/>
    <hyperlink r:id="rId23" ref="E27"/>
    <hyperlink r:id="rId24" ref="E28"/>
    <hyperlink r:id="rId25" ref="E29"/>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2.63" defaultRowHeight="15.75"/>
  <cols>
    <col customWidth="1" min="1" max="1" width="7.75"/>
    <col customWidth="1" min="2" max="2" width="31.38"/>
    <col customWidth="1" min="3" max="3" width="6.38"/>
    <col customWidth="1" min="4" max="4" width="9.25"/>
    <col customWidth="1" min="5" max="6" width="8.5"/>
    <col customWidth="1" min="11" max="11" width="10.5"/>
    <col customWidth="1" min="12" max="12" width="9.0"/>
    <col customWidth="1" min="13" max="13" width="8.88"/>
    <col customWidth="1" min="22" max="22" width="11.38"/>
    <col customWidth="1" min="23" max="23" width="7.25"/>
    <col customWidth="1" min="24" max="24" width="19.13"/>
  </cols>
  <sheetData>
    <row r="1">
      <c r="A1" s="25" t="s">
        <v>22</v>
      </c>
      <c r="B1" s="26" t="s">
        <v>23</v>
      </c>
      <c r="C1" s="27" t="s">
        <v>24</v>
      </c>
      <c r="D1" s="28" t="s">
        <v>25</v>
      </c>
      <c r="E1" s="29"/>
      <c r="F1" s="29"/>
      <c r="G1" s="29"/>
      <c r="H1" s="29"/>
      <c r="I1" s="29"/>
      <c r="J1" s="29"/>
      <c r="K1" s="29"/>
      <c r="L1" s="29"/>
      <c r="M1" s="30"/>
      <c r="N1" s="31"/>
      <c r="O1" s="31"/>
      <c r="P1" s="31"/>
      <c r="Q1" s="31"/>
      <c r="R1" s="32"/>
      <c r="S1" s="32"/>
      <c r="T1" s="32"/>
      <c r="U1" s="32"/>
      <c r="V1" s="33"/>
      <c r="W1" s="34"/>
      <c r="X1" s="35"/>
      <c r="Y1" s="36"/>
      <c r="Z1" s="36"/>
      <c r="AA1" s="36"/>
      <c r="AB1" s="36"/>
      <c r="AC1" s="36"/>
    </row>
    <row r="2">
      <c r="A2" s="37" t="s">
        <v>26</v>
      </c>
      <c r="B2" s="38">
        <f>COUNTIF(F5:F94, TRUE)</f>
        <v>90</v>
      </c>
      <c r="C2" s="37" t="s">
        <v>27</v>
      </c>
      <c r="D2" s="38">
        <f>COUNTIF(F5:F24, FALSE)</f>
        <v>0</v>
      </c>
      <c r="E2" s="39"/>
      <c r="F2" s="39"/>
      <c r="G2" s="29"/>
      <c r="H2" s="29"/>
      <c r="I2" s="29"/>
      <c r="J2" s="29"/>
      <c r="K2" s="29"/>
      <c r="L2" s="29"/>
      <c r="M2" s="30"/>
      <c r="N2" s="31"/>
      <c r="O2" s="31"/>
      <c r="P2" s="31"/>
      <c r="Q2" s="31"/>
      <c r="R2" s="32"/>
      <c r="S2" s="32"/>
      <c r="T2" s="32"/>
      <c r="U2" s="32"/>
      <c r="V2" s="33"/>
      <c r="W2" s="34"/>
      <c r="X2" s="35"/>
      <c r="Y2" s="36"/>
      <c r="Z2" s="36"/>
      <c r="AA2" s="36"/>
      <c r="AB2" s="36"/>
      <c r="AC2" s="36"/>
    </row>
    <row r="3">
      <c r="A3" s="29" t="s">
        <v>1</v>
      </c>
      <c r="B3" s="40" t="s">
        <v>28</v>
      </c>
      <c r="C3" s="29" t="s">
        <v>29</v>
      </c>
      <c r="D3" s="41" t="s">
        <v>30</v>
      </c>
      <c r="E3" s="29" t="s">
        <v>3</v>
      </c>
      <c r="F3" s="29" t="s">
        <v>31</v>
      </c>
      <c r="G3" s="29" t="s">
        <v>32</v>
      </c>
      <c r="H3" s="29" t="s">
        <v>33</v>
      </c>
      <c r="I3" s="29" t="s">
        <v>34</v>
      </c>
      <c r="J3" s="29" t="s">
        <v>35</v>
      </c>
      <c r="K3" s="29" t="s">
        <v>36</v>
      </c>
      <c r="L3" s="29" t="s">
        <v>37</v>
      </c>
      <c r="M3" s="42"/>
      <c r="N3" s="43" t="s">
        <v>38</v>
      </c>
      <c r="O3" s="44"/>
      <c r="P3" s="44"/>
      <c r="Q3" s="45"/>
      <c r="R3" s="46" t="s">
        <v>39</v>
      </c>
      <c r="S3" s="44"/>
      <c r="T3" s="44"/>
      <c r="U3" s="45"/>
      <c r="V3" s="47"/>
      <c r="W3" s="48"/>
      <c r="X3" s="49"/>
      <c r="Y3" s="36"/>
      <c r="Z3" s="36"/>
      <c r="AA3" s="36"/>
      <c r="AB3" s="36"/>
      <c r="AC3" s="36"/>
    </row>
    <row r="4">
      <c r="A4" s="50"/>
      <c r="B4" s="51"/>
      <c r="C4" s="50"/>
      <c r="D4" s="52"/>
      <c r="E4" s="50"/>
      <c r="F4" s="50"/>
      <c r="G4" s="50"/>
      <c r="H4" s="50"/>
      <c r="I4" s="50"/>
      <c r="J4" s="50"/>
      <c r="K4" s="50"/>
      <c r="L4" s="50"/>
      <c r="M4" s="53" t="s">
        <v>40</v>
      </c>
      <c r="N4" s="54" t="s">
        <v>41</v>
      </c>
      <c r="O4" s="54" t="s">
        <v>42</v>
      </c>
      <c r="P4" s="55" t="s">
        <v>43</v>
      </c>
      <c r="Q4" s="55" t="s">
        <v>44</v>
      </c>
      <c r="R4" s="56" t="s">
        <v>45</v>
      </c>
      <c r="S4" s="57" t="s">
        <v>46</v>
      </c>
      <c r="T4" s="56" t="s">
        <v>47</v>
      </c>
      <c r="U4" s="57" t="s">
        <v>48</v>
      </c>
      <c r="V4" s="58" t="s">
        <v>49</v>
      </c>
      <c r="W4" s="59" t="s">
        <v>50</v>
      </c>
      <c r="X4" s="60" t="s">
        <v>51</v>
      </c>
      <c r="Y4" s="61"/>
      <c r="Z4" s="61"/>
      <c r="AA4" s="100"/>
      <c r="AB4" s="100"/>
      <c r="AC4" s="100"/>
    </row>
    <row r="5">
      <c r="A5" s="101">
        <v>1.0</v>
      </c>
      <c r="B5" s="102" t="s">
        <v>1098</v>
      </c>
      <c r="C5" s="103">
        <v>2017.0</v>
      </c>
      <c r="D5" s="101" t="s">
        <v>1099</v>
      </c>
      <c r="E5" s="104" t="s">
        <v>1100</v>
      </c>
      <c r="F5" s="67" t="b">
        <f t="shared" ref="F5:F94" si="1">IF(ISNA(MATCH(TRUE, N5:Q5,0)),TRUE,FALSE)</f>
        <v>1</v>
      </c>
      <c r="G5" s="62" t="s">
        <v>1101</v>
      </c>
      <c r="H5" s="62" t="s">
        <v>1103</v>
      </c>
      <c r="I5" s="62" t="s">
        <v>1104</v>
      </c>
      <c r="J5" s="62" t="s">
        <v>1071</v>
      </c>
      <c r="K5" s="62"/>
      <c r="L5" s="62" t="s">
        <v>974</v>
      </c>
      <c r="M5" s="69" t="b">
        <v>1</v>
      </c>
      <c r="N5" s="70" t="b">
        <v>0</v>
      </c>
      <c r="O5" s="71" t="b">
        <v>0</v>
      </c>
      <c r="P5" s="71" t="b">
        <v>0</v>
      </c>
      <c r="Q5" s="71" t="b">
        <v>0</v>
      </c>
      <c r="R5" s="70" t="b">
        <v>1</v>
      </c>
      <c r="S5" s="71" t="b">
        <v>0</v>
      </c>
      <c r="T5" s="71" t="b">
        <v>0</v>
      </c>
      <c r="U5" s="73" t="b">
        <v>0</v>
      </c>
      <c r="V5" s="73" t="b">
        <v>0</v>
      </c>
      <c r="W5" s="74" t="b">
        <v>0</v>
      </c>
      <c r="X5" s="77"/>
    </row>
    <row r="6">
      <c r="A6" s="187">
        <f t="shared" ref="A6:A94" si="2">SUM(A5, 1)</f>
        <v>2</v>
      </c>
      <c r="B6" s="102" t="s">
        <v>1140</v>
      </c>
      <c r="C6" s="103">
        <v>2017.0</v>
      </c>
      <c r="D6" s="101" t="s">
        <v>1141</v>
      </c>
      <c r="E6" s="104" t="s">
        <v>1142</v>
      </c>
      <c r="F6" s="67" t="b">
        <f t="shared" si="1"/>
        <v>1</v>
      </c>
      <c r="G6" s="62" t="s">
        <v>1143</v>
      </c>
      <c r="H6" s="68"/>
      <c r="I6" s="62" t="s">
        <v>1145</v>
      </c>
      <c r="J6" s="62" t="s">
        <v>973</v>
      </c>
      <c r="K6" s="62"/>
      <c r="L6" s="62" t="s">
        <v>974</v>
      </c>
      <c r="M6" s="69" t="b">
        <v>1</v>
      </c>
      <c r="N6" s="72" t="b">
        <v>0</v>
      </c>
      <c r="O6" s="71" t="b">
        <v>0</v>
      </c>
      <c r="P6" s="71" t="b">
        <v>0</v>
      </c>
      <c r="Q6" s="71" t="b">
        <v>0</v>
      </c>
      <c r="R6" s="72" t="b">
        <v>0</v>
      </c>
      <c r="S6" s="76" t="b">
        <v>1</v>
      </c>
      <c r="T6" s="76" t="b">
        <v>1</v>
      </c>
      <c r="U6" s="73" t="b">
        <v>0</v>
      </c>
      <c r="V6" s="73" t="b">
        <v>0</v>
      </c>
      <c r="W6" s="73" t="b">
        <v>0</v>
      </c>
      <c r="X6" s="77"/>
    </row>
    <row r="7">
      <c r="A7" s="187">
        <f t="shared" si="2"/>
        <v>3</v>
      </c>
      <c r="B7" s="85" t="s">
        <v>1166</v>
      </c>
      <c r="C7" s="86">
        <v>2018.0</v>
      </c>
      <c r="D7" s="84" t="s">
        <v>1167</v>
      </c>
      <c r="E7" s="88" t="s">
        <v>1168</v>
      </c>
      <c r="F7" s="67" t="b">
        <f t="shared" si="1"/>
        <v>1</v>
      </c>
      <c r="G7" s="62" t="s">
        <v>1169</v>
      </c>
      <c r="H7" s="62" t="s">
        <v>1171</v>
      </c>
      <c r="I7" s="62" t="s">
        <v>1172</v>
      </c>
      <c r="J7" s="62" t="s">
        <v>973</v>
      </c>
      <c r="K7" s="62"/>
      <c r="L7" s="62" t="s">
        <v>974</v>
      </c>
      <c r="M7" s="69" t="b">
        <v>1</v>
      </c>
      <c r="N7" s="72" t="b">
        <v>0</v>
      </c>
      <c r="O7" s="71" t="b">
        <v>0</v>
      </c>
      <c r="P7" s="71" t="b">
        <v>0</v>
      </c>
      <c r="Q7" s="71" t="b">
        <v>0</v>
      </c>
      <c r="R7" s="70" t="b">
        <v>0</v>
      </c>
      <c r="S7" s="76" t="b">
        <v>1</v>
      </c>
      <c r="T7" s="76" t="b">
        <v>1</v>
      </c>
      <c r="U7" s="74" t="b">
        <v>0</v>
      </c>
      <c r="V7" s="73" t="b">
        <v>0</v>
      </c>
      <c r="W7" s="73" t="b">
        <v>0</v>
      </c>
      <c r="X7" s="77" t="s">
        <v>638</v>
      </c>
    </row>
    <row r="8">
      <c r="A8" s="187">
        <f t="shared" si="2"/>
        <v>4</v>
      </c>
      <c r="B8" s="102" t="s">
        <v>1194</v>
      </c>
      <c r="C8" s="103">
        <v>2018.0</v>
      </c>
      <c r="D8" s="101" t="s">
        <v>1195</v>
      </c>
      <c r="E8" s="104" t="s">
        <v>1196</v>
      </c>
      <c r="F8" s="67" t="b">
        <f t="shared" si="1"/>
        <v>1</v>
      </c>
      <c r="G8" s="62" t="s">
        <v>1197</v>
      </c>
      <c r="H8" s="62" t="s">
        <v>1198</v>
      </c>
      <c r="I8" s="62" t="s">
        <v>1199</v>
      </c>
      <c r="J8" s="62" t="s">
        <v>973</v>
      </c>
      <c r="K8" s="62"/>
      <c r="L8" s="62" t="s">
        <v>974</v>
      </c>
      <c r="M8" s="69" t="b">
        <v>1</v>
      </c>
      <c r="N8" s="70" t="b">
        <v>0</v>
      </c>
      <c r="O8" s="71" t="b">
        <v>0</v>
      </c>
      <c r="P8" s="71" t="b">
        <v>0</v>
      </c>
      <c r="Q8" s="71" t="b">
        <v>0</v>
      </c>
      <c r="R8" s="72" t="b">
        <v>0</v>
      </c>
      <c r="S8" s="76" t="b">
        <v>1</v>
      </c>
      <c r="T8" s="76" t="b">
        <v>1</v>
      </c>
      <c r="U8" s="73" t="b">
        <v>0</v>
      </c>
      <c r="V8" s="74" t="b">
        <v>0</v>
      </c>
      <c r="W8" s="73" t="b">
        <v>0</v>
      </c>
      <c r="X8" s="77"/>
    </row>
    <row r="9">
      <c r="A9" s="187">
        <f t="shared" si="2"/>
        <v>5</v>
      </c>
      <c r="B9" s="102" t="s">
        <v>1295</v>
      </c>
      <c r="C9" s="103">
        <v>2019.0</v>
      </c>
      <c r="D9" s="101" t="s">
        <v>1296</v>
      </c>
      <c r="E9" s="104" t="s">
        <v>1297</v>
      </c>
      <c r="F9" s="67" t="b">
        <f t="shared" si="1"/>
        <v>1</v>
      </c>
      <c r="G9" s="62" t="s">
        <v>1298</v>
      </c>
      <c r="H9" s="62" t="s">
        <v>1299</v>
      </c>
      <c r="I9" s="62" t="s">
        <v>1300</v>
      </c>
      <c r="J9" s="62" t="s">
        <v>973</v>
      </c>
      <c r="K9" s="62"/>
      <c r="L9" s="62" t="s">
        <v>974</v>
      </c>
      <c r="M9" s="69" t="b">
        <v>1</v>
      </c>
      <c r="N9" s="72" t="b">
        <v>0</v>
      </c>
      <c r="O9" s="71" t="b">
        <v>0</v>
      </c>
      <c r="P9" s="71" t="b">
        <v>0</v>
      </c>
      <c r="Q9" s="71" t="b">
        <v>0</v>
      </c>
      <c r="R9" s="70" t="b">
        <v>1</v>
      </c>
      <c r="S9" s="71" t="b">
        <v>0</v>
      </c>
      <c r="T9" s="71" t="b">
        <v>0</v>
      </c>
      <c r="U9" s="73" t="b">
        <v>0</v>
      </c>
      <c r="V9" s="73" t="b">
        <v>0</v>
      </c>
      <c r="W9" s="73" t="b">
        <v>0</v>
      </c>
      <c r="X9" s="77"/>
    </row>
    <row r="10">
      <c r="A10" s="187">
        <f t="shared" si="2"/>
        <v>6</v>
      </c>
      <c r="B10" s="102" t="s">
        <v>1307</v>
      </c>
      <c r="C10" s="103">
        <v>2019.0</v>
      </c>
      <c r="D10" s="101" t="s">
        <v>1308</v>
      </c>
      <c r="E10" s="104" t="s">
        <v>1309</v>
      </c>
      <c r="F10" s="67" t="b">
        <f t="shared" si="1"/>
        <v>1</v>
      </c>
      <c r="G10" s="62" t="s">
        <v>1310</v>
      </c>
      <c r="H10" s="62" t="s">
        <v>1311</v>
      </c>
      <c r="I10" s="68"/>
      <c r="J10" s="62" t="s">
        <v>973</v>
      </c>
      <c r="K10" s="62"/>
      <c r="L10" s="62" t="s">
        <v>974</v>
      </c>
      <c r="M10" s="69" t="b">
        <v>1</v>
      </c>
      <c r="N10" s="72" t="b">
        <v>0</v>
      </c>
      <c r="O10" s="71" t="b">
        <v>0</v>
      </c>
      <c r="P10" s="71" t="b">
        <v>0</v>
      </c>
      <c r="Q10" s="71" t="b">
        <v>0</v>
      </c>
      <c r="R10" s="70" t="b">
        <v>1</v>
      </c>
      <c r="S10" s="71" t="b">
        <v>0</v>
      </c>
      <c r="T10" s="71" t="b">
        <v>0</v>
      </c>
      <c r="U10" s="74" t="b">
        <v>0</v>
      </c>
      <c r="V10" s="73" t="b">
        <v>0</v>
      </c>
      <c r="W10" s="73" t="b">
        <v>0</v>
      </c>
      <c r="X10" s="75"/>
    </row>
    <row r="11">
      <c r="A11" s="187">
        <f t="shared" si="2"/>
        <v>7</v>
      </c>
      <c r="B11" s="102" t="s">
        <v>1318</v>
      </c>
      <c r="C11" s="103">
        <v>2019.0</v>
      </c>
      <c r="D11" s="101" t="s">
        <v>1319</v>
      </c>
      <c r="E11" s="104" t="s">
        <v>1320</v>
      </c>
      <c r="F11" s="67" t="b">
        <f t="shared" si="1"/>
        <v>1</v>
      </c>
      <c r="G11" s="62" t="s">
        <v>1321</v>
      </c>
      <c r="H11" s="62" t="s">
        <v>1322</v>
      </c>
      <c r="I11" s="62" t="s">
        <v>1323</v>
      </c>
      <c r="J11" s="62" t="s">
        <v>973</v>
      </c>
      <c r="K11" s="62"/>
      <c r="L11" s="62" t="s">
        <v>974</v>
      </c>
      <c r="M11" s="69" t="b">
        <v>1</v>
      </c>
      <c r="N11" s="70" t="b">
        <v>0</v>
      </c>
      <c r="O11" s="71" t="b">
        <v>0</v>
      </c>
      <c r="P11" s="71" t="b">
        <v>0</v>
      </c>
      <c r="Q11" s="71" t="b">
        <v>0</v>
      </c>
      <c r="R11" s="70" t="b">
        <v>1</v>
      </c>
      <c r="S11" s="71" t="b">
        <v>0</v>
      </c>
      <c r="T11" s="71" t="b">
        <v>0</v>
      </c>
      <c r="U11" s="73" t="b">
        <v>0</v>
      </c>
      <c r="V11" s="73" t="b">
        <v>0</v>
      </c>
      <c r="W11" s="74" t="b">
        <v>0</v>
      </c>
      <c r="X11" s="75"/>
    </row>
    <row r="12">
      <c r="A12" s="187">
        <f t="shared" si="2"/>
        <v>8</v>
      </c>
      <c r="B12" s="102" t="s">
        <v>1324</v>
      </c>
      <c r="C12" s="103">
        <v>2019.0</v>
      </c>
      <c r="D12" s="101" t="s">
        <v>1325</v>
      </c>
      <c r="E12" s="104" t="s">
        <v>1326</v>
      </c>
      <c r="F12" s="67" t="b">
        <f t="shared" si="1"/>
        <v>1</v>
      </c>
      <c r="G12" s="62" t="s">
        <v>1327</v>
      </c>
      <c r="H12" s="62" t="s">
        <v>1328</v>
      </c>
      <c r="I12" s="62" t="s">
        <v>1329</v>
      </c>
      <c r="J12" s="62" t="s">
        <v>973</v>
      </c>
      <c r="K12" s="62"/>
      <c r="L12" s="62" t="s">
        <v>974</v>
      </c>
      <c r="M12" s="69" t="b">
        <v>1</v>
      </c>
      <c r="N12" s="70" t="b">
        <v>0</v>
      </c>
      <c r="O12" s="71" t="b">
        <v>0</v>
      </c>
      <c r="P12" s="71" t="b">
        <v>0</v>
      </c>
      <c r="Q12" s="71" t="b">
        <v>0</v>
      </c>
      <c r="R12" s="70" t="b">
        <v>1</v>
      </c>
      <c r="S12" s="71" t="b">
        <v>0</v>
      </c>
      <c r="T12" s="71" t="b">
        <v>0</v>
      </c>
      <c r="U12" s="73" t="b">
        <v>0</v>
      </c>
      <c r="V12" s="73" t="b">
        <v>0</v>
      </c>
      <c r="W12" s="73" t="b">
        <v>0</v>
      </c>
      <c r="X12" s="75"/>
    </row>
    <row r="13">
      <c r="A13" s="187">
        <f t="shared" si="2"/>
        <v>9</v>
      </c>
      <c r="B13" s="102" t="s">
        <v>1330</v>
      </c>
      <c r="C13" s="103">
        <v>2019.0</v>
      </c>
      <c r="D13" s="101" t="s">
        <v>1331</v>
      </c>
      <c r="E13" s="104" t="s">
        <v>1332</v>
      </c>
      <c r="F13" s="67" t="b">
        <f t="shared" si="1"/>
        <v>1</v>
      </c>
      <c r="G13" s="62" t="s">
        <v>1333</v>
      </c>
      <c r="H13" s="62" t="s">
        <v>1334</v>
      </c>
      <c r="I13" s="62" t="s">
        <v>1335</v>
      </c>
      <c r="J13" s="62" t="s">
        <v>973</v>
      </c>
      <c r="K13" s="62"/>
      <c r="L13" s="62" t="s">
        <v>974</v>
      </c>
      <c r="M13" s="69" t="b">
        <v>1</v>
      </c>
      <c r="N13" s="70" t="b">
        <v>0</v>
      </c>
      <c r="O13" s="71" t="b">
        <v>0</v>
      </c>
      <c r="P13" s="71" t="b">
        <v>0</v>
      </c>
      <c r="Q13" s="71" t="b">
        <v>0</v>
      </c>
      <c r="R13" s="70" t="b">
        <v>1</v>
      </c>
      <c r="S13" s="76" t="b">
        <v>0</v>
      </c>
      <c r="T13" s="76" t="b">
        <v>1</v>
      </c>
      <c r="U13" s="73" t="b">
        <v>0</v>
      </c>
      <c r="V13" s="73" t="b">
        <v>0</v>
      </c>
      <c r="W13" s="73" t="b">
        <v>0</v>
      </c>
      <c r="X13" s="77"/>
    </row>
    <row r="14">
      <c r="A14" s="187">
        <f t="shared" si="2"/>
        <v>10</v>
      </c>
      <c r="B14" s="102" t="s">
        <v>1367</v>
      </c>
      <c r="C14" s="103">
        <v>2019.0</v>
      </c>
      <c r="D14" s="101" t="s">
        <v>1368</v>
      </c>
      <c r="E14" s="104" t="s">
        <v>1369</v>
      </c>
      <c r="F14" s="67" t="b">
        <f t="shared" si="1"/>
        <v>1</v>
      </c>
      <c r="G14" s="62" t="s">
        <v>1370</v>
      </c>
      <c r="H14" s="62" t="s">
        <v>1372</v>
      </c>
      <c r="I14" s="62" t="s">
        <v>1373</v>
      </c>
      <c r="J14" s="62" t="s">
        <v>973</v>
      </c>
      <c r="K14" s="62"/>
      <c r="L14" s="62" t="s">
        <v>974</v>
      </c>
      <c r="M14" s="69" t="b">
        <v>1</v>
      </c>
      <c r="N14" s="72" t="b">
        <v>0</v>
      </c>
      <c r="O14" s="71" t="b">
        <v>0</v>
      </c>
      <c r="P14" s="71" t="b">
        <v>0</v>
      </c>
      <c r="Q14" s="71" t="b">
        <v>0</v>
      </c>
      <c r="R14" s="70" t="b">
        <v>1</v>
      </c>
      <c r="S14" s="71" t="b">
        <v>0</v>
      </c>
      <c r="T14" s="71" t="b">
        <v>0</v>
      </c>
      <c r="U14" s="74" t="b">
        <v>0</v>
      </c>
      <c r="V14" s="73" t="b">
        <v>0</v>
      </c>
      <c r="W14" s="73" t="b">
        <v>0</v>
      </c>
      <c r="X14" s="77"/>
    </row>
    <row r="15">
      <c r="A15" s="187">
        <f t="shared" si="2"/>
        <v>11</v>
      </c>
      <c r="B15" s="102" t="s">
        <v>1374</v>
      </c>
      <c r="C15" s="103">
        <v>2019.0</v>
      </c>
      <c r="D15" s="101" t="s">
        <v>1375</v>
      </c>
      <c r="E15" s="104" t="s">
        <v>1376</v>
      </c>
      <c r="F15" s="67" t="b">
        <f t="shared" si="1"/>
        <v>1</v>
      </c>
      <c r="G15" s="62" t="s">
        <v>1377</v>
      </c>
      <c r="H15" s="62" t="s">
        <v>1378</v>
      </c>
      <c r="I15" s="62" t="s">
        <v>1379</v>
      </c>
      <c r="J15" s="62" t="s">
        <v>973</v>
      </c>
      <c r="K15" s="62"/>
      <c r="L15" s="62" t="s">
        <v>974</v>
      </c>
      <c r="M15" s="69" t="b">
        <v>1</v>
      </c>
      <c r="N15" s="72" t="b">
        <v>0</v>
      </c>
      <c r="O15" s="71" t="b">
        <v>0</v>
      </c>
      <c r="P15" s="71" t="b">
        <v>0</v>
      </c>
      <c r="Q15" s="71" t="b">
        <v>0</v>
      </c>
      <c r="R15" s="70" t="b">
        <v>1</v>
      </c>
      <c r="S15" s="71" t="b">
        <v>0</v>
      </c>
      <c r="T15" s="71" t="b">
        <v>0</v>
      </c>
      <c r="U15" s="73" t="b">
        <v>0</v>
      </c>
      <c r="V15" s="73" t="b">
        <v>0</v>
      </c>
      <c r="W15" s="73" t="b">
        <v>0</v>
      </c>
      <c r="X15" s="77"/>
    </row>
    <row r="16">
      <c r="A16" s="187">
        <f t="shared" si="2"/>
        <v>12</v>
      </c>
      <c r="B16" s="102" t="s">
        <v>1406</v>
      </c>
      <c r="C16" s="103">
        <v>2019.0</v>
      </c>
      <c r="D16" s="101" t="s">
        <v>1407</v>
      </c>
      <c r="E16" s="104" t="s">
        <v>1408</v>
      </c>
      <c r="F16" s="67" t="b">
        <f t="shared" si="1"/>
        <v>1</v>
      </c>
      <c r="G16" s="62" t="s">
        <v>1409</v>
      </c>
      <c r="H16" s="62" t="s">
        <v>1411</v>
      </c>
      <c r="I16" s="68"/>
      <c r="J16" s="62" t="s">
        <v>973</v>
      </c>
      <c r="K16" s="62"/>
      <c r="L16" s="62" t="s">
        <v>974</v>
      </c>
      <c r="M16" s="69" t="b">
        <v>1</v>
      </c>
      <c r="N16" s="72" t="b">
        <v>0</v>
      </c>
      <c r="O16" s="71" t="b">
        <v>0</v>
      </c>
      <c r="P16" s="71" t="b">
        <v>0</v>
      </c>
      <c r="Q16" s="71" t="b">
        <v>0</v>
      </c>
      <c r="R16" s="70" t="b">
        <v>0</v>
      </c>
      <c r="S16" s="71" t="b">
        <v>0</v>
      </c>
      <c r="T16" s="76" t="b">
        <v>1</v>
      </c>
      <c r="U16" s="74" t="b">
        <v>0</v>
      </c>
      <c r="V16" s="73" t="b">
        <v>0</v>
      </c>
      <c r="W16" s="73" t="b">
        <v>0</v>
      </c>
      <c r="X16" s="77"/>
    </row>
    <row r="17">
      <c r="A17" s="187">
        <f t="shared" si="2"/>
        <v>13</v>
      </c>
      <c r="B17" s="102" t="s">
        <v>1471</v>
      </c>
      <c r="C17" s="103">
        <v>2020.0</v>
      </c>
      <c r="D17" s="101" t="s">
        <v>1472</v>
      </c>
      <c r="E17" s="104" t="s">
        <v>1473</v>
      </c>
      <c r="F17" s="67" t="b">
        <f t="shared" si="1"/>
        <v>1</v>
      </c>
      <c r="G17" s="62" t="s">
        <v>1409</v>
      </c>
      <c r="H17" s="62" t="s">
        <v>1475</v>
      </c>
      <c r="I17" s="62" t="s">
        <v>1476</v>
      </c>
      <c r="J17" s="62" t="s">
        <v>973</v>
      </c>
      <c r="K17" s="62"/>
      <c r="L17" s="62" t="s">
        <v>974</v>
      </c>
      <c r="M17" s="69" t="b">
        <v>1</v>
      </c>
      <c r="N17" s="72" t="b">
        <v>0</v>
      </c>
      <c r="O17" s="71" t="b">
        <v>0</v>
      </c>
      <c r="P17" s="71" t="b">
        <v>0</v>
      </c>
      <c r="Q17" s="71" t="b">
        <v>0</v>
      </c>
      <c r="R17" s="72" t="b">
        <v>0</v>
      </c>
      <c r="S17" s="71" t="b">
        <v>0</v>
      </c>
      <c r="T17" s="76" t="b">
        <v>1</v>
      </c>
      <c r="U17" s="74" t="b">
        <v>0</v>
      </c>
      <c r="V17" s="73" t="b">
        <v>0</v>
      </c>
      <c r="W17" s="73" t="b">
        <v>0</v>
      </c>
      <c r="X17" s="75"/>
    </row>
    <row r="18">
      <c r="A18" s="187">
        <f t="shared" si="2"/>
        <v>14</v>
      </c>
      <c r="B18" s="102" t="s">
        <v>1501</v>
      </c>
      <c r="C18" s="103">
        <v>2020.0</v>
      </c>
      <c r="D18" s="101" t="s">
        <v>1502</v>
      </c>
      <c r="E18" s="104" t="s">
        <v>1503</v>
      </c>
      <c r="F18" s="67" t="b">
        <f t="shared" si="1"/>
        <v>1</v>
      </c>
      <c r="G18" s="62" t="s">
        <v>1504</v>
      </c>
      <c r="H18" s="62" t="s">
        <v>1506</v>
      </c>
      <c r="I18" s="62" t="s">
        <v>1507</v>
      </c>
      <c r="J18" s="62" t="s">
        <v>973</v>
      </c>
      <c r="K18" s="62"/>
      <c r="L18" s="62" t="s">
        <v>974</v>
      </c>
      <c r="M18" s="69" t="b">
        <v>1</v>
      </c>
      <c r="N18" s="72" t="b">
        <v>0</v>
      </c>
      <c r="O18" s="71" t="b">
        <v>0</v>
      </c>
      <c r="P18" s="71" t="b">
        <v>0</v>
      </c>
      <c r="Q18" s="71" t="b">
        <v>0</v>
      </c>
      <c r="R18" s="70" t="b">
        <v>1</v>
      </c>
      <c r="S18" s="71" t="b">
        <v>0</v>
      </c>
      <c r="T18" s="71" t="b">
        <v>0</v>
      </c>
      <c r="U18" s="73" t="b">
        <v>0</v>
      </c>
      <c r="V18" s="73" t="b">
        <v>0</v>
      </c>
      <c r="W18" s="73" t="b">
        <v>0</v>
      </c>
      <c r="X18" s="77" t="s">
        <v>380</v>
      </c>
    </row>
    <row r="19">
      <c r="A19" s="187">
        <f t="shared" si="2"/>
        <v>15</v>
      </c>
      <c r="B19" s="102" t="s">
        <v>1522</v>
      </c>
      <c r="C19" s="103">
        <v>2020.0</v>
      </c>
      <c r="D19" s="101" t="s">
        <v>1523</v>
      </c>
      <c r="E19" s="104" t="s">
        <v>1524</v>
      </c>
      <c r="F19" s="67" t="b">
        <f t="shared" si="1"/>
        <v>1</v>
      </c>
      <c r="G19" s="62" t="s">
        <v>1525</v>
      </c>
      <c r="H19" s="62" t="s">
        <v>1527</v>
      </c>
      <c r="I19" s="62" t="s">
        <v>1528</v>
      </c>
      <c r="J19" s="62" t="s">
        <v>973</v>
      </c>
      <c r="K19" s="62"/>
      <c r="L19" s="62" t="s">
        <v>974</v>
      </c>
      <c r="M19" s="69" t="b">
        <v>1</v>
      </c>
      <c r="N19" s="72" t="b">
        <v>0</v>
      </c>
      <c r="O19" s="71" t="b">
        <v>0</v>
      </c>
      <c r="P19" s="71" t="b">
        <v>0</v>
      </c>
      <c r="Q19" s="71" t="b">
        <v>0</v>
      </c>
      <c r="R19" s="70" t="b">
        <v>1</v>
      </c>
      <c r="S19" s="71" t="b">
        <v>0</v>
      </c>
      <c r="T19" s="71" t="b">
        <v>0</v>
      </c>
      <c r="U19" s="74" t="b">
        <v>1</v>
      </c>
      <c r="V19" s="73" t="b">
        <v>0</v>
      </c>
      <c r="W19" s="74" t="b">
        <v>0</v>
      </c>
      <c r="X19" s="89"/>
    </row>
    <row r="20">
      <c r="A20" s="187">
        <f t="shared" si="2"/>
        <v>16</v>
      </c>
      <c r="B20" s="102" t="s">
        <v>1569</v>
      </c>
      <c r="C20" s="103">
        <v>2020.0</v>
      </c>
      <c r="D20" s="101" t="s">
        <v>1570</v>
      </c>
      <c r="E20" s="104" t="s">
        <v>1571</v>
      </c>
      <c r="F20" s="67" t="b">
        <f t="shared" si="1"/>
        <v>1</v>
      </c>
      <c r="G20" s="62" t="s">
        <v>1572</v>
      </c>
      <c r="H20" s="62" t="s">
        <v>1574</v>
      </c>
      <c r="I20" s="62" t="s">
        <v>1575</v>
      </c>
      <c r="J20" s="62" t="s">
        <v>973</v>
      </c>
      <c r="K20" s="68"/>
      <c r="L20" s="62" t="s">
        <v>974</v>
      </c>
      <c r="M20" s="69" t="b">
        <v>1</v>
      </c>
      <c r="N20" s="70" t="b">
        <v>0</v>
      </c>
      <c r="O20" s="71" t="b">
        <v>0</v>
      </c>
      <c r="P20" s="71" t="b">
        <v>0</v>
      </c>
      <c r="Q20" s="71" t="b">
        <v>0</v>
      </c>
      <c r="R20" s="70" t="b">
        <v>1</v>
      </c>
      <c r="S20" s="71" t="b">
        <v>0</v>
      </c>
      <c r="T20" s="71" t="b">
        <v>0</v>
      </c>
      <c r="U20" s="73" t="b">
        <v>0</v>
      </c>
      <c r="V20" s="73" t="b">
        <v>0</v>
      </c>
      <c r="W20" s="73" t="b">
        <v>0</v>
      </c>
      <c r="X20" s="77"/>
    </row>
    <row r="21">
      <c r="A21" s="187">
        <f t="shared" si="2"/>
        <v>17</v>
      </c>
      <c r="B21" s="102" t="s">
        <v>1589</v>
      </c>
      <c r="C21" s="103">
        <v>2021.0</v>
      </c>
      <c r="D21" s="101" t="s">
        <v>1590</v>
      </c>
      <c r="E21" s="104" t="s">
        <v>1591</v>
      </c>
      <c r="F21" s="67" t="b">
        <f t="shared" si="1"/>
        <v>1</v>
      </c>
      <c r="G21" s="62" t="s">
        <v>1352</v>
      </c>
      <c r="H21" s="62" t="s">
        <v>1592</v>
      </c>
      <c r="I21" s="62" t="s">
        <v>1593</v>
      </c>
      <c r="J21" s="62" t="s">
        <v>973</v>
      </c>
      <c r="K21" s="62"/>
      <c r="L21" s="62" t="s">
        <v>974</v>
      </c>
      <c r="M21" s="69" t="b">
        <v>1</v>
      </c>
      <c r="N21" s="72" t="b">
        <v>0</v>
      </c>
      <c r="O21" s="71" t="b">
        <v>0</v>
      </c>
      <c r="P21" s="71" t="b">
        <v>0</v>
      </c>
      <c r="Q21" s="71" t="b">
        <v>0</v>
      </c>
      <c r="R21" s="70" t="b">
        <v>0</v>
      </c>
      <c r="S21" s="76" t="b">
        <v>1</v>
      </c>
      <c r="T21" s="76" t="b">
        <v>1</v>
      </c>
      <c r="U21" s="73" t="b">
        <v>0</v>
      </c>
      <c r="V21" s="73" t="b">
        <v>0</v>
      </c>
      <c r="W21" s="73" t="b">
        <v>0</v>
      </c>
      <c r="X21" s="77" t="s">
        <v>638</v>
      </c>
    </row>
    <row r="22">
      <c r="A22" s="187">
        <f t="shared" si="2"/>
        <v>18</v>
      </c>
      <c r="B22" s="102" t="s">
        <v>1607</v>
      </c>
      <c r="C22" s="103">
        <v>2021.0</v>
      </c>
      <c r="D22" s="101" t="s">
        <v>1608</v>
      </c>
      <c r="E22" s="104" t="s">
        <v>1609</v>
      </c>
      <c r="F22" s="67" t="b">
        <f t="shared" si="1"/>
        <v>1</v>
      </c>
      <c r="G22" s="62" t="s">
        <v>1610</v>
      </c>
      <c r="H22" s="62" t="s">
        <v>1612</v>
      </c>
      <c r="I22" s="62" t="s">
        <v>1613</v>
      </c>
      <c r="J22" s="62" t="s">
        <v>973</v>
      </c>
      <c r="K22" s="62"/>
      <c r="L22" s="62" t="s">
        <v>974</v>
      </c>
      <c r="M22" s="69" t="b">
        <v>1</v>
      </c>
      <c r="N22" s="70" t="b">
        <v>0</v>
      </c>
      <c r="O22" s="71" t="b">
        <v>0</v>
      </c>
      <c r="P22" s="71" t="b">
        <v>0</v>
      </c>
      <c r="Q22" s="71" t="b">
        <v>0</v>
      </c>
      <c r="R22" s="70" t="b">
        <v>1</v>
      </c>
      <c r="S22" s="71" t="b">
        <v>0</v>
      </c>
      <c r="T22" s="71" t="b">
        <v>0</v>
      </c>
      <c r="U22" s="73" t="b">
        <v>0</v>
      </c>
      <c r="V22" s="73" t="b">
        <v>0</v>
      </c>
      <c r="W22" s="73" t="b">
        <v>0</v>
      </c>
      <c r="X22" s="75"/>
    </row>
    <row r="23">
      <c r="A23" s="187">
        <f t="shared" si="2"/>
        <v>19</v>
      </c>
      <c r="B23" s="85" t="s">
        <v>1626</v>
      </c>
      <c r="C23" s="86">
        <v>2021.0</v>
      </c>
      <c r="D23" s="84" t="s">
        <v>1627</v>
      </c>
      <c r="E23" s="188" t="s">
        <v>1628</v>
      </c>
      <c r="F23" s="67" t="b">
        <f t="shared" si="1"/>
        <v>1</v>
      </c>
      <c r="G23" s="62" t="s">
        <v>1629</v>
      </c>
      <c r="H23" s="62" t="s">
        <v>1630</v>
      </c>
      <c r="I23" s="62" t="s">
        <v>1631</v>
      </c>
      <c r="J23" s="62" t="s">
        <v>973</v>
      </c>
      <c r="K23" s="62"/>
      <c r="L23" s="62" t="s">
        <v>974</v>
      </c>
      <c r="M23" s="69" t="b">
        <v>1</v>
      </c>
      <c r="N23" s="70" t="b">
        <v>0</v>
      </c>
      <c r="O23" s="71" t="b">
        <v>0</v>
      </c>
      <c r="P23" s="71" t="b">
        <v>0</v>
      </c>
      <c r="Q23" s="71" t="b">
        <v>0</v>
      </c>
      <c r="R23" s="72" t="b">
        <v>0</v>
      </c>
      <c r="S23" s="76" t="b">
        <v>1</v>
      </c>
      <c r="T23" s="71" t="b">
        <v>0</v>
      </c>
      <c r="U23" s="73" t="b">
        <v>0</v>
      </c>
      <c r="V23" s="73" t="b">
        <v>0</v>
      </c>
      <c r="W23" s="73" t="b">
        <v>0</v>
      </c>
      <c r="X23" s="90"/>
    </row>
    <row r="24">
      <c r="A24" s="189">
        <f t="shared" si="2"/>
        <v>20</v>
      </c>
      <c r="B24" s="190" t="s">
        <v>1653</v>
      </c>
      <c r="C24" s="191">
        <v>2021.0</v>
      </c>
      <c r="D24" s="192" t="s">
        <v>1654</v>
      </c>
      <c r="E24" s="193" t="s">
        <v>1655</v>
      </c>
      <c r="F24" s="194" t="b">
        <f t="shared" si="1"/>
        <v>1</v>
      </c>
      <c r="G24" s="195" t="s">
        <v>1656</v>
      </c>
      <c r="H24" s="195" t="s">
        <v>1657</v>
      </c>
      <c r="I24" s="195" t="s">
        <v>1658</v>
      </c>
      <c r="J24" s="195" t="s">
        <v>973</v>
      </c>
      <c r="K24" s="195"/>
      <c r="L24" s="195" t="s">
        <v>974</v>
      </c>
      <c r="M24" s="196" t="b">
        <v>1</v>
      </c>
      <c r="N24" s="197" t="b">
        <v>0</v>
      </c>
      <c r="O24" s="198" t="b">
        <v>0</v>
      </c>
      <c r="P24" s="198" t="b">
        <v>0</v>
      </c>
      <c r="Q24" s="198" t="b">
        <v>0</v>
      </c>
      <c r="R24" s="199" t="b">
        <v>0</v>
      </c>
      <c r="S24" s="198" t="b">
        <v>0</v>
      </c>
      <c r="T24" s="200" t="b">
        <v>1</v>
      </c>
      <c r="U24" s="201" t="b">
        <v>0</v>
      </c>
      <c r="V24" s="201" t="b">
        <v>0</v>
      </c>
      <c r="W24" s="201" t="b">
        <v>0</v>
      </c>
      <c r="X24" s="202"/>
      <c r="Y24" s="198"/>
      <c r="Z24" s="198"/>
      <c r="AA24" s="198"/>
      <c r="AB24" s="198"/>
      <c r="AC24" s="198"/>
    </row>
    <row r="25">
      <c r="A25" s="187">
        <f t="shared" si="2"/>
        <v>21</v>
      </c>
      <c r="B25" s="203" t="s">
        <v>71</v>
      </c>
      <c r="C25" s="204">
        <v>2021.0</v>
      </c>
      <c r="D25" s="65" t="s">
        <v>72</v>
      </c>
      <c r="E25" s="205" t="s">
        <v>73</v>
      </c>
      <c r="F25" s="206" t="b">
        <f t="shared" si="1"/>
        <v>1</v>
      </c>
      <c r="G25" s="65" t="s">
        <v>74</v>
      </c>
      <c r="H25" s="65" t="s">
        <v>75</v>
      </c>
      <c r="I25" s="65" t="s">
        <v>76</v>
      </c>
      <c r="J25" s="65" t="s">
        <v>70</v>
      </c>
      <c r="K25" s="65" t="s">
        <v>77</v>
      </c>
      <c r="L25" s="207" t="s">
        <v>11</v>
      </c>
      <c r="M25" s="208" t="b">
        <v>1</v>
      </c>
      <c r="N25" s="209" t="b">
        <v>0</v>
      </c>
      <c r="O25" s="210" t="b">
        <v>0</v>
      </c>
      <c r="P25" s="210" t="b">
        <v>0</v>
      </c>
      <c r="Q25" s="211" t="b">
        <v>0</v>
      </c>
      <c r="R25" s="210" t="b">
        <v>1</v>
      </c>
      <c r="S25" s="210" t="b">
        <v>1</v>
      </c>
      <c r="T25" s="210" t="b">
        <v>0</v>
      </c>
      <c r="U25" s="211" t="b">
        <v>0</v>
      </c>
      <c r="V25" s="211" t="b">
        <v>0</v>
      </c>
      <c r="W25" s="211" t="b">
        <v>0</v>
      </c>
      <c r="X25" s="212"/>
      <c r="Y25" s="15"/>
      <c r="Z25" s="15"/>
      <c r="AA25" s="15"/>
      <c r="AB25" s="15"/>
      <c r="AC25" s="15"/>
    </row>
    <row r="26">
      <c r="A26" s="204">
        <f t="shared" si="2"/>
        <v>22</v>
      </c>
      <c r="B26" s="213" t="s">
        <v>90</v>
      </c>
      <c r="C26" s="204">
        <v>2021.0</v>
      </c>
      <c r="D26" s="65" t="s">
        <v>91</v>
      </c>
      <c r="E26" s="205" t="s">
        <v>92</v>
      </c>
      <c r="F26" s="206" t="b">
        <f t="shared" si="1"/>
        <v>1</v>
      </c>
      <c r="G26" s="65" t="s">
        <v>93</v>
      </c>
      <c r="H26" s="65" t="s">
        <v>94</v>
      </c>
      <c r="I26" s="65" t="s">
        <v>95</v>
      </c>
      <c r="J26" s="65" t="s">
        <v>70</v>
      </c>
      <c r="L26" s="207" t="s">
        <v>11</v>
      </c>
      <c r="M26" s="208" t="b">
        <v>1</v>
      </c>
      <c r="N26" s="209" t="b">
        <v>0</v>
      </c>
      <c r="O26" s="210" t="b">
        <v>0</v>
      </c>
      <c r="P26" s="210" t="b">
        <v>0</v>
      </c>
      <c r="Q26" s="211" t="b">
        <v>0</v>
      </c>
      <c r="R26" s="210" t="b">
        <v>1</v>
      </c>
      <c r="S26" s="210" t="b">
        <v>0</v>
      </c>
      <c r="T26" s="210" t="b">
        <v>0</v>
      </c>
      <c r="U26" s="211" t="b">
        <v>0</v>
      </c>
      <c r="V26" s="211" t="b">
        <v>0</v>
      </c>
      <c r="W26" s="211" t="b">
        <v>0</v>
      </c>
      <c r="X26" s="212"/>
      <c r="Y26" s="15"/>
      <c r="Z26" s="15"/>
      <c r="AA26" s="15"/>
      <c r="AB26" s="15"/>
      <c r="AC26" s="15"/>
    </row>
    <row r="27">
      <c r="A27" s="204">
        <f t="shared" si="2"/>
        <v>23</v>
      </c>
      <c r="B27" s="213" t="s">
        <v>96</v>
      </c>
      <c r="C27" s="204">
        <v>2021.0</v>
      </c>
      <c r="D27" s="65" t="s">
        <v>97</v>
      </c>
      <c r="E27" s="205" t="s">
        <v>98</v>
      </c>
      <c r="F27" s="206" t="b">
        <f t="shared" si="1"/>
        <v>1</v>
      </c>
      <c r="G27" s="65" t="s">
        <v>99</v>
      </c>
      <c r="H27" s="65" t="s">
        <v>100</v>
      </c>
      <c r="I27" s="65" t="s">
        <v>101</v>
      </c>
      <c r="J27" s="65" t="s">
        <v>70</v>
      </c>
      <c r="K27" s="65" t="s">
        <v>77</v>
      </c>
      <c r="L27" s="207" t="s">
        <v>11</v>
      </c>
      <c r="M27" s="208" t="b">
        <v>1</v>
      </c>
      <c r="N27" s="210" t="b">
        <v>0</v>
      </c>
      <c r="O27" s="210" t="b">
        <v>0</v>
      </c>
      <c r="P27" s="210" t="b">
        <v>0</v>
      </c>
      <c r="Q27" s="211" t="b">
        <v>0</v>
      </c>
      <c r="R27" s="209" t="b">
        <v>1</v>
      </c>
      <c r="S27" s="210" t="b">
        <v>0</v>
      </c>
      <c r="T27" s="210" t="b">
        <v>0</v>
      </c>
      <c r="U27" s="214" t="b">
        <v>1</v>
      </c>
      <c r="V27" s="211" t="b">
        <v>0</v>
      </c>
      <c r="W27" s="211" t="b">
        <v>0</v>
      </c>
      <c r="X27" s="212"/>
      <c r="Y27" s="15"/>
      <c r="Z27" s="15"/>
      <c r="AA27" s="15"/>
      <c r="AB27" s="15"/>
      <c r="AC27" s="15"/>
    </row>
    <row r="28">
      <c r="A28" s="204">
        <f t="shared" si="2"/>
        <v>24</v>
      </c>
      <c r="B28" s="213" t="s">
        <v>102</v>
      </c>
      <c r="C28" s="204">
        <v>2021.0</v>
      </c>
      <c r="D28" s="65" t="s">
        <v>103</v>
      </c>
      <c r="E28" s="205" t="s">
        <v>104</v>
      </c>
      <c r="F28" s="206" t="b">
        <f t="shared" si="1"/>
        <v>1</v>
      </c>
      <c r="G28" s="65" t="s">
        <v>105</v>
      </c>
      <c r="H28" s="65" t="s">
        <v>106</v>
      </c>
      <c r="I28" s="65" t="s">
        <v>107</v>
      </c>
      <c r="J28" s="65" t="s">
        <v>70</v>
      </c>
      <c r="K28" s="65" t="s">
        <v>77</v>
      </c>
      <c r="L28" s="207" t="s">
        <v>11</v>
      </c>
      <c r="M28" s="208" t="b">
        <v>1</v>
      </c>
      <c r="N28" s="209" t="b">
        <v>0</v>
      </c>
      <c r="O28" s="210" t="b">
        <v>0</v>
      </c>
      <c r="P28" s="210" t="b">
        <v>0</v>
      </c>
      <c r="Q28" s="211" t="b">
        <v>0</v>
      </c>
      <c r="R28" s="210" t="b">
        <v>0</v>
      </c>
      <c r="S28" s="210" t="b">
        <v>0</v>
      </c>
      <c r="T28" s="210" t="b">
        <v>0</v>
      </c>
      <c r="U28" s="211" t="b">
        <v>1</v>
      </c>
      <c r="V28" s="211" t="b">
        <v>0</v>
      </c>
      <c r="W28" s="211" t="b">
        <v>1</v>
      </c>
      <c r="X28" s="212"/>
      <c r="Y28" s="15"/>
      <c r="Z28" s="15"/>
      <c r="AA28" s="15"/>
      <c r="AB28" s="15"/>
      <c r="AC28" s="15"/>
    </row>
    <row r="29">
      <c r="A29" s="204">
        <f t="shared" si="2"/>
        <v>25</v>
      </c>
      <c r="B29" s="213" t="s">
        <v>115</v>
      </c>
      <c r="C29" s="204">
        <v>2021.0</v>
      </c>
      <c r="D29" s="65" t="s">
        <v>116</v>
      </c>
      <c r="E29" s="205" t="s">
        <v>117</v>
      </c>
      <c r="F29" s="206" t="b">
        <f t="shared" si="1"/>
        <v>1</v>
      </c>
      <c r="G29" s="65" t="s">
        <v>118</v>
      </c>
      <c r="H29" s="65" t="s">
        <v>119</v>
      </c>
      <c r="I29" s="65" t="s">
        <v>120</v>
      </c>
      <c r="J29" s="65" t="s">
        <v>70</v>
      </c>
      <c r="L29" s="207" t="s">
        <v>11</v>
      </c>
      <c r="M29" s="208" t="b">
        <v>1</v>
      </c>
      <c r="N29" s="210" t="b">
        <v>0</v>
      </c>
      <c r="O29" s="210" t="b">
        <v>0</v>
      </c>
      <c r="P29" s="210" t="b">
        <v>0</v>
      </c>
      <c r="Q29" s="211" t="b">
        <v>0</v>
      </c>
      <c r="R29" s="210" t="b">
        <v>1</v>
      </c>
      <c r="S29" s="210" t="b">
        <v>1</v>
      </c>
      <c r="T29" s="210" t="b">
        <v>0</v>
      </c>
      <c r="U29" s="211" t="b">
        <v>0</v>
      </c>
      <c r="V29" s="211" t="b">
        <v>0</v>
      </c>
      <c r="W29" s="211" t="b">
        <v>0</v>
      </c>
      <c r="X29" s="215" t="s">
        <v>121</v>
      </c>
      <c r="Y29" s="15"/>
      <c r="Z29" s="15"/>
      <c r="AA29" s="15"/>
      <c r="AB29" s="15"/>
      <c r="AC29" s="15"/>
    </row>
    <row r="30">
      <c r="A30" s="204">
        <f t="shared" si="2"/>
        <v>26</v>
      </c>
      <c r="B30" s="213" t="s">
        <v>135</v>
      </c>
      <c r="C30" s="204">
        <v>2021.0</v>
      </c>
      <c r="D30" s="65" t="s">
        <v>136</v>
      </c>
      <c r="E30" s="205" t="s">
        <v>137</v>
      </c>
      <c r="F30" s="206" t="b">
        <f t="shared" si="1"/>
        <v>1</v>
      </c>
      <c r="G30" s="65" t="s">
        <v>138</v>
      </c>
      <c r="H30" s="65" t="s">
        <v>139</v>
      </c>
      <c r="I30" s="65" t="s">
        <v>140</v>
      </c>
      <c r="J30" s="65" t="s">
        <v>70</v>
      </c>
      <c r="L30" s="207" t="s">
        <v>11</v>
      </c>
      <c r="M30" s="208" t="b">
        <v>1</v>
      </c>
      <c r="N30" s="210" t="b">
        <v>0</v>
      </c>
      <c r="O30" s="210" t="b">
        <v>0</v>
      </c>
      <c r="P30" s="210" t="b">
        <v>0</v>
      </c>
      <c r="Q30" s="211" t="b">
        <v>0</v>
      </c>
      <c r="R30" s="210" t="b">
        <v>1</v>
      </c>
      <c r="S30" s="210" t="b">
        <v>0</v>
      </c>
      <c r="T30" s="210" t="b">
        <v>1</v>
      </c>
      <c r="U30" s="211" t="b">
        <v>1</v>
      </c>
      <c r="V30" s="211" t="b">
        <v>0</v>
      </c>
      <c r="W30" s="211" t="b">
        <v>0</v>
      </c>
      <c r="X30" s="212"/>
      <c r="Y30" s="15"/>
      <c r="Z30" s="15"/>
      <c r="AA30" s="15"/>
      <c r="AB30" s="15"/>
      <c r="AC30" s="15"/>
    </row>
    <row r="31">
      <c r="A31" s="204">
        <f t="shared" si="2"/>
        <v>27</v>
      </c>
      <c r="B31" s="213" t="s">
        <v>147</v>
      </c>
      <c r="C31" s="204">
        <v>2021.0</v>
      </c>
      <c r="D31" s="65" t="s">
        <v>148</v>
      </c>
      <c r="E31" s="205" t="s">
        <v>149</v>
      </c>
      <c r="F31" s="206" t="b">
        <f t="shared" si="1"/>
        <v>1</v>
      </c>
      <c r="G31" s="65" t="s">
        <v>150</v>
      </c>
      <c r="H31" s="65" t="s">
        <v>151</v>
      </c>
      <c r="I31" s="65" t="s">
        <v>152</v>
      </c>
      <c r="J31" s="65" t="s">
        <v>58</v>
      </c>
      <c r="K31" s="216"/>
      <c r="L31" s="207" t="s">
        <v>11</v>
      </c>
      <c r="M31" s="208" t="b">
        <v>1</v>
      </c>
      <c r="N31" s="210" t="b">
        <v>0</v>
      </c>
      <c r="O31" s="210" t="b">
        <v>0</v>
      </c>
      <c r="P31" s="210" t="b">
        <v>0</v>
      </c>
      <c r="Q31" s="211" t="b">
        <v>0</v>
      </c>
      <c r="R31" s="210" t="b">
        <v>1</v>
      </c>
      <c r="S31" s="210" t="b">
        <v>0</v>
      </c>
      <c r="T31" s="210" t="b">
        <v>0</v>
      </c>
      <c r="U31" s="211" t="b">
        <v>1</v>
      </c>
      <c r="V31" s="211" t="b">
        <v>0</v>
      </c>
      <c r="W31" s="211" t="b">
        <v>0</v>
      </c>
      <c r="X31" s="212"/>
      <c r="Y31" s="15"/>
      <c r="Z31" s="15"/>
      <c r="AA31" s="15"/>
      <c r="AB31" s="15"/>
      <c r="AC31" s="15"/>
    </row>
    <row r="32">
      <c r="A32" s="204">
        <f t="shared" si="2"/>
        <v>28</v>
      </c>
      <c r="B32" s="213" t="s">
        <v>153</v>
      </c>
      <c r="C32" s="204">
        <v>2021.0</v>
      </c>
      <c r="D32" s="65" t="s">
        <v>154</v>
      </c>
      <c r="E32" s="205" t="s">
        <v>155</v>
      </c>
      <c r="F32" s="206" t="b">
        <f t="shared" si="1"/>
        <v>1</v>
      </c>
      <c r="G32" s="217" t="s">
        <v>156</v>
      </c>
      <c r="H32" s="65"/>
      <c r="I32" s="65" t="s">
        <v>157</v>
      </c>
      <c r="J32" s="65" t="s">
        <v>70</v>
      </c>
      <c r="L32" s="207" t="s">
        <v>11</v>
      </c>
      <c r="M32" s="208" t="b">
        <v>1</v>
      </c>
      <c r="N32" s="210" t="b">
        <v>0</v>
      </c>
      <c r="O32" s="210" t="b">
        <v>0</v>
      </c>
      <c r="P32" s="210" t="b">
        <v>0</v>
      </c>
      <c r="Q32" s="211" t="b">
        <v>0</v>
      </c>
      <c r="R32" s="210" t="b">
        <v>0</v>
      </c>
      <c r="S32" s="210" t="b">
        <v>0</v>
      </c>
      <c r="T32" s="210" t="b">
        <v>1</v>
      </c>
      <c r="U32" s="211" t="b">
        <v>0</v>
      </c>
      <c r="V32" s="211" t="b">
        <v>0</v>
      </c>
      <c r="W32" s="211" t="b">
        <v>0</v>
      </c>
      <c r="X32" s="212"/>
      <c r="Y32" s="15"/>
      <c r="Z32" s="15"/>
      <c r="AA32" s="15"/>
      <c r="AB32" s="15"/>
      <c r="AC32" s="15"/>
    </row>
    <row r="33">
      <c r="A33" s="204">
        <f t="shared" si="2"/>
        <v>29</v>
      </c>
      <c r="B33" s="213" t="s">
        <v>183</v>
      </c>
      <c r="C33" s="204">
        <v>2021.0</v>
      </c>
      <c r="D33" s="65" t="s">
        <v>184</v>
      </c>
      <c r="E33" s="205" t="s">
        <v>185</v>
      </c>
      <c r="F33" s="206" t="b">
        <f t="shared" si="1"/>
        <v>1</v>
      </c>
      <c r="G33" s="65" t="s">
        <v>186</v>
      </c>
      <c r="H33" s="65" t="s">
        <v>187</v>
      </c>
      <c r="I33" s="65" t="s">
        <v>188</v>
      </c>
      <c r="J33" s="65" t="s">
        <v>70</v>
      </c>
      <c r="L33" s="207" t="s">
        <v>11</v>
      </c>
      <c r="M33" s="208" t="b">
        <v>1</v>
      </c>
      <c r="N33" s="210" t="b">
        <v>0</v>
      </c>
      <c r="O33" s="210" t="b">
        <v>0</v>
      </c>
      <c r="P33" s="210" t="b">
        <v>0</v>
      </c>
      <c r="Q33" s="211" t="b">
        <v>0</v>
      </c>
      <c r="R33" s="210" t="b">
        <v>0</v>
      </c>
      <c r="S33" s="210" t="b">
        <v>1</v>
      </c>
      <c r="T33" s="210" t="b">
        <v>1</v>
      </c>
      <c r="U33" s="211" t="b">
        <v>0</v>
      </c>
      <c r="V33" s="211" t="b">
        <v>0</v>
      </c>
      <c r="W33" s="211" t="b">
        <v>0</v>
      </c>
      <c r="X33" s="212"/>
      <c r="Y33" s="15"/>
      <c r="Z33" s="15"/>
      <c r="AA33" s="15"/>
      <c r="AB33" s="15"/>
      <c r="AC33" s="15"/>
    </row>
    <row r="34">
      <c r="A34" s="204">
        <f t="shared" si="2"/>
        <v>30</v>
      </c>
      <c r="B34" s="213" t="s">
        <v>189</v>
      </c>
      <c r="C34" s="204">
        <v>2021.0</v>
      </c>
      <c r="D34" s="65" t="s">
        <v>190</v>
      </c>
      <c r="E34" s="205" t="s">
        <v>191</v>
      </c>
      <c r="F34" s="206" t="b">
        <f t="shared" si="1"/>
        <v>1</v>
      </c>
      <c r="G34" s="65" t="s">
        <v>192</v>
      </c>
      <c r="H34" s="65" t="s">
        <v>193</v>
      </c>
      <c r="I34" s="65" t="s">
        <v>194</v>
      </c>
      <c r="J34" s="65" t="s">
        <v>70</v>
      </c>
      <c r="L34" s="207" t="s">
        <v>11</v>
      </c>
      <c r="M34" s="208" t="b">
        <v>1</v>
      </c>
      <c r="N34" s="210" t="b">
        <v>0</v>
      </c>
      <c r="O34" s="210" t="b">
        <v>0</v>
      </c>
      <c r="P34" s="210" t="b">
        <v>0</v>
      </c>
      <c r="Q34" s="211" t="b">
        <v>0</v>
      </c>
      <c r="R34" s="210" t="b">
        <v>0</v>
      </c>
      <c r="S34" s="210" t="b">
        <v>1</v>
      </c>
      <c r="T34" s="210" t="b">
        <v>0</v>
      </c>
      <c r="U34" s="211" t="b">
        <v>0</v>
      </c>
      <c r="V34" s="211" t="b">
        <v>0</v>
      </c>
      <c r="W34" s="211" t="b">
        <v>0</v>
      </c>
      <c r="X34" s="215" t="s">
        <v>195</v>
      </c>
      <c r="Y34" s="15"/>
      <c r="Z34" s="15"/>
      <c r="AA34" s="15"/>
      <c r="AB34" s="15"/>
      <c r="AC34" s="15"/>
    </row>
    <row r="35">
      <c r="A35" s="204">
        <f t="shared" si="2"/>
        <v>31</v>
      </c>
      <c r="B35" s="213" t="s">
        <v>196</v>
      </c>
      <c r="C35" s="204">
        <v>2021.0</v>
      </c>
      <c r="D35" s="65" t="s">
        <v>197</v>
      </c>
      <c r="E35" s="205" t="s">
        <v>198</v>
      </c>
      <c r="F35" s="206" t="b">
        <f t="shared" si="1"/>
        <v>1</v>
      </c>
      <c r="G35" s="65" t="s">
        <v>199</v>
      </c>
      <c r="H35" s="65" t="s">
        <v>200</v>
      </c>
      <c r="I35" s="65" t="s">
        <v>201</v>
      </c>
      <c r="J35" s="65" t="s">
        <v>70</v>
      </c>
      <c r="K35" s="65" t="s">
        <v>77</v>
      </c>
      <c r="L35" s="207" t="s">
        <v>11</v>
      </c>
      <c r="M35" s="208" t="b">
        <v>1</v>
      </c>
      <c r="N35" s="210" t="b">
        <v>0</v>
      </c>
      <c r="O35" s="210" t="b">
        <v>0</v>
      </c>
      <c r="P35" s="210" t="b">
        <v>0</v>
      </c>
      <c r="Q35" s="211" t="b">
        <v>0</v>
      </c>
      <c r="R35" s="210" t="b">
        <v>0</v>
      </c>
      <c r="S35" s="210" t="b">
        <v>1</v>
      </c>
      <c r="T35" s="210" t="b">
        <v>1</v>
      </c>
      <c r="U35" s="211" t="b">
        <v>1</v>
      </c>
      <c r="V35" s="211" t="b">
        <v>0</v>
      </c>
      <c r="W35" s="211" t="b">
        <v>0</v>
      </c>
      <c r="X35" s="212"/>
      <c r="Y35" s="15"/>
      <c r="Z35" s="15"/>
      <c r="AA35" s="15"/>
      <c r="AB35" s="15"/>
      <c r="AC35" s="15"/>
    </row>
    <row r="36">
      <c r="A36" s="204">
        <f t="shared" si="2"/>
        <v>32</v>
      </c>
      <c r="B36" s="213" t="s">
        <v>214</v>
      </c>
      <c r="C36" s="204">
        <v>2021.0</v>
      </c>
      <c r="D36" s="65" t="s">
        <v>215</v>
      </c>
      <c r="E36" s="205" t="s">
        <v>216</v>
      </c>
      <c r="F36" s="206" t="b">
        <f t="shared" si="1"/>
        <v>1</v>
      </c>
      <c r="G36" s="65" t="s">
        <v>217</v>
      </c>
      <c r="H36" s="65" t="s">
        <v>218</v>
      </c>
      <c r="I36" s="65" t="s">
        <v>219</v>
      </c>
      <c r="J36" s="65" t="s">
        <v>70</v>
      </c>
      <c r="L36" s="207" t="s">
        <v>11</v>
      </c>
      <c r="M36" s="208" t="b">
        <v>1</v>
      </c>
      <c r="N36" s="210" t="b">
        <v>0</v>
      </c>
      <c r="O36" s="210" t="b">
        <v>0</v>
      </c>
      <c r="P36" s="210" t="b">
        <v>0</v>
      </c>
      <c r="Q36" s="211" t="b">
        <v>0</v>
      </c>
      <c r="R36" s="210" t="b">
        <v>1</v>
      </c>
      <c r="S36" s="210" t="b">
        <v>0</v>
      </c>
      <c r="T36" s="210" t="b">
        <v>0</v>
      </c>
      <c r="U36" s="211" t="b">
        <v>0</v>
      </c>
      <c r="V36" s="211" t="b">
        <v>1</v>
      </c>
      <c r="W36" s="211" t="b">
        <v>0</v>
      </c>
      <c r="X36" s="215" t="s">
        <v>220</v>
      </c>
      <c r="Y36" s="15"/>
      <c r="Z36" s="15"/>
      <c r="AA36" s="15"/>
      <c r="AB36" s="15"/>
      <c r="AC36" s="15"/>
    </row>
    <row r="37">
      <c r="A37" s="204">
        <f t="shared" si="2"/>
        <v>33</v>
      </c>
      <c r="B37" s="213" t="s">
        <v>221</v>
      </c>
      <c r="C37" s="204">
        <v>2021.0</v>
      </c>
      <c r="D37" s="65" t="s">
        <v>222</v>
      </c>
      <c r="E37" s="205" t="s">
        <v>223</v>
      </c>
      <c r="F37" s="206" t="b">
        <f t="shared" si="1"/>
        <v>1</v>
      </c>
      <c r="G37" s="65" t="s">
        <v>224</v>
      </c>
      <c r="H37" s="65" t="s">
        <v>225</v>
      </c>
      <c r="I37" s="65" t="s">
        <v>226</v>
      </c>
      <c r="J37" s="65" t="s">
        <v>70</v>
      </c>
      <c r="L37" s="207" t="s">
        <v>11</v>
      </c>
      <c r="M37" s="208" t="b">
        <v>1</v>
      </c>
      <c r="N37" s="210" t="b">
        <v>0</v>
      </c>
      <c r="O37" s="210" t="b">
        <v>0</v>
      </c>
      <c r="P37" s="210" t="b">
        <v>0</v>
      </c>
      <c r="Q37" s="211" t="b">
        <v>0</v>
      </c>
      <c r="R37" s="210" t="b">
        <v>0</v>
      </c>
      <c r="S37" s="210" t="b">
        <v>0</v>
      </c>
      <c r="T37" s="210" t="b">
        <v>1</v>
      </c>
      <c r="U37" s="211" t="b">
        <v>0</v>
      </c>
      <c r="V37" s="211" t="b">
        <v>0</v>
      </c>
      <c r="W37" s="211" t="b">
        <v>0</v>
      </c>
      <c r="X37" s="215" t="s">
        <v>227</v>
      </c>
      <c r="Y37" s="15"/>
      <c r="Z37" s="15"/>
      <c r="AA37" s="15"/>
      <c r="AB37" s="15"/>
      <c r="AC37" s="15"/>
    </row>
    <row r="38">
      <c r="A38" s="204">
        <f t="shared" si="2"/>
        <v>34</v>
      </c>
      <c r="B38" s="213" t="s">
        <v>228</v>
      </c>
      <c r="C38" s="204">
        <v>2021.0</v>
      </c>
      <c r="D38" s="65" t="s">
        <v>229</v>
      </c>
      <c r="E38" s="205" t="s">
        <v>230</v>
      </c>
      <c r="F38" s="206" t="b">
        <f t="shared" si="1"/>
        <v>1</v>
      </c>
      <c r="G38" s="65" t="s">
        <v>224</v>
      </c>
      <c r="H38" s="65" t="s">
        <v>231</v>
      </c>
      <c r="I38" s="65" t="s">
        <v>232</v>
      </c>
      <c r="J38" s="65" t="s">
        <v>70</v>
      </c>
      <c r="L38" s="207" t="s">
        <v>11</v>
      </c>
      <c r="M38" s="208" t="b">
        <v>1</v>
      </c>
      <c r="N38" s="210" t="b">
        <v>0</v>
      </c>
      <c r="O38" s="210" t="b">
        <v>0</v>
      </c>
      <c r="P38" s="210" t="b">
        <v>0</v>
      </c>
      <c r="Q38" s="211" t="b">
        <v>0</v>
      </c>
      <c r="R38" s="210" t="b">
        <v>1</v>
      </c>
      <c r="S38" s="210" t="b">
        <v>0</v>
      </c>
      <c r="T38" s="210" t="b">
        <v>0</v>
      </c>
      <c r="U38" s="211" t="b">
        <v>1</v>
      </c>
      <c r="V38" s="211" t="b">
        <v>0</v>
      </c>
      <c r="W38" s="211" t="b">
        <v>0</v>
      </c>
      <c r="X38" s="215" t="s">
        <v>233</v>
      </c>
      <c r="Y38" s="15"/>
      <c r="Z38" s="15"/>
      <c r="AA38" s="15"/>
      <c r="AB38" s="15"/>
      <c r="AC38" s="15"/>
    </row>
    <row r="39">
      <c r="A39" s="204">
        <f t="shared" si="2"/>
        <v>35</v>
      </c>
      <c r="B39" s="213" t="s">
        <v>241</v>
      </c>
      <c r="C39" s="204">
        <v>2020.0</v>
      </c>
      <c r="D39" s="65" t="s">
        <v>242</v>
      </c>
      <c r="E39" s="205" t="s">
        <v>243</v>
      </c>
      <c r="F39" s="206" t="b">
        <f t="shared" si="1"/>
        <v>1</v>
      </c>
      <c r="G39" s="65" t="s">
        <v>244</v>
      </c>
      <c r="H39" s="65" t="s">
        <v>245</v>
      </c>
      <c r="I39" s="65" t="s">
        <v>246</v>
      </c>
      <c r="J39" s="65" t="s">
        <v>70</v>
      </c>
      <c r="L39" s="207" t="s">
        <v>11</v>
      </c>
      <c r="M39" s="208" t="b">
        <v>1</v>
      </c>
      <c r="N39" s="210" t="b">
        <v>0</v>
      </c>
      <c r="O39" s="210" t="b">
        <v>0</v>
      </c>
      <c r="P39" s="210" t="b">
        <v>0</v>
      </c>
      <c r="Q39" s="211" t="b">
        <v>0</v>
      </c>
      <c r="R39" s="210" t="b">
        <v>1</v>
      </c>
      <c r="S39" s="210" t="b">
        <v>0</v>
      </c>
      <c r="T39" s="210" t="b">
        <v>0</v>
      </c>
      <c r="U39" s="211" t="b">
        <v>1</v>
      </c>
      <c r="V39" s="211" t="b">
        <v>0</v>
      </c>
      <c r="W39" s="211" t="b">
        <v>0</v>
      </c>
      <c r="X39" s="212"/>
      <c r="Y39" s="15"/>
      <c r="Z39" s="15"/>
      <c r="AA39" s="15"/>
      <c r="AB39" s="15"/>
      <c r="AC39" s="15"/>
    </row>
    <row r="40">
      <c r="A40" s="204">
        <f t="shared" si="2"/>
        <v>36</v>
      </c>
      <c r="B40" s="213" t="s">
        <v>247</v>
      </c>
      <c r="C40" s="204">
        <v>2020.0</v>
      </c>
      <c r="D40" s="65" t="s">
        <v>248</v>
      </c>
      <c r="E40" s="205" t="s">
        <v>249</v>
      </c>
      <c r="F40" s="206" t="b">
        <f t="shared" si="1"/>
        <v>1</v>
      </c>
      <c r="G40" s="65" t="s">
        <v>250</v>
      </c>
      <c r="H40" s="65" t="s">
        <v>251</v>
      </c>
      <c r="I40" s="65" t="s">
        <v>252</v>
      </c>
      <c r="J40" s="65" t="s">
        <v>70</v>
      </c>
      <c r="L40" s="207" t="s">
        <v>11</v>
      </c>
      <c r="M40" s="208" t="b">
        <v>1</v>
      </c>
      <c r="N40" s="210" t="b">
        <v>0</v>
      </c>
      <c r="O40" s="210" t="b">
        <v>0</v>
      </c>
      <c r="P40" s="210" t="b">
        <v>0</v>
      </c>
      <c r="Q40" s="211" t="b">
        <v>0</v>
      </c>
      <c r="R40" s="210" t="b">
        <v>1</v>
      </c>
      <c r="S40" s="210" t="b">
        <v>0</v>
      </c>
      <c r="T40" s="210" t="b">
        <v>0</v>
      </c>
      <c r="U40" s="211" t="b">
        <v>1</v>
      </c>
      <c r="V40" s="211" t="b">
        <v>0</v>
      </c>
      <c r="W40" s="211" t="b">
        <v>0</v>
      </c>
      <c r="X40" s="212"/>
      <c r="Y40" s="15"/>
      <c r="Z40" s="15"/>
      <c r="AA40" s="15"/>
      <c r="AB40" s="15"/>
      <c r="AC40" s="15"/>
    </row>
    <row r="41">
      <c r="A41" s="204">
        <f t="shared" si="2"/>
        <v>37</v>
      </c>
      <c r="B41" s="213" t="s">
        <v>259</v>
      </c>
      <c r="C41" s="204">
        <v>2020.0</v>
      </c>
      <c r="D41" s="65" t="s">
        <v>260</v>
      </c>
      <c r="E41" s="205" t="s">
        <v>261</v>
      </c>
      <c r="F41" s="206" t="b">
        <f t="shared" si="1"/>
        <v>1</v>
      </c>
      <c r="G41" s="65" t="s">
        <v>262</v>
      </c>
      <c r="H41" s="65" t="s">
        <v>263</v>
      </c>
      <c r="I41" s="65" t="s">
        <v>264</v>
      </c>
      <c r="J41" s="65" t="s">
        <v>70</v>
      </c>
      <c r="K41" s="65" t="s">
        <v>240</v>
      </c>
      <c r="L41" s="207" t="s">
        <v>11</v>
      </c>
      <c r="M41" s="208" t="b">
        <v>1</v>
      </c>
      <c r="N41" s="210" t="b">
        <v>0</v>
      </c>
      <c r="O41" s="210" t="b">
        <v>0</v>
      </c>
      <c r="P41" s="210" t="b">
        <v>0</v>
      </c>
      <c r="Q41" s="211" t="b">
        <v>0</v>
      </c>
      <c r="R41" s="210" t="b">
        <v>1</v>
      </c>
      <c r="S41" s="210" t="b">
        <v>1</v>
      </c>
      <c r="T41" s="210" t="b">
        <v>0</v>
      </c>
      <c r="U41" s="211" t="b">
        <v>0</v>
      </c>
      <c r="V41" s="211" t="b">
        <v>0</v>
      </c>
      <c r="W41" s="211" t="b">
        <v>0</v>
      </c>
      <c r="X41" s="212"/>
      <c r="Y41" s="15"/>
      <c r="Z41" s="15"/>
      <c r="AA41" s="15"/>
      <c r="AB41" s="15"/>
      <c r="AC41" s="15"/>
    </row>
    <row r="42">
      <c r="A42" s="218">
        <f t="shared" si="2"/>
        <v>38</v>
      </c>
      <c r="B42" s="219" t="s">
        <v>265</v>
      </c>
      <c r="C42" s="218">
        <v>2020.0</v>
      </c>
      <c r="D42" s="87" t="s">
        <v>266</v>
      </c>
      <c r="E42" s="220" t="s">
        <v>267</v>
      </c>
      <c r="F42" s="206" t="b">
        <f t="shared" si="1"/>
        <v>1</v>
      </c>
      <c r="G42" s="65" t="s">
        <v>268</v>
      </c>
      <c r="H42" s="65" t="s">
        <v>269</v>
      </c>
      <c r="I42" s="65" t="s">
        <v>270</v>
      </c>
      <c r="J42" s="65" t="s">
        <v>70</v>
      </c>
      <c r="L42" s="207" t="s">
        <v>11</v>
      </c>
      <c r="M42" s="208" t="b">
        <v>1</v>
      </c>
      <c r="N42" s="210" t="b">
        <v>0</v>
      </c>
      <c r="O42" s="210" t="b">
        <v>0</v>
      </c>
      <c r="P42" s="210" t="b">
        <v>0</v>
      </c>
      <c r="Q42" s="211" t="b">
        <v>0</v>
      </c>
      <c r="R42" s="210" t="b">
        <v>0</v>
      </c>
      <c r="S42" s="210" t="b">
        <v>1</v>
      </c>
      <c r="T42" s="210" t="b">
        <v>1</v>
      </c>
      <c r="U42" s="211" t="b">
        <v>1</v>
      </c>
      <c r="V42" s="211" t="b">
        <v>0</v>
      </c>
      <c r="W42" s="211" t="b">
        <v>0</v>
      </c>
      <c r="X42" s="212"/>
      <c r="Y42" s="15"/>
      <c r="Z42" s="15"/>
      <c r="AA42" s="15"/>
      <c r="AB42" s="15"/>
      <c r="AC42" s="15"/>
    </row>
    <row r="43">
      <c r="A43" s="204">
        <f t="shared" si="2"/>
        <v>39</v>
      </c>
      <c r="B43" s="213" t="s">
        <v>278</v>
      </c>
      <c r="C43" s="204">
        <v>2020.0</v>
      </c>
      <c r="D43" s="65" t="s">
        <v>279</v>
      </c>
      <c r="E43" s="205" t="s">
        <v>280</v>
      </c>
      <c r="F43" s="206" t="b">
        <f t="shared" si="1"/>
        <v>1</v>
      </c>
      <c r="G43" s="65" t="s">
        <v>281</v>
      </c>
      <c r="H43" s="65" t="s">
        <v>282</v>
      </c>
      <c r="I43" s="65" t="s">
        <v>283</v>
      </c>
      <c r="J43" s="65" t="s">
        <v>70</v>
      </c>
      <c r="L43" s="207" t="s">
        <v>11</v>
      </c>
      <c r="M43" s="208" t="b">
        <v>1</v>
      </c>
      <c r="N43" s="210" t="b">
        <v>0</v>
      </c>
      <c r="O43" s="210" t="b">
        <v>0</v>
      </c>
      <c r="P43" s="210" t="b">
        <v>0</v>
      </c>
      <c r="Q43" s="211" t="b">
        <v>0</v>
      </c>
      <c r="R43" s="210" t="b">
        <v>1</v>
      </c>
      <c r="S43" s="210" t="b">
        <v>0</v>
      </c>
      <c r="T43" s="210" t="b">
        <v>0</v>
      </c>
      <c r="U43" s="211" t="b">
        <v>0</v>
      </c>
      <c r="V43" s="214" t="b">
        <v>0</v>
      </c>
      <c r="W43" s="211" t="b">
        <v>0</v>
      </c>
      <c r="X43" s="215" t="s">
        <v>277</v>
      </c>
      <c r="Y43" s="15"/>
      <c r="Z43" s="15"/>
      <c r="AA43" s="15"/>
      <c r="AB43" s="15"/>
      <c r="AC43" s="15"/>
    </row>
    <row r="44">
      <c r="A44" s="221">
        <f t="shared" si="2"/>
        <v>40</v>
      </c>
      <c r="B44" s="213" t="s">
        <v>304</v>
      </c>
      <c r="C44" s="221">
        <v>2020.0</v>
      </c>
      <c r="D44" s="222" t="s">
        <v>305</v>
      </c>
      <c r="E44" s="223" t="s">
        <v>306</v>
      </c>
      <c r="F44" s="224" t="b">
        <f t="shared" si="1"/>
        <v>1</v>
      </c>
      <c r="G44" s="222" t="s">
        <v>307</v>
      </c>
      <c r="H44" s="222" t="s">
        <v>308</v>
      </c>
      <c r="I44" s="222" t="s">
        <v>309</v>
      </c>
      <c r="J44" s="222" t="s">
        <v>70</v>
      </c>
      <c r="L44" s="225" t="s">
        <v>11</v>
      </c>
      <c r="M44" s="226" t="b">
        <v>1</v>
      </c>
      <c r="N44" s="210" t="b">
        <v>0</v>
      </c>
      <c r="O44" s="210" t="b">
        <v>0</v>
      </c>
      <c r="P44" s="210" t="b">
        <v>0</v>
      </c>
      <c r="Q44" s="211" t="b">
        <v>0</v>
      </c>
      <c r="R44" s="210" t="b">
        <v>1</v>
      </c>
      <c r="S44" s="210" t="b">
        <v>0</v>
      </c>
      <c r="T44" s="210" t="b">
        <v>0</v>
      </c>
      <c r="U44" s="211" t="b">
        <v>0</v>
      </c>
      <c r="V44" s="211" t="b">
        <v>0</v>
      </c>
      <c r="W44" s="211" t="b">
        <v>0</v>
      </c>
      <c r="X44" s="212"/>
      <c r="Y44" s="15"/>
      <c r="Z44" s="15"/>
      <c r="AA44" s="15"/>
      <c r="AB44" s="15"/>
      <c r="AC44" s="15"/>
    </row>
    <row r="45">
      <c r="A45" s="221">
        <f t="shared" si="2"/>
        <v>41</v>
      </c>
      <c r="B45" s="213" t="s">
        <v>310</v>
      </c>
      <c r="C45" s="221">
        <v>2020.0</v>
      </c>
      <c r="D45" s="222" t="s">
        <v>311</v>
      </c>
      <c r="E45" s="223" t="s">
        <v>312</v>
      </c>
      <c r="F45" s="224" t="b">
        <f t="shared" si="1"/>
        <v>1</v>
      </c>
      <c r="G45" s="222" t="s">
        <v>313</v>
      </c>
      <c r="H45" s="222" t="s">
        <v>314</v>
      </c>
      <c r="I45" s="222" t="s">
        <v>315</v>
      </c>
      <c r="J45" s="222" t="s">
        <v>70</v>
      </c>
      <c r="L45" s="225" t="s">
        <v>11</v>
      </c>
      <c r="M45" s="226" t="b">
        <v>1</v>
      </c>
      <c r="N45" s="210" t="b">
        <v>0</v>
      </c>
      <c r="O45" s="210" t="b">
        <v>0</v>
      </c>
      <c r="P45" s="210" t="b">
        <v>0</v>
      </c>
      <c r="Q45" s="211" t="b">
        <v>0</v>
      </c>
      <c r="R45" s="210" t="b">
        <v>1</v>
      </c>
      <c r="S45" s="210" t="b">
        <v>0</v>
      </c>
      <c r="T45" s="210" t="b">
        <v>0</v>
      </c>
      <c r="U45" s="211" t="b">
        <v>1</v>
      </c>
      <c r="V45" s="211" t="b">
        <v>0</v>
      </c>
      <c r="W45" s="211" t="b">
        <v>0</v>
      </c>
      <c r="X45" s="215" t="s">
        <v>316</v>
      </c>
      <c r="Y45" s="15"/>
      <c r="Z45" s="15"/>
      <c r="AA45" s="15"/>
      <c r="AB45" s="15"/>
      <c r="AC45" s="15"/>
    </row>
    <row r="46">
      <c r="A46" s="221">
        <f t="shared" si="2"/>
        <v>42</v>
      </c>
      <c r="B46" s="213" t="s">
        <v>323</v>
      </c>
      <c r="C46" s="221">
        <v>2020.0</v>
      </c>
      <c r="D46" s="222" t="s">
        <v>324</v>
      </c>
      <c r="E46" s="223" t="s">
        <v>325</v>
      </c>
      <c r="F46" s="224" t="b">
        <f t="shared" si="1"/>
        <v>1</v>
      </c>
      <c r="G46" s="227" t="s">
        <v>326</v>
      </c>
      <c r="H46" s="222"/>
      <c r="I46" s="222" t="s">
        <v>327</v>
      </c>
      <c r="J46" s="222" t="s">
        <v>70</v>
      </c>
      <c r="L46" s="225" t="s">
        <v>11</v>
      </c>
      <c r="M46" s="226" t="b">
        <v>1</v>
      </c>
      <c r="N46" s="210" t="b">
        <v>0</v>
      </c>
      <c r="O46" s="210" t="b">
        <v>0</v>
      </c>
      <c r="P46" s="210" t="b">
        <v>0</v>
      </c>
      <c r="Q46" s="211" t="b">
        <v>0</v>
      </c>
      <c r="R46" s="210" t="b">
        <v>0</v>
      </c>
      <c r="S46" s="210" t="b">
        <v>1</v>
      </c>
      <c r="T46" s="210" t="b">
        <v>0</v>
      </c>
      <c r="U46" s="211" t="b">
        <v>0</v>
      </c>
      <c r="V46" s="211" t="b">
        <v>0</v>
      </c>
      <c r="W46" s="211" t="b">
        <v>0</v>
      </c>
      <c r="X46" s="212"/>
      <c r="Y46" s="15"/>
      <c r="Z46" s="15"/>
      <c r="AA46" s="15"/>
      <c r="AB46" s="15"/>
      <c r="AC46" s="15"/>
    </row>
    <row r="47">
      <c r="A47" s="221">
        <f t="shared" si="2"/>
        <v>43</v>
      </c>
      <c r="B47" s="213" t="s">
        <v>328</v>
      </c>
      <c r="C47" s="221">
        <v>2020.0</v>
      </c>
      <c r="D47" s="222" t="s">
        <v>329</v>
      </c>
      <c r="E47" s="223" t="s">
        <v>330</v>
      </c>
      <c r="F47" s="224" t="b">
        <f t="shared" si="1"/>
        <v>1</v>
      </c>
      <c r="G47" s="222" t="s">
        <v>331</v>
      </c>
      <c r="H47" s="222" t="s">
        <v>332</v>
      </c>
      <c r="I47" s="222" t="s">
        <v>333</v>
      </c>
      <c r="J47" s="222" t="s">
        <v>70</v>
      </c>
      <c r="K47" s="222" t="s">
        <v>77</v>
      </c>
      <c r="L47" s="225" t="s">
        <v>11</v>
      </c>
      <c r="M47" s="226" t="b">
        <v>1</v>
      </c>
      <c r="N47" s="210" t="b">
        <v>0</v>
      </c>
      <c r="O47" s="210" t="b">
        <v>0</v>
      </c>
      <c r="P47" s="210" t="b">
        <v>0</v>
      </c>
      <c r="Q47" s="211" t="b">
        <v>0</v>
      </c>
      <c r="R47" s="210" t="b">
        <v>1</v>
      </c>
      <c r="S47" s="210" t="b">
        <v>1</v>
      </c>
      <c r="T47" s="210" t="b">
        <v>0</v>
      </c>
      <c r="U47" s="211" t="b">
        <v>0</v>
      </c>
      <c r="V47" s="211" t="b">
        <v>0</v>
      </c>
      <c r="W47" s="211" t="b">
        <v>0</v>
      </c>
      <c r="X47" s="215" t="s">
        <v>334</v>
      </c>
      <c r="Y47" s="15"/>
      <c r="Z47" s="15"/>
      <c r="AA47" s="15"/>
      <c r="AB47" s="15"/>
      <c r="AC47" s="15"/>
    </row>
    <row r="48">
      <c r="A48" s="221">
        <f t="shared" si="2"/>
        <v>44</v>
      </c>
      <c r="B48" s="213" t="s">
        <v>335</v>
      </c>
      <c r="C48" s="221">
        <v>2020.0</v>
      </c>
      <c r="D48" s="222" t="s">
        <v>336</v>
      </c>
      <c r="E48" s="223" t="s">
        <v>337</v>
      </c>
      <c r="F48" s="224" t="b">
        <f t="shared" si="1"/>
        <v>1</v>
      </c>
      <c r="G48" s="222" t="s">
        <v>338</v>
      </c>
      <c r="H48" s="222" t="s">
        <v>339</v>
      </c>
      <c r="I48" s="222" t="s">
        <v>340</v>
      </c>
      <c r="J48" s="222" t="s">
        <v>70</v>
      </c>
      <c r="L48" s="225" t="s">
        <v>11</v>
      </c>
      <c r="M48" s="226" t="b">
        <v>1</v>
      </c>
      <c r="N48" s="210" t="b">
        <v>0</v>
      </c>
      <c r="O48" s="210" t="b">
        <v>0</v>
      </c>
      <c r="P48" s="210" t="b">
        <v>0</v>
      </c>
      <c r="Q48" s="211" t="b">
        <v>0</v>
      </c>
      <c r="R48" s="210" t="b">
        <v>1</v>
      </c>
      <c r="S48" s="210" t="b">
        <v>0</v>
      </c>
      <c r="T48" s="210" t="b">
        <v>0</v>
      </c>
      <c r="U48" s="211" t="b">
        <v>1</v>
      </c>
      <c r="V48" s="211" t="b">
        <v>0</v>
      </c>
      <c r="W48" s="211" t="b">
        <v>0</v>
      </c>
      <c r="X48" s="215" t="s">
        <v>341</v>
      </c>
      <c r="Y48" s="15"/>
      <c r="Z48" s="15"/>
      <c r="AA48" s="15"/>
      <c r="AB48" s="15"/>
      <c r="AC48" s="15"/>
    </row>
    <row r="49">
      <c r="A49" s="221">
        <f t="shared" si="2"/>
        <v>45</v>
      </c>
      <c r="B49" s="213" t="s">
        <v>342</v>
      </c>
      <c r="C49" s="221">
        <v>2020.0</v>
      </c>
      <c r="D49" s="222" t="s">
        <v>343</v>
      </c>
      <c r="E49" s="223" t="s">
        <v>344</v>
      </c>
      <c r="F49" s="224" t="b">
        <f t="shared" si="1"/>
        <v>1</v>
      </c>
      <c r="G49" s="222" t="s">
        <v>345</v>
      </c>
      <c r="H49" s="222" t="s">
        <v>346</v>
      </c>
      <c r="I49" s="222" t="s">
        <v>347</v>
      </c>
      <c r="J49" s="222" t="s">
        <v>70</v>
      </c>
      <c r="K49" s="222" t="s">
        <v>240</v>
      </c>
      <c r="L49" s="225" t="s">
        <v>11</v>
      </c>
      <c r="M49" s="226" t="b">
        <v>1</v>
      </c>
      <c r="N49" s="210" t="b">
        <v>0</v>
      </c>
      <c r="O49" s="210" t="b">
        <v>0</v>
      </c>
      <c r="P49" s="210" t="b">
        <v>0</v>
      </c>
      <c r="Q49" s="211" t="b">
        <v>0</v>
      </c>
      <c r="R49" s="210" t="b">
        <v>0</v>
      </c>
      <c r="S49" s="210" t="b">
        <v>1</v>
      </c>
      <c r="T49" s="210" t="b">
        <v>0</v>
      </c>
      <c r="U49" s="211" t="b">
        <v>0</v>
      </c>
      <c r="V49" s="211" t="b">
        <v>0</v>
      </c>
      <c r="W49" s="211" t="b">
        <v>0</v>
      </c>
      <c r="X49" s="215" t="s">
        <v>334</v>
      </c>
      <c r="Y49" s="15"/>
      <c r="Z49" s="15"/>
      <c r="AA49" s="15"/>
      <c r="AB49" s="15"/>
      <c r="AC49" s="15"/>
    </row>
    <row r="50">
      <c r="A50" s="221">
        <f t="shared" si="2"/>
        <v>46</v>
      </c>
      <c r="B50" s="213" t="s">
        <v>348</v>
      </c>
      <c r="C50" s="221">
        <v>2020.0</v>
      </c>
      <c r="D50" s="222" t="s">
        <v>349</v>
      </c>
      <c r="E50" s="223" t="s">
        <v>350</v>
      </c>
      <c r="F50" s="224" t="b">
        <f t="shared" si="1"/>
        <v>1</v>
      </c>
      <c r="G50" s="222" t="s">
        <v>125</v>
      </c>
      <c r="H50" s="222" t="s">
        <v>351</v>
      </c>
      <c r="I50" s="222" t="s">
        <v>352</v>
      </c>
      <c r="J50" s="222" t="s">
        <v>70</v>
      </c>
      <c r="L50" s="225" t="s">
        <v>11</v>
      </c>
      <c r="M50" s="226" t="b">
        <v>1</v>
      </c>
      <c r="N50" s="210" t="b">
        <v>0</v>
      </c>
      <c r="O50" s="210" t="b">
        <v>0</v>
      </c>
      <c r="P50" s="210" t="b">
        <v>0</v>
      </c>
      <c r="Q50" s="211" t="b">
        <v>0</v>
      </c>
      <c r="R50" s="210" t="b">
        <v>0</v>
      </c>
      <c r="S50" s="210" t="b">
        <v>1</v>
      </c>
      <c r="T50" s="210" t="b">
        <v>1</v>
      </c>
      <c r="U50" s="211" t="b">
        <v>0</v>
      </c>
      <c r="V50" s="211" t="b">
        <v>0</v>
      </c>
      <c r="W50" s="211" t="b">
        <v>0</v>
      </c>
      <c r="X50" s="212"/>
      <c r="Y50" s="15"/>
      <c r="Z50" s="15"/>
      <c r="AA50" s="15"/>
      <c r="AB50" s="15"/>
      <c r="AC50" s="15"/>
    </row>
    <row r="51">
      <c r="A51" s="221">
        <f t="shared" si="2"/>
        <v>47</v>
      </c>
      <c r="B51" s="213" t="s">
        <v>353</v>
      </c>
      <c r="C51" s="221">
        <v>2020.0</v>
      </c>
      <c r="D51" s="222" t="s">
        <v>354</v>
      </c>
      <c r="E51" s="223" t="s">
        <v>355</v>
      </c>
      <c r="F51" s="224" t="b">
        <f t="shared" si="1"/>
        <v>1</v>
      </c>
      <c r="G51" s="222" t="s">
        <v>356</v>
      </c>
      <c r="H51" s="222" t="s">
        <v>357</v>
      </c>
      <c r="I51" s="222" t="s">
        <v>358</v>
      </c>
      <c r="J51" s="222" t="s">
        <v>70</v>
      </c>
      <c r="L51" s="225" t="s">
        <v>11</v>
      </c>
      <c r="M51" s="226" t="b">
        <v>1</v>
      </c>
      <c r="N51" s="210" t="b">
        <v>0</v>
      </c>
      <c r="O51" s="210" t="b">
        <v>0</v>
      </c>
      <c r="P51" s="210" t="b">
        <v>0</v>
      </c>
      <c r="Q51" s="211" t="b">
        <v>0</v>
      </c>
      <c r="R51" s="210" t="b">
        <v>1</v>
      </c>
      <c r="S51" s="210" t="b">
        <v>0</v>
      </c>
      <c r="T51" s="210" t="b">
        <v>1</v>
      </c>
      <c r="U51" s="211" t="b">
        <v>1</v>
      </c>
      <c r="V51" s="211" t="b">
        <v>0</v>
      </c>
      <c r="W51" s="211" t="b">
        <v>0</v>
      </c>
      <c r="X51" s="215" t="s">
        <v>359</v>
      </c>
      <c r="Y51" s="15"/>
      <c r="Z51" s="15"/>
      <c r="AA51" s="15"/>
      <c r="AB51" s="15"/>
      <c r="AC51" s="15"/>
    </row>
    <row r="52">
      <c r="A52" s="221">
        <f t="shared" si="2"/>
        <v>48</v>
      </c>
      <c r="B52" s="213" t="s">
        <v>360</v>
      </c>
      <c r="C52" s="221">
        <v>2020.0</v>
      </c>
      <c r="D52" s="222" t="s">
        <v>361</v>
      </c>
      <c r="E52" s="223" t="s">
        <v>362</v>
      </c>
      <c r="F52" s="224" t="b">
        <f t="shared" si="1"/>
        <v>1</v>
      </c>
      <c r="G52" s="222" t="s">
        <v>363</v>
      </c>
      <c r="H52" s="222" t="s">
        <v>364</v>
      </c>
      <c r="I52" s="222" t="s">
        <v>365</v>
      </c>
      <c r="J52" s="222" t="s">
        <v>70</v>
      </c>
      <c r="K52" s="222" t="s">
        <v>366</v>
      </c>
      <c r="L52" s="225" t="s">
        <v>11</v>
      </c>
      <c r="M52" s="226" t="b">
        <v>1</v>
      </c>
      <c r="N52" s="210" t="b">
        <v>0</v>
      </c>
      <c r="O52" s="210" t="b">
        <v>0</v>
      </c>
      <c r="P52" s="210" t="b">
        <v>0</v>
      </c>
      <c r="Q52" s="211" t="b">
        <v>0</v>
      </c>
      <c r="R52" s="210" t="b">
        <v>0</v>
      </c>
      <c r="S52" s="210" t="b">
        <v>1</v>
      </c>
      <c r="T52" s="210" t="b">
        <v>0</v>
      </c>
      <c r="U52" s="211" t="b">
        <v>0</v>
      </c>
      <c r="V52" s="211" t="b">
        <v>0</v>
      </c>
      <c r="W52" s="211" t="b">
        <v>0</v>
      </c>
      <c r="X52" s="215" t="s">
        <v>334</v>
      </c>
      <c r="Y52" s="15"/>
      <c r="Z52" s="15"/>
      <c r="AA52" s="15"/>
      <c r="AB52" s="15"/>
      <c r="AC52" s="15"/>
    </row>
    <row r="53">
      <c r="A53" s="221">
        <f t="shared" si="2"/>
        <v>49</v>
      </c>
      <c r="B53" s="213" t="s">
        <v>367</v>
      </c>
      <c r="C53" s="221">
        <v>2020.0</v>
      </c>
      <c r="D53" s="222" t="s">
        <v>368</v>
      </c>
      <c r="E53" s="223" t="s">
        <v>369</v>
      </c>
      <c r="F53" s="224" t="b">
        <f t="shared" si="1"/>
        <v>1</v>
      </c>
      <c r="G53" s="222" t="s">
        <v>370</v>
      </c>
      <c r="H53" s="222" t="s">
        <v>371</v>
      </c>
      <c r="I53" s="222" t="s">
        <v>372</v>
      </c>
      <c r="J53" s="222" t="s">
        <v>70</v>
      </c>
      <c r="L53" s="225" t="s">
        <v>11</v>
      </c>
      <c r="M53" s="226" t="b">
        <v>1</v>
      </c>
      <c r="N53" s="210" t="b">
        <v>0</v>
      </c>
      <c r="O53" s="210" t="b">
        <v>0</v>
      </c>
      <c r="P53" s="210" t="b">
        <v>0</v>
      </c>
      <c r="Q53" s="211" t="b">
        <v>0</v>
      </c>
      <c r="R53" s="210" t="b">
        <v>1</v>
      </c>
      <c r="S53" s="210" t="b">
        <v>0</v>
      </c>
      <c r="T53" s="210" t="b">
        <v>0</v>
      </c>
      <c r="U53" s="211" t="b">
        <v>1</v>
      </c>
      <c r="V53" s="211" t="b">
        <v>0</v>
      </c>
      <c r="W53" s="211" t="b">
        <v>0</v>
      </c>
      <c r="X53" s="215" t="s">
        <v>373</v>
      </c>
      <c r="Y53" s="15"/>
      <c r="Z53" s="15"/>
      <c r="AA53" s="15"/>
      <c r="AB53" s="15"/>
      <c r="AC53" s="15"/>
    </row>
    <row r="54">
      <c r="A54" s="221">
        <f t="shared" si="2"/>
        <v>50</v>
      </c>
      <c r="B54" s="213" t="s">
        <v>374</v>
      </c>
      <c r="C54" s="221">
        <v>2020.0</v>
      </c>
      <c r="D54" s="222" t="s">
        <v>375</v>
      </c>
      <c r="E54" s="223" t="s">
        <v>376</v>
      </c>
      <c r="F54" s="224" t="b">
        <f t="shared" si="1"/>
        <v>1</v>
      </c>
      <c r="G54" s="222" t="s">
        <v>377</v>
      </c>
      <c r="H54" s="222" t="s">
        <v>378</v>
      </c>
      <c r="I54" s="222" t="s">
        <v>379</v>
      </c>
      <c r="J54" s="222" t="s">
        <v>70</v>
      </c>
      <c r="K54" s="222" t="s">
        <v>77</v>
      </c>
      <c r="L54" s="225" t="s">
        <v>11</v>
      </c>
      <c r="M54" s="226" t="b">
        <v>1</v>
      </c>
      <c r="N54" s="210" t="b">
        <v>0</v>
      </c>
      <c r="O54" s="210" t="b">
        <v>0</v>
      </c>
      <c r="P54" s="210" t="b">
        <v>0</v>
      </c>
      <c r="Q54" s="211" t="b">
        <v>0</v>
      </c>
      <c r="R54" s="210" t="b">
        <v>1</v>
      </c>
      <c r="S54" s="210" t="b">
        <v>1</v>
      </c>
      <c r="T54" s="210" t="b">
        <v>1</v>
      </c>
      <c r="U54" s="211" t="b">
        <v>0</v>
      </c>
      <c r="V54" s="211" t="b">
        <v>0</v>
      </c>
      <c r="W54" s="211" t="b">
        <v>0</v>
      </c>
      <c r="X54" s="215" t="s">
        <v>380</v>
      </c>
      <c r="Y54" s="15"/>
      <c r="Z54" s="15"/>
      <c r="AA54" s="15"/>
      <c r="AB54" s="15"/>
      <c r="AC54" s="15"/>
    </row>
    <row r="55">
      <c r="A55" s="221">
        <f t="shared" si="2"/>
        <v>51</v>
      </c>
      <c r="B55" s="213" t="s">
        <v>388</v>
      </c>
      <c r="C55" s="221">
        <v>2020.0</v>
      </c>
      <c r="D55" s="222" t="s">
        <v>389</v>
      </c>
      <c r="E55" s="223" t="s">
        <v>390</v>
      </c>
      <c r="F55" s="224" t="b">
        <f t="shared" si="1"/>
        <v>1</v>
      </c>
      <c r="G55" s="222" t="s">
        <v>391</v>
      </c>
      <c r="H55" s="222" t="s">
        <v>392</v>
      </c>
      <c r="I55" s="222" t="s">
        <v>393</v>
      </c>
      <c r="J55" s="222" t="s">
        <v>70</v>
      </c>
      <c r="L55" s="225" t="s">
        <v>11</v>
      </c>
      <c r="M55" s="226" t="b">
        <v>1</v>
      </c>
      <c r="N55" s="210" t="b">
        <v>0</v>
      </c>
      <c r="O55" s="210" t="b">
        <v>0</v>
      </c>
      <c r="P55" s="210" t="b">
        <v>0</v>
      </c>
      <c r="Q55" s="211" t="b">
        <v>0</v>
      </c>
      <c r="R55" s="210" t="b">
        <v>1</v>
      </c>
      <c r="S55" s="210" t="b">
        <v>0</v>
      </c>
      <c r="T55" s="210" t="b">
        <v>0</v>
      </c>
      <c r="U55" s="211" t="b">
        <v>1</v>
      </c>
      <c r="V55" s="211" t="b">
        <v>0</v>
      </c>
      <c r="W55" s="211" t="b">
        <v>0</v>
      </c>
      <c r="X55" s="212"/>
      <c r="Y55" s="15"/>
      <c r="Z55" s="15"/>
      <c r="AA55" s="15"/>
      <c r="AB55" s="15"/>
      <c r="AC55" s="15"/>
    </row>
    <row r="56">
      <c r="A56" s="221">
        <f t="shared" si="2"/>
        <v>52</v>
      </c>
      <c r="B56" s="213" t="s">
        <v>424</v>
      </c>
      <c r="C56" s="221">
        <v>2020.0</v>
      </c>
      <c r="D56" s="222" t="s">
        <v>425</v>
      </c>
      <c r="E56" s="223" t="s">
        <v>426</v>
      </c>
      <c r="F56" s="224" t="b">
        <f t="shared" si="1"/>
        <v>1</v>
      </c>
      <c r="G56" s="222" t="s">
        <v>427</v>
      </c>
      <c r="H56" s="222" t="s">
        <v>428</v>
      </c>
      <c r="I56" s="222" t="s">
        <v>429</v>
      </c>
      <c r="J56" s="222" t="s">
        <v>70</v>
      </c>
      <c r="L56" s="225" t="s">
        <v>11</v>
      </c>
      <c r="M56" s="226" t="b">
        <v>1</v>
      </c>
      <c r="N56" s="210" t="b">
        <v>0</v>
      </c>
      <c r="O56" s="210" t="b">
        <v>0</v>
      </c>
      <c r="P56" s="210" t="b">
        <v>0</v>
      </c>
      <c r="Q56" s="211" t="b">
        <v>0</v>
      </c>
      <c r="R56" s="210" t="b">
        <v>1</v>
      </c>
      <c r="S56" s="210" t="b">
        <v>0</v>
      </c>
      <c r="T56" s="210" t="b">
        <v>0</v>
      </c>
      <c r="U56" s="211" t="b">
        <v>1</v>
      </c>
      <c r="V56" s="211" t="b">
        <v>0</v>
      </c>
      <c r="W56" s="211" t="b">
        <v>1</v>
      </c>
      <c r="X56" s="215" t="s">
        <v>430</v>
      </c>
      <c r="Y56" s="15"/>
      <c r="Z56" s="15"/>
      <c r="AA56" s="15"/>
      <c r="AB56" s="15"/>
      <c r="AC56" s="15"/>
    </row>
    <row r="57">
      <c r="A57" s="221">
        <f t="shared" si="2"/>
        <v>53</v>
      </c>
      <c r="B57" s="213" t="s">
        <v>450</v>
      </c>
      <c r="C57" s="221">
        <v>2020.0</v>
      </c>
      <c r="D57" s="222" t="s">
        <v>451</v>
      </c>
      <c r="E57" s="223" t="s">
        <v>452</v>
      </c>
      <c r="F57" s="224" t="b">
        <f t="shared" si="1"/>
        <v>1</v>
      </c>
      <c r="G57" s="222" t="s">
        <v>453</v>
      </c>
      <c r="H57" s="222" t="s">
        <v>454</v>
      </c>
      <c r="I57" s="222" t="s">
        <v>455</v>
      </c>
      <c r="J57" s="222" t="s">
        <v>70</v>
      </c>
      <c r="L57" s="225" t="s">
        <v>11</v>
      </c>
      <c r="M57" s="226" t="b">
        <v>1</v>
      </c>
      <c r="N57" s="210" t="b">
        <v>0</v>
      </c>
      <c r="O57" s="210" t="b">
        <v>0</v>
      </c>
      <c r="P57" s="210" t="b">
        <v>0</v>
      </c>
      <c r="Q57" s="211" t="b">
        <v>0</v>
      </c>
      <c r="R57" s="210" t="b">
        <v>1</v>
      </c>
      <c r="S57" s="210" t="b">
        <v>0</v>
      </c>
      <c r="T57" s="210" t="b">
        <v>0</v>
      </c>
      <c r="U57" s="211" t="b">
        <v>1</v>
      </c>
      <c r="V57" s="211" t="b">
        <v>0</v>
      </c>
      <c r="W57" s="211" t="b">
        <v>0</v>
      </c>
      <c r="X57" s="215" t="s">
        <v>380</v>
      </c>
      <c r="Y57" s="15"/>
      <c r="Z57" s="15"/>
      <c r="AA57" s="15"/>
      <c r="AB57" s="15"/>
      <c r="AC57" s="15"/>
    </row>
    <row r="58">
      <c r="A58" s="221">
        <f t="shared" si="2"/>
        <v>54</v>
      </c>
      <c r="B58" s="213" t="s">
        <v>456</v>
      </c>
      <c r="C58" s="221">
        <v>2020.0</v>
      </c>
      <c r="D58" s="222" t="s">
        <v>457</v>
      </c>
      <c r="E58" s="223" t="s">
        <v>458</v>
      </c>
      <c r="F58" s="224" t="b">
        <f t="shared" si="1"/>
        <v>1</v>
      </c>
      <c r="G58" s="222" t="s">
        <v>459</v>
      </c>
      <c r="H58" s="222" t="s">
        <v>460</v>
      </c>
      <c r="I58" s="222" t="s">
        <v>461</v>
      </c>
      <c r="J58" s="222" t="s">
        <v>70</v>
      </c>
      <c r="L58" s="225" t="s">
        <v>11</v>
      </c>
      <c r="M58" s="226" t="b">
        <v>1</v>
      </c>
      <c r="N58" s="210" t="b">
        <v>0</v>
      </c>
      <c r="O58" s="210" t="b">
        <v>0</v>
      </c>
      <c r="P58" s="210" t="b">
        <v>0</v>
      </c>
      <c r="Q58" s="211" t="b">
        <v>0</v>
      </c>
      <c r="R58" s="210" t="b">
        <v>1</v>
      </c>
      <c r="S58" s="210" t="b">
        <v>0</v>
      </c>
      <c r="T58" s="210" t="b">
        <v>0</v>
      </c>
      <c r="U58" s="211" t="b">
        <v>0</v>
      </c>
      <c r="V58" s="211" t="b">
        <v>0</v>
      </c>
      <c r="W58" s="211" t="b">
        <v>0</v>
      </c>
      <c r="X58" s="215" t="s">
        <v>277</v>
      </c>
      <c r="Y58" s="15"/>
      <c r="Z58" s="15"/>
      <c r="AA58" s="15"/>
      <c r="AB58" s="15"/>
      <c r="AC58" s="15"/>
    </row>
    <row r="59">
      <c r="A59" s="221">
        <f t="shared" si="2"/>
        <v>55</v>
      </c>
      <c r="B59" s="213" t="s">
        <v>474</v>
      </c>
      <c r="C59" s="221">
        <v>2020.0</v>
      </c>
      <c r="D59" s="222" t="s">
        <v>475</v>
      </c>
      <c r="E59" s="223" t="s">
        <v>476</v>
      </c>
      <c r="F59" s="224" t="b">
        <f t="shared" si="1"/>
        <v>1</v>
      </c>
      <c r="G59" s="222" t="s">
        <v>477</v>
      </c>
      <c r="H59" s="222" t="s">
        <v>478</v>
      </c>
      <c r="I59" s="222" t="s">
        <v>479</v>
      </c>
      <c r="J59" s="222" t="s">
        <v>70</v>
      </c>
      <c r="L59" s="225" t="s">
        <v>11</v>
      </c>
      <c r="M59" s="226" t="b">
        <v>1</v>
      </c>
      <c r="N59" s="210" t="b">
        <v>0</v>
      </c>
      <c r="O59" s="210" t="b">
        <v>0</v>
      </c>
      <c r="P59" s="210" t="b">
        <v>0</v>
      </c>
      <c r="Q59" s="211" t="b">
        <v>0</v>
      </c>
      <c r="R59" s="210" t="b">
        <v>1</v>
      </c>
      <c r="S59" s="210" t="b">
        <v>0</v>
      </c>
      <c r="T59" s="210" t="b">
        <v>0</v>
      </c>
      <c r="U59" s="211" t="b">
        <v>0</v>
      </c>
      <c r="V59" s="211" t="b">
        <v>0</v>
      </c>
      <c r="W59" s="211" t="b">
        <v>0</v>
      </c>
      <c r="X59" s="212"/>
      <c r="Y59" s="15"/>
      <c r="Z59" s="15"/>
      <c r="AA59" s="15"/>
      <c r="AB59" s="15"/>
      <c r="AC59" s="15"/>
    </row>
    <row r="60">
      <c r="A60" s="221">
        <f t="shared" si="2"/>
        <v>56</v>
      </c>
      <c r="B60" s="213" t="s">
        <v>486</v>
      </c>
      <c r="C60" s="221">
        <v>2020.0</v>
      </c>
      <c r="D60" s="222" t="s">
        <v>487</v>
      </c>
      <c r="E60" s="223" t="s">
        <v>488</v>
      </c>
      <c r="F60" s="224" t="b">
        <f t="shared" si="1"/>
        <v>1</v>
      </c>
      <c r="G60" s="222" t="s">
        <v>489</v>
      </c>
      <c r="H60" s="222" t="s">
        <v>490</v>
      </c>
      <c r="I60" s="222" t="s">
        <v>491</v>
      </c>
      <c r="J60" s="222" t="s">
        <v>70</v>
      </c>
      <c r="L60" s="225" t="s">
        <v>11</v>
      </c>
      <c r="M60" s="226" t="b">
        <v>1</v>
      </c>
      <c r="N60" s="210" t="b">
        <v>0</v>
      </c>
      <c r="O60" s="210" t="b">
        <v>0</v>
      </c>
      <c r="P60" s="210" t="b">
        <v>0</v>
      </c>
      <c r="Q60" s="211" t="b">
        <v>0</v>
      </c>
      <c r="R60" s="210" t="b">
        <v>1</v>
      </c>
      <c r="S60" s="210" t="b">
        <v>0</v>
      </c>
      <c r="T60" s="210" t="b">
        <v>0</v>
      </c>
      <c r="U60" s="211" t="b">
        <v>1</v>
      </c>
      <c r="V60" s="211" t="b">
        <v>0</v>
      </c>
      <c r="W60" s="211" t="b">
        <v>0</v>
      </c>
      <c r="X60" s="215" t="s">
        <v>492</v>
      </c>
      <c r="Y60" s="15"/>
      <c r="Z60" s="15"/>
      <c r="AA60" s="15"/>
      <c r="AB60" s="15"/>
      <c r="AC60" s="15"/>
    </row>
    <row r="61">
      <c r="A61" s="221">
        <f t="shared" si="2"/>
        <v>57</v>
      </c>
      <c r="B61" s="213" t="s">
        <v>511</v>
      </c>
      <c r="C61" s="221">
        <v>2020.0</v>
      </c>
      <c r="D61" s="222" t="s">
        <v>512</v>
      </c>
      <c r="E61" s="223" t="s">
        <v>513</v>
      </c>
      <c r="F61" s="224" t="b">
        <f t="shared" si="1"/>
        <v>1</v>
      </c>
      <c r="G61" s="222" t="s">
        <v>514</v>
      </c>
      <c r="H61" s="222" t="s">
        <v>515</v>
      </c>
      <c r="I61" s="222" t="s">
        <v>516</v>
      </c>
      <c r="J61" s="222" t="s">
        <v>70</v>
      </c>
      <c r="L61" s="225" t="s">
        <v>11</v>
      </c>
      <c r="M61" s="226" t="b">
        <v>1</v>
      </c>
      <c r="N61" s="210" t="b">
        <v>0</v>
      </c>
      <c r="O61" s="210" t="b">
        <v>0</v>
      </c>
      <c r="P61" s="210" t="b">
        <v>0</v>
      </c>
      <c r="Q61" s="211" t="b">
        <v>0</v>
      </c>
      <c r="R61" s="210" t="b">
        <v>0</v>
      </c>
      <c r="S61" s="210" t="b">
        <v>0</v>
      </c>
      <c r="T61" s="210" t="b">
        <v>0</v>
      </c>
      <c r="U61" s="211" t="b">
        <v>1</v>
      </c>
      <c r="V61" s="211" t="b">
        <v>0</v>
      </c>
      <c r="W61" s="211" t="b">
        <v>0</v>
      </c>
      <c r="X61" s="215" t="s">
        <v>517</v>
      </c>
      <c r="Y61" s="15"/>
      <c r="Z61" s="15"/>
      <c r="AA61" s="15"/>
      <c r="AB61" s="15"/>
      <c r="AC61" s="15"/>
    </row>
    <row r="62">
      <c r="A62" s="221">
        <f t="shared" si="2"/>
        <v>58</v>
      </c>
      <c r="B62" s="213" t="s">
        <v>525</v>
      </c>
      <c r="C62" s="221">
        <v>2019.0</v>
      </c>
      <c r="D62" s="222" t="s">
        <v>526</v>
      </c>
      <c r="E62" s="223" t="s">
        <v>527</v>
      </c>
      <c r="F62" s="224" t="b">
        <f t="shared" si="1"/>
        <v>1</v>
      </c>
      <c r="G62" s="222" t="s">
        <v>528</v>
      </c>
      <c r="H62" s="222" t="s">
        <v>529</v>
      </c>
      <c r="I62" s="222" t="s">
        <v>530</v>
      </c>
      <c r="J62" s="222" t="s">
        <v>70</v>
      </c>
      <c r="L62" s="225" t="s">
        <v>11</v>
      </c>
      <c r="M62" s="226" t="b">
        <v>1</v>
      </c>
      <c r="N62" s="210" t="b">
        <v>0</v>
      </c>
      <c r="O62" s="210" t="b">
        <v>0</v>
      </c>
      <c r="P62" s="210" t="b">
        <v>0</v>
      </c>
      <c r="Q62" s="211" t="b">
        <v>0</v>
      </c>
      <c r="R62" s="210" t="b">
        <v>1</v>
      </c>
      <c r="S62" s="210" t="b">
        <v>1</v>
      </c>
      <c r="T62" s="210" t="b">
        <v>0</v>
      </c>
      <c r="U62" s="211" t="b">
        <v>1</v>
      </c>
      <c r="V62" s="211" t="b">
        <v>1</v>
      </c>
      <c r="W62" s="211" t="b">
        <v>0</v>
      </c>
      <c r="X62" s="215" t="s">
        <v>517</v>
      </c>
      <c r="Y62" s="15"/>
      <c r="Z62" s="15"/>
      <c r="AA62" s="15"/>
      <c r="AB62" s="15"/>
      <c r="AC62" s="15"/>
    </row>
    <row r="63">
      <c r="A63" s="221">
        <f t="shared" si="2"/>
        <v>59</v>
      </c>
      <c r="B63" s="213" t="s">
        <v>531</v>
      </c>
      <c r="C63" s="221">
        <v>2019.0</v>
      </c>
      <c r="D63" s="222" t="s">
        <v>532</v>
      </c>
      <c r="E63" s="223" t="s">
        <v>533</v>
      </c>
      <c r="F63" s="224" t="b">
        <f t="shared" si="1"/>
        <v>1</v>
      </c>
      <c r="G63" s="222" t="s">
        <v>534</v>
      </c>
      <c r="H63" s="222" t="s">
        <v>535</v>
      </c>
      <c r="I63" s="222" t="s">
        <v>536</v>
      </c>
      <c r="J63" s="222" t="s">
        <v>70</v>
      </c>
      <c r="L63" s="225" t="s">
        <v>11</v>
      </c>
      <c r="M63" s="226" t="b">
        <v>1</v>
      </c>
      <c r="N63" s="210" t="b">
        <v>0</v>
      </c>
      <c r="O63" s="210" t="b">
        <v>0</v>
      </c>
      <c r="P63" s="210" t="b">
        <v>0</v>
      </c>
      <c r="Q63" s="211" t="b">
        <v>0</v>
      </c>
      <c r="R63" s="210" t="b">
        <v>1</v>
      </c>
      <c r="S63" s="210" t="b">
        <v>0</v>
      </c>
      <c r="T63" s="210" t="b">
        <v>0</v>
      </c>
      <c r="U63" s="211" t="b">
        <v>0</v>
      </c>
      <c r="V63" s="211" t="b">
        <v>0</v>
      </c>
      <c r="W63" s="211" t="b">
        <v>0</v>
      </c>
      <c r="X63" s="215" t="s">
        <v>277</v>
      </c>
      <c r="Y63" s="15"/>
      <c r="Z63" s="15"/>
      <c r="AA63" s="15"/>
      <c r="AB63" s="15"/>
      <c r="AC63" s="15"/>
    </row>
    <row r="64">
      <c r="A64" s="228">
        <f t="shared" si="2"/>
        <v>60</v>
      </c>
      <c r="B64" s="229" t="s">
        <v>543</v>
      </c>
      <c r="C64" s="228">
        <v>2019.0</v>
      </c>
      <c r="D64" s="230" t="s">
        <v>544</v>
      </c>
      <c r="E64" s="231" t="s">
        <v>545</v>
      </c>
      <c r="F64" s="224" t="b">
        <f t="shared" si="1"/>
        <v>1</v>
      </c>
      <c r="G64" s="222" t="s">
        <v>546</v>
      </c>
      <c r="H64" s="222" t="s">
        <v>547</v>
      </c>
      <c r="J64" s="222" t="s">
        <v>58</v>
      </c>
      <c r="K64" s="222" t="s">
        <v>240</v>
      </c>
      <c r="L64" s="225" t="s">
        <v>11</v>
      </c>
      <c r="M64" s="226" t="b">
        <v>1</v>
      </c>
      <c r="N64" s="210" t="b">
        <v>0</v>
      </c>
      <c r="O64" s="210" t="b">
        <v>0</v>
      </c>
      <c r="P64" s="210" t="b">
        <v>0</v>
      </c>
      <c r="Q64" s="211" t="b">
        <v>0</v>
      </c>
      <c r="R64" s="210" t="b">
        <v>0</v>
      </c>
      <c r="S64" s="210" t="b">
        <v>1</v>
      </c>
      <c r="T64" s="210" t="b">
        <v>0</v>
      </c>
      <c r="U64" s="211" t="b">
        <v>0</v>
      </c>
      <c r="V64" s="211" t="b">
        <v>0</v>
      </c>
      <c r="W64" s="211" t="b">
        <v>0</v>
      </c>
      <c r="X64" s="215" t="s">
        <v>548</v>
      </c>
      <c r="Y64" s="15"/>
      <c r="Z64" s="15"/>
      <c r="AA64" s="15"/>
      <c r="AB64" s="15"/>
      <c r="AC64" s="15"/>
    </row>
    <row r="65">
      <c r="A65" s="221">
        <f t="shared" si="2"/>
        <v>61</v>
      </c>
      <c r="B65" s="213" t="s">
        <v>549</v>
      </c>
      <c r="C65" s="221">
        <v>2019.0</v>
      </c>
      <c r="D65" s="222" t="s">
        <v>550</v>
      </c>
      <c r="E65" s="223" t="s">
        <v>551</v>
      </c>
      <c r="F65" s="224" t="b">
        <f t="shared" si="1"/>
        <v>1</v>
      </c>
      <c r="G65" s="222" t="s">
        <v>552</v>
      </c>
      <c r="H65" s="222" t="s">
        <v>553</v>
      </c>
      <c r="I65" s="222" t="s">
        <v>554</v>
      </c>
      <c r="J65" s="222" t="s">
        <v>70</v>
      </c>
      <c r="L65" s="225" t="s">
        <v>11</v>
      </c>
      <c r="M65" s="226" t="b">
        <v>1</v>
      </c>
      <c r="N65" s="210" t="b">
        <v>0</v>
      </c>
      <c r="O65" s="210" t="b">
        <v>0</v>
      </c>
      <c r="P65" s="210" t="b">
        <v>0</v>
      </c>
      <c r="Q65" s="211" t="b">
        <v>0</v>
      </c>
      <c r="R65" s="210" t="b">
        <v>0</v>
      </c>
      <c r="S65" s="210" t="b">
        <v>0</v>
      </c>
      <c r="T65" s="210" t="b">
        <v>0</v>
      </c>
      <c r="U65" s="211" t="b">
        <v>1</v>
      </c>
      <c r="V65" s="211" t="b">
        <v>0</v>
      </c>
      <c r="W65" s="211" t="b">
        <v>0</v>
      </c>
      <c r="X65" s="212"/>
      <c r="Y65" s="15"/>
      <c r="Z65" s="15"/>
      <c r="AA65" s="15"/>
      <c r="AB65" s="15"/>
      <c r="AC65" s="15"/>
    </row>
    <row r="66">
      <c r="A66" s="221">
        <f t="shared" si="2"/>
        <v>62</v>
      </c>
      <c r="B66" s="213" t="s">
        <v>555</v>
      </c>
      <c r="C66" s="221">
        <v>2019.0</v>
      </c>
      <c r="D66" s="222" t="s">
        <v>556</v>
      </c>
      <c r="E66" s="223" t="s">
        <v>557</v>
      </c>
      <c r="F66" s="224" t="b">
        <f t="shared" si="1"/>
        <v>1</v>
      </c>
      <c r="G66" s="222" t="s">
        <v>558</v>
      </c>
      <c r="H66" s="222" t="s">
        <v>559</v>
      </c>
      <c r="I66" s="222" t="s">
        <v>560</v>
      </c>
      <c r="J66" s="222" t="s">
        <v>70</v>
      </c>
      <c r="L66" s="225" t="s">
        <v>11</v>
      </c>
      <c r="M66" s="226" t="b">
        <v>1</v>
      </c>
      <c r="N66" s="210" t="b">
        <v>0</v>
      </c>
      <c r="O66" s="210" t="b">
        <v>0</v>
      </c>
      <c r="P66" s="210" t="b">
        <v>0</v>
      </c>
      <c r="Q66" s="211" t="b">
        <v>0</v>
      </c>
      <c r="R66" s="210" t="b">
        <v>1</v>
      </c>
      <c r="S66" s="210" t="b">
        <v>0</v>
      </c>
      <c r="T66" s="210" t="b">
        <v>0</v>
      </c>
      <c r="U66" s="211" t="b">
        <v>1</v>
      </c>
      <c r="V66" s="211" t="b">
        <v>0</v>
      </c>
      <c r="W66" s="211" t="b">
        <v>1</v>
      </c>
      <c r="X66" s="232" t="s">
        <v>561</v>
      </c>
      <c r="Y66" s="15"/>
      <c r="Z66" s="15"/>
      <c r="AA66" s="15"/>
      <c r="AB66" s="15"/>
      <c r="AC66" s="15"/>
    </row>
    <row r="67">
      <c r="A67" s="221">
        <f t="shared" si="2"/>
        <v>63</v>
      </c>
      <c r="B67" s="213" t="s">
        <v>562</v>
      </c>
      <c r="C67" s="221">
        <v>2019.0</v>
      </c>
      <c r="D67" s="222" t="s">
        <v>563</v>
      </c>
      <c r="E67" s="223" t="s">
        <v>564</v>
      </c>
      <c r="F67" s="224" t="b">
        <f t="shared" si="1"/>
        <v>1</v>
      </c>
      <c r="G67" s="222" t="s">
        <v>565</v>
      </c>
      <c r="H67" s="222" t="s">
        <v>566</v>
      </c>
      <c r="I67" s="222" t="s">
        <v>567</v>
      </c>
      <c r="J67" s="222" t="s">
        <v>70</v>
      </c>
      <c r="K67" s="222" t="s">
        <v>77</v>
      </c>
      <c r="L67" s="225" t="s">
        <v>11</v>
      </c>
      <c r="M67" s="226" t="b">
        <v>1</v>
      </c>
      <c r="N67" s="210" t="b">
        <v>0</v>
      </c>
      <c r="O67" s="210" t="b">
        <v>0</v>
      </c>
      <c r="P67" s="210" t="b">
        <v>0</v>
      </c>
      <c r="Q67" s="211" t="b">
        <v>0</v>
      </c>
      <c r="R67" s="210" t="b">
        <v>0</v>
      </c>
      <c r="S67" s="210" t="b">
        <v>1</v>
      </c>
      <c r="T67" s="210" t="b">
        <v>0</v>
      </c>
      <c r="U67" s="211" t="b">
        <v>0</v>
      </c>
      <c r="V67" s="211" t="b">
        <v>0</v>
      </c>
      <c r="W67" s="211" t="b">
        <v>0</v>
      </c>
      <c r="X67" s="212"/>
      <c r="Y67" s="15"/>
      <c r="Z67" s="15"/>
      <c r="AA67" s="15"/>
      <c r="AB67" s="15"/>
      <c r="AC67" s="15"/>
    </row>
    <row r="68">
      <c r="A68" s="221">
        <f t="shared" si="2"/>
        <v>64</v>
      </c>
      <c r="B68" s="213" t="s">
        <v>568</v>
      </c>
      <c r="C68" s="221">
        <v>2019.0</v>
      </c>
      <c r="D68" s="222" t="s">
        <v>569</v>
      </c>
      <c r="E68" s="223" t="s">
        <v>570</v>
      </c>
      <c r="F68" s="224" t="b">
        <f t="shared" si="1"/>
        <v>1</v>
      </c>
      <c r="G68" s="222" t="s">
        <v>552</v>
      </c>
      <c r="H68" s="222" t="s">
        <v>571</v>
      </c>
      <c r="I68" s="222" t="s">
        <v>572</v>
      </c>
      <c r="J68" s="222" t="s">
        <v>70</v>
      </c>
      <c r="L68" s="225" t="s">
        <v>11</v>
      </c>
      <c r="M68" s="226" t="b">
        <v>1</v>
      </c>
      <c r="N68" s="210" t="b">
        <v>0</v>
      </c>
      <c r="O68" s="210" t="b">
        <v>0</v>
      </c>
      <c r="P68" s="210" t="b">
        <v>0</v>
      </c>
      <c r="Q68" s="211" t="b">
        <v>0</v>
      </c>
      <c r="R68" s="210" t="b">
        <v>0</v>
      </c>
      <c r="S68" s="210" t="b">
        <v>0</v>
      </c>
      <c r="T68" s="210" t="b">
        <v>0</v>
      </c>
      <c r="U68" s="211" t="b">
        <v>1</v>
      </c>
      <c r="V68" s="211" t="b">
        <v>0</v>
      </c>
      <c r="W68" s="211" t="b">
        <v>0</v>
      </c>
      <c r="X68" s="212"/>
      <c r="Y68" s="15"/>
      <c r="Z68" s="15"/>
      <c r="AA68" s="15"/>
      <c r="AB68" s="15"/>
      <c r="AC68" s="15"/>
    </row>
    <row r="69">
      <c r="A69" s="221">
        <f t="shared" si="2"/>
        <v>65</v>
      </c>
      <c r="B69" s="213" t="s">
        <v>573</v>
      </c>
      <c r="C69" s="221">
        <v>2019.0</v>
      </c>
      <c r="D69" s="222" t="s">
        <v>574</v>
      </c>
      <c r="E69" s="223" t="s">
        <v>575</v>
      </c>
      <c r="F69" s="224" t="b">
        <f t="shared" si="1"/>
        <v>1</v>
      </c>
      <c r="G69" s="222" t="s">
        <v>125</v>
      </c>
      <c r="H69" s="222" t="s">
        <v>576</v>
      </c>
      <c r="I69" s="222" t="s">
        <v>577</v>
      </c>
      <c r="J69" s="222" t="s">
        <v>70</v>
      </c>
      <c r="L69" s="225" t="s">
        <v>11</v>
      </c>
      <c r="M69" s="226" t="b">
        <v>1</v>
      </c>
      <c r="N69" s="210" t="b">
        <v>0</v>
      </c>
      <c r="O69" s="210" t="b">
        <v>0</v>
      </c>
      <c r="P69" s="210" t="b">
        <v>0</v>
      </c>
      <c r="Q69" s="211" t="b">
        <v>0</v>
      </c>
      <c r="R69" s="210" t="b">
        <v>0</v>
      </c>
      <c r="S69" s="210" t="b">
        <v>1</v>
      </c>
      <c r="T69" s="210" t="b">
        <v>1</v>
      </c>
      <c r="U69" s="211" t="b">
        <v>0</v>
      </c>
      <c r="V69" s="211" t="b">
        <v>0</v>
      </c>
      <c r="W69" s="211" t="b">
        <v>1</v>
      </c>
      <c r="X69" s="212"/>
      <c r="Y69" s="15"/>
      <c r="Z69" s="15"/>
      <c r="AA69" s="15"/>
      <c r="AB69" s="15"/>
      <c r="AC69" s="15"/>
    </row>
    <row r="70">
      <c r="A70" s="221">
        <f t="shared" si="2"/>
        <v>66</v>
      </c>
      <c r="B70" s="213" t="s">
        <v>578</v>
      </c>
      <c r="C70" s="221">
        <v>2019.0</v>
      </c>
      <c r="D70" s="222" t="s">
        <v>579</v>
      </c>
      <c r="E70" s="223" t="s">
        <v>580</v>
      </c>
      <c r="F70" s="224" t="b">
        <f t="shared" si="1"/>
        <v>1</v>
      </c>
      <c r="G70" s="222" t="s">
        <v>581</v>
      </c>
      <c r="H70" s="222" t="s">
        <v>582</v>
      </c>
      <c r="I70" s="222" t="s">
        <v>583</v>
      </c>
      <c r="J70" s="222" t="s">
        <v>70</v>
      </c>
      <c r="L70" s="225" t="s">
        <v>11</v>
      </c>
      <c r="M70" s="226" t="b">
        <v>1</v>
      </c>
      <c r="N70" s="210" t="b">
        <v>0</v>
      </c>
      <c r="O70" s="210" t="b">
        <v>0</v>
      </c>
      <c r="P70" s="210" t="b">
        <v>0</v>
      </c>
      <c r="Q70" s="211" t="b">
        <v>0</v>
      </c>
      <c r="R70" s="210" t="b">
        <v>0</v>
      </c>
      <c r="S70" s="210" t="b">
        <v>1</v>
      </c>
      <c r="T70" s="210" t="b">
        <v>1</v>
      </c>
      <c r="U70" s="211" t="b">
        <v>0</v>
      </c>
      <c r="V70" s="211" t="b">
        <v>0</v>
      </c>
      <c r="W70" s="211" t="b">
        <v>0</v>
      </c>
      <c r="X70" s="212"/>
      <c r="Y70" s="15"/>
      <c r="Z70" s="15"/>
      <c r="AA70" s="15"/>
      <c r="AB70" s="15"/>
      <c r="AC70" s="15"/>
    </row>
    <row r="71">
      <c r="A71" s="233">
        <f t="shared" si="2"/>
        <v>67</v>
      </c>
      <c r="B71" s="219" t="s">
        <v>584</v>
      </c>
      <c r="C71" s="233">
        <v>2019.0</v>
      </c>
      <c r="D71" s="234" t="s">
        <v>585</v>
      </c>
      <c r="E71" s="235" t="s">
        <v>586</v>
      </c>
      <c r="F71" s="224" t="b">
        <f t="shared" si="1"/>
        <v>1</v>
      </c>
      <c r="G71" s="222" t="s">
        <v>587</v>
      </c>
      <c r="H71" s="222" t="s">
        <v>588</v>
      </c>
      <c r="I71" s="222" t="s">
        <v>589</v>
      </c>
      <c r="J71" s="222" t="s">
        <v>70</v>
      </c>
      <c r="L71" s="225" t="s">
        <v>11</v>
      </c>
      <c r="M71" s="226" t="b">
        <v>1</v>
      </c>
      <c r="N71" s="210" t="b">
        <v>0</v>
      </c>
      <c r="O71" s="210" t="b">
        <v>0</v>
      </c>
      <c r="P71" s="210" t="b">
        <v>0</v>
      </c>
      <c r="Q71" s="211" t="b">
        <v>0</v>
      </c>
      <c r="R71" s="210" t="b">
        <v>1</v>
      </c>
      <c r="S71" s="210" t="b">
        <v>0</v>
      </c>
      <c r="T71" s="210" t="b">
        <v>0</v>
      </c>
      <c r="U71" s="211" t="b">
        <v>0</v>
      </c>
      <c r="V71" s="211" t="b">
        <v>0</v>
      </c>
      <c r="W71" s="211" t="b">
        <v>0</v>
      </c>
      <c r="X71" s="212"/>
      <c r="Y71" s="15"/>
      <c r="Z71" s="15"/>
      <c r="AA71" s="15"/>
      <c r="AB71" s="15"/>
      <c r="AC71" s="15"/>
    </row>
    <row r="72">
      <c r="A72" s="221">
        <f t="shared" si="2"/>
        <v>68</v>
      </c>
      <c r="B72" s="213" t="s">
        <v>590</v>
      </c>
      <c r="C72" s="221">
        <v>2019.0</v>
      </c>
      <c r="D72" s="222" t="s">
        <v>591</v>
      </c>
      <c r="E72" s="223" t="s">
        <v>592</v>
      </c>
      <c r="F72" s="224" t="b">
        <f t="shared" si="1"/>
        <v>1</v>
      </c>
      <c r="G72" s="222" t="s">
        <v>593</v>
      </c>
      <c r="H72" s="222" t="s">
        <v>594</v>
      </c>
      <c r="I72" s="222" t="s">
        <v>595</v>
      </c>
      <c r="J72" s="222" t="s">
        <v>70</v>
      </c>
      <c r="L72" s="225" t="s">
        <v>11</v>
      </c>
      <c r="M72" s="226" t="b">
        <v>1</v>
      </c>
      <c r="N72" s="210" t="b">
        <v>0</v>
      </c>
      <c r="O72" s="210" t="b">
        <v>0</v>
      </c>
      <c r="P72" s="210" t="b">
        <v>0</v>
      </c>
      <c r="Q72" s="211" t="b">
        <v>0</v>
      </c>
      <c r="R72" s="210" t="b">
        <v>1</v>
      </c>
      <c r="S72" s="210" t="b">
        <v>1</v>
      </c>
      <c r="T72" s="210" t="b">
        <v>0</v>
      </c>
      <c r="U72" s="211" t="b">
        <v>0</v>
      </c>
      <c r="V72" s="211" t="b">
        <v>0</v>
      </c>
      <c r="W72" s="211" t="b">
        <v>1</v>
      </c>
      <c r="X72" s="212"/>
      <c r="Y72" s="15"/>
      <c r="Z72" s="15"/>
      <c r="AA72" s="15"/>
      <c r="AB72" s="15"/>
      <c r="AC72" s="15"/>
    </row>
    <row r="73">
      <c r="A73" s="221">
        <f t="shared" si="2"/>
        <v>69</v>
      </c>
      <c r="B73" s="213" t="s">
        <v>596</v>
      </c>
      <c r="C73" s="221">
        <v>2019.0</v>
      </c>
      <c r="D73" s="222" t="s">
        <v>597</v>
      </c>
      <c r="E73" s="223" t="s">
        <v>598</v>
      </c>
      <c r="F73" s="224" t="b">
        <f t="shared" si="1"/>
        <v>1</v>
      </c>
      <c r="G73" s="222" t="s">
        <v>599</v>
      </c>
      <c r="H73" s="222" t="s">
        <v>600</v>
      </c>
      <c r="I73" s="222" t="s">
        <v>601</v>
      </c>
      <c r="J73" s="222" t="s">
        <v>70</v>
      </c>
      <c r="L73" s="225" t="s">
        <v>11</v>
      </c>
      <c r="M73" s="226" t="b">
        <v>1</v>
      </c>
      <c r="N73" s="210" t="b">
        <v>0</v>
      </c>
      <c r="O73" s="210" t="b">
        <v>0</v>
      </c>
      <c r="P73" s="210" t="b">
        <v>0</v>
      </c>
      <c r="Q73" s="211" t="b">
        <v>0</v>
      </c>
      <c r="R73" s="210" t="b">
        <v>1</v>
      </c>
      <c r="S73" s="210" t="b">
        <v>0</v>
      </c>
      <c r="T73" s="210" t="b">
        <v>0</v>
      </c>
      <c r="U73" s="211" t="b">
        <v>1</v>
      </c>
      <c r="V73" s="211" t="b">
        <v>0</v>
      </c>
      <c r="W73" s="211" t="b">
        <v>1</v>
      </c>
      <c r="X73" s="232" t="s">
        <v>561</v>
      </c>
      <c r="Y73" s="15"/>
      <c r="Z73" s="15"/>
      <c r="AA73" s="15"/>
      <c r="AB73" s="15"/>
      <c r="AC73" s="15"/>
    </row>
    <row r="74">
      <c r="A74" s="233">
        <f t="shared" si="2"/>
        <v>70</v>
      </c>
      <c r="B74" s="219" t="s">
        <v>602</v>
      </c>
      <c r="C74" s="233">
        <v>2019.0</v>
      </c>
      <c r="D74" s="234" t="s">
        <v>603</v>
      </c>
      <c r="E74" s="235" t="s">
        <v>604</v>
      </c>
      <c r="F74" s="224" t="b">
        <f t="shared" si="1"/>
        <v>1</v>
      </c>
      <c r="G74" s="222" t="s">
        <v>605</v>
      </c>
      <c r="H74" s="222" t="s">
        <v>606</v>
      </c>
      <c r="I74" s="222" t="s">
        <v>607</v>
      </c>
      <c r="J74" s="222" t="s">
        <v>70</v>
      </c>
      <c r="L74" s="225" t="s">
        <v>11</v>
      </c>
      <c r="M74" s="226" t="b">
        <v>1</v>
      </c>
      <c r="N74" s="210" t="b">
        <v>0</v>
      </c>
      <c r="O74" s="210" t="b">
        <v>0</v>
      </c>
      <c r="P74" s="210" t="b">
        <v>0</v>
      </c>
      <c r="Q74" s="211" t="b">
        <v>0</v>
      </c>
      <c r="R74" s="210" t="b">
        <v>1</v>
      </c>
      <c r="S74" s="210" t="b">
        <v>0</v>
      </c>
      <c r="T74" s="210" t="b">
        <v>0</v>
      </c>
      <c r="U74" s="211" t="b">
        <v>0</v>
      </c>
      <c r="V74" s="211" t="b">
        <v>0</v>
      </c>
      <c r="W74" s="211" t="b">
        <v>0</v>
      </c>
      <c r="X74" s="215" t="s">
        <v>608</v>
      </c>
      <c r="Y74" s="15"/>
      <c r="Z74" s="15"/>
      <c r="AA74" s="15"/>
      <c r="AB74" s="15"/>
      <c r="AC74" s="15"/>
    </row>
    <row r="75">
      <c r="A75" s="221">
        <f t="shared" si="2"/>
        <v>71</v>
      </c>
      <c r="B75" s="213" t="s">
        <v>609</v>
      </c>
      <c r="C75" s="221">
        <v>2019.0</v>
      </c>
      <c r="D75" s="222" t="s">
        <v>610</v>
      </c>
      <c r="E75" s="223" t="s">
        <v>611</v>
      </c>
      <c r="F75" s="224" t="b">
        <f t="shared" si="1"/>
        <v>1</v>
      </c>
      <c r="G75" s="222" t="s">
        <v>612</v>
      </c>
      <c r="H75" s="222" t="s">
        <v>613</v>
      </c>
      <c r="I75" s="222" t="s">
        <v>614</v>
      </c>
      <c r="J75" s="222" t="s">
        <v>70</v>
      </c>
      <c r="L75" s="225" t="s">
        <v>11</v>
      </c>
      <c r="M75" s="226" t="b">
        <v>1</v>
      </c>
      <c r="N75" s="210" t="b">
        <v>0</v>
      </c>
      <c r="O75" s="210" t="b">
        <v>0</v>
      </c>
      <c r="P75" s="210" t="b">
        <v>0</v>
      </c>
      <c r="Q75" s="211" t="b">
        <v>0</v>
      </c>
      <c r="R75" s="210" t="b">
        <v>1</v>
      </c>
      <c r="S75" s="210" t="b">
        <v>0</v>
      </c>
      <c r="T75" s="210" t="b">
        <v>0</v>
      </c>
      <c r="U75" s="211" t="b">
        <v>1</v>
      </c>
      <c r="V75" s="211" t="b">
        <v>0</v>
      </c>
      <c r="W75" s="211" t="b">
        <v>0</v>
      </c>
      <c r="X75" s="232" t="s">
        <v>561</v>
      </c>
      <c r="Y75" s="15"/>
      <c r="Z75" s="15"/>
      <c r="AA75" s="15"/>
      <c r="AB75" s="15"/>
      <c r="AC75" s="15"/>
    </row>
    <row r="76">
      <c r="A76" s="221">
        <f t="shared" si="2"/>
        <v>72</v>
      </c>
      <c r="B76" s="213" t="s">
        <v>615</v>
      </c>
      <c r="C76" s="221">
        <v>2019.0</v>
      </c>
      <c r="D76" s="222" t="s">
        <v>616</v>
      </c>
      <c r="E76" s="223" t="s">
        <v>617</v>
      </c>
      <c r="F76" s="224" t="b">
        <f t="shared" si="1"/>
        <v>1</v>
      </c>
      <c r="G76" s="222" t="s">
        <v>618</v>
      </c>
      <c r="H76" s="222" t="s">
        <v>619</v>
      </c>
      <c r="I76" s="222" t="s">
        <v>620</v>
      </c>
      <c r="J76" s="222" t="s">
        <v>70</v>
      </c>
      <c r="K76" s="222" t="s">
        <v>77</v>
      </c>
      <c r="L76" s="225" t="s">
        <v>11</v>
      </c>
      <c r="M76" s="226" t="b">
        <v>1</v>
      </c>
      <c r="N76" s="210" t="b">
        <v>0</v>
      </c>
      <c r="O76" s="210" t="b">
        <v>0</v>
      </c>
      <c r="P76" s="210" t="b">
        <v>0</v>
      </c>
      <c r="Q76" s="211" t="b">
        <v>0</v>
      </c>
      <c r="R76" s="210" t="b">
        <v>1</v>
      </c>
      <c r="S76" s="210" t="b">
        <v>0</v>
      </c>
      <c r="T76" s="210" t="b">
        <v>0</v>
      </c>
      <c r="U76" s="211" t="b">
        <v>0</v>
      </c>
      <c r="V76" s="211" t="b">
        <v>0</v>
      </c>
      <c r="W76" s="211" t="b">
        <v>0</v>
      </c>
      <c r="X76" s="232" t="s">
        <v>561</v>
      </c>
      <c r="Y76" s="15"/>
      <c r="Z76" s="15"/>
      <c r="AA76" s="15"/>
      <c r="AB76" s="15"/>
      <c r="AC76" s="15"/>
    </row>
    <row r="77">
      <c r="A77" s="233">
        <f t="shared" si="2"/>
        <v>73</v>
      </c>
      <c r="B77" s="219" t="s">
        <v>621</v>
      </c>
      <c r="C77" s="233">
        <v>2019.0</v>
      </c>
      <c r="D77" s="234" t="s">
        <v>622</v>
      </c>
      <c r="E77" s="235" t="s">
        <v>623</v>
      </c>
      <c r="F77" s="224" t="b">
        <f t="shared" si="1"/>
        <v>1</v>
      </c>
      <c r="G77" s="222" t="s">
        <v>624</v>
      </c>
      <c r="H77" s="222" t="s">
        <v>625</v>
      </c>
      <c r="I77" s="222" t="s">
        <v>626</v>
      </c>
      <c r="J77" s="222" t="s">
        <v>70</v>
      </c>
      <c r="L77" s="225" t="s">
        <v>11</v>
      </c>
      <c r="M77" s="226" t="b">
        <v>1</v>
      </c>
      <c r="N77" s="210" t="b">
        <v>0</v>
      </c>
      <c r="O77" s="210" t="b">
        <v>0</v>
      </c>
      <c r="P77" s="210" t="b">
        <v>0</v>
      </c>
      <c r="Q77" s="211" t="b">
        <v>0</v>
      </c>
      <c r="R77" s="210" t="b">
        <v>0</v>
      </c>
      <c r="S77" s="210" t="b">
        <v>1</v>
      </c>
      <c r="T77" s="210" t="b">
        <v>0</v>
      </c>
      <c r="U77" s="211" t="b">
        <v>0</v>
      </c>
      <c r="V77" s="211" t="b">
        <v>0</v>
      </c>
      <c r="W77" s="211" t="b">
        <v>0</v>
      </c>
      <c r="X77" s="215" t="s">
        <v>627</v>
      </c>
      <c r="Y77" s="15"/>
      <c r="Z77" s="15"/>
      <c r="AA77" s="15"/>
      <c r="AB77" s="15"/>
      <c r="AC77" s="15"/>
    </row>
    <row r="78">
      <c r="A78" s="221">
        <f t="shared" si="2"/>
        <v>74</v>
      </c>
      <c r="B78" s="213" t="s">
        <v>633</v>
      </c>
      <c r="C78" s="221">
        <v>2019.0</v>
      </c>
      <c r="D78" s="222" t="s">
        <v>634</v>
      </c>
      <c r="E78" s="223" t="s">
        <v>635</v>
      </c>
      <c r="F78" s="224" t="b">
        <f t="shared" si="1"/>
        <v>1</v>
      </c>
      <c r="G78" s="227" t="s">
        <v>636</v>
      </c>
      <c r="H78" s="222"/>
      <c r="I78" s="222" t="s">
        <v>637</v>
      </c>
      <c r="J78" s="222" t="s">
        <v>58</v>
      </c>
      <c r="K78" s="15"/>
      <c r="L78" s="225" t="s">
        <v>11</v>
      </c>
      <c r="M78" s="226" t="b">
        <v>1</v>
      </c>
      <c r="N78" s="210" t="b">
        <v>0</v>
      </c>
      <c r="O78" s="210" t="b">
        <v>0</v>
      </c>
      <c r="P78" s="210" t="b">
        <v>0</v>
      </c>
      <c r="Q78" s="211" t="b">
        <v>0</v>
      </c>
      <c r="R78" s="210" t="b">
        <v>0</v>
      </c>
      <c r="S78" s="210" t="b">
        <v>1</v>
      </c>
      <c r="T78" s="210" t="b">
        <v>1</v>
      </c>
      <c r="U78" s="211" t="b">
        <v>0</v>
      </c>
      <c r="V78" s="211" t="b">
        <v>0</v>
      </c>
      <c r="W78" s="211" t="b">
        <v>0</v>
      </c>
      <c r="X78" s="215" t="s">
        <v>638</v>
      </c>
      <c r="Y78" s="15"/>
      <c r="Z78" s="15"/>
      <c r="AA78" s="15"/>
      <c r="AB78" s="15"/>
      <c r="AC78" s="15"/>
    </row>
    <row r="79">
      <c r="A79" s="221">
        <f t="shared" si="2"/>
        <v>75</v>
      </c>
      <c r="B79" s="213" t="s">
        <v>656</v>
      </c>
      <c r="C79" s="221">
        <v>2019.0</v>
      </c>
      <c r="D79" s="222" t="s">
        <v>657</v>
      </c>
      <c r="E79" s="223" t="s">
        <v>658</v>
      </c>
      <c r="F79" s="224" t="b">
        <f t="shared" si="1"/>
        <v>1</v>
      </c>
      <c r="G79" s="222" t="s">
        <v>659</v>
      </c>
      <c r="H79" s="222" t="s">
        <v>660</v>
      </c>
      <c r="I79" s="222" t="s">
        <v>661</v>
      </c>
      <c r="J79" s="222" t="s">
        <v>70</v>
      </c>
      <c r="K79" s="222" t="s">
        <v>240</v>
      </c>
      <c r="L79" s="225" t="s">
        <v>11</v>
      </c>
      <c r="M79" s="226" t="b">
        <v>1</v>
      </c>
      <c r="N79" s="210" t="b">
        <v>0</v>
      </c>
      <c r="O79" s="210" t="b">
        <v>0</v>
      </c>
      <c r="P79" s="210" t="b">
        <v>0</v>
      </c>
      <c r="Q79" s="211" t="b">
        <v>0</v>
      </c>
      <c r="R79" s="210" t="b">
        <v>1</v>
      </c>
      <c r="S79" s="210" t="b">
        <v>0</v>
      </c>
      <c r="T79" s="210" t="b">
        <v>0</v>
      </c>
      <c r="U79" s="211" t="b">
        <v>0</v>
      </c>
      <c r="V79" s="211" t="b">
        <v>0</v>
      </c>
      <c r="W79" s="211" t="b">
        <v>0</v>
      </c>
      <c r="X79" s="212"/>
      <c r="Y79" s="15"/>
      <c r="Z79" s="15"/>
      <c r="AA79" s="15"/>
      <c r="AB79" s="15"/>
      <c r="AC79" s="15"/>
    </row>
    <row r="80">
      <c r="A80" s="221">
        <f t="shared" si="2"/>
        <v>76</v>
      </c>
      <c r="B80" s="213" t="s">
        <v>662</v>
      </c>
      <c r="C80" s="221">
        <v>2019.0</v>
      </c>
      <c r="D80" s="222" t="s">
        <v>663</v>
      </c>
      <c r="E80" s="223" t="s">
        <v>664</v>
      </c>
      <c r="F80" s="224" t="b">
        <f t="shared" si="1"/>
        <v>1</v>
      </c>
      <c r="G80" s="222" t="s">
        <v>665</v>
      </c>
      <c r="H80" s="222" t="s">
        <v>666</v>
      </c>
      <c r="I80" s="222" t="s">
        <v>667</v>
      </c>
      <c r="J80" s="222" t="s">
        <v>70</v>
      </c>
      <c r="K80" s="222" t="s">
        <v>240</v>
      </c>
      <c r="L80" s="225" t="s">
        <v>11</v>
      </c>
      <c r="M80" s="226" t="b">
        <v>1</v>
      </c>
      <c r="N80" s="210" t="b">
        <v>0</v>
      </c>
      <c r="O80" s="210" t="b">
        <v>0</v>
      </c>
      <c r="P80" s="210" t="b">
        <v>0</v>
      </c>
      <c r="Q80" s="211" t="b">
        <v>0</v>
      </c>
      <c r="R80" s="210" t="b">
        <v>1</v>
      </c>
      <c r="S80" s="210" t="b">
        <v>1</v>
      </c>
      <c r="T80" s="210" t="b">
        <v>0</v>
      </c>
      <c r="U80" s="211" t="b">
        <v>0</v>
      </c>
      <c r="V80" s="211" t="b">
        <v>0</v>
      </c>
      <c r="W80" s="211" t="b">
        <v>0</v>
      </c>
      <c r="X80" s="215" t="s">
        <v>227</v>
      </c>
      <c r="Y80" s="15"/>
      <c r="Z80" s="15"/>
      <c r="AA80" s="15"/>
      <c r="AB80" s="15"/>
      <c r="AC80" s="15"/>
    </row>
    <row r="81">
      <c r="A81" s="221">
        <f t="shared" si="2"/>
        <v>77</v>
      </c>
      <c r="B81" s="213" t="s">
        <v>697</v>
      </c>
      <c r="C81" s="221">
        <v>2018.0</v>
      </c>
      <c r="D81" s="222" t="s">
        <v>698</v>
      </c>
      <c r="E81" s="223" t="s">
        <v>699</v>
      </c>
      <c r="F81" s="224" t="b">
        <f t="shared" si="1"/>
        <v>1</v>
      </c>
      <c r="G81" s="222" t="s">
        <v>700</v>
      </c>
      <c r="H81" s="222" t="s">
        <v>701</v>
      </c>
      <c r="I81" s="222" t="s">
        <v>702</v>
      </c>
      <c r="J81" s="222" t="s">
        <v>70</v>
      </c>
      <c r="K81" s="222" t="s">
        <v>77</v>
      </c>
      <c r="L81" s="225" t="s">
        <v>11</v>
      </c>
      <c r="M81" s="226" t="b">
        <v>1</v>
      </c>
      <c r="N81" s="210" t="b">
        <v>0</v>
      </c>
      <c r="O81" s="210" t="b">
        <v>0</v>
      </c>
      <c r="P81" s="210" t="b">
        <v>0</v>
      </c>
      <c r="Q81" s="211" t="b">
        <v>0</v>
      </c>
      <c r="R81" s="210" t="b">
        <v>0</v>
      </c>
      <c r="S81" s="210" t="b">
        <v>1</v>
      </c>
      <c r="T81" s="210" t="b">
        <v>1</v>
      </c>
      <c r="U81" s="211" t="b">
        <v>0</v>
      </c>
      <c r="V81" s="211" t="b">
        <v>0</v>
      </c>
      <c r="W81" s="211" t="b">
        <v>0</v>
      </c>
      <c r="X81" s="215" t="s">
        <v>638</v>
      </c>
      <c r="Y81" s="15"/>
      <c r="Z81" s="15"/>
      <c r="AA81" s="15"/>
      <c r="AB81" s="15"/>
      <c r="AC81" s="15"/>
    </row>
    <row r="82">
      <c r="A82" s="221">
        <f t="shared" si="2"/>
        <v>78</v>
      </c>
      <c r="B82" s="213" t="s">
        <v>703</v>
      </c>
      <c r="C82" s="221">
        <v>2018.0</v>
      </c>
      <c r="D82" s="222" t="s">
        <v>704</v>
      </c>
      <c r="E82" s="223" t="s">
        <v>705</v>
      </c>
      <c r="F82" s="224" t="b">
        <f t="shared" si="1"/>
        <v>1</v>
      </c>
      <c r="G82" s="222" t="s">
        <v>706</v>
      </c>
      <c r="H82" s="222" t="s">
        <v>707</v>
      </c>
      <c r="I82" s="222" t="s">
        <v>708</v>
      </c>
      <c r="J82" s="222" t="s">
        <v>70</v>
      </c>
      <c r="L82" s="225" t="s">
        <v>11</v>
      </c>
      <c r="M82" s="226" t="b">
        <v>1</v>
      </c>
      <c r="N82" s="210" t="b">
        <v>0</v>
      </c>
      <c r="O82" s="210" t="b">
        <v>0</v>
      </c>
      <c r="P82" s="210" t="b">
        <v>0</v>
      </c>
      <c r="Q82" s="211" t="b">
        <v>0</v>
      </c>
      <c r="R82" s="210" t="b">
        <v>0</v>
      </c>
      <c r="S82" s="210" t="b">
        <v>1</v>
      </c>
      <c r="T82" s="210" t="b">
        <v>0</v>
      </c>
      <c r="U82" s="211" t="b">
        <v>0</v>
      </c>
      <c r="V82" s="211" t="b">
        <v>0</v>
      </c>
      <c r="W82" s="211" t="b">
        <v>0</v>
      </c>
      <c r="X82" s="212"/>
      <c r="Y82" s="15"/>
      <c r="Z82" s="15"/>
      <c r="AA82" s="15"/>
      <c r="AB82" s="15"/>
      <c r="AC82" s="15"/>
    </row>
    <row r="83">
      <c r="A83" s="221">
        <f t="shared" si="2"/>
        <v>79</v>
      </c>
      <c r="B83" s="213" t="s">
        <v>757</v>
      </c>
      <c r="C83" s="221">
        <v>2017.0</v>
      </c>
      <c r="D83" s="222" t="s">
        <v>758</v>
      </c>
      <c r="E83" s="223" t="s">
        <v>759</v>
      </c>
      <c r="F83" s="224" t="b">
        <f t="shared" si="1"/>
        <v>1</v>
      </c>
      <c r="G83" s="227" t="s">
        <v>760</v>
      </c>
      <c r="H83" s="222"/>
      <c r="I83" s="222" t="s">
        <v>761</v>
      </c>
      <c r="J83" s="222" t="s">
        <v>70</v>
      </c>
      <c r="K83" s="222" t="s">
        <v>77</v>
      </c>
      <c r="L83" s="225" t="s">
        <v>11</v>
      </c>
      <c r="M83" s="226" t="b">
        <v>1</v>
      </c>
      <c r="N83" s="210" t="b">
        <v>0</v>
      </c>
      <c r="O83" s="210" t="b">
        <v>0</v>
      </c>
      <c r="P83" s="210" t="b">
        <v>0</v>
      </c>
      <c r="Q83" s="211" t="b">
        <v>0</v>
      </c>
      <c r="R83" s="210" t="b">
        <v>0</v>
      </c>
      <c r="S83" s="210" t="b">
        <v>1</v>
      </c>
      <c r="T83" s="210" t="b">
        <v>1</v>
      </c>
      <c r="U83" s="211" t="b">
        <v>0</v>
      </c>
      <c r="V83" s="211" t="b">
        <v>0</v>
      </c>
      <c r="W83" s="211" t="b">
        <v>0</v>
      </c>
      <c r="X83" s="236" t="s">
        <v>638</v>
      </c>
      <c r="Y83" s="15"/>
      <c r="Z83" s="15"/>
      <c r="AA83" s="15"/>
      <c r="AB83" s="15"/>
      <c r="AC83" s="15"/>
    </row>
    <row r="84">
      <c r="A84" s="221">
        <f t="shared" si="2"/>
        <v>80</v>
      </c>
      <c r="B84" s="213" t="s">
        <v>762</v>
      </c>
      <c r="C84" s="221">
        <v>2017.0</v>
      </c>
      <c r="D84" s="222" t="s">
        <v>763</v>
      </c>
      <c r="E84" s="223" t="s">
        <v>764</v>
      </c>
      <c r="F84" s="224" t="b">
        <f t="shared" si="1"/>
        <v>1</v>
      </c>
      <c r="G84" s="222" t="s">
        <v>765</v>
      </c>
      <c r="H84" s="222" t="s">
        <v>766</v>
      </c>
      <c r="I84" s="222" t="s">
        <v>767</v>
      </c>
      <c r="J84" s="222" t="s">
        <v>70</v>
      </c>
      <c r="K84" s="222" t="s">
        <v>77</v>
      </c>
      <c r="L84" s="225" t="s">
        <v>11</v>
      </c>
      <c r="M84" s="226" t="b">
        <v>1</v>
      </c>
      <c r="N84" s="210" t="b">
        <v>0</v>
      </c>
      <c r="O84" s="210" t="b">
        <v>0</v>
      </c>
      <c r="P84" s="210" t="b">
        <v>0</v>
      </c>
      <c r="Q84" s="211" t="b">
        <v>0</v>
      </c>
      <c r="R84" s="210" t="b">
        <v>1</v>
      </c>
      <c r="S84" s="210" t="b">
        <v>0</v>
      </c>
      <c r="T84" s="210" t="b">
        <v>0</v>
      </c>
      <c r="U84" s="211" t="b">
        <v>1</v>
      </c>
      <c r="V84" s="211" t="b">
        <v>0</v>
      </c>
      <c r="W84" s="211" t="b">
        <v>0</v>
      </c>
      <c r="X84" s="215" t="s">
        <v>768</v>
      </c>
      <c r="Y84" s="15"/>
      <c r="Z84" s="15"/>
      <c r="AA84" s="15"/>
      <c r="AB84" s="15"/>
      <c r="AC84" s="15"/>
    </row>
    <row r="85">
      <c r="A85" s="221">
        <f t="shared" si="2"/>
        <v>81</v>
      </c>
      <c r="B85" s="213" t="s">
        <v>788</v>
      </c>
      <c r="C85" s="221">
        <v>2017.0</v>
      </c>
      <c r="D85" s="222" t="s">
        <v>789</v>
      </c>
      <c r="E85" s="223" t="s">
        <v>790</v>
      </c>
      <c r="F85" s="224" t="b">
        <f t="shared" si="1"/>
        <v>1</v>
      </c>
      <c r="G85" s="222" t="s">
        <v>791</v>
      </c>
      <c r="H85" s="222" t="s">
        <v>792</v>
      </c>
      <c r="I85" s="222" t="s">
        <v>793</v>
      </c>
      <c r="J85" s="222" t="s">
        <v>70</v>
      </c>
      <c r="L85" s="225" t="s">
        <v>11</v>
      </c>
      <c r="M85" s="226" t="b">
        <v>1</v>
      </c>
      <c r="N85" s="210" t="b">
        <v>0</v>
      </c>
      <c r="O85" s="210" t="b">
        <v>0</v>
      </c>
      <c r="P85" s="210" t="b">
        <v>0</v>
      </c>
      <c r="Q85" s="211" t="b">
        <v>0</v>
      </c>
      <c r="R85" s="210" t="b">
        <v>1</v>
      </c>
      <c r="S85" s="210" t="b">
        <v>0</v>
      </c>
      <c r="T85" s="210" t="b">
        <v>0</v>
      </c>
      <c r="U85" s="211" t="b">
        <v>1</v>
      </c>
      <c r="V85" s="211" t="b">
        <v>0</v>
      </c>
      <c r="W85" s="211" t="b">
        <v>0</v>
      </c>
      <c r="X85" s="215" t="s">
        <v>794</v>
      </c>
      <c r="Y85" s="15"/>
      <c r="Z85" s="15"/>
      <c r="AA85" s="15"/>
      <c r="AB85" s="15"/>
      <c r="AC85" s="15"/>
    </row>
    <row r="86">
      <c r="A86" s="233">
        <f t="shared" si="2"/>
        <v>82</v>
      </c>
      <c r="B86" s="219" t="s">
        <v>812</v>
      </c>
      <c r="C86" s="233">
        <v>2017.0</v>
      </c>
      <c r="D86" s="234" t="s">
        <v>813</v>
      </c>
      <c r="E86" s="235" t="s">
        <v>814</v>
      </c>
      <c r="F86" s="224" t="b">
        <f t="shared" si="1"/>
        <v>1</v>
      </c>
      <c r="G86" s="222" t="s">
        <v>815</v>
      </c>
      <c r="H86" s="222" t="s">
        <v>816</v>
      </c>
      <c r="I86" s="222" t="s">
        <v>817</v>
      </c>
      <c r="J86" s="222" t="s">
        <v>58</v>
      </c>
      <c r="K86" s="15"/>
      <c r="L86" s="225" t="s">
        <v>11</v>
      </c>
      <c r="M86" s="226" t="b">
        <v>1</v>
      </c>
      <c r="N86" s="210" t="b">
        <v>0</v>
      </c>
      <c r="O86" s="210" t="b">
        <v>0</v>
      </c>
      <c r="P86" s="210" t="b">
        <v>0</v>
      </c>
      <c r="Q86" s="211" t="b">
        <v>0</v>
      </c>
      <c r="R86" s="210" t="b">
        <v>1</v>
      </c>
      <c r="S86" s="210" t="b">
        <v>0</v>
      </c>
      <c r="T86" s="210" t="b">
        <v>0</v>
      </c>
      <c r="U86" s="211" t="b">
        <v>0</v>
      </c>
      <c r="V86" s="211" t="b">
        <v>0</v>
      </c>
      <c r="W86" s="211" t="b">
        <v>0</v>
      </c>
      <c r="X86" s="215" t="s">
        <v>608</v>
      </c>
      <c r="Y86" s="15"/>
      <c r="Z86" s="15"/>
      <c r="AA86" s="15"/>
      <c r="AB86" s="15"/>
      <c r="AC86" s="15"/>
    </row>
    <row r="87">
      <c r="A87" s="221">
        <f t="shared" si="2"/>
        <v>83</v>
      </c>
      <c r="B87" s="213" t="s">
        <v>818</v>
      </c>
      <c r="C87" s="221">
        <v>2017.0</v>
      </c>
      <c r="D87" s="222" t="s">
        <v>819</v>
      </c>
      <c r="E87" s="223" t="s">
        <v>820</v>
      </c>
      <c r="F87" s="224" t="b">
        <f t="shared" si="1"/>
        <v>1</v>
      </c>
      <c r="G87" s="222" t="s">
        <v>821</v>
      </c>
      <c r="H87" s="222" t="s">
        <v>822</v>
      </c>
      <c r="I87" s="222" t="s">
        <v>823</v>
      </c>
      <c r="J87" s="222" t="s">
        <v>70</v>
      </c>
      <c r="K87" s="222" t="s">
        <v>366</v>
      </c>
      <c r="L87" s="225" t="s">
        <v>11</v>
      </c>
      <c r="M87" s="226" t="b">
        <v>1</v>
      </c>
      <c r="N87" s="210" t="b">
        <v>0</v>
      </c>
      <c r="O87" s="210" t="b">
        <v>0</v>
      </c>
      <c r="P87" s="210" t="b">
        <v>0</v>
      </c>
      <c r="Q87" s="211" t="b">
        <v>0</v>
      </c>
      <c r="R87" s="210" t="b">
        <v>1</v>
      </c>
      <c r="S87" s="210" t="b">
        <v>0</v>
      </c>
      <c r="T87" s="210" t="b">
        <v>1</v>
      </c>
      <c r="U87" s="211" t="b">
        <v>0</v>
      </c>
      <c r="V87" s="211" t="b">
        <v>0</v>
      </c>
      <c r="W87" s="211" t="b">
        <v>0</v>
      </c>
      <c r="X87" s="212"/>
      <c r="Y87" s="15"/>
      <c r="Z87" s="15"/>
      <c r="AA87" s="15"/>
      <c r="AB87" s="15"/>
      <c r="AC87" s="15"/>
    </row>
    <row r="88">
      <c r="A88" s="237">
        <f t="shared" si="2"/>
        <v>84</v>
      </c>
      <c r="B88" s="238" t="s">
        <v>830</v>
      </c>
      <c r="C88" s="237">
        <v>2016.0</v>
      </c>
      <c r="D88" s="239" t="s">
        <v>831</v>
      </c>
      <c r="E88" s="240" t="s">
        <v>832</v>
      </c>
      <c r="F88" s="241" t="b">
        <f t="shared" si="1"/>
        <v>1</v>
      </c>
      <c r="G88" s="242" t="s">
        <v>833</v>
      </c>
      <c r="H88" s="242" t="s">
        <v>834</v>
      </c>
      <c r="I88" s="242" t="s">
        <v>835</v>
      </c>
      <c r="J88" s="242" t="s">
        <v>70</v>
      </c>
      <c r="K88" s="243"/>
      <c r="L88" s="244" t="s">
        <v>11</v>
      </c>
      <c r="M88" s="245" t="b">
        <v>1</v>
      </c>
      <c r="N88" s="246" t="b">
        <v>0</v>
      </c>
      <c r="O88" s="246" t="b">
        <v>0</v>
      </c>
      <c r="P88" s="246" t="b">
        <v>0</v>
      </c>
      <c r="Q88" s="247" t="b">
        <v>0</v>
      </c>
      <c r="R88" s="246" t="b">
        <v>1</v>
      </c>
      <c r="S88" s="246" t="b">
        <v>1</v>
      </c>
      <c r="T88" s="246" t="b">
        <v>1</v>
      </c>
      <c r="U88" s="247" t="b">
        <v>1</v>
      </c>
      <c r="V88" s="247" t="b">
        <v>0</v>
      </c>
      <c r="W88" s="247" t="b">
        <v>0</v>
      </c>
      <c r="X88" s="248" t="s">
        <v>608</v>
      </c>
      <c r="Y88" s="249"/>
      <c r="Z88" s="249"/>
      <c r="AA88" s="249"/>
      <c r="AB88" s="249"/>
      <c r="AC88" s="249"/>
    </row>
    <row r="89">
      <c r="A89" s="233">
        <f t="shared" si="2"/>
        <v>85</v>
      </c>
      <c r="B89" s="219" t="s">
        <v>1743</v>
      </c>
      <c r="C89" s="233">
        <v>2021.0</v>
      </c>
      <c r="D89" s="234" t="s">
        <v>1744</v>
      </c>
      <c r="E89" s="235" t="s">
        <v>1745</v>
      </c>
      <c r="F89" s="250" t="b">
        <f t="shared" si="1"/>
        <v>1</v>
      </c>
      <c r="G89" s="227" t="s">
        <v>1746</v>
      </c>
      <c r="H89" s="227" t="s">
        <v>4195</v>
      </c>
      <c r="I89" s="15"/>
      <c r="J89" s="222" t="s">
        <v>1725</v>
      </c>
      <c r="K89" s="15"/>
      <c r="L89" s="225" t="s">
        <v>1726</v>
      </c>
      <c r="M89" s="251" t="b">
        <v>1</v>
      </c>
      <c r="N89" s="252" t="b">
        <v>0</v>
      </c>
      <c r="O89" s="252" t="b">
        <v>0</v>
      </c>
      <c r="P89" s="252" t="b">
        <v>0</v>
      </c>
      <c r="Q89" s="253" t="b">
        <v>0</v>
      </c>
      <c r="R89" s="252" t="b">
        <v>0</v>
      </c>
      <c r="S89" s="252" t="b">
        <v>1</v>
      </c>
      <c r="T89" s="252" t="b">
        <v>0</v>
      </c>
      <c r="U89" s="253" t="b">
        <v>0</v>
      </c>
      <c r="V89" s="253" t="b">
        <v>0</v>
      </c>
      <c r="W89" s="253" t="b">
        <v>1</v>
      </c>
      <c r="X89" s="254"/>
      <c r="Y89" s="15"/>
      <c r="Z89" s="15"/>
      <c r="AA89" s="15"/>
    </row>
    <row r="90">
      <c r="A90" s="233">
        <f t="shared" si="2"/>
        <v>86</v>
      </c>
      <c r="B90" s="219" t="s">
        <v>2045</v>
      </c>
      <c r="C90" s="233">
        <v>2021.0</v>
      </c>
      <c r="D90" s="234" t="s">
        <v>2046</v>
      </c>
      <c r="E90" s="235" t="s">
        <v>4219</v>
      </c>
      <c r="F90" s="250" t="b">
        <f t="shared" si="1"/>
        <v>1</v>
      </c>
      <c r="G90" s="227" t="s">
        <v>2048</v>
      </c>
      <c r="H90" s="15"/>
      <c r="I90" s="15"/>
      <c r="J90" s="222" t="s">
        <v>1725</v>
      </c>
      <c r="K90" s="15"/>
      <c r="L90" s="225" t="s">
        <v>1726</v>
      </c>
      <c r="M90" s="226" t="b">
        <v>1</v>
      </c>
      <c r="N90" s="210" t="b">
        <v>0</v>
      </c>
      <c r="O90" s="210" t="b">
        <v>0</v>
      </c>
      <c r="P90" s="210" t="b">
        <v>0</v>
      </c>
      <c r="Q90" s="211" t="b">
        <v>0</v>
      </c>
      <c r="R90" s="210" t="b">
        <v>1</v>
      </c>
      <c r="S90" s="210" t="b">
        <v>1</v>
      </c>
      <c r="T90" s="210" t="b">
        <v>1</v>
      </c>
      <c r="U90" s="211" t="b">
        <v>1</v>
      </c>
      <c r="V90" s="211" t="b">
        <v>0</v>
      </c>
      <c r="W90" s="211" t="b">
        <v>0</v>
      </c>
      <c r="X90" s="212"/>
      <c r="Y90" s="15"/>
      <c r="Z90" s="15"/>
      <c r="AA90" s="15"/>
    </row>
    <row r="91">
      <c r="A91" s="255">
        <f t="shared" si="2"/>
        <v>87</v>
      </c>
      <c r="B91" s="256" t="s">
        <v>2110</v>
      </c>
      <c r="C91" s="255">
        <v>2020.0</v>
      </c>
      <c r="D91" s="257" t="s">
        <v>2111</v>
      </c>
      <c r="E91" s="258" t="s">
        <v>4220</v>
      </c>
      <c r="F91" s="250" t="b">
        <f t="shared" si="1"/>
        <v>1</v>
      </c>
      <c r="G91" s="227" t="s">
        <v>2113</v>
      </c>
      <c r="H91" s="227" t="s">
        <v>4196</v>
      </c>
      <c r="I91" s="15"/>
      <c r="J91" s="227" t="s">
        <v>70</v>
      </c>
      <c r="K91" s="15"/>
      <c r="L91" s="225" t="s">
        <v>1726</v>
      </c>
      <c r="M91" s="226" t="b">
        <v>1</v>
      </c>
      <c r="N91" s="210" t="b">
        <v>0</v>
      </c>
      <c r="O91" s="210" t="b">
        <v>0</v>
      </c>
      <c r="P91" s="210" t="b">
        <v>0</v>
      </c>
      <c r="Q91" s="211" t="b">
        <v>0</v>
      </c>
      <c r="R91" s="210" t="b">
        <v>1</v>
      </c>
      <c r="S91" s="210" t="b">
        <v>1</v>
      </c>
      <c r="T91" s="210" t="b">
        <v>0</v>
      </c>
      <c r="U91" s="211" t="b">
        <v>0</v>
      </c>
      <c r="V91" s="211" t="b">
        <v>0</v>
      </c>
      <c r="W91" s="211" t="b">
        <v>0</v>
      </c>
      <c r="X91" s="212"/>
      <c r="Y91" s="15"/>
      <c r="Z91" s="15"/>
      <c r="AA91" s="15"/>
    </row>
    <row r="92">
      <c r="A92" s="255">
        <f t="shared" si="2"/>
        <v>88</v>
      </c>
      <c r="B92" s="256" t="s">
        <v>2634</v>
      </c>
      <c r="C92" s="255">
        <v>2019.0</v>
      </c>
      <c r="D92" s="257" t="s">
        <v>2635</v>
      </c>
      <c r="E92" s="258" t="s">
        <v>2636</v>
      </c>
      <c r="F92" s="250" t="b">
        <f t="shared" si="1"/>
        <v>1</v>
      </c>
      <c r="G92" s="227" t="s">
        <v>2637</v>
      </c>
      <c r="H92" s="227" t="s">
        <v>4207</v>
      </c>
      <c r="I92" s="15"/>
      <c r="J92" s="227" t="s">
        <v>70</v>
      </c>
      <c r="K92" s="15"/>
      <c r="L92" s="225" t="s">
        <v>1726</v>
      </c>
      <c r="M92" s="226" t="b">
        <v>1</v>
      </c>
      <c r="N92" s="210" t="b">
        <v>0</v>
      </c>
      <c r="O92" s="210" t="b">
        <v>0</v>
      </c>
      <c r="P92" s="210" t="b">
        <v>0</v>
      </c>
      <c r="Q92" s="211" t="b">
        <v>0</v>
      </c>
      <c r="R92" s="210" t="b">
        <v>0</v>
      </c>
      <c r="S92" s="210" t="b">
        <v>1</v>
      </c>
      <c r="T92" s="210" t="b">
        <v>0</v>
      </c>
      <c r="U92" s="211" t="b">
        <v>0</v>
      </c>
      <c r="V92" s="211" t="b">
        <v>0</v>
      </c>
      <c r="W92" s="211" t="b">
        <v>0</v>
      </c>
      <c r="X92" s="212"/>
      <c r="Y92" s="15"/>
      <c r="Z92" s="15"/>
      <c r="AA92" s="15"/>
    </row>
    <row r="93">
      <c r="A93" s="255">
        <f t="shared" si="2"/>
        <v>89</v>
      </c>
      <c r="B93" s="256" t="s">
        <v>2770</v>
      </c>
      <c r="C93" s="255">
        <v>2019.0</v>
      </c>
      <c r="D93" s="257" t="s">
        <v>2771</v>
      </c>
      <c r="E93" s="258" t="s">
        <v>2772</v>
      </c>
      <c r="F93" s="250" t="b">
        <f t="shared" si="1"/>
        <v>1</v>
      </c>
      <c r="G93" s="227" t="s">
        <v>2773</v>
      </c>
      <c r="H93" s="259"/>
      <c r="I93" s="15"/>
      <c r="J93" s="222" t="s">
        <v>1725</v>
      </c>
      <c r="K93" s="15"/>
      <c r="L93" s="225" t="s">
        <v>1726</v>
      </c>
      <c r="M93" s="226" t="b">
        <v>1</v>
      </c>
      <c r="N93" s="210" t="b">
        <v>0</v>
      </c>
      <c r="O93" s="210" t="b">
        <v>0</v>
      </c>
      <c r="P93" s="210" t="b">
        <v>0</v>
      </c>
      <c r="Q93" s="211" t="b">
        <v>0</v>
      </c>
      <c r="R93" s="210" t="b">
        <v>0</v>
      </c>
      <c r="S93" s="210" t="b">
        <v>0</v>
      </c>
      <c r="T93" s="210" t="b">
        <v>0</v>
      </c>
      <c r="U93" s="211" t="b">
        <v>0</v>
      </c>
      <c r="V93" s="211" t="b">
        <v>0</v>
      </c>
      <c r="W93" s="211" t="b">
        <v>0</v>
      </c>
      <c r="X93" s="215"/>
      <c r="Y93" s="15"/>
      <c r="Z93" s="15"/>
      <c r="AA93" s="15"/>
    </row>
    <row r="94">
      <c r="A94" s="260">
        <f t="shared" si="2"/>
        <v>90</v>
      </c>
      <c r="B94" s="261" t="s">
        <v>2991</v>
      </c>
      <c r="C94" s="260">
        <v>2019.0</v>
      </c>
      <c r="D94" s="262" t="s">
        <v>2992</v>
      </c>
      <c r="E94" s="263" t="s">
        <v>2993</v>
      </c>
      <c r="F94" s="264" t="b">
        <f t="shared" si="1"/>
        <v>1</v>
      </c>
      <c r="G94" s="265" t="s">
        <v>2994</v>
      </c>
      <c r="H94" s="265" t="s">
        <v>4211</v>
      </c>
      <c r="I94" s="249"/>
      <c r="J94" s="265" t="s">
        <v>70</v>
      </c>
      <c r="K94" s="249"/>
      <c r="L94" s="244" t="s">
        <v>1726</v>
      </c>
      <c r="M94" s="245" t="b">
        <v>1</v>
      </c>
      <c r="N94" s="246" t="b">
        <v>0</v>
      </c>
      <c r="O94" s="246" t="b">
        <v>0</v>
      </c>
      <c r="P94" s="246" t="b">
        <v>0</v>
      </c>
      <c r="Q94" s="247" t="b">
        <v>0</v>
      </c>
      <c r="R94" s="246" t="b">
        <v>1</v>
      </c>
      <c r="S94" s="246" t="b">
        <v>0</v>
      </c>
      <c r="T94" s="246" t="b">
        <v>0</v>
      </c>
      <c r="U94" s="247" t="b">
        <v>1</v>
      </c>
      <c r="V94" s="247" t="b">
        <v>0</v>
      </c>
      <c r="W94" s="247" t="b">
        <v>1</v>
      </c>
      <c r="X94" s="266"/>
      <c r="Y94" s="249"/>
      <c r="Z94" s="249"/>
      <c r="AA94" s="249"/>
      <c r="AB94" s="198"/>
      <c r="AC94" s="198"/>
    </row>
    <row r="95">
      <c r="A95" s="183"/>
      <c r="B95" s="183"/>
      <c r="C95" s="183"/>
      <c r="D95" s="267"/>
      <c r="E95" s="183"/>
      <c r="F95" s="183"/>
      <c r="G95" s="183"/>
      <c r="H95" s="183"/>
      <c r="I95" s="183"/>
      <c r="J95" s="183"/>
      <c r="K95" s="183"/>
      <c r="L95" s="183"/>
      <c r="M95" s="183"/>
      <c r="N95" s="183"/>
      <c r="O95" s="183"/>
      <c r="P95" s="183"/>
      <c r="Q95" s="183"/>
      <c r="R95" s="183"/>
      <c r="S95" s="183"/>
      <c r="T95" s="183"/>
      <c r="U95" s="183"/>
      <c r="V95" s="183"/>
      <c r="W95" s="268"/>
      <c r="X95" s="183"/>
      <c r="Y95" s="183"/>
      <c r="Z95" s="183"/>
      <c r="AA95" s="183"/>
      <c r="AB95" s="183"/>
      <c r="AC95" s="183"/>
    </row>
    <row r="96">
      <c r="A96" s="183"/>
      <c r="B96" s="183"/>
      <c r="C96" s="183"/>
      <c r="D96" s="267"/>
      <c r="E96" s="183"/>
      <c r="F96" s="183"/>
      <c r="G96" s="183"/>
      <c r="H96" s="183"/>
      <c r="I96" s="183"/>
      <c r="J96" s="183"/>
      <c r="K96" s="183"/>
      <c r="L96" s="183"/>
      <c r="M96" s="183"/>
      <c r="N96" s="183"/>
      <c r="O96" s="183"/>
      <c r="P96" s="183"/>
      <c r="Q96" s="183"/>
      <c r="R96" s="183"/>
      <c r="S96" s="183"/>
      <c r="T96" s="183"/>
      <c r="U96" s="183"/>
      <c r="V96" s="183"/>
      <c r="W96" s="268"/>
      <c r="X96" s="183"/>
      <c r="Y96" s="183"/>
      <c r="Z96" s="183"/>
      <c r="AA96" s="183"/>
      <c r="AB96" s="183"/>
      <c r="AC96" s="183"/>
    </row>
    <row r="97">
      <c r="A97" s="183"/>
      <c r="B97" s="183"/>
      <c r="C97" s="183"/>
      <c r="D97" s="267"/>
      <c r="E97" s="183"/>
      <c r="F97" s="183"/>
      <c r="G97" s="183"/>
      <c r="H97" s="183"/>
      <c r="I97" s="183"/>
      <c r="J97" s="183"/>
      <c r="K97" s="183"/>
      <c r="L97" s="183"/>
      <c r="M97" s="183"/>
      <c r="N97" s="183"/>
      <c r="O97" s="183"/>
      <c r="P97" s="183"/>
      <c r="Q97" s="183"/>
      <c r="R97" s="183"/>
      <c r="S97" s="183"/>
      <c r="T97" s="183"/>
      <c r="U97" s="183"/>
      <c r="V97" s="183"/>
      <c r="W97" s="268"/>
      <c r="X97" s="183"/>
      <c r="Y97" s="183"/>
      <c r="Z97" s="183"/>
      <c r="AA97" s="183"/>
      <c r="AB97" s="183"/>
      <c r="AC97" s="183"/>
    </row>
    <row r="98">
      <c r="A98" s="183"/>
      <c r="B98" s="183"/>
      <c r="C98" s="183"/>
      <c r="D98" s="267"/>
      <c r="E98" s="183"/>
      <c r="F98" s="183"/>
      <c r="G98" s="183"/>
      <c r="H98" s="183"/>
      <c r="I98" s="183"/>
      <c r="J98" s="183"/>
      <c r="K98" s="183"/>
      <c r="L98" s="183"/>
      <c r="M98" s="183"/>
      <c r="N98" s="183"/>
      <c r="O98" s="183"/>
      <c r="P98" s="183"/>
      <c r="Q98" s="183"/>
      <c r="R98" s="183"/>
      <c r="S98" s="183"/>
      <c r="T98" s="183"/>
      <c r="U98" s="183"/>
      <c r="V98" s="183"/>
      <c r="W98" s="268"/>
      <c r="X98" s="183"/>
      <c r="Y98" s="183"/>
      <c r="Z98" s="183"/>
      <c r="AA98" s="183"/>
      <c r="AB98" s="183"/>
      <c r="AC98" s="183"/>
    </row>
    <row r="99">
      <c r="A99" s="183"/>
      <c r="B99" s="183"/>
      <c r="C99" s="183"/>
      <c r="D99" s="267"/>
      <c r="E99" s="183"/>
      <c r="F99" s="183"/>
      <c r="G99" s="183"/>
      <c r="H99" s="183"/>
      <c r="I99" s="183"/>
      <c r="J99" s="183"/>
      <c r="K99" s="183"/>
      <c r="L99" s="183"/>
      <c r="M99" s="183"/>
      <c r="N99" s="183"/>
      <c r="O99" s="183"/>
      <c r="P99" s="183"/>
      <c r="Q99" s="183"/>
      <c r="R99" s="183"/>
      <c r="S99" s="183"/>
      <c r="T99" s="183"/>
      <c r="U99" s="183"/>
      <c r="V99" s="183"/>
      <c r="W99" s="268"/>
      <c r="X99" s="183"/>
      <c r="Y99" s="183"/>
      <c r="Z99" s="183"/>
      <c r="AA99" s="183"/>
      <c r="AB99" s="183"/>
      <c r="AC99" s="183"/>
    </row>
    <row r="100">
      <c r="A100" s="183"/>
      <c r="B100" s="183"/>
      <c r="C100" s="183"/>
      <c r="D100" s="267"/>
      <c r="E100" s="183"/>
      <c r="F100" s="183"/>
      <c r="G100" s="183"/>
      <c r="H100" s="183"/>
      <c r="I100" s="183"/>
      <c r="J100" s="183"/>
      <c r="K100" s="183"/>
      <c r="L100" s="183"/>
      <c r="M100" s="183"/>
      <c r="N100" s="183"/>
      <c r="O100" s="183"/>
      <c r="P100" s="183"/>
      <c r="Q100" s="183"/>
      <c r="R100" s="183"/>
      <c r="S100" s="183"/>
      <c r="T100" s="183"/>
      <c r="U100" s="183"/>
      <c r="V100" s="183"/>
      <c r="W100" s="183"/>
      <c r="X100" s="268"/>
      <c r="Y100" s="183"/>
      <c r="Z100" s="183"/>
      <c r="AA100" s="183"/>
      <c r="AB100" s="183"/>
      <c r="AC100" s="183"/>
    </row>
    <row r="101">
      <c r="A101" s="183"/>
      <c r="B101" s="183"/>
      <c r="C101" s="183"/>
      <c r="D101" s="267"/>
      <c r="E101" s="183"/>
      <c r="F101" s="183"/>
      <c r="G101" s="183"/>
      <c r="H101" s="183"/>
      <c r="I101" s="183"/>
      <c r="J101" s="183"/>
      <c r="K101" s="183"/>
      <c r="L101" s="183"/>
      <c r="M101" s="183"/>
      <c r="N101" s="183"/>
      <c r="O101" s="183"/>
      <c r="P101" s="183"/>
      <c r="Q101" s="183"/>
      <c r="R101" s="183"/>
      <c r="S101" s="183"/>
      <c r="T101" s="183"/>
      <c r="U101" s="183"/>
      <c r="V101" s="183"/>
      <c r="W101" s="183"/>
      <c r="X101" s="268"/>
      <c r="Y101" s="183"/>
      <c r="Z101" s="183"/>
      <c r="AA101" s="183"/>
      <c r="AB101" s="183"/>
      <c r="AC101" s="183"/>
    </row>
    <row r="102">
      <c r="A102" s="183"/>
      <c r="B102" s="183"/>
      <c r="C102" s="183"/>
      <c r="D102" s="267"/>
      <c r="E102" s="183"/>
      <c r="F102" s="183"/>
      <c r="G102" s="183"/>
      <c r="H102" s="183"/>
      <c r="I102" s="183"/>
      <c r="J102" s="183"/>
      <c r="K102" s="183"/>
      <c r="L102" s="183"/>
      <c r="M102" s="183"/>
      <c r="N102" s="183"/>
      <c r="O102" s="183"/>
      <c r="P102" s="183"/>
      <c r="Q102" s="183"/>
      <c r="R102" s="183"/>
      <c r="S102" s="183"/>
      <c r="T102" s="183"/>
      <c r="U102" s="183"/>
      <c r="V102" s="183"/>
      <c r="W102" s="183"/>
      <c r="X102" s="268"/>
      <c r="Y102" s="183"/>
      <c r="Z102" s="183"/>
      <c r="AA102" s="183"/>
      <c r="AB102" s="183"/>
      <c r="AC102" s="183"/>
    </row>
    <row r="103">
      <c r="A103" s="183"/>
      <c r="B103" s="183"/>
      <c r="C103" s="183"/>
      <c r="D103" s="267"/>
      <c r="E103" s="183"/>
      <c r="F103" s="183"/>
      <c r="G103" s="183"/>
      <c r="H103" s="183"/>
      <c r="I103" s="183"/>
      <c r="J103" s="183"/>
      <c r="K103" s="183"/>
      <c r="L103" s="183"/>
      <c r="M103" s="183"/>
      <c r="N103" s="183"/>
      <c r="O103" s="183"/>
      <c r="P103" s="183"/>
      <c r="Q103" s="183"/>
      <c r="R103" s="183"/>
      <c r="S103" s="183"/>
      <c r="T103" s="183"/>
      <c r="U103" s="183"/>
      <c r="V103" s="183"/>
      <c r="W103" s="183"/>
      <c r="X103" s="268"/>
      <c r="Y103" s="183"/>
      <c r="Z103" s="183"/>
      <c r="AA103" s="183"/>
      <c r="AB103" s="183"/>
      <c r="AC103" s="183"/>
    </row>
    <row r="104">
      <c r="A104" s="183"/>
      <c r="B104" s="183"/>
      <c r="C104" s="183"/>
      <c r="D104" s="267"/>
      <c r="E104" s="183"/>
      <c r="F104" s="183"/>
      <c r="G104" s="183"/>
      <c r="H104" s="183"/>
      <c r="I104" s="183"/>
      <c r="J104" s="183"/>
      <c r="K104" s="183"/>
      <c r="L104" s="183"/>
      <c r="M104" s="183"/>
      <c r="N104" s="183"/>
      <c r="O104" s="183"/>
      <c r="P104" s="183"/>
      <c r="Q104" s="183"/>
      <c r="R104" s="183"/>
      <c r="S104" s="183"/>
      <c r="T104" s="183"/>
      <c r="U104" s="183"/>
      <c r="V104" s="183"/>
      <c r="W104" s="183"/>
      <c r="X104" s="268"/>
      <c r="Y104" s="183"/>
      <c r="Z104" s="183"/>
      <c r="AA104" s="183"/>
      <c r="AB104" s="183"/>
      <c r="AC104" s="183"/>
    </row>
    <row r="105">
      <c r="A105" s="183"/>
      <c r="B105" s="183"/>
      <c r="C105" s="183"/>
      <c r="D105" s="267"/>
      <c r="E105" s="183"/>
      <c r="F105" s="183"/>
      <c r="G105" s="183"/>
      <c r="H105" s="183"/>
      <c r="I105" s="183"/>
      <c r="J105" s="183"/>
      <c r="K105" s="183"/>
      <c r="L105" s="183"/>
      <c r="M105" s="183"/>
      <c r="N105" s="183"/>
      <c r="O105" s="183"/>
      <c r="P105" s="183"/>
      <c r="Q105" s="183"/>
      <c r="R105" s="183"/>
      <c r="S105" s="183"/>
      <c r="T105" s="183"/>
      <c r="U105" s="183"/>
      <c r="V105" s="183"/>
      <c r="W105" s="183"/>
      <c r="X105" s="268"/>
      <c r="Y105" s="183"/>
      <c r="Z105" s="183"/>
      <c r="AA105" s="183"/>
      <c r="AB105" s="183"/>
      <c r="AC105" s="183"/>
    </row>
    <row r="106">
      <c r="A106" s="183"/>
      <c r="B106" s="183"/>
      <c r="C106" s="183"/>
      <c r="D106" s="267"/>
      <c r="E106" s="183"/>
      <c r="F106" s="183"/>
      <c r="G106" s="183"/>
      <c r="H106" s="183"/>
      <c r="I106" s="183"/>
      <c r="J106" s="183"/>
      <c r="K106" s="183"/>
      <c r="L106" s="183"/>
      <c r="M106" s="183"/>
      <c r="N106" s="183"/>
      <c r="O106" s="183"/>
      <c r="P106" s="183"/>
      <c r="Q106" s="183"/>
      <c r="R106" s="183"/>
      <c r="S106" s="183"/>
      <c r="T106" s="183"/>
      <c r="U106" s="183"/>
      <c r="V106" s="183"/>
      <c r="W106" s="183"/>
      <c r="X106" s="268"/>
      <c r="Y106" s="183"/>
      <c r="Z106" s="183"/>
      <c r="AA106" s="183"/>
      <c r="AB106" s="183"/>
      <c r="AC106" s="183"/>
    </row>
    <row r="107">
      <c r="A107" s="183"/>
      <c r="B107" s="183"/>
      <c r="C107" s="183"/>
      <c r="D107" s="267"/>
      <c r="E107" s="183"/>
      <c r="F107" s="183"/>
      <c r="G107" s="183"/>
      <c r="H107" s="183"/>
      <c r="I107" s="183"/>
      <c r="J107" s="183"/>
      <c r="K107" s="183"/>
      <c r="L107" s="183"/>
      <c r="M107" s="183"/>
      <c r="N107" s="183"/>
      <c r="O107" s="183"/>
      <c r="P107" s="183"/>
      <c r="Q107" s="183"/>
      <c r="R107" s="183"/>
      <c r="S107" s="183"/>
      <c r="T107" s="183"/>
      <c r="U107" s="183"/>
      <c r="V107" s="183"/>
      <c r="W107" s="183"/>
      <c r="X107" s="268"/>
      <c r="Y107" s="183"/>
      <c r="Z107" s="183"/>
      <c r="AA107" s="183"/>
      <c r="AB107" s="183"/>
      <c r="AC107" s="183"/>
    </row>
    <row r="108">
      <c r="A108" s="183"/>
      <c r="B108" s="183"/>
      <c r="C108" s="183"/>
      <c r="D108" s="267"/>
      <c r="E108" s="183"/>
      <c r="F108" s="183"/>
      <c r="G108" s="183"/>
      <c r="H108" s="183"/>
      <c r="I108" s="183"/>
      <c r="J108" s="183"/>
      <c r="K108" s="183"/>
      <c r="L108" s="183"/>
      <c r="M108" s="183"/>
      <c r="N108" s="183"/>
      <c r="O108" s="183"/>
      <c r="P108" s="183"/>
      <c r="Q108" s="183"/>
      <c r="R108" s="183"/>
      <c r="S108" s="183"/>
      <c r="T108" s="183"/>
      <c r="U108" s="183"/>
      <c r="V108" s="183"/>
      <c r="W108" s="183"/>
      <c r="X108" s="268"/>
      <c r="Y108" s="183"/>
      <c r="Z108" s="183"/>
      <c r="AA108" s="183"/>
      <c r="AB108" s="183"/>
      <c r="AC108" s="183"/>
    </row>
    <row r="109">
      <c r="A109" s="183"/>
      <c r="B109" s="183"/>
      <c r="C109" s="183"/>
      <c r="D109" s="267"/>
      <c r="E109" s="183"/>
      <c r="F109" s="183"/>
      <c r="G109" s="183"/>
      <c r="H109" s="183"/>
      <c r="I109" s="183"/>
      <c r="J109" s="183"/>
      <c r="K109" s="183"/>
      <c r="L109" s="183"/>
      <c r="M109" s="183"/>
      <c r="N109" s="183"/>
      <c r="O109" s="183"/>
      <c r="P109" s="183"/>
      <c r="Q109" s="183"/>
      <c r="R109" s="183"/>
      <c r="S109" s="183"/>
      <c r="T109" s="183"/>
      <c r="U109" s="183"/>
      <c r="V109" s="183"/>
      <c r="W109" s="183"/>
      <c r="X109" s="268"/>
      <c r="Y109" s="183"/>
      <c r="Z109" s="183"/>
      <c r="AA109" s="183"/>
      <c r="AB109" s="183"/>
      <c r="AC109" s="183"/>
    </row>
    <row r="110">
      <c r="A110" s="183"/>
      <c r="B110" s="183"/>
      <c r="C110" s="183"/>
      <c r="D110" s="267"/>
      <c r="E110" s="183"/>
      <c r="F110" s="183"/>
      <c r="G110" s="183"/>
      <c r="H110" s="183"/>
      <c r="I110" s="183"/>
      <c r="J110" s="183"/>
      <c r="K110" s="183"/>
      <c r="L110" s="183"/>
      <c r="M110" s="183"/>
      <c r="N110" s="183"/>
      <c r="O110" s="183"/>
      <c r="P110" s="183"/>
      <c r="Q110" s="183"/>
      <c r="R110" s="183"/>
      <c r="S110" s="183"/>
      <c r="T110" s="183"/>
      <c r="U110" s="183"/>
      <c r="V110" s="183"/>
      <c r="W110" s="183"/>
      <c r="X110" s="268"/>
      <c r="Y110" s="183"/>
      <c r="Z110" s="183"/>
      <c r="AA110" s="183"/>
      <c r="AB110" s="183"/>
      <c r="AC110" s="183"/>
    </row>
    <row r="111">
      <c r="A111" s="183"/>
      <c r="B111" s="183"/>
      <c r="C111" s="183"/>
      <c r="D111" s="267"/>
      <c r="E111" s="183"/>
      <c r="F111" s="183"/>
      <c r="G111" s="183"/>
      <c r="H111" s="183"/>
      <c r="I111" s="183"/>
      <c r="J111" s="183"/>
      <c r="K111" s="183"/>
      <c r="L111" s="183"/>
      <c r="M111" s="183"/>
      <c r="N111" s="183"/>
      <c r="O111" s="183"/>
      <c r="P111" s="183"/>
      <c r="Q111" s="183"/>
      <c r="R111" s="183"/>
      <c r="S111" s="183"/>
      <c r="T111" s="183"/>
      <c r="U111" s="183"/>
      <c r="V111" s="183"/>
      <c r="W111" s="183"/>
      <c r="X111" s="268"/>
      <c r="Y111" s="183"/>
      <c r="Z111" s="183"/>
      <c r="AA111" s="183"/>
      <c r="AB111" s="183"/>
      <c r="AC111" s="183"/>
    </row>
    <row r="112">
      <c r="A112" s="183"/>
      <c r="B112" s="183"/>
      <c r="C112" s="183"/>
      <c r="D112" s="267"/>
      <c r="E112" s="183"/>
      <c r="F112" s="183"/>
      <c r="G112" s="183"/>
      <c r="H112" s="183"/>
      <c r="I112" s="183"/>
      <c r="J112" s="183"/>
      <c r="K112" s="183"/>
      <c r="L112" s="183"/>
      <c r="M112" s="183"/>
      <c r="N112" s="183"/>
      <c r="O112" s="183"/>
      <c r="P112" s="183"/>
      <c r="Q112" s="183"/>
      <c r="R112" s="183"/>
      <c r="S112" s="183"/>
      <c r="T112" s="183"/>
      <c r="U112" s="183"/>
      <c r="V112" s="183"/>
      <c r="W112" s="183"/>
      <c r="X112" s="268"/>
      <c r="Y112" s="183"/>
      <c r="Z112" s="183"/>
      <c r="AA112" s="183"/>
      <c r="AB112" s="183"/>
      <c r="AC112" s="183"/>
    </row>
    <row r="113">
      <c r="A113" s="183"/>
      <c r="B113" s="183"/>
      <c r="C113" s="183"/>
      <c r="D113" s="267"/>
      <c r="E113" s="183"/>
      <c r="F113" s="183"/>
      <c r="G113" s="183"/>
      <c r="H113" s="183"/>
      <c r="I113" s="183"/>
      <c r="J113" s="183"/>
      <c r="K113" s="183"/>
      <c r="L113" s="183"/>
      <c r="M113" s="183"/>
      <c r="N113" s="183"/>
      <c r="O113" s="183"/>
      <c r="P113" s="183"/>
      <c r="Q113" s="183"/>
      <c r="R113" s="183"/>
      <c r="S113" s="183"/>
      <c r="T113" s="183"/>
      <c r="U113" s="183"/>
      <c r="V113" s="183"/>
      <c r="W113" s="183"/>
      <c r="X113" s="268"/>
      <c r="Y113" s="183"/>
      <c r="Z113" s="183"/>
      <c r="AA113" s="183"/>
      <c r="AB113" s="183"/>
      <c r="AC113" s="183"/>
    </row>
    <row r="114">
      <c r="A114" s="183"/>
      <c r="B114" s="183"/>
      <c r="C114" s="183"/>
      <c r="D114" s="267"/>
      <c r="E114" s="183"/>
      <c r="F114" s="183"/>
      <c r="G114" s="183"/>
      <c r="H114" s="183"/>
      <c r="I114" s="183"/>
      <c r="J114" s="183"/>
      <c r="K114" s="183"/>
      <c r="L114" s="183"/>
      <c r="M114" s="183"/>
      <c r="N114" s="183"/>
      <c r="O114" s="183"/>
      <c r="P114" s="183"/>
      <c r="Q114" s="183"/>
      <c r="R114" s="183"/>
      <c r="S114" s="183"/>
      <c r="T114" s="183"/>
      <c r="U114" s="183"/>
      <c r="V114" s="183"/>
      <c r="W114" s="183"/>
      <c r="X114" s="268"/>
      <c r="Y114" s="183"/>
      <c r="Z114" s="183"/>
      <c r="AA114" s="183"/>
      <c r="AB114" s="183"/>
      <c r="AC114" s="183"/>
    </row>
    <row r="115">
      <c r="A115" s="183"/>
      <c r="B115" s="183"/>
      <c r="C115" s="183"/>
      <c r="D115" s="267"/>
      <c r="E115" s="183"/>
      <c r="F115" s="183"/>
      <c r="G115" s="183"/>
      <c r="H115" s="183"/>
      <c r="I115" s="183"/>
      <c r="J115" s="183"/>
      <c r="K115" s="183"/>
      <c r="L115" s="183"/>
      <c r="M115" s="183"/>
      <c r="N115" s="183"/>
      <c r="O115" s="183"/>
      <c r="P115" s="183"/>
      <c r="Q115" s="183"/>
      <c r="R115" s="183"/>
      <c r="S115" s="183"/>
      <c r="T115" s="183"/>
      <c r="U115" s="183"/>
      <c r="V115" s="183"/>
      <c r="W115" s="183"/>
      <c r="X115" s="268"/>
      <c r="Y115" s="183"/>
      <c r="Z115" s="183"/>
      <c r="AA115" s="183"/>
      <c r="AB115" s="183"/>
      <c r="AC115" s="183"/>
    </row>
    <row r="116">
      <c r="A116" s="183"/>
      <c r="B116" s="183"/>
      <c r="C116" s="183"/>
      <c r="D116" s="267"/>
      <c r="E116" s="183"/>
      <c r="F116" s="183"/>
      <c r="G116" s="183"/>
      <c r="H116" s="183"/>
      <c r="I116" s="183"/>
      <c r="J116" s="183"/>
      <c r="K116" s="183"/>
      <c r="L116" s="183"/>
      <c r="M116" s="183"/>
      <c r="N116" s="183"/>
      <c r="O116" s="183"/>
      <c r="P116" s="183"/>
      <c r="Q116" s="183"/>
      <c r="R116" s="183"/>
      <c r="S116" s="183"/>
      <c r="T116" s="183"/>
      <c r="U116" s="183"/>
      <c r="V116" s="183"/>
      <c r="W116" s="183"/>
      <c r="X116" s="268"/>
      <c r="Y116" s="183"/>
      <c r="Z116" s="183"/>
      <c r="AA116" s="183"/>
      <c r="AB116" s="183"/>
      <c r="AC116" s="183"/>
    </row>
    <row r="117">
      <c r="A117" s="183"/>
      <c r="B117" s="183"/>
      <c r="C117" s="183"/>
      <c r="D117" s="267"/>
      <c r="E117" s="183"/>
      <c r="F117" s="183"/>
      <c r="G117" s="183"/>
      <c r="H117" s="183"/>
      <c r="I117" s="183"/>
      <c r="J117" s="183"/>
      <c r="K117" s="183"/>
      <c r="L117" s="183"/>
      <c r="M117" s="183"/>
      <c r="N117" s="183"/>
      <c r="O117" s="183"/>
      <c r="P117" s="183"/>
      <c r="Q117" s="183"/>
      <c r="R117" s="183"/>
      <c r="S117" s="183"/>
      <c r="T117" s="183"/>
      <c r="U117" s="183"/>
      <c r="V117" s="183"/>
      <c r="W117" s="183"/>
      <c r="X117" s="268"/>
      <c r="Y117" s="183"/>
      <c r="Z117" s="183"/>
      <c r="AA117" s="183"/>
      <c r="AB117" s="183"/>
      <c r="AC117" s="183"/>
    </row>
    <row r="118">
      <c r="A118" s="183"/>
      <c r="B118" s="183"/>
      <c r="C118" s="183"/>
      <c r="D118" s="267"/>
      <c r="E118" s="183"/>
      <c r="F118" s="183"/>
      <c r="G118" s="183"/>
      <c r="H118" s="183"/>
      <c r="I118" s="183"/>
      <c r="J118" s="183"/>
      <c r="K118" s="183"/>
      <c r="L118" s="183"/>
      <c r="M118" s="183"/>
      <c r="N118" s="183"/>
      <c r="O118" s="183"/>
      <c r="P118" s="183"/>
      <c r="Q118" s="183"/>
      <c r="R118" s="183"/>
      <c r="S118" s="183"/>
      <c r="T118" s="183"/>
      <c r="U118" s="183"/>
      <c r="V118" s="183"/>
      <c r="W118" s="183"/>
      <c r="X118" s="268"/>
      <c r="Y118" s="183"/>
      <c r="Z118" s="183"/>
      <c r="AA118" s="183"/>
      <c r="AB118" s="183"/>
      <c r="AC118" s="183"/>
    </row>
    <row r="119">
      <c r="A119" s="183"/>
      <c r="B119" s="183"/>
      <c r="C119" s="183"/>
      <c r="D119" s="267"/>
      <c r="E119" s="183"/>
      <c r="F119" s="183"/>
      <c r="G119" s="183"/>
      <c r="H119" s="183"/>
      <c r="I119" s="183"/>
      <c r="J119" s="183"/>
      <c r="K119" s="183"/>
      <c r="L119" s="183"/>
      <c r="M119" s="183"/>
      <c r="N119" s="183"/>
      <c r="O119" s="183"/>
      <c r="P119" s="183"/>
      <c r="Q119" s="183"/>
      <c r="R119" s="183"/>
      <c r="S119" s="183"/>
      <c r="T119" s="183"/>
      <c r="U119" s="183"/>
      <c r="V119" s="183"/>
      <c r="W119" s="183"/>
      <c r="X119" s="268"/>
      <c r="Y119" s="183"/>
      <c r="Z119" s="183"/>
      <c r="AA119" s="183"/>
      <c r="AB119" s="183"/>
      <c r="AC119" s="183"/>
    </row>
    <row r="120">
      <c r="A120" s="183"/>
      <c r="B120" s="183"/>
      <c r="C120" s="183"/>
      <c r="D120" s="267"/>
      <c r="E120" s="183"/>
      <c r="F120" s="183"/>
      <c r="G120" s="183"/>
      <c r="H120" s="183"/>
      <c r="I120" s="183"/>
      <c r="J120" s="183"/>
      <c r="K120" s="183"/>
      <c r="L120" s="183"/>
      <c r="M120" s="183"/>
      <c r="N120" s="183"/>
      <c r="O120" s="183"/>
      <c r="P120" s="183"/>
      <c r="Q120" s="183"/>
      <c r="R120" s="183"/>
      <c r="S120" s="183"/>
      <c r="T120" s="183"/>
      <c r="U120" s="183"/>
      <c r="V120" s="183"/>
      <c r="W120" s="183"/>
      <c r="X120" s="268"/>
      <c r="Y120" s="183"/>
      <c r="Z120" s="183"/>
      <c r="AA120" s="183"/>
      <c r="AB120" s="183"/>
      <c r="AC120" s="183"/>
    </row>
    <row r="121">
      <c r="A121" s="183"/>
      <c r="B121" s="183"/>
      <c r="C121" s="183"/>
      <c r="D121" s="267"/>
      <c r="E121" s="183"/>
      <c r="F121" s="183"/>
      <c r="G121" s="183"/>
      <c r="H121" s="183"/>
      <c r="I121" s="183"/>
      <c r="J121" s="183"/>
      <c r="K121" s="183"/>
      <c r="L121" s="183"/>
      <c r="M121" s="183"/>
      <c r="N121" s="183"/>
      <c r="O121" s="183"/>
      <c r="P121" s="183"/>
      <c r="Q121" s="183"/>
      <c r="R121" s="183"/>
      <c r="S121" s="183"/>
      <c r="T121" s="183"/>
      <c r="U121" s="183"/>
      <c r="V121" s="183"/>
      <c r="W121" s="183"/>
      <c r="X121" s="268"/>
      <c r="Y121" s="183"/>
      <c r="Z121" s="183"/>
      <c r="AA121" s="183"/>
      <c r="AB121" s="183"/>
      <c r="AC121" s="183"/>
    </row>
    <row r="122">
      <c r="A122" s="183"/>
      <c r="B122" s="183"/>
      <c r="C122" s="183"/>
      <c r="D122" s="267"/>
      <c r="E122" s="183"/>
      <c r="F122" s="183"/>
      <c r="G122" s="183"/>
      <c r="H122" s="183"/>
      <c r="I122" s="183"/>
      <c r="J122" s="183"/>
      <c r="K122" s="183"/>
      <c r="L122" s="183"/>
      <c r="M122" s="183"/>
      <c r="N122" s="183"/>
      <c r="O122" s="183"/>
      <c r="P122" s="183"/>
      <c r="Q122" s="183"/>
      <c r="R122" s="183"/>
      <c r="S122" s="183"/>
      <c r="T122" s="183"/>
      <c r="U122" s="183"/>
      <c r="V122" s="183"/>
      <c r="W122" s="183"/>
      <c r="X122" s="268"/>
      <c r="Y122" s="183"/>
      <c r="Z122" s="183"/>
      <c r="AA122" s="183"/>
      <c r="AB122" s="183"/>
      <c r="AC122" s="183"/>
    </row>
    <row r="123">
      <c r="A123" s="183"/>
      <c r="B123" s="183"/>
      <c r="C123" s="183"/>
      <c r="D123" s="267"/>
      <c r="E123" s="183"/>
      <c r="F123" s="183"/>
      <c r="G123" s="183"/>
      <c r="H123" s="183"/>
      <c r="I123" s="183"/>
      <c r="J123" s="183"/>
      <c r="K123" s="183"/>
      <c r="L123" s="183"/>
      <c r="M123" s="183"/>
      <c r="N123" s="183"/>
      <c r="O123" s="183"/>
      <c r="P123" s="183"/>
      <c r="Q123" s="183"/>
      <c r="R123" s="183"/>
      <c r="S123" s="183"/>
      <c r="T123" s="183"/>
      <c r="U123" s="183"/>
      <c r="V123" s="183"/>
      <c r="W123" s="183"/>
      <c r="X123" s="268"/>
      <c r="Y123" s="183"/>
      <c r="Z123" s="183"/>
      <c r="AA123" s="183"/>
      <c r="AB123" s="183"/>
      <c r="AC123" s="183"/>
    </row>
    <row r="124">
      <c r="A124" s="183"/>
      <c r="B124" s="183"/>
      <c r="C124" s="183"/>
      <c r="D124" s="267"/>
      <c r="E124" s="183"/>
      <c r="F124" s="183"/>
      <c r="G124" s="183"/>
      <c r="H124" s="183"/>
      <c r="I124" s="183"/>
      <c r="J124" s="183"/>
      <c r="K124" s="183"/>
      <c r="L124" s="183"/>
      <c r="M124" s="183"/>
      <c r="N124" s="183"/>
      <c r="O124" s="183"/>
      <c r="P124" s="183"/>
      <c r="Q124" s="183"/>
      <c r="R124" s="183"/>
      <c r="S124" s="183"/>
      <c r="T124" s="183"/>
      <c r="U124" s="183"/>
      <c r="V124" s="183"/>
      <c r="W124" s="183"/>
      <c r="X124" s="268"/>
      <c r="Y124" s="183"/>
      <c r="Z124" s="183"/>
      <c r="AA124" s="183"/>
      <c r="AB124" s="183"/>
      <c r="AC124" s="183"/>
    </row>
    <row r="125">
      <c r="A125" s="183"/>
      <c r="B125" s="183"/>
      <c r="C125" s="183"/>
      <c r="D125" s="267"/>
      <c r="E125" s="183"/>
      <c r="F125" s="183"/>
      <c r="G125" s="183"/>
      <c r="H125" s="183"/>
      <c r="I125" s="183"/>
      <c r="J125" s="183"/>
      <c r="K125" s="183"/>
      <c r="L125" s="183"/>
      <c r="M125" s="183"/>
      <c r="N125" s="183"/>
      <c r="O125" s="183"/>
      <c r="P125" s="183"/>
      <c r="Q125" s="183"/>
      <c r="R125" s="183"/>
      <c r="S125" s="183"/>
      <c r="T125" s="183"/>
      <c r="U125" s="183"/>
      <c r="V125" s="183"/>
      <c r="W125" s="183"/>
      <c r="X125" s="268"/>
      <c r="Y125" s="183"/>
      <c r="Z125" s="183"/>
      <c r="AA125" s="183"/>
      <c r="AB125" s="183"/>
      <c r="AC125" s="183"/>
    </row>
    <row r="126">
      <c r="A126" s="183"/>
      <c r="B126" s="183"/>
      <c r="C126" s="183"/>
      <c r="D126" s="267"/>
      <c r="E126" s="183"/>
      <c r="F126" s="183"/>
      <c r="G126" s="183"/>
      <c r="H126" s="183"/>
      <c r="I126" s="183"/>
      <c r="J126" s="183"/>
      <c r="K126" s="183"/>
      <c r="L126" s="183"/>
      <c r="M126" s="183"/>
      <c r="N126" s="183"/>
      <c r="O126" s="183"/>
      <c r="P126" s="183"/>
      <c r="Q126" s="183"/>
      <c r="R126" s="183"/>
      <c r="S126" s="183"/>
      <c r="T126" s="183"/>
      <c r="U126" s="183"/>
      <c r="V126" s="183"/>
      <c r="W126" s="183"/>
      <c r="X126" s="268"/>
      <c r="Y126" s="183"/>
      <c r="Z126" s="183"/>
      <c r="AA126" s="183"/>
      <c r="AB126" s="183"/>
      <c r="AC126" s="183"/>
    </row>
    <row r="127">
      <c r="A127" s="183"/>
      <c r="B127" s="183"/>
      <c r="C127" s="183"/>
      <c r="D127" s="267"/>
      <c r="E127" s="183"/>
      <c r="F127" s="183"/>
      <c r="G127" s="183"/>
      <c r="H127" s="183"/>
      <c r="I127" s="183"/>
      <c r="J127" s="183"/>
      <c r="K127" s="183"/>
      <c r="L127" s="183"/>
      <c r="M127" s="183"/>
      <c r="N127" s="183"/>
      <c r="O127" s="183"/>
      <c r="P127" s="183"/>
      <c r="Q127" s="183"/>
      <c r="R127" s="183"/>
      <c r="S127" s="183"/>
      <c r="T127" s="183"/>
      <c r="U127" s="183"/>
      <c r="V127" s="183"/>
      <c r="W127" s="183"/>
      <c r="X127" s="268"/>
      <c r="Y127" s="183"/>
      <c r="Z127" s="183"/>
      <c r="AA127" s="183"/>
      <c r="AB127" s="183"/>
      <c r="AC127" s="183"/>
    </row>
    <row r="128">
      <c r="A128" s="183"/>
      <c r="B128" s="183"/>
      <c r="C128" s="183"/>
      <c r="D128" s="267"/>
      <c r="E128" s="183"/>
      <c r="F128" s="183"/>
      <c r="G128" s="183"/>
      <c r="H128" s="183"/>
      <c r="I128" s="183"/>
      <c r="J128" s="183"/>
      <c r="K128" s="183"/>
      <c r="L128" s="183"/>
      <c r="M128" s="183"/>
      <c r="N128" s="183"/>
      <c r="O128" s="183"/>
      <c r="P128" s="183"/>
      <c r="Q128" s="183"/>
      <c r="R128" s="183"/>
      <c r="S128" s="183"/>
      <c r="T128" s="183"/>
      <c r="U128" s="183"/>
      <c r="V128" s="183"/>
      <c r="W128" s="183"/>
      <c r="X128" s="268"/>
      <c r="Y128" s="183"/>
      <c r="Z128" s="183"/>
      <c r="AA128" s="183"/>
      <c r="AB128" s="183"/>
      <c r="AC128" s="183"/>
    </row>
    <row r="129">
      <c r="A129" s="183"/>
      <c r="B129" s="183"/>
      <c r="C129" s="183"/>
      <c r="D129" s="267"/>
      <c r="E129" s="183"/>
      <c r="F129" s="183"/>
      <c r="G129" s="183"/>
      <c r="H129" s="183"/>
      <c r="I129" s="183"/>
      <c r="J129" s="183"/>
      <c r="K129" s="183"/>
      <c r="L129" s="183"/>
      <c r="M129" s="183"/>
      <c r="N129" s="183"/>
      <c r="O129" s="183"/>
      <c r="P129" s="183"/>
      <c r="Q129" s="183"/>
      <c r="R129" s="183"/>
      <c r="S129" s="183"/>
      <c r="T129" s="183"/>
      <c r="U129" s="183"/>
      <c r="V129" s="183"/>
      <c r="W129" s="183"/>
      <c r="X129" s="268"/>
      <c r="Y129" s="183"/>
      <c r="Z129" s="183"/>
      <c r="AA129" s="183"/>
      <c r="AB129" s="183"/>
      <c r="AC129" s="183"/>
    </row>
    <row r="130">
      <c r="A130" s="183"/>
      <c r="B130" s="183"/>
      <c r="C130" s="183"/>
      <c r="D130" s="267"/>
      <c r="E130" s="183"/>
      <c r="F130" s="183"/>
      <c r="G130" s="183"/>
      <c r="H130" s="183"/>
      <c r="I130" s="183"/>
      <c r="J130" s="183"/>
      <c r="K130" s="183"/>
      <c r="L130" s="183"/>
      <c r="M130" s="183"/>
      <c r="N130" s="183"/>
      <c r="O130" s="183"/>
      <c r="P130" s="183"/>
      <c r="Q130" s="183"/>
      <c r="R130" s="183"/>
      <c r="S130" s="183"/>
      <c r="T130" s="183"/>
      <c r="U130" s="183"/>
      <c r="V130" s="183"/>
      <c r="W130" s="183"/>
      <c r="X130" s="268"/>
      <c r="Y130" s="183"/>
      <c r="Z130" s="183"/>
      <c r="AA130" s="183"/>
      <c r="AB130" s="183"/>
      <c r="AC130" s="183"/>
    </row>
    <row r="131">
      <c r="A131" s="183"/>
      <c r="B131" s="183"/>
      <c r="C131" s="183"/>
      <c r="D131" s="267"/>
      <c r="E131" s="183"/>
      <c r="F131" s="183"/>
      <c r="G131" s="183"/>
      <c r="H131" s="183"/>
      <c r="I131" s="183"/>
      <c r="J131" s="183"/>
      <c r="K131" s="183"/>
      <c r="L131" s="183"/>
      <c r="M131" s="183"/>
      <c r="N131" s="183"/>
      <c r="O131" s="183"/>
      <c r="P131" s="183"/>
      <c r="Q131" s="183"/>
      <c r="R131" s="183"/>
      <c r="S131" s="183"/>
      <c r="T131" s="183"/>
      <c r="U131" s="183"/>
      <c r="V131" s="183"/>
      <c r="W131" s="183"/>
      <c r="X131" s="268"/>
      <c r="Y131" s="183"/>
      <c r="Z131" s="183"/>
      <c r="AA131" s="183"/>
      <c r="AB131" s="183"/>
      <c r="AC131" s="183"/>
    </row>
    <row r="132">
      <c r="A132" s="183"/>
      <c r="B132" s="183"/>
      <c r="C132" s="183"/>
      <c r="D132" s="267"/>
      <c r="E132" s="183"/>
      <c r="F132" s="183"/>
      <c r="G132" s="183"/>
      <c r="H132" s="183"/>
      <c r="I132" s="183"/>
      <c r="J132" s="183"/>
      <c r="K132" s="183"/>
      <c r="L132" s="183"/>
      <c r="M132" s="183"/>
      <c r="N132" s="183"/>
      <c r="O132" s="183"/>
      <c r="P132" s="183"/>
      <c r="Q132" s="183"/>
      <c r="R132" s="183"/>
      <c r="S132" s="183"/>
      <c r="T132" s="183"/>
      <c r="U132" s="183"/>
      <c r="V132" s="183"/>
      <c r="W132" s="183"/>
      <c r="X132" s="268"/>
      <c r="Y132" s="183"/>
      <c r="Z132" s="183"/>
      <c r="AA132" s="183"/>
      <c r="AB132" s="183"/>
      <c r="AC132" s="183"/>
    </row>
    <row r="133">
      <c r="A133" s="183"/>
      <c r="B133" s="183"/>
      <c r="C133" s="183"/>
      <c r="D133" s="267"/>
      <c r="E133" s="183"/>
      <c r="F133" s="183"/>
      <c r="G133" s="183"/>
      <c r="H133" s="183"/>
      <c r="I133" s="183"/>
      <c r="J133" s="183"/>
      <c r="K133" s="183"/>
      <c r="L133" s="183"/>
      <c r="M133" s="183"/>
      <c r="N133" s="183"/>
      <c r="O133" s="183"/>
      <c r="P133" s="183"/>
      <c r="Q133" s="183"/>
      <c r="R133" s="183"/>
      <c r="S133" s="183"/>
      <c r="T133" s="183"/>
      <c r="U133" s="183"/>
      <c r="V133" s="183"/>
      <c r="W133" s="183"/>
      <c r="X133" s="268"/>
      <c r="Y133" s="183"/>
      <c r="Z133" s="183"/>
      <c r="AA133" s="183"/>
      <c r="AB133" s="183"/>
      <c r="AC133" s="183"/>
    </row>
    <row r="134">
      <c r="A134" s="183"/>
      <c r="B134" s="183"/>
      <c r="C134" s="183"/>
      <c r="D134" s="267"/>
      <c r="E134" s="183"/>
      <c r="F134" s="183"/>
      <c r="G134" s="183"/>
      <c r="H134" s="183"/>
      <c r="I134" s="183"/>
      <c r="J134" s="183"/>
      <c r="K134" s="183"/>
      <c r="L134" s="183"/>
      <c r="M134" s="183"/>
      <c r="N134" s="183"/>
      <c r="O134" s="183"/>
      <c r="P134" s="183"/>
      <c r="Q134" s="183"/>
      <c r="R134" s="183"/>
      <c r="S134" s="183"/>
      <c r="T134" s="183"/>
      <c r="U134" s="183"/>
      <c r="V134" s="183"/>
      <c r="W134" s="183"/>
      <c r="X134" s="268"/>
      <c r="Y134" s="183"/>
      <c r="Z134" s="183"/>
      <c r="AA134" s="183"/>
      <c r="AB134" s="183"/>
      <c r="AC134" s="183"/>
    </row>
    <row r="135">
      <c r="A135" s="183"/>
      <c r="B135" s="183"/>
      <c r="C135" s="183"/>
      <c r="D135" s="267"/>
      <c r="E135" s="183"/>
      <c r="F135" s="183"/>
      <c r="G135" s="183"/>
      <c r="H135" s="183"/>
      <c r="I135" s="183"/>
      <c r="J135" s="183"/>
      <c r="K135" s="183"/>
      <c r="L135" s="183"/>
      <c r="M135" s="183"/>
      <c r="N135" s="183"/>
      <c r="O135" s="183"/>
      <c r="P135" s="183"/>
      <c r="Q135" s="183"/>
      <c r="R135" s="183"/>
      <c r="S135" s="183"/>
      <c r="T135" s="183"/>
      <c r="U135" s="183"/>
      <c r="V135" s="183"/>
      <c r="W135" s="183"/>
      <c r="X135" s="268"/>
      <c r="Y135" s="183"/>
      <c r="Z135" s="183"/>
      <c r="AA135" s="183"/>
      <c r="AB135" s="183"/>
      <c r="AC135" s="183"/>
    </row>
    <row r="136">
      <c r="A136" s="183"/>
      <c r="B136" s="183"/>
      <c r="C136" s="183"/>
      <c r="D136" s="267"/>
      <c r="E136" s="183"/>
      <c r="F136" s="183"/>
      <c r="G136" s="183"/>
      <c r="H136" s="183"/>
      <c r="I136" s="183"/>
      <c r="J136" s="183"/>
      <c r="K136" s="183"/>
      <c r="L136" s="183"/>
      <c r="M136" s="183"/>
      <c r="N136" s="183"/>
      <c r="O136" s="183"/>
      <c r="P136" s="183"/>
      <c r="Q136" s="183"/>
      <c r="R136" s="183"/>
      <c r="S136" s="183"/>
      <c r="T136" s="183"/>
      <c r="U136" s="183"/>
      <c r="V136" s="183"/>
      <c r="W136" s="183"/>
      <c r="X136" s="268"/>
      <c r="Y136" s="183"/>
      <c r="Z136" s="183"/>
      <c r="AA136" s="183"/>
      <c r="AB136" s="183"/>
      <c r="AC136" s="183"/>
    </row>
    <row r="137">
      <c r="A137" s="183"/>
      <c r="B137" s="183"/>
      <c r="C137" s="183"/>
      <c r="D137" s="267"/>
      <c r="E137" s="183"/>
      <c r="F137" s="183"/>
      <c r="G137" s="183"/>
      <c r="H137" s="183"/>
      <c r="I137" s="183"/>
      <c r="J137" s="183"/>
      <c r="K137" s="183"/>
      <c r="L137" s="183"/>
      <c r="M137" s="183"/>
      <c r="N137" s="183"/>
      <c r="O137" s="183"/>
      <c r="P137" s="183"/>
      <c r="Q137" s="183"/>
      <c r="R137" s="183"/>
      <c r="S137" s="183"/>
      <c r="T137" s="183"/>
      <c r="U137" s="183"/>
      <c r="V137" s="183"/>
      <c r="W137" s="183"/>
      <c r="X137" s="268"/>
      <c r="Y137" s="183"/>
      <c r="Z137" s="183"/>
      <c r="AA137" s="183"/>
      <c r="AB137" s="183"/>
      <c r="AC137" s="183"/>
    </row>
    <row r="138">
      <c r="A138" s="183"/>
      <c r="B138" s="183"/>
      <c r="C138" s="183"/>
      <c r="D138" s="267"/>
      <c r="E138" s="183"/>
      <c r="F138" s="183"/>
      <c r="G138" s="183"/>
      <c r="H138" s="183"/>
      <c r="I138" s="183"/>
      <c r="J138" s="183"/>
      <c r="K138" s="183"/>
      <c r="L138" s="183"/>
      <c r="M138" s="183"/>
      <c r="N138" s="183"/>
      <c r="O138" s="183"/>
      <c r="P138" s="183"/>
      <c r="Q138" s="183"/>
      <c r="R138" s="183"/>
      <c r="S138" s="183"/>
      <c r="T138" s="183"/>
      <c r="U138" s="183"/>
      <c r="V138" s="183"/>
      <c r="W138" s="183"/>
      <c r="X138" s="268"/>
      <c r="Y138" s="183"/>
      <c r="Z138" s="183"/>
      <c r="AA138" s="183"/>
      <c r="AB138" s="183"/>
      <c r="AC138" s="183"/>
    </row>
    <row r="139">
      <c r="A139" s="183"/>
      <c r="B139" s="183"/>
      <c r="C139" s="183"/>
      <c r="D139" s="267"/>
      <c r="E139" s="183"/>
      <c r="F139" s="183"/>
      <c r="G139" s="183"/>
      <c r="H139" s="183"/>
      <c r="I139" s="183"/>
      <c r="J139" s="183"/>
      <c r="K139" s="183"/>
      <c r="L139" s="183"/>
      <c r="M139" s="183"/>
      <c r="N139" s="183"/>
      <c r="O139" s="183"/>
      <c r="P139" s="183"/>
      <c r="Q139" s="183"/>
      <c r="R139" s="183"/>
      <c r="S139" s="183"/>
      <c r="T139" s="183"/>
      <c r="U139" s="183"/>
      <c r="V139" s="183"/>
      <c r="W139" s="183"/>
      <c r="X139" s="268"/>
      <c r="Y139" s="183"/>
      <c r="Z139" s="183"/>
      <c r="AA139" s="183"/>
      <c r="AB139" s="183"/>
      <c r="AC139" s="183"/>
    </row>
    <row r="140">
      <c r="A140" s="183"/>
      <c r="B140" s="183"/>
      <c r="C140" s="183"/>
      <c r="D140" s="267"/>
      <c r="E140" s="183"/>
      <c r="F140" s="183"/>
      <c r="G140" s="183"/>
      <c r="H140" s="183"/>
      <c r="I140" s="183"/>
      <c r="J140" s="183"/>
      <c r="K140" s="183"/>
      <c r="L140" s="183"/>
      <c r="M140" s="183"/>
      <c r="N140" s="183"/>
      <c r="O140" s="183"/>
      <c r="P140" s="183"/>
      <c r="Q140" s="183"/>
      <c r="R140" s="183"/>
      <c r="S140" s="183"/>
      <c r="T140" s="183"/>
      <c r="U140" s="183"/>
      <c r="V140" s="183"/>
      <c r="W140" s="183"/>
      <c r="X140" s="268"/>
      <c r="Y140" s="183"/>
      <c r="Z140" s="183"/>
      <c r="AA140" s="183"/>
      <c r="AB140" s="183"/>
      <c r="AC140" s="183"/>
    </row>
    <row r="141">
      <c r="A141" s="183"/>
      <c r="B141" s="183"/>
      <c r="C141" s="183"/>
      <c r="D141" s="267"/>
      <c r="E141" s="183"/>
      <c r="F141" s="183"/>
      <c r="G141" s="183"/>
      <c r="H141" s="183"/>
      <c r="I141" s="183"/>
      <c r="J141" s="183"/>
      <c r="K141" s="183"/>
      <c r="L141" s="183"/>
      <c r="M141" s="183"/>
      <c r="N141" s="183"/>
      <c r="O141" s="183"/>
      <c r="P141" s="183"/>
      <c r="Q141" s="183"/>
      <c r="R141" s="183"/>
      <c r="S141" s="183"/>
      <c r="T141" s="183"/>
      <c r="U141" s="183"/>
      <c r="V141" s="183"/>
      <c r="W141" s="183"/>
      <c r="X141" s="268"/>
      <c r="Y141" s="183"/>
      <c r="Z141" s="183"/>
      <c r="AA141" s="183"/>
      <c r="AB141" s="183"/>
      <c r="AC141" s="183"/>
    </row>
    <row r="142">
      <c r="A142" s="183"/>
      <c r="B142" s="183"/>
      <c r="C142" s="183"/>
      <c r="D142" s="267"/>
      <c r="E142" s="183"/>
      <c r="F142" s="183"/>
      <c r="G142" s="183"/>
      <c r="H142" s="183"/>
      <c r="I142" s="183"/>
      <c r="J142" s="183"/>
      <c r="K142" s="183"/>
      <c r="L142" s="183"/>
      <c r="M142" s="183"/>
      <c r="N142" s="183"/>
      <c r="O142" s="183"/>
      <c r="P142" s="183"/>
      <c r="Q142" s="183"/>
      <c r="R142" s="183"/>
      <c r="S142" s="183"/>
      <c r="T142" s="183"/>
      <c r="U142" s="183"/>
      <c r="V142" s="183"/>
      <c r="W142" s="183"/>
      <c r="X142" s="268"/>
      <c r="Y142" s="183"/>
      <c r="Z142" s="183"/>
      <c r="AA142" s="183"/>
      <c r="AB142" s="183"/>
      <c r="AC142" s="183"/>
    </row>
    <row r="143">
      <c r="A143" s="183"/>
      <c r="B143" s="183"/>
      <c r="C143" s="183"/>
      <c r="D143" s="267"/>
      <c r="E143" s="183"/>
      <c r="F143" s="183"/>
      <c r="G143" s="183"/>
      <c r="H143" s="183"/>
      <c r="I143" s="183"/>
      <c r="J143" s="183"/>
      <c r="K143" s="183"/>
      <c r="L143" s="183"/>
      <c r="M143" s="183"/>
      <c r="N143" s="183"/>
      <c r="O143" s="183"/>
      <c r="P143" s="183"/>
      <c r="Q143" s="183"/>
      <c r="R143" s="183"/>
      <c r="S143" s="183"/>
      <c r="T143" s="183"/>
      <c r="U143" s="183"/>
      <c r="V143" s="183"/>
      <c r="W143" s="183"/>
      <c r="X143" s="268"/>
      <c r="Y143" s="183"/>
      <c r="Z143" s="183"/>
      <c r="AA143" s="183"/>
      <c r="AB143" s="183"/>
      <c r="AC143" s="183"/>
    </row>
    <row r="144">
      <c r="A144" s="183"/>
      <c r="B144" s="183"/>
      <c r="C144" s="183"/>
      <c r="D144" s="267"/>
      <c r="E144" s="183"/>
      <c r="F144" s="183"/>
      <c r="G144" s="183"/>
      <c r="H144" s="183"/>
      <c r="I144" s="183"/>
      <c r="J144" s="183"/>
      <c r="K144" s="183"/>
      <c r="L144" s="183"/>
      <c r="M144" s="183"/>
      <c r="N144" s="183"/>
      <c r="O144" s="183"/>
      <c r="P144" s="183"/>
      <c r="Q144" s="183"/>
      <c r="R144" s="183"/>
      <c r="S144" s="183"/>
      <c r="T144" s="183"/>
      <c r="U144" s="183"/>
      <c r="V144" s="183"/>
      <c r="W144" s="183"/>
      <c r="X144" s="268"/>
      <c r="Y144" s="183"/>
      <c r="Z144" s="183"/>
      <c r="AA144" s="183"/>
      <c r="AB144" s="183"/>
      <c r="AC144" s="183"/>
    </row>
    <row r="145">
      <c r="A145" s="183"/>
      <c r="B145" s="183"/>
      <c r="C145" s="183"/>
      <c r="D145" s="267"/>
      <c r="E145" s="183"/>
      <c r="F145" s="183"/>
      <c r="G145" s="183"/>
      <c r="H145" s="183"/>
      <c r="I145" s="183"/>
      <c r="J145" s="183"/>
      <c r="K145" s="183"/>
      <c r="L145" s="183"/>
      <c r="M145" s="183"/>
      <c r="N145" s="183"/>
      <c r="O145" s="183"/>
      <c r="P145" s="183"/>
      <c r="Q145" s="183"/>
      <c r="R145" s="183"/>
      <c r="S145" s="183"/>
      <c r="T145" s="183"/>
      <c r="U145" s="183"/>
      <c r="V145" s="183"/>
      <c r="W145" s="183"/>
      <c r="X145" s="268"/>
      <c r="Y145" s="183"/>
      <c r="Z145" s="183"/>
      <c r="AA145" s="183"/>
      <c r="AB145" s="183"/>
      <c r="AC145" s="183"/>
    </row>
    <row r="146">
      <c r="A146" s="183"/>
      <c r="B146" s="183"/>
      <c r="C146" s="183"/>
      <c r="D146" s="267"/>
      <c r="E146" s="183"/>
      <c r="F146" s="183"/>
      <c r="G146" s="183"/>
      <c r="H146" s="183"/>
      <c r="I146" s="183"/>
      <c r="J146" s="183"/>
      <c r="K146" s="183"/>
      <c r="L146" s="183"/>
      <c r="M146" s="183"/>
      <c r="N146" s="183"/>
      <c r="O146" s="183"/>
      <c r="P146" s="183"/>
      <c r="Q146" s="183"/>
      <c r="R146" s="183"/>
      <c r="S146" s="183"/>
      <c r="T146" s="183"/>
      <c r="U146" s="183"/>
      <c r="V146" s="183"/>
      <c r="W146" s="183"/>
      <c r="X146" s="268"/>
      <c r="Y146" s="183"/>
      <c r="Z146" s="183"/>
      <c r="AA146" s="183"/>
      <c r="AB146" s="183"/>
      <c r="AC146" s="183"/>
    </row>
    <row r="147">
      <c r="A147" s="183"/>
      <c r="B147" s="183"/>
      <c r="C147" s="183"/>
      <c r="D147" s="267"/>
      <c r="E147" s="183"/>
      <c r="F147" s="183"/>
      <c r="G147" s="183"/>
      <c r="H147" s="183"/>
      <c r="I147" s="183"/>
      <c r="J147" s="183"/>
      <c r="K147" s="183"/>
      <c r="L147" s="183"/>
      <c r="M147" s="183"/>
      <c r="N147" s="183"/>
      <c r="O147" s="183"/>
      <c r="P147" s="183"/>
      <c r="Q147" s="183"/>
      <c r="R147" s="183"/>
      <c r="S147" s="183"/>
      <c r="T147" s="183"/>
      <c r="U147" s="183"/>
      <c r="V147" s="183"/>
      <c r="W147" s="183"/>
      <c r="X147" s="268"/>
      <c r="Y147" s="183"/>
      <c r="Z147" s="183"/>
      <c r="AA147" s="183"/>
      <c r="AB147" s="183"/>
      <c r="AC147" s="183"/>
    </row>
    <row r="148">
      <c r="A148" s="183"/>
      <c r="B148" s="183"/>
      <c r="C148" s="183"/>
      <c r="D148" s="267"/>
      <c r="E148" s="183"/>
      <c r="F148" s="183"/>
      <c r="G148" s="183"/>
      <c r="H148" s="183"/>
      <c r="I148" s="183"/>
      <c r="J148" s="183"/>
      <c r="K148" s="183"/>
      <c r="L148" s="183"/>
      <c r="M148" s="183"/>
      <c r="N148" s="183"/>
      <c r="O148" s="183"/>
      <c r="P148" s="183"/>
      <c r="Q148" s="183"/>
      <c r="R148" s="183"/>
      <c r="S148" s="183"/>
      <c r="T148" s="183"/>
      <c r="U148" s="183"/>
      <c r="V148" s="183"/>
      <c r="W148" s="183"/>
      <c r="X148" s="268"/>
      <c r="Y148" s="183"/>
      <c r="Z148" s="183"/>
      <c r="AA148" s="183"/>
      <c r="AB148" s="183"/>
      <c r="AC148" s="183"/>
    </row>
    <row r="149">
      <c r="A149" s="183"/>
      <c r="B149" s="183"/>
      <c r="C149" s="183"/>
      <c r="D149" s="267"/>
      <c r="E149" s="183"/>
      <c r="F149" s="183"/>
      <c r="G149" s="183"/>
      <c r="H149" s="183"/>
      <c r="I149" s="183"/>
      <c r="J149" s="183"/>
      <c r="K149" s="183"/>
      <c r="L149" s="183"/>
      <c r="M149" s="183"/>
      <c r="N149" s="183"/>
      <c r="O149" s="183"/>
      <c r="P149" s="183"/>
      <c r="Q149" s="183"/>
      <c r="R149" s="183"/>
      <c r="S149" s="183"/>
      <c r="T149" s="183"/>
      <c r="U149" s="183"/>
      <c r="V149" s="183"/>
      <c r="W149" s="183"/>
      <c r="X149" s="268"/>
      <c r="Y149" s="183"/>
      <c r="Z149" s="183"/>
      <c r="AA149" s="183"/>
      <c r="AB149" s="183"/>
      <c r="AC149" s="183"/>
    </row>
    <row r="150">
      <c r="A150" s="183"/>
      <c r="B150" s="183"/>
      <c r="C150" s="183"/>
      <c r="D150" s="267"/>
      <c r="E150" s="183"/>
      <c r="F150" s="183"/>
      <c r="G150" s="183"/>
      <c r="H150" s="183"/>
      <c r="I150" s="183"/>
      <c r="J150" s="183"/>
      <c r="K150" s="183"/>
      <c r="L150" s="183"/>
      <c r="M150" s="183"/>
      <c r="N150" s="183"/>
      <c r="O150" s="183"/>
      <c r="P150" s="183"/>
      <c r="Q150" s="183"/>
      <c r="R150" s="183"/>
      <c r="S150" s="183"/>
      <c r="T150" s="183"/>
      <c r="U150" s="183"/>
      <c r="V150" s="183"/>
      <c r="W150" s="183"/>
      <c r="X150" s="268"/>
      <c r="Y150" s="183"/>
      <c r="Z150" s="183"/>
      <c r="AA150" s="183"/>
      <c r="AB150" s="183"/>
      <c r="AC150" s="183"/>
    </row>
    <row r="151">
      <c r="A151" s="183"/>
      <c r="B151" s="183"/>
      <c r="C151" s="183"/>
      <c r="D151" s="267"/>
      <c r="E151" s="183"/>
      <c r="F151" s="183"/>
      <c r="G151" s="183"/>
      <c r="H151" s="183"/>
      <c r="I151" s="183"/>
      <c r="J151" s="183"/>
      <c r="K151" s="183"/>
      <c r="L151" s="183"/>
      <c r="M151" s="183"/>
      <c r="N151" s="183"/>
      <c r="O151" s="183"/>
      <c r="P151" s="183"/>
      <c r="Q151" s="183"/>
      <c r="R151" s="183"/>
      <c r="S151" s="183"/>
      <c r="T151" s="183"/>
      <c r="U151" s="183"/>
      <c r="V151" s="183"/>
      <c r="W151" s="183"/>
      <c r="X151" s="268"/>
      <c r="Y151" s="183"/>
      <c r="Z151" s="183"/>
      <c r="AA151" s="183"/>
      <c r="AB151" s="183"/>
      <c r="AC151" s="183"/>
    </row>
    <row r="152">
      <c r="A152" s="183"/>
      <c r="B152" s="183"/>
      <c r="C152" s="183"/>
      <c r="D152" s="267"/>
      <c r="E152" s="183"/>
      <c r="F152" s="183"/>
      <c r="G152" s="183"/>
      <c r="H152" s="183"/>
      <c r="I152" s="183"/>
      <c r="J152" s="183"/>
      <c r="K152" s="183"/>
      <c r="L152" s="183"/>
      <c r="M152" s="183"/>
      <c r="N152" s="183"/>
      <c r="O152" s="183"/>
      <c r="P152" s="183"/>
      <c r="Q152" s="183"/>
      <c r="R152" s="183"/>
      <c r="S152" s="183"/>
      <c r="T152" s="183"/>
      <c r="U152" s="183"/>
      <c r="V152" s="183"/>
      <c r="W152" s="183"/>
      <c r="X152" s="268"/>
      <c r="Y152" s="183"/>
      <c r="Z152" s="183"/>
      <c r="AA152" s="183"/>
      <c r="AB152" s="183"/>
      <c r="AC152" s="183"/>
    </row>
    <row r="153">
      <c r="A153" s="183"/>
      <c r="B153" s="183"/>
      <c r="C153" s="183"/>
      <c r="D153" s="267"/>
      <c r="E153" s="183"/>
      <c r="F153" s="183"/>
      <c r="G153" s="183"/>
      <c r="H153" s="183"/>
      <c r="I153" s="183"/>
      <c r="J153" s="183"/>
      <c r="K153" s="183"/>
      <c r="L153" s="183"/>
      <c r="M153" s="183"/>
      <c r="N153" s="183"/>
      <c r="O153" s="183"/>
      <c r="P153" s="183"/>
      <c r="Q153" s="183"/>
      <c r="R153" s="183"/>
      <c r="S153" s="183"/>
      <c r="T153" s="183"/>
      <c r="U153" s="183"/>
      <c r="V153" s="183"/>
      <c r="W153" s="183"/>
      <c r="X153" s="268"/>
      <c r="Y153" s="183"/>
      <c r="Z153" s="183"/>
      <c r="AA153" s="183"/>
      <c r="AB153" s="183"/>
      <c r="AC153" s="183"/>
    </row>
    <row r="154">
      <c r="A154" s="183"/>
      <c r="B154" s="183"/>
      <c r="C154" s="183"/>
      <c r="D154" s="267"/>
      <c r="E154" s="183"/>
      <c r="F154" s="183"/>
      <c r="G154" s="183"/>
      <c r="H154" s="183"/>
      <c r="I154" s="183"/>
      <c r="J154" s="183"/>
      <c r="K154" s="183"/>
      <c r="L154" s="183"/>
      <c r="M154" s="183"/>
      <c r="N154" s="183"/>
      <c r="O154" s="183"/>
      <c r="P154" s="183"/>
      <c r="Q154" s="183"/>
      <c r="R154" s="183"/>
      <c r="S154" s="183"/>
      <c r="T154" s="183"/>
      <c r="U154" s="183"/>
      <c r="V154" s="183"/>
      <c r="W154" s="183"/>
      <c r="X154" s="268"/>
      <c r="Y154" s="183"/>
      <c r="Z154" s="183"/>
      <c r="AA154" s="183"/>
      <c r="AB154" s="183"/>
      <c r="AC154" s="183"/>
    </row>
    <row r="155">
      <c r="A155" s="183"/>
      <c r="B155" s="183"/>
      <c r="C155" s="183"/>
      <c r="D155" s="267"/>
      <c r="E155" s="183"/>
      <c r="F155" s="183"/>
      <c r="G155" s="183"/>
      <c r="H155" s="183"/>
      <c r="I155" s="183"/>
      <c r="J155" s="183"/>
      <c r="K155" s="183"/>
      <c r="L155" s="183"/>
      <c r="M155" s="183"/>
      <c r="N155" s="183"/>
      <c r="O155" s="183"/>
      <c r="P155" s="183"/>
      <c r="Q155" s="183"/>
      <c r="R155" s="183"/>
      <c r="S155" s="183"/>
      <c r="T155" s="183"/>
      <c r="U155" s="183"/>
      <c r="V155" s="183"/>
      <c r="W155" s="183"/>
      <c r="X155" s="268"/>
      <c r="Y155" s="183"/>
      <c r="Z155" s="183"/>
      <c r="AA155" s="183"/>
      <c r="AB155" s="183"/>
      <c r="AC155" s="183"/>
    </row>
    <row r="156">
      <c r="A156" s="183"/>
      <c r="B156" s="183"/>
      <c r="C156" s="183"/>
      <c r="D156" s="267"/>
      <c r="E156" s="183"/>
      <c r="F156" s="183"/>
      <c r="G156" s="183"/>
      <c r="H156" s="183"/>
      <c r="I156" s="183"/>
      <c r="J156" s="183"/>
      <c r="K156" s="183"/>
      <c r="L156" s="183"/>
      <c r="M156" s="183"/>
      <c r="N156" s="183"/>
      <c r="O156" s="183"/>
      <c r="P156" s="183"/>
      <c r="Q156" s="183"/>
      <c r="R156" s="183"/>
      <c r="S156" s="183"/>
      <c r="T156" s="183"/>
      <c r="U156" s="183"/>
      <c r="V156" s="183"/>
      <c r="W156" s="183"/>
      <c r="X156" s="268"/>
      <c r="Y156" s="183"/>
      <c r="Z156" s="183"/>
      <c r="AA156" s="183"/>
      <c r="AB156" s="183"/>
      <c r="AC156" s="183"/>
    </row>
    <row r="157">
      <c r="A157" s="183"/>
      <c r="B157" s="183"/>
      <c r="C157" s="183"/>
      <c r="D157" s="267"/>
      <c r="E157" s="183"/>
      <c r="F157" s="183"/>
      <c r="G157" s="183"/>
      <c r="H157" s="183"/>
      <c r="I157" s="183"/>
      <c r="J157" s="183"/>
      <c r="K157" s="183"/>
      <c r="L157" s="183"/>
      <c r="M157" s="183"/>
      <c r="N157" s="183"/>
      <c r="O157" s="183"/>
      <c r="P157" s="183"/>
      <c r="Q157" s="183"/>
      <c r="R157" s="183"/>
      <c r="S157" s="183"/>
      <c r="T157" s="183"/>
      <c r="U157" s="183"/>
      <c r="V157" s="183"/>
      <c r="W157" s="183"/>
      <c r="X157" s="268"/>
      <c r="Y157" s="183"/>
      <c r="Z157" s="183"/>
      <c r="AA157" s="183"/>
      <c r="AB157" s="183"/>
      <c r="AC157" s="183"/>
    </row>
    <row r="158">
      <c r="A158" s="183"/>
      <c r="B158" s="183"/>
      <c r="C158" s="183"/>
      <c r="D158" s="267"/>
      <c r="E158" s="183"/>
      <c r="F158" s="183"/>
      <c r="G158" s="183"/>
      <c r="H158" s="183"/>
      <c r="I158" s="183"/>
      <c r="J158" s="183"/>
      <c r="K158" s="183"/>
      <c r="L158" s="183"/>
      <c r="M158" s="183"/>
      <c r="N158" s="183"/>
      <c r="O158" s="183"/>
      <c r="P158" s="183"/>
      <c r="Q158" s="183"/>
      <c r="R158" s="183"/>
      <c r="S158" s="183"/>
      <c r="T158" s="183"/>
      <c r="U158" s="183"/>
      <c r="V158" s="183"/>
      <c r="W158" s="183"/>
      <c r="X158" s="268"/>
      <c r="Y158" s="183"/>
      <c r="Z158" s="183"/>
      <c r="AA158" s="183"/>
      <c r="AB158" s="183"/>
      <c r="AC158" s="183"/>
    </row>
    <row r="159">
      <c r="A159" s="183"/>
      <c r="B159" s="183"/>
      <c r="C159" s="183"/>
      <c r="D159" s="267"/>
      <c r="E159" s="183"/>
      <c r="F159" s="183"/>
      <c r="G159" s="183"/>
      <c r="H159" s="183"/>
      <c r="I159" s="183"/>
      <c r="J159" s="183"/>
      <c r="K159" s="183"/>
      <c r="L159" s="183"/>
      <c r="M159" s="183"/>
      <c r="N159" s="183"/>
      <c r="O159" s="183"/>
      <c r="P159" s="183"/>
      <c r="Q159" s="183"/>
      <c r="R159" s="183"/>
      <c r="S159" s="183"/>
      <c r="T159" s="183"/>
      <c r="U159" s="183"/>
      <c r="V159" s="183"/>
      <c r="W159" s="183"/>
      <c r="X159" s="268"/>
      <c r="Y159" s="183"/>
      <c r="Z159" s="183"/>
      <c r="AA159" s="183"/>
      <c r="AB159" s="183"/>
      <c r="AC159" s="183"/>
    </row>
    <row r="160">
      <c r="A160" s="183"/>
      <c r="B160" s="183"/>
      <c r="C160" s="183"/>
      <c r="D160" s="267"/>
      <c r="E160" s="183"/>
      <c r="F160" s="183"/>
      <c r="G160" s="183"/>
      <c r="H160" s="183"/>
      <c r="I160" s="183"/>
      <c r="J160" s="183"/>
      <c r="K160" s="183"/>
      <c r="L160" s="183"/>
      <c r="M160" s="183"/>
      <c r="N160" s="183"/>
      <c r="O160" s="183"/>
      <c r="P160" s="183"/>
      <c r="Q160" s="183"/>
      <c r="R160" s="183"/>
      <c r="S160" s="183"/>
      <c r="T160" s="183"/>
      <c r="U160" s="183"/>
      <c r="V160" s="183"/>
      <c r="W160" s="183"/>
      <c r="X160" s="268"/>
      <c r="Y160" s="183"/>
      <c r="Z160" s="183"/>
      <c r="AA160" s="183"/>
      <c r="AB160" s="183"/>
      <c r="AC160" s="183"/>
    </row>
    <row r="161">
      <c r="A161" s="183"/>
      <c r="B161" s="183"/>
      <c r="C161" s="183"/>
      <c r="D161" s="267"/>
      <c r="E161" s="183"/>
      <c r="F161" s="183"/>
      <c r="G161" s="183"/>
      <c r="H161" s="183"/>
      <c r="I161" s="183"/>
      <c r="J161" s="183"/>
      <c r="K161" s="183"/>
      <c r="L161" s="183"/>
      <c r="M161" s="183"/>
      <c r="N161" s="183"/>
      <c r="O161" s="183"/>
      <c r="P161" s="183"/>
      <c r="Q161" s="183"/>
      <c r="R161" s="183"/>
      <c r="S161" s="183"/>
      <c r="T161" s="183"/>
      <c r="U161" s="183"/>
      <c r="V161" s="183"/>
      <c r="W161" s="183"/>
      <c r="X161" s="268"/>
      <c r="Y161" s="183"/>
      <c r="Z161" s="183"/>
      <c r="AA161" s="183"/>
      <c r="AB161" s="183"/>
      <c r="AC161" s="183"/>
    </row>
    <row r="162">
      <c r="A162" s="183"/>
      <c r="B162" s="183"/>
      <c r="C162" s="183"/>
      <c r="D162" s="267"/>
      <c r="E162" s="183"/>
      <c r="F162" s="183"/>
      <c r="G162" s="183"/>
      <c r="H162" s="183"/>
      <c r="I162" s="183"/>
      <c r="J162" s="183"/>
      <c r="K162" s="183"/>
      <c r="L162" s="183"/>
      <c r="M162" s="183"/>
      <c r="N162" s="183"/>
      <c r="O162" s="183"/>
      <c r="P162" s="183"/>
      <c r="Q162" s="183"/>
      <c r="R162" s="183"/>
      <c r="S162" s="183"/>
      <c r="T162" s="183"/>
      <c r="U162" s="183"/>
      <c r="V162" s="183"/>
      <c r="W162" s="183"/>
      <c r="X162" s="268"/>
      <c r="Y162" s="183"/>
      <c r="Z162" s="183"/>
      <c r="AA162" s="183"/>
      <c r="AB162" s="183"/>
      <c r="AC162" s="183"/>
    </row>
    <row r="163">
      <c r="A163" s="183"/>
      <c r="B163" s="183"/>
      <c r="C163" s="183"/>
      <c r="D163" s="267"/>
      <c r="E163" s="183"/>
      <c r="F163" s="183"/>
      <c r="G163" s="183"/>
      <c r="H163" s="183"/>
      <c r="I163" s="183"/>
      <c r="J163" s="183"/>
      <c r="K163" s="183"/>
      <c r="L163" s="183"/>
      <c r="M163" s="183"/>
      <c r="N163" s="183"/>
      <c r="O163" s="183"/>
      <c r="P163" s="183"/>
      <c r="Q163" s="183"/>
      <c r="R163" s="183"/>
      <c r="S163" s="183"/>
      <c r="T163" s="183"/>
      <c r="U163" s="183"/>
      <c r="V163" s="183"/>
      <c r="W163" s="183"/>
      <c r="X163" s="268"/>
      <c r="Y163" s="183"/>
      <c r="Z163" s="183"/>
      <c r="AA163" s="183"/>
      <c r="AB163" s="183"/>
      <c r="AC163" s="183"/>
    </row>
    <row r="164">
      <c r="A164" s="183"/>
      <c r="B164" s="183"/>
      <c r="C164" s="183"/>
      <c r="D164" s="267"/>
      <c r="E164" s="183"/>
      <c r="F164" s="183"/>
      <c r="G164" s="183"/>
      <c r="H164" s="183"/>
      <c r="I164" s="183"/>
      <c r="J164" s="183"/>
      <c r="K164" s="183"/>
      <c r="L164" s="183"/>
      <c r="M164" s="183"/>
      <c r="N164" s="183"/>
      <c r="O164" s="183"/>
      <c r="P164" s="183"/>
      <c r="Q164" s="183"/>
      <c r="R164" s="183"/>
      <c r="S164" s="183"/>
      <c r="T164" s="183"/>
      <c r="U164" s="183"/>
      <c r="V164" s="183"/>
      <c r="W164" s="183"/>
      <c r="X164" s="268"/>
      <c r="Y164" s="183"/>
      <c r="Z164" s="183"/>
      <c r="AA164" s="183"/>
      <c r="AB164" s="183"/>
      <c r="AC164" s="183"/>
    </row>
    <row r="165">
      <c r="A165" s="183"/>
      <c r="B165" s="183"/>
      <c r="C165" s="183"/>
      <c r="D165" s="267"/>
      <c r="E165" s="183"/>
      <c r="F165" s="183"/>
      <c r="G165" s="183"/>
      <c r="H165" s="183"/>
      <c r="I165" s="183"/>
      <c r="J165" s="183"/>
      <c r="K165" s="183"/>
      <c r="L165" s="183"/>
      <c r="M165" s="183"/>
      <c r="N165" s="183"/>
      <c r="O165" s="183"/>
      <c r="P165" s="183"/>
      <c r="Q165" s="183"/>
      <c r="R165" s="183"/>
      <c r="S165" s="183"/>
      <c r="T165" s="183"/>
      <c r="U165" s="183"/>
      <c r="V165" s="183"/>
      <c r="W165" s="183"/>
      <c r="X165" s="268"/>
      <c r="Y165" s="183"/>
      <c r="Z165" s="183"/>
      <c r="AA165" s="183"/>
      <c r="AB165" s="183"/>
      <c r="AC165" s="183"/>
    </row>
    <row r="166">
      <c r="A166" s="183"/>
      <c r="B166" s="183"/>
      <c r="C166" s="183"/>
      <c r="D166" s="267"/>
      <c r="E166" s="183"/>
      <c r="F166" s="183"/>
      <c r="G166" s="183"/>
      <c r="H166" s="183"/>
      <c r="I166" s="183"/>
      <c r="J166" s="183"/>
      <c r="K166" s="183"/>
      <c r="L166" s="183"/>
      <c r="M166" s="183"/>
      <c r="N166" s="183"/>
      <c r="O166" s="183"/>
      <c r="P166" s="183"/>
      <c r="Q166" s="183"/>
      <c r="R166" s="183"/>
      <c r="S166" s="183"/>
      <c r="T166" s="183"/>
      <c r="U166" s="183"/>
      <c r="V166" s="183"/>
      <c r="W166" s="183"/>
      <c r="X166" s="268"/>
      <c r="Y166" s="183"/>
      <c r="Z166" s="183"/>
      <c r="AA166" s="183"/>
      <c r="AB166" s="183"/>
      <c r="AC166" s="183"/>
    </row>
    <row r="167">
      <c r="A167" s="183"/>
      <c r="B167" s="183"/>
      <c r="C167" s="183"/>
      <c r="D167" s="267"/>
      <c r="E167" s="183"/>
      <c r="F167" s="183"/>
      <c r="G167" s="183"/>
      <c r="H167" s="183"/>
      <c r="I167" s="183"/>
      <c r="J167" s="183"/>
      <c r="K167" s="183"/>
      <c r="L167" s="183"/>
      <c r="M167" s="183"/>
      <c r="N167" s="183"/>
      <c r="O167" s="183"/>
      <c r="P167" s="183"/>
      <c r="Q167" s="183"/>
      <c r="R167" s="183"/>
      <c r="S167" s="183"/>
      <c r="T167" s="183"/>
      <c r="U167" s="183"/>
      <c r="V167" s="183"/>
      <c r="W167" s="183"/>
      <c r="X167" s="268"/>
      <c r="Y167" s="183"/>
      <c r="Z167" s="183"/>
      <c r="AA167" s="183"/>
      <c r="AB167" s="183"/>
      <c r="AC167" s="183"/>
    </row>
    <row r="168">
      <c r="A168" s="183"/>
      <c r="B168" s="183"/>
      <c r="C168" s="183"/>
      <c r="D168" s="267"/>
      <c r="E168" s="183"/>
      <c r="F168" s="183"/>
      <c r="G168" s="183"/>
      <c r="H168" s="183"/>
      <c r="I168" s="183"/>
      <c r="J168" s="183"/>
      <c r="K168" s="183"/>
      <c r="L168" s="183"/>
      <c r="M168" s="183"/>
      <c r="N168" s="183"/>
      <c r="O168" s="183"/>
      <c r="P168" s="183"/>
      <c r="Q168" s="183"/>
      <c r="R168" s="183"/>
      <c r="S168" s="183"/>
      <c r="T168" s="183"/>
      <c r="U168" s="183"/>
      <c r="V168" s="183"/>
      <c r="W168" s="183"/>
      <c r="X168" s="268"/>
      <c r="Y168" s="183"/>
      <c r="Z168" s="183"/>
      <c r="AA168" s="183"/>
      <c r="AB168" s="183"/>
      <c r="AC168" s="183"/>
    </row>
    <row r="169">
      <c r="A169" s="183"/>
      <c r="B169" s="183"/>
      <c r="C169" s="183"/>
      <c r="D169" s="267"/>
      <c r="E169" s="183"/>
      <c r="F169" s="183"/>
      <c r="G169" s="183"/>
      <c r="H169" s="183"/>
      <c r="I169" s="183"/>
      <c r="J169" s="183"/>
      <c r="K169" s="183"/>
      <c r="L169" s="183"/>
      <c r="M169" s="183"/>
      <c r="N169" s="183"/>
      <c r="O169" s="183"/>
      <c r="P169" s="183"/>
      <c r="Q169" s="183"/>
      <c r="R169" s="183"/>
      <c r="S169" s="183"/>
      <c r="T169" s="183"/>
      <c r="U169" s="183"/>
      <c r="V169" s="183"/>
      <c r="W169" s="183"/>
      <c r="X169" s="268"/>
      <c r="Y169" s="183"/>
      <c r="Z169" s="183"/>
      <c r="AA169" s="183"/>
      <c r="AB169" s="183"/>
      <c r="AC169" s="183"/>
    </row>
    <row r="170">
      <c r="A170" s="183"/>
      <c r="B170" s="183"/>
      <c r="C170" s="183"/>
      <c r="D170" s="267"/>
      <c r="E170" s="183"/>
      <c r="F170" s="183"/>
      <c r="G170" s="183"/>
      <c r="H170" s="183"/>
      <c r="I170" s="183"/>
      <c r="J170" s="183"/>
      <c r="K170" s="183"/>
      <c r="L170" s="183"/>
      <c r="M170" s="183"/>
      <c r="N170" s="183"/>
      <c r="O170" s="183"/>
      <c r="P170" s="183"/>
      <c r="Q170" s="183"/>
      <c r="R170" s="183"/>
      <c r="S170" s="183"/>
      <c r="T170" s="183"/>
      <c r="U170" s="183"/>
      <c r="V170" s="183"/>
      <c r="W170" s="183"/>
      <c r="X170" s="268"/>
      <c r="Y170" s="183"/>
      <c r="Z170" s="183"/>
      <c r="AA170" s="183"/>
      <c r="AB170" s="183"/>
      <c r="AC170" s="183"/>
    </row>
    <row r="171">
      <c r="A171" s="183"/>
      <c r="B171" s="183"/>
      <c r="C171" s="183"/>
      <c r="D171" s="267"/>
      <c r="E171" s="183"/>
      <c r="F171" s="183"/>
      <c r="G171" s="183"/>
      <c r="H171" s="183"/>
      <c r="I171" s="183"/>
      <c r="J171" s="183"/>
      <c r="K171" s="183"/>
      <c r="L171" s="183"/>
      <c r="M171" s="183"/>
      <c r="N171" s="183"/>
      <c r="O171" s="183"/>
      <c r="P171" s="183"/>
      <c r="Q171" s="183"/>
      <c r="R171" s="183"/>
      <c r="S171" s="183"/>
      <c r="T171" s="183"/>
      <c r="U171" s="183"/>
      <c r="V171" s="183"/>
      <c r="W171" s="183"/>
      <c r="X171" s="268"/>
      <c r="Y171" s="183"/>
      <c r="Z171" s="183"/>
      <c r="AA171" s="183"/>
      <c r="AB171" s="183"/>
      <c r="AC171" s="183"/>
    </row>
    <row r="172">
      <c r="A172" s="183"/>
      <c r="B172" s="183"/>
      <c r="C172" s="183"/>
      <c r="D172" s="267"/>
      <c r="E172" s="183"/>
      <c r="F172" s="183"/>
      <c r="G172" s="183"/>
      <c r="H172" s="183"/>
      <c r="I172" s="183"/>
      <c r="J172" s="183"/>
      <c r="K172" s="183"/>
      <c r="L172" s="183"/>
      <c r="M172" s="183"/>
      <c r="N172" s="183"/>
      <c r="O172" s="183"/>
      <c r="P172" s="183"/>
      <c r="Q172" s="183"/>
      <c r="R172" s="183"/>
      <c r="S172" s="183"/>
      <c r="T172" s="183"/>
      <c r="U172" s="183"/>
      <c r="V172" s="183"/>
      <c r="W172" s="183"/>
      <c r="X172" s="268"/>
      <c r="Y172" s="183"/>
      <c r="Z172" s="183"/>
      <c r="AA172" s="183"/>
      <c r="AB172" s="183"/>
      <c r="AC172" s="183"/>
    </row>
    <row r="173">
      <c r="A173" s="183"/>
      <c r="B173" s="183"/>
      <c r="C173" s="183"/>
      <c r="D173" s="267"/>
      <c r="E173" s="183"/>
      <c r="F173" s="183"/>
      <c r="G173" s="183"/>
      <c r="H173" s="183"/>
      <c r="I173" s="183"/>
      <c r="J173" s="183"/>
      <c r="K173" s="183"/>
      <c r="L173" s="183"/>
      <c r="M173" s="183"/>
      <c r="N173" s="183"/>
      <c r="O173" s="183"/>
      <c r="P173" s="183"/>
      <c r="Q173" s="183"/>
      <c r="R173" s="183"/>
      <c r="S173" s="183"/>
      <c r="T173" s="183"/>
      <c r="U173" s="183"/>
      <c r="V173" s="183"/>
      <c r="W173" s="183"/>
      <c r="X173" s="268"/>
      <c r="Y173" s="183"/>
      <c r="Z173" s="183"/>
      <c r="AA173" s="183"/>
      <c r="AB173" s="183"/>
      <c r="AC173" s="183"/>
    </row>
    <row r="174">
      <c r="A174" s="183"/>
      <c r="B174" s="183"/>
      <c r="C174" s="183"/>
      <c r="D174" s="267"/>
      <c r="E174" s="183"/>
      <c r="F174" s="183"/>
      <c r="G174" s="183"/>
      <c r="H174" s="183"/>
      <c r="I174" s="183"/>
      <c r="J174" s="183"/>
      <c r="K174" s="183"/>
      <c r="L174" s="183"/>
      <c r="M174" s="183"/>
      <c r="N174" s="183"/>
      <c r="O174" s="183"/>
      <c r="P174" s="183"/>
      <c r="Q174" s="183"/>
      <c r="R174" s="183"/>
      <c r="S174" s="183"/>
      <c r="T174" s="183"/>
      <c r="U174" s="183"/>
      <c r="V174" s="183"/>
      <c r="W174" s="183"/>
      <c r="X174" s="268"/>
      <c r="Y174" s="183"/>
      <c r="Z174" s="183"/>
      <c r="AA174" s="183"/>
      <c r="AB174" s="183"/>
      <c r="AC174" s="183"/>
    </row>
    <row r="175">
      <c r="A175" s="183"/>
      <c r="B175" s="183"/>
      <c r="C175" s="183"/>
      <c r="D175" s="267"/>
      <c r="E175" s="183"/>
      <c r="F175" s="183"/>
      <c r="G175" s="183"/>
      <c r="H175" s="183"/>
      <c r="I175" s="183"/>
      <c r="J175" s="183"/>
      <c r="K175" s="183"/>
      <c r="L175" s="183"/>
      <c r="M175" s="183"/>
      <c r="N175" s="183"/>
      <c r="O175" s="183"/>
      <c r="P175" s="183"/>
      <c r="Q175" s="183"/>
      <c r="R175" s="183"/>
      <c r="S175" s="183"/>
      <c r="T175" s="183"/>
      <c r="U175" s="183"/>
      <c r="V175" s="183"/>
      <c r="W175" s="183"/>
      <c r="X175" s="268"/>
      <c r="Y175" s="183"/>
      <c r="Z175" s="183"/>
      <c r="AA175" s="183"/>
      <c r="AB175" s="183"/>
      <c r="AC175" s="183"/>
    </row>
    <row r="176">
      <c r="A176" s="183"/>
      <c r="B176" s="183"/>
      <c r="C176" s="183"/>
      <c r="D176" s="267"/>
      <c r="E176" s="183"/>
      <c r="F176" s="183"/>
      <c r="G176" s="183"/>
      <c r="H176" s="183"/>
      <c r="I176" s="183"/>
      <c r="J176" s="183"/>
      <c r="K176" s="183"/>
      <c r="L176" s="183"/>
      <c r="M176" s="183"/>
      <c r="N176" s="183"/>
      <c r="O176" s="183"/>
      <c r="P176" s="183"/>
      <c r="Q176" s="183"/>
      <c r="R176" s="183"/>
      <c r="S176" s="183"/>
      <c r="T176" s="183"/>
      <c r="U176" s="183"/>
      <c r="V176" s="183"/>
      <c r="W176" s="183"/>
      <c r="X176" s="268"/>
      <c r="Y176" s="183"/>
      <c r="Z176" s="183"/>
      <c r="AA176" s="183"/>
      <c r="AB176" s="183"/>
      <c r="AC176" s="183"/>
    </row>
    <row r="177">
      <c r="A177" s="183"/>
      <c r="B177" s="183"/>
      <c r="C177" s="183"/>
      <c r="D177" s="267"/>
      <c r="E177" s="183"/>
      <c r="F177" s="183"/>
      <c r="G177" s="183"/>
      <c r="H177" s="183"/>
      <c r="I177" s="183"/>
      <c r="J177" s="183"/>
      <c r="K177" s="183"/>
      <c r="L177" s="183"/>
      <c r="M177" s="183"/>
      <c r="N177" s="183"/>
      <c r="O177" s="183"/>
      <c r="P177" s="183"/>
      <c r="Q177" s="183"/>
      <c r="R177" s="183"/>
      <c r="S177" s="183"/>
      <c r="T177" s="183"/>
      <c r="U177" s="183"/>
      <c r="V177" s="183"/>
      <c r="W177" s="183"/>
      <c r="X177" s="268"/>
      <c r="Y177" s="183"/>
      <c r="Z177" s="183"/>
      <c r="AA177" s="183"/>
      <c r="AB177" s="183"/>
      <c r="AC177" s="183"/>
    </row>
    <row r="178">
      <c r="A178" s="183"/>
      <c r="B178" s="268"/>
      <c r="C178" s="183"/>
      <c r="D178" s="267"/>
      <c r="E178" s="183"/>
      <c r="F178" s="183"/>
      <c r="G178" s="183"/>
      <c r="H178" s="183"/>
      <c r="I178" s="183"/>
      <c r="J178" s="183"/>
      <c r="K178" s="183"/>
      <c r="L178" s="183"/>
      <c r="M178" s="183"/>
      <c r="N178" s="183"/>
      <c r="O178" s="183"/>
      <c r="P178" s="183"/>
      <c r="Q178" s="183"/>
      <c r="R178" s="183"/>
      <c r="S178" s="183"/>
      <c r="T178" s="183"/>
      <c r="U178" s="183"/>
      <c r="V178" s="183"/>
      <c r="W178" s="183"/>
      <c r="X178" s="268"/>
      <c r="Y178" s="183"/>
      <c r="Z178" s="183"/>
      <c r="AA178" s="183"/>
      <c r="AB178" s="183"/>
      <c r="AC178" s="183"/>
    </row>
    <row r="179">
      <c r="A179" s="183"/>
      <c r="B179" s="268"/>
      <c r="C179" s="183"/>
      <c r="D179" s="267"/>
      <c r="E179" s="183"/>
      <c r="F179" s="183"/>
      <c r="G179" s="183"/>
      <c r="H179" s="183"/>
      <c r="I179" s="183"/>
      <c r="J179" s="183"/>
      <c r="K179" s="183"/>
      <c r="L179" s="183"/>
      <c r="M179" s="183"/>
      <c r="N179" s="183"/>
      <c r="O179" s="183"/>
      <c r="P179" s="183"/>
      <c r="Q179" s="183"/>
      <c r="R179" s="183"/>
      <c r="S179" s="183"/>
      <c r="T179" s="183"/>
      <c r="U179" s="183"/>
      <c r="V179" s="183"/>
      <c r="W179" s="183"/>
      <c r="X179" s="268"/>
      <c r="Y179" s="183"/>
      <c r="Z179" s="183"/>
      <c r="AA179" s="183"/>
      <c r="AB179" s="183"/>
      <c r="AC179" s="183"/>
    </row>
    <row r="180">
      <c r="A180" s="183"/>
      <c r="B180" s="268"/>
      <c r="C180" s="183"/>
      <c r="D180" s="267"/>
      <c r="E180" s="183"/>
      <c r="F180" s="183"/>
      <c r="G180" s="183"/>
      <c r="H180" s="183"/>
      <c r="I180" s="183"/>
      <c r="J180" s="183"/>
      <c r="K180" s="183"/>
      <c r="L180" s="183"/>
      <c r="M180" s="183"/>
      <c r="N180" s="183"/>
      <c r="O180" s="183"/>
      <c r="P180" s="183"/>
      <c r="Q180" s="183"/>
      <c r="R180" s="183"/>
      <c r="S180" s="183"/>
      <c r="T180" s="183"/>
      <c r="U180" s="183"/>
      <c r="V180" s="183"/>
      <c r="W180" s="183"/>
      <c r="X180" s="268"/>
      <c r="Y180" s="183"/>
      <c r="Z180" s="183"/>
      <c r="AA180" s="183"/>
      <c r="AB180" s="183"/>
      <c r="AC180" s="183"/>
    </row>
    <row r="181">
      <c r="A181" s="183"/>
      <c r="B181" s="268"/>
      <c r="C181" s="183"/>
      <c r="D181" s="267"/>
      <c r="E181" s="183"/>
      <c r="F181" s="183"/>
      <c r="G181" s="183"/>
      <c r="H181" s="183"/>
      <c r="I181" s="183"/>
      <c r="J181" s="183"/>
      <c r="K181" s="183"/>
      <c r="L181" s="183"/>
      <c r="M181" s="183"/>
      <c r="N181" s="183"/>
      <c r="O181" s="183"/>
      <c r="P181" s="183"/>
      <c r="Q181" s="183"/>
      <c r="R181" s="183"/>
      <c r="S181" s="183"/>
      <c r="T181" s="183"/>
      <c r="U181" s="183"/>
      <c r="V181" s="183"/>
      <c r="W181" s="183"/>
      <c r="X181" s="268"/>
      <c r="Y181" s="183"/>
      <c r="Z181" s="183"/>
      <c r="AA181" s="183"/>
      <c r="AB181" s="183"/>
      <c r="AC181" s="183"/>
    </row>
    <row r="182">
      <c r="A182" s="183"/>
      <c r="B182" s="268"/>
      <c r="C182" s="183"/>
      <c r="D182" s="267"/>
      <c r="E182" s="183"/>
      <c r="F182" s="183"/>
      <c r="G182" s="183"/>
      <c r="H182" s="183"/>
      <c r="I182" s="183"/>
      <c r="J182" s="183"/>
      <c r="K182" s="183"/>
      <c r="L182" s="183"/>
      <c r="M182" s="183"/>
      <c r="N182" s="183"/>
      <c r="O182" s="183"/>
      <c r="P182" s="183"/>
      <c r="Q182" s="183"/>
      <c r="R182" s="183"/>
      <c r="S182" s="183"/>
      <c r="T182" s="183"/>
      <c r="U182" s="183"/>
      <c r="V182" s="183"/>
      <c r="W182" s="183"/>
      <c r="X182" s="268"/>
      <c r="Y182" s="183"/>
      <c r="Z182" s="183"/>
      <c r="AA182" s="183"/>
      <c r="AB182" s="183"/>
      <c r="AC182" s="183"/>
    </row>
    <row r="183">
      <c r="A183" s="183"/>
      <c r="B183" s="268"/>
      <c r="C183" s="183"/>
      <c r="D183" s="267"/>
      <c r="E183" s="183"/>
      <c r="F183" s="183"/>
      <c r="G183" s="183"/>
      <c r="H183" s="183"/>
      <c r="I183" s="183"/>
      <c r="J183" s="183"/>
      <c r="K183" s="183"/>
      <c r="L183" s="183"/>
      <c r="M183" s="183"/>
      <c r="N183" s="183"/>
      <c r="O183" s="183"/>
      <c r="P183" s="183"/>
      <c r="Q183" s="183"/>
      <c r="R183" s="183"/>
      <c r="S183" s="183"/>
      <c r="T183" s="183"/>
      <c r="U183" s="183"/>
      <c r="V183" s="183"/>
      <c r="W183" s="183"/>
      <c r="X183" s="268"/>
      <c r="Y183" s="183"/>
      <c r="Z183" s="183"/>
      <c r="AA183" s="183"/>
      <c r="AB183" s="183"/>
      <c r="AC183" s="183"/>
    </row>
    <row r="184">
      <c r="A184" s="183"/>
      <c r="B184" s="268"/>
      <c r="C184" s="183"/>
      <c r="D184" s="267"/>
      <c r="E184" s="183"/>
      <c r="F184" s="183"/>
      <c r="G184" s="183"/>
      <c r="H184" s="183"/>
      <c r="I184" s="183"/>
      <c r="J184" s="183"/>
      <c r="K184" s="183"/>
      <c r="L184" s="183"/>
      <c r="M184" s="183"/>
      <c r="N184" s="183"/>
      <c r="O184" s="183"/>
      <c r="P184" s="183"/>
      <c r="Q184" s="183"/>
      <c r="R184" s="183"/>
      <c r="S184" s="183"/>
      <c r="T184" s="183"/>
      <c r="U184" s="183"/>
      <c r="V184" s="183"/>
      <c r="W184" s="183"/>
      <c r="X184" s="268"/>
      <c r="Y184" s="183"/>
      <c r="Z184" s="183"/>
      <c r="AA184" s="183"/>
      <c r="AB184" s="183"/>
      <c r="AC184" s="183"/>
    </row>
    <row r="185">
      <c r="A185" s="183"/>
      <c r="B185" s="268"/>
      <c r="C185" s="183"/>
      <c r="D185" s="267"/>
      <c r="E185" s="183"/>
      <c r="F185" s="183"/>
      <c r="G185" s="183"/>
      <c r="H185" s="183"/>
      <c r="I185" s="183"/>
      <c r="J185" s="183"/>
      <c r="K185" s="183"/>
      <c r="L185" s="183"/>
      <c r="M185" s="183"/>
      <c r="N185" s="183"/>
      <c r="O185" s="183"/>
      <c r="P185" s="183"/>
      <c r="Q185" s="183"/>
      <c r="R185" s="183"/>
      <c r="S185" s="183"/>
      <c r="T185" s="183"/>
      <c r="U185" s="183"/>
      <c r="V185" s="183"/>
      <c r="W185" s="183"/>
      <c r="X185" s="268"/>
      <c r="Y185" s="183"/>
      <c r="Z185" s="183"/>
      <c r="AA185" s="183"/>
      <c r="AB185" s="183"/>
      <c r="AC185" s="183"/>
    </row>
    <row r="186">
      <c r="A186" s="183"/>
      <c r="B186" s="268"/>
      <c r="C186" s="183"/>
      <c r="D186" s="267"/>
      <c r="E186" s="183"/>
      <c r="F186" s="183"/>
      <c r="G186" s="183"/>
      <c r="H186" s="183"/>
      <c r="I186" s="183"/>
      <c r="J186" s="183"/>
      <c r="K186" s="183"/>
      <c r="L186" s="183"/>
      <c r="M186" s="183"/>
      <c r="N186" s="183"/>
      <c r="O186" s="183"/>
      <c r="P186" s="183"/>
      <c r="Q186" s="183"/>
      <c r="R186" s="183"/>
      <c r="S186" s="183"/>
      <c r="T186" s="183"/>
      <c r="U186" s="183"/>
      <c r="V186" s="183"/>
      <c r="W186" s="183"/>
      <c r="X186" s="268"/>
      <c r="Y186" s="183"/>
      <c r="Z186" s="183"/>
      <c r="AA186" s="183"/>
      <c r="AB186" s="183"/>
      <c r="AC186" s="183"/>
    </row>
    <row r="187">
      <c r="A187" s="183"/>
      <c r="B187" s="268"/>
      <c r="C187" s="183"/>
      <c r="D187" s="267"/>
      <c r="E187" s="183"/>
      <c r="F187" s="183"/>
      <c r="G187" s="183"/>
      <c r="H187" s="183"/>
      <c r="I187" s="183"/>
      <c r="J187" s="183"/>
      <c r="K187" s="183"/>
      <c r="L187" s="183"/>
      <c r="M187" s="183"/>
      <c r="N187" s="183"/>
      <c r="O187" s="183"/>
      <c r="P187" s="183"/>
      <c r="Q187" s="183"/>
      <c r="R187" s="183"/>
      <c r="S187" s="183"/>
      <c r="T187" s="183"/>
      <c r="U187" s="183"/>
      <c r="V187" s="183"/>
      <c r="W187" s="183"/>
      <c r="X187" s="268"/>
      <c r="Y187" s="183"/>
      <c r="Z187" s="183"/>
      <c r="AA187" s="183"/>
      <c r="AB187" s="183"/>
      <c r="AC187" s="183"/>
    </row>
    <row r="188">
      <c r="A188" s="183"/>
      <c r="B188" s="268"/>
      <c r="C188" s="183"/>
      <c r="D188" s="267"/>
      <c r="E188" s="183"/>
      <c r="F188" s="183"/>
      <c r="G188" s="183"/>
      <c r="H188" s="183"/>
      <c r="I188" s="183"/>
      <c r="J188" s="183"/>
      <c r="K188" s="183"/>
      <c r="L188" s="183"/>
      <c r="M188" s="183"/>
      <c r="N188" s="183"/>
      <c r="O188" s="183"/>
      <c r="P188" s="183"/>
      <c r="Q188" s="183"/>
      <c r="R188" s="183"/>
      <c r="S188" s="183"/>
      <c r="T188" s="183"/>
      <c r="U188" s="183"/>
      <c r="V188" s="183"/>
      <c r="W188" s="183"/>
      <c r="X188" s="268"/>
      <c r="Y188" s="183"/>
      <c r="Z188" s="183"/>
      <c r="AA188" s="183"/>
      <c r="AB188" s="183"/>
      <c r="AC188" s="183"/>
    </row>
    <row r="189">
      <c r="A189" s="183"/>
      <c r="B189" s="268"/>
      <c r="C189" s="183"/>
      <c r="D189" s="267"/>
      <c r="E189" s="183"/>
      <c r="F189" s="183"/>
      <c r="G189" s="183"/>
      <c r="H189" s="183"/>
      <c r="I189" s="183"/>
      <c r="J189" s="183"/>
      <c r="K189" s="183"/>
      <c r="L189" s="183"/>
      <c r="M189" s="183"/>
      <c r="N189" s="183"/>
      <c r="O189" s="183"/>
      <c r="P189" s="183"/>
      <c r="Q189" s="183"/>
      <c r="R189" s="183"/>
      <c r="S189" s="183"/>
      <c r="T189" s="183"/>
      <c r="U189" s="183"/>
      <c r="V189" s="183"/>
      <c r="W189" s="183"/>
      <c r="X189" s="268"/>
      <c r="Y189" s="183"/>
      <c r="Z189" s="183"/>
      <c r="AA189" s="183"/>
      <c r="AB189" s="183"/>
      <c r="AC189" s="183"/>
    </row>
    <row r="190">
      <c r="A190" s="183"/>
      <c r="B190" s="268"/>
      <c r="C190" s="183"/>
      <c r="D190" s="267"/>
      <c r="E190" s="183"/>
      <c r="F190" s="183"/>
      <c r="G190" s="183"/>
      <c r="H190" s="183"/>
      <c r="I190" s="183"/>
      <c r="J190" s="183"/>
      <c r="K190" s="183"/>
      <c r="L190" s="183"/>
      <c r="M190" s="183"/>
      <c r="N190" s="183"/>
      <c r="O190" s="183"/>
      <c r="P190" s="183"/>
      <c r="Q190" s="183"/>
      <c r="R190" s="183"/>
      <c r="S190" s="183"/>
      <c r="T190" s="183"/>
      <c r="U190" s="183"/>
      <c r="V190" s="183"/>
      <c r="W190" s="183"/>
      <c r="X190" s="268"/>
      <c r="Y190" s="183"/>
      <c r="Z190" s="183"/>
      <c r="AA190" s="183"/>
      <c r="AB190" s="183"/>
      <c r="AC190" s="183"/>
    </row>
    <row r="191">
      <c r="A191" s="183"/>
      <c r="B191" s="268"/>
      <c r="C191" s="183"/>
      <c r="D191" s="267"/>
      <c r="E191" s="183"/>
      <c r="F191" s="183"/>
      <c r="G191" s="183"/>
      <c r="H191" s="183"/>
      <c r="I191" s="183"/>
      <c r="J191" s="183"/>
      <c r="K191" s="183"/>
      <c r="L191" s="183"/>
      <c r="M191" s="183"/>
      <c r="N191" s="183"/>
      <c r="O191" s="183"/>
      <c r="P191" s="183"/>
      <c r="Q191" s="183"/>
      <c r="R191" s="183"/>
      <c r="S191" s="183"/>
      <c r="T191" s="183"/>
      <c r="U191" s="183"/>
      <c r="V191" s="183"/>
      <c r="W191" s="183"/>
      <c r="X191" s="268"/>
      <c r="Y191" s="183"/>
      <c r="Z191" s="183"/>
      <c r="AA191" s="183"/>
      <c r="AB191" s="183"/>
      <c r="AC191" s="183"/>
    </row>
    <row r="192">
      <c r="A192" s="183"/>
      <c r="B192" s="268"/>
      <c r="C192" s="183"/>
      <c r="D192" s="267"/>
      <c r="E192" s="183"/>
      <c r="F192" s="183"/>
      <c r="G192" s="183"/>
      <c r="H192" s="183"/>
      <c r="I192" s="183"/>
      <c r="J192" s="183"/>
      <c r="K192" s="183"/>
      <c r="L192" s="183"/>
      <c r="M192" s="183"/>
      <c r="N192" s="183"/>
      <c r="O192" s="183"/>
      <c r="P192" s="183"/>
      <c r="Q192" s="183"/>
      <c r="R192" s="183"/>
      <c r="S192" s="183"/>
      <c r="T192" s="183"/>
      <c r="U192" s="183"/>
      <c r="V192" s="183"/>
      <c r="W192" s="183"/>
      <c r="X192" s="268"/>
      <c r="Y192" s="183"/>
      <c r="Z192" s="183"/>
      <c r="AA192" s="183"/>
      <c r="AB192" s="183"/>
      <c r="AC192" s="183"/>
    </row>
    <row r="193">
      <c r="A193" s="183"/>
      <c r="B193" s="268"/>
      <c r="C193" s="183"/>
      <c r="D193" s="267"/>
      <c r="E193" s="183"/>
      <c r="F193" s="183"/>
      <c r="G193" s="183"/>
      <c r="H193" s="183"/>
      <c r="I193" s="183"/>
      <c r="J193" s="183"/>
      <c r="K193" s="183"/>
      <c r="L193" s="183"/>
      <c r="M193" s="183"/>
      <c r="N193" s="183"/>
      <c r="O193" s="183"/>
      <c r="P193" s="183"/>
      <c r="Q193" s="183"/>
      <c r="R193" s="183"/>
      <c r="S193" s="183"/>
      <c r="T193" s="183"/>
      <c r="U193" s="183"/>
      <c r="V193" s="183"/>
      <c r="W193" s="183"/>
      <c r="X193" s="268"/>
      <c r="Y193" s="183"/>
      <c r="Z193" s="183"/>
      <c r="AA193" s="183"/>
      <c r="AB193" s="183"/>
      <c r="AC193" s="183"/>
    </row>
    <row r="194">
      <c r="A194" s="183"/>
      <c r="B194" s="268"/>
      <c r="C194" s="183"/>
      <c r="D194" s="267"/>
      <c r="E194" s="183"/>
      <c r="F194" s="183"/>
      <c r="G194" s="183"/>
      <c r="H194" s="183"/>
      <c r="I194" s="183"/>
      <c r="J194" s="183"/>
      <c r="K194" s="183"/>
      <c r="L194" s="183"/>
      <c r="M194" s="183"/>
      <c r="N194" s="183"/>
      <c r="O194" s="183"/>
      <c r="P194" s="183"/>
      <c r="Q194" s="183"/>
      <c r="R194" s="183"/>
      <c r="S194" s="183"/>
      <c r="T194" s="183"/>
      <c r="U194" s="183"/>
      <c r="V194" s="183"/>
      <c r="W194" s="183"/>
      <c r="X194" s="268"/>
      <c r="Y194" s="183"/>
      <c r="Z194" s="183"/>
      <c r="AA194" s="183"/>
      <c r="AB194" s="183"/>
      <c r="AC194" s="183"/>
    </row>
    <row r="195">
      <c r="A195" s="183"/>
      <c r="B195" s="268"/>
      <c r="C195" s="183"/>
      <c r="D195" s="267"/>
      <c r="E195" s="183"/>
      <c r="F195" s="183"/>
      <c r="G195" s="183"/>
      <c r="H195" s="183"/>
      <c r="I195" s="183"/>
      <c r="J195" s="183"/>
      <c r="K195" s="183"/>
      <c r="L195" s="183"/>
      <c r="M195" s="183"/>
      <c r="N195" s="183"/>
      <c r="O195" s="183"/>
      <c r="P195" s="183"/>
      <c r="Q195" s="183"/>
      <c r="R195" s="183"/>
      <c r="S195" s="183"/>
      <c r="T195" s="183"/>
      <c r="U195" s="183"/>
      <c r="V195" s="183"/>
      <c r="W195" s="183"/>
      <c r="X195" s="268"/>
      <c r="Y195" s="183"/>
      <c r="Z195" s="183"/>
      <c r="AA195" s="183"/>
      <c r="AB195" s="183"/>
      <c r="AC195" s="183"/>
    </row>
    <row r="196">
      <c r="A196" s="183"/>
      <c r="B196" s="268"/>
      <c r="C196" s="183"/>
      <c r="D196" s="267"/>
      <c r="E196" s="183"/>
      <c r="F196" s="183"/>
      <c r="G196" s="183"/>
      <c r="H196" s="183"/>
      <c r="I196" s="183"/>
      <c r="J196" s="183"/>
      <c r="K196" s="183"/>
      <c r="L196" s="183"/>
      <c r="M196" s="183"/>
      <c r="N196" s="183"/>
      <c r="O196" s="183"/>
      <c r="P196" s="183"/>
      <c r="Q196" s="183"/>
      <c r="R196" s="183"/>
      <c r="S196" s="183"/>
      <c r="T196" s="183"/>
      <c r="U196" s="183"/>
      <c r="V196" s="183"/>
      <c r="W196" s="183"/>
      <c r="X196" s="268"/>
      <c r="Y196" s="183"/>
      <c r="Z196" s="183"/>
      <c r="AA196" s="183"/>
      <c r="AB196" s="183"/>
      <c r="AC196" s="183"/>
    </row>
    <row r="197">
      <c r="A197" s="183"/>
      <c r="B197" s="268"/>
      <c r="C197" s="183"/>
      <c r="D197" s="267"/>
      <c r="E197" s="183"/>
      <c r="F197" s="183"/>
      <c r="G197" s="183"/>
      <c r="H197" s="183"/>
      <c r="I197" s="183"/>
      <c r="J197" s="183"/>
      <c r="K197" s="183"/>
      <c r="L197" s="183"/>
      <c r="M197" s="183"/>
      <c r="N197" s="183"/>
      <c r="O197" s="183"/>
      <c r="P197" s="183"/>
      <c r="Q197" s="183"/>
      <c r="R197" s="183"/>
      <c r="S197" s="183"/>
      <c r="T197" s="183"/>
      <c r="U197" s="183"/>
      <c r="V197" s="183"/>
      <c r="W197" s="183"/>
      <c r="X197" s="268"/>
      <c r="Y197" s="183"/>
      <c r="Z197" s="183"/>
      <c r="AA197" s="183"/>
      <c r="AB197" s="183"/>
      <c r="AC197" s="183"/>
    </row>
    <row r="198">
      <c r="A198" s="183"/>
      <c r="B198" s="268"/>
      <c r="C198" s="183"/>
      <c r="D198" s="267"/>
      <c r="E198" s="183"/>
      <c r="F198" s="183"/>
      <c r="G198" s="183"/>
      <c r="H198" s="183"/>
      <c r="I198" s="183"/>
      <c r="J198" s="183"/>
      <c r="K198" s="183"/>
      <c r="L198" s="183"/>
      <c r="M198" s="183"/>
      <c r="N198" s="183"/>
      <c r="O198" s="183"/>
      <c r="P198" s="183"/>
      <c r="Q198" s="183"/>
      <c r="R198" s="183"/>
      <c r="S198" s="183"/>
      <c r="T198" s="183"/>
      <c r="U198" s="183"/>
      <c r="V198" s="183"/>
      <c r="W198" s="183"/>
      <c r="X198" s="268"/>
      <c r="Y198" s="183"/>
      <c r="Z198" s="183"/>
      <c r="AA198" s="183"/>
      <c r="AB198" s="183"/>
      <c r="AC198" s="183"/>
    </row>
    <row r="199">
      <c r="A199" s="183"/>
      <c r="B199" s="268"/>
      <c r="C199" s="183"/>
      <c r="D199" s="267"/>
      <c r="E199" s="183"/>
      <c r="F199" s="183"/>
      <c r="G199" s="183"/>
      <c r="H199" s="183"/>
      <c r="I199" s="183"/>
      <c r="J199" s="183"/>
      <c r="K199" s="183"/>
      <c r="L199" s="183"/>
      <c r="M199" s="183"/>
      <c r="N199" s="183"/>
      <c r="O199" s="183"/>
      <c r="P199" s="183"/>
      <c r="Q199" s="183"/>
      <c r="R199" s="183"/>
      <c r="S199" s="183"/>
      <c r="T199" s="183"/>
      <c r="U199" s="183"/>
      <c r="V199" s="183"/>
      <c r="W199" s="183"/>
      <c r="X199" s="268"/>
      <c r="Y199" s="183"/>
      <c r="Z199" s="183"/>
      <c r="AA199" s="183"/>
      <c r="AB199" s="183"/>
      <c r="AC199" s="183"/>
    </row>
    <row r="200">
      <c r="A200" s="183"/>
      <c r="B200" s="268"/>
      <c r="C200" s="183"/>
      <c r="D200" s="267"/>
      <c r="E200" s="183"/>
      <c r="F200" s="183"/>
      <c r="G200" s="183"/>
      <c r="H200" s="183"/>
      <c r="I200" s="183"/>
      <c r="J200" s="183"/>
      <c r="K200" s="183"/>
      <c r="L200" s="183"/>
      <c r="M200" s="183"/>
      <c r="N200" s="183"/>
      <c r="O200" s="183"/>
      <c r="P200" s="183"/>
      <c r="Q200" s="183"/>
      <c r="R200" s="183"/>
      <c r="S200" s="183"/>
      <c r="T200" s="183"/>
      <c r="U200" s="183"/>
      <c r="V200" s="183"/>
      <c r="W200" s="183"/>
      <c r="X200" s="268"/>
      <c r="Y200" s="183"/>
      <c r="Z200" s="183"/>
      <c r="AA200" s="183"/>
      <c r="AB200" s="183"/>
      <c r="AC200" s="183"/>
    </row>
    <row r="201">
      <c r="A201" s="183"/>
      <c r="B201" s="268"/>
      <c r="C201" s="183"/>
      <c r="D201" s="267"/>
      <c r="E201" s="183"/>
      <c r="F201" s="183"/>
      <c r="G201" s="183"/>
      <c r="H201" s="183"/>
      <c r="I201" s="183"/>
      <c r="J201" s="183"/>
      <c r="K201" s="183"/>
      <c r="L201" s="183"/>
      <c r="M201" s="183"/>
      <c r="N201" s="183"/>
      <c r="O201" s="183"/>
      <c r="P201" s="183"/>
      <c r="Q201" s="183"/>
      <c r="R201" s="183"/>
      <c r="S201" s="183"/>
      <c r="T201" s="183"/>
      <c r="U201" s="183"/>
      <c r="V201" s="183"/>
      <c r="W201" s="183"/>
      <c r="X201" s="268"/>
      <c r="Y201" s="183"/>
      <c r="Z201" s="183"/>
      <c r="AA201" s="183"/>
      <c r="AB201" s="183"/>
      <c r="AC201" s="183"/>
    </row>
    <row r="202">
      <c r="A202" s="183"/>
      <c r="B202" s="268"/>
      <c r="C202" s="183"/>
      <c r="D202" s="267"/>
      <c r="E202" s="183"/>
      <c r="F202" s="183"/>
      <c r="G202" s="183"/>
      <c r="H202" s="183"/>
      <c r="I202" s="183"/>
      <c r="J202" s="183"/>
      <c r="K202" s="183"/>
      <c r="L202" s="183"/>
      <c r="M202" s="183"/>
      <c r="N202" s="183"/>
      <c r="O202" s="183"/>
      <c r="P202" s="183"/>
      <c r="Q202" s="183"/>
      <c r="R202" s="183"/>
      <c r="S202" s="183"/>
      <c r="T202" s="183"/>
      <c r="U202" s="183"/>
      <c r="V202" s="183"/>
      <c r="W202" s="183"/>
      <c r="X202" s="268"/>
      <c r="Y202" s="183"/>
      <c r="Z202" s="183"/>
      <c r="AA202" s="183"/>
      <c r="AB202" s="183"/>
      <c r="AC202" s="183"/>
    </row>
    <row r="203">
      <c r="A203" s="183"/>
      <c r="B203" s="268"/>
      <c r="C203" s="183"/>
      <c r="D203" s="267"/>
      <c r="E203" s="183"/>
      <c r="F203" s="183"/>
      <c r="G203" s="183"/>
      <c r="H203" s="183"/>
      <c r="I203" s="183"/>
      <c r="J203" s="183"/>
      <c r="K203" s="183"/>
      <c r="L203" s="183"/>
      <c r="M203" s="183"/>
      <c r="N203" s="183"/>
      <c r="O203" s="183"/>
      <c r="P203" s="183"/>
      <c r="Q203" s="183"/>
      <c r="R203" s="183"/>
      <c r="S203" s="183"/>
      <c r="T203" s="183"/>
      <c r="U203" s="183"/>
      <c r="V203" s="183"/>
      <c r="W203" s="183"/>
      <c r="X203" s="268"/>
      <c r="Y203" s="183"/>
      <c r="Z203" s="183"/>
      <c r="AA203" s="183"/>
      <c r="AB203" s="183"/>
      <c r="AC203" s="183"/>
    </row>
    <row r="204">
      <c r="A204" s="183"/>
      <c r="B204" s="268"/>
      <c r="C204" s="183"/>
      <c r="D204" s="267"/>
      <c r="E204" s="183"/>
      <c r="F204" s="183"/>
      <c r="G204" s="183"/>
      <c r="H204" s="183"/>
      <c r="I204" s="183"/>
      <c r="J204" s="183"/>
      <c r="K204" s="183"/>
      <c r="L204" s="183"/>
      <c r="M204" s="183"/>
      <c r="N204" s="183"/>
      <c r="O204" s="183"/>
      <c r="P204" s="183"/>
      <c r="Q204" s="183"/>
      <c r="R204" s="183"/>
      <c r="S204" s="183"/>
      <c r="T204" s="183"/>
      <c r="U204" s="183"/>
      <c r="V204" s="183"/>
      <c r="W204" s="183"/>
      <c r="X204" s="268"/>
      <c r="Y204" s="183"/>
      <c r="Z204" s="183"/>
      <c r="AA204" s="183"/>
      <c r="AB204" s="183"/>
      <c r="AC204" s="183"/>
    </row>
    <row r="205">
      <c r="A205" s="183"/>
      <c r="B205" s="268"/>
      <c r="C205" s="183"/>
      <c r="D205" s="267"/>
      <c r="E205" s="183"/>
      <c r="F205" s="183"/>
      <c r="G205" s="183"/>
      <c r="H205" s="183"/>
      <c r="I205" s="183"/>
      <c r="J205" s="183"/>
      <c r="K205" s="183"/>
      <c r="L205" s="183"/>
      <c r="M205" s="183"/>
      <c r="N205" s="183"/>
      <c r="O205" s="183"/>
      <c r="P205" s="183"/>
      <c r="Q205" s="183"/>
      <c r="R205" s="183"/>
      <c r="S205" s="183"/>
      <c r="T205" s="183"/>
      <c r="U205" s="183"/>
      <c r="V205" s="183"/>
      <c r="W205" s="183"/>
      <c r="X205" s="268"/>
      <c r="Y205" s="183"/>
      <c r="Z205" s="183"/>
      <c r="AA205" s="183"/>
      <c r="AB205" s="183"/>
      <c r="AC205" s="183"/>
    </row>
    <row r="206">
      <c r="A206" s="183"/>
      <c r="B206" s="268"/>
      <c r="C206" s="183"/>
      <c r="D206" s="267"/>
      <c r="E206" s="183"/>
      <c r="F206" s="183"/>
      <c r="G206" s="183"/>
      <c r="H206" s="183"/>
      <c r="I206" s="183"/>
      <c r="J206" s="183"/>
      <c r="K206" s="183"/>
      <c r="L206" s="183"/>
      <c r="M206" s="183"/>
      <c r="N206" s="183"/>
      <c r="O206" s="183"/>
      <c r="P206" s="183"/>
      <c r="Q206" s="183"/>
      <c r="R206" s="183"/>
      <c r="S206" s="183"/>
      <c r="T206" s="183"/>
      <c r="U206" s="183"/>
      <c r="V206" s="183"/>
      <c r="W206" s="183"/>
      <c r="X206" s="268"/>
      <c r="Y206" s="183"/>
      <c r="Z206" s="183"/>
      <c r="AA206" s="183"/>
      <c r="AB206" s="183"/>
      <c r="AC206" s="183"/>
    </row>
    <row r="207">
      <c r="A207" s="183"/>
      <c r="B207" s="268"/>
      <c r="C207" s="183"/>
      <c r="D207" s="267"/>
      <c r="E207" s="183"/>
      <c r="F207" s="183"/>
      <c r="G207" s="183"/>
      <c r="H207" s="183"/>
      <c r="I207" s="183"/>
      <c r="J207" s="183"/>
      <c r="K207" s="183"/>
      <c r="L207" s="183"/>
      <c r="M207" s="183"/>
      <c r="N207" s="183"/>
      <c r="O207" s="183"/>
      <c r="P207" s="183"/>
      <c r="Q207" s="183"/>
      <c r="R207" s="183"/>
      <c r="S207" s="183"/>
      <c r="T207" s="183"/>
      <c r="U207" s="183"/>
      <c r="V207" s="183"/>
      <c r="W207" s="183"/>
      <c r="X207" s="268"/>
      <c r="Y207" s="183"/>
      <c r="Z207" s="183"/>
      <c r="AA207" s="183"/>
      <c r="AB207" s="183"/>
      <c r="AC207" s="183"/>
    </row>
    <row r="208">
      <c r="A208" s="183"/>
      <c r="B208" s="268"/>
      <c r="C208" s="183"/>
      <c r="D208" s="267"/>
      <c r="E208" s="183"/>
      <c r="F208" s="183"/>
      <c r="G208" s="183"/>
      <c r="H208" s="183"/>
      <c r="I208" s="183"/>
      <c r="J208" s="183"/>
      <c r="K208" s="183"/>
      <c r="L208" s="183"/>
      <c r="M208" s="183"/>
      <c r="N208" s="183"/>
      <c r="O208" s="183"/>
      <c r="P208" s="183"/>
      <c r="Q208" s="183"/>
      <c r="R208" s="183"/>
      <c r="S208" s="183"/>
      <c r="T208" s="183"/>
      <c r="U208" s="183"/>
      <c r="V208" s="183"/>
      <c r="W208" s="183"/>
      <c r="X208" s="268"/>
      <c r="Y208" s="183"/>
      <c r="Z208" s="183"/>
      <c r="AA208" s="183"/>
      <c r="AB208" s="183"/>
      <c r="AC208" s="183"/>
    </row>
    <row r="209">
      <c r="A209" s="183"/>
      <c r="B209" s="268"/>
      <c r="C209" s="183"/>
      <c r="D209" s="267"/>
      <c r="E209" s="183"/>
      <c r="F209" s="183"/>
      <c r="G209" s="183"/>
      <c r="H209" s="183"/>
      <c r="I209" s="183"/>
      <c r="J209" s="183"/>
      <c r="K209" s="183"/>
      <c r="L209" s="183"/>
      <c r="M209" s="183"/>
      <c r="N209" s="183"/>
      <c r="O209" s="183"/>
      <c r="P209" s="183"/>
      <c r="Q209" s="183"/>
      <c r="R209" s="183"/>
      <c r="S209" s="183"/>
      <c r="T209" s="183"/>
      <c r="U209" s="183"/>
      <c r="V209" s="183"/>
      <c r="W209" s="183"/>
      <c r="X209" s="268"/>
      <c r="Y209" s="183"/>
      <c r="Z209" s="183"/>
      <c r="AA209" s="183"/>
      <c r="AB209" s="183"/>
      <c r="AC209" s="183"/>
    </row>
    <row r="210">
      <c r="A210" s="183"/>
      <c r="B210" s="268"/>
      <c r="C210" s="183"/>
      <c r="D210" s="267"/>
      <c r="E210" s="183"/>
      <c r="F210" s="183"/>
      <c r="G210" s="183"/>
      <c r="H210" s="183"/>
      <c r="I210" s="183"/>
      <c r="J210" s="183"/>
      <c r="K210" s="183"/>
      <c r="L210" s="183"/>
      <c r="M210" s="183"/>
      <c r="N210" s="183"/>
      <c r="O210" s="183"/>
      <c r="P210" s="183"/>
      <c r="Q210" s="183"/>
      <c r="R210" s="183"/>
      <c r="S210" s="183"/>
      <c r="T210" s="183"/>
      <c r="U210" s="183"/>
      <c r="V210" s="183"/>
      <c r="W210" s="183"/>
      <c r="X210" s="268"/>
      <c r="Y210" s="183"/>
      <c r="Z210" s="183"/>
      <c r="AA210" s="183"/>
      <c r="AB210" s="183"/>
      <c r="AC210" s="183"/>
    </row>
    <row r="211">
      <c r="A211" s="183"/>
      <c r="B211" s="268"/>
      <c r="C211" s="183"/>
      <c r="D211" s="267"/>
      <c r="E211" s="183"/>
      <c r="F211" s="183"/>
      <c r="G211" s="183"/>
      <c r="H211" s="183"/>
      <c r="I211" s="183"/>
      <c r="J211" s="183"/>
      <c r="K211" s="183"/>
      <c r="L211" s="183"/>
      <c r="M211" s="183"/>
      <c r="N211" s="183"/>
      <c r="O211" s="183"/>
      <c r="P211" s="183"/>
      <c r="Q211" s="183"/>
      <c r="R211" s="183"/>
      <c r="S211" s="183"/>
      <c r="T211" s="183"/>
      <c r="U211" s="183"/>
      <c r="V211" s="183"/>
      <c r="W211" s="183"/>
      <c r="X211" s="268"/>
      <c r="Y211" s="183"/>
      <c r="Z211" s="183"/>
      <c r="AA211" s="183"/>
      <c r="AB211" s="183"/>
      <c r="AC211" s="183"/>
    </row>
    <row r="212">
      <c r="A212" s="183"/>
      <c r="B212" s="268"/>
      <c r="C212" s="183"/>
      <c r="D212" s="267"/>
      <c r="E212" s="183"/>
      <c r="F212" s="183"/>
      <c r="G212" s="183"/>
      <c r="H212" s="183"/>
      <c r="I212" s="183"/>
      <c r="J212" s="183"/>
      <c r="K212" s="183"/>
      <c r="L212" s="183"/>
      <c r="M212" s="183"/>
      <c r="N212" s="183"/>
      <c r="O212" s="183"/>
      <c r="P212" s="183"/>
      <c r="Q212" s="183"/>
      <c r="R212" s="183"/>
      <c r="S212" s="183"/>
      <c r="T212" s="183"/>
      <c r="U212" s="183"/>
      <c r="V212" s="183"/>
      <c r="W212" s="183"/>
      <c r="X212" s="268"/>
      <c r="Y212" s="183"/>
      <c r="Z212" s="183"/>
      <c r="AA212" s="183"/>
      <c r="AB212" s="183"/>
      <c r="AC212" s="183"/>
    </row>
    <row r="213">
      <c r="A213" s="183"/>
      <c r="B213" s="268"/>
      <c r="C213" s="183"/>
      <c r="D213" s="267"/>
      <c r="E213" s="183"/>
      <c r="F213" s="183"/>
      <c r="G213" s="183"/>
      <c r="H213" s="183"/>
      <c r="I213" s="183"/>
      <c r="J213" s="183"/>
      <c r="K213" s="183"/>
      <c r="L213" s="183"/>
      <c r="M213" s="183"/>
      <c r="N213" s="183"/>
      <c r="O213" s="183"/>
      <c r="P213" s="183"/>
      <c r="Q213" s="183"/>
      <c r="R213" s="183"/>
      <c r="S213" s="183"/>
      <c r="T213" s="183"/>
      <c r="U213" s="183"/>
      <c r="V213" s="183"/>
      <c r="W213" s="183"/>
      <c r="X213" s="268"/>
      <c r="Y213" s="183"/>
      <c r="Z213" s="183"/>
      <c r="AA213" s="183"/>
      <c r="AB213" s="183"/>
      <c r="AC213" s="183"/>
    </row>
    <row r="214">
      <c r="A214" s="183"/>
      <c r="B214" s="268"/>
      <c r="C214" s="183"/>
      <c r="D214" s="267"/>
      <c r="E214" s="183"/>
      <c r="F214" s="183"/>
      <c r="G214" s="183"/>
      <c r="H214" s="183"/>
      <c r="I214" s="183"/>
      <c r="J214" s="183"/>
      <c r="K214" s="183"/>
      <c r="L214" s="183"/>
      <c r="M214" s="183"/>
      <c r="N214" s="183"/>
      <c r="O214" s="183"/>
      <c r="P214" s="183"/>
      <c r="Q214" s="183"/>
      <c r="R214" s="183"/>
      <c r="S214" s="183"/>
      <c r="T214" s="183"/>
      <c r="U214" s="183"/>
      <c r="V214" s="183"/>
      <c r="W214" s="183"/>
      <c r="X214" s="268"/>
      <c r="Y214" s="183"/>
      <c r="Z214" s="183"/>
      <c r="AA214" s="183"/>
      <c r="AB214" s="183"/>
      <c r="AC214" s="183"/>
    </row>
    <row r="215">
      <c r="A215" s="183"/>
      <c r="B215" s="268"/>
      <c r="C215" s="183"/>
      <c r="D215" s="267"/>
      <c r="E215" s="183"/>
      <c r="F215" s="183"/>
      <c r="G215" s="183"/>
      <c r="H215" s="183"/>
      <c r="I215" s="183"/>
      <c r="J215" s="183"/>
      <c r="K215" s="183"/>
      <c r="L215" s="183"/>
      <c r="M215" s="183"/>
      <c r="N215" s="183"/>
      <c r="O215" s="183"/>
      <c r="P215" s="183"/>
      <c r="Q215" s="183"/>
      <c r="R215" s="183"/>
      <c r="S215" s="183"/>
      <c r="T215" s="183"/>
      <c r="U215" s="183"/>
      <c r="V215" s="183"/>
      <c r="W215" s="183"/>
      <c r="X215" s="268"/>
      <c r="Y215" s="183"/>
      <c r="Z215" s="183"/>
      <c r="AA215" s="183"/>
      <c r="AB215" s="183"/>
      <c r="AC215" s="183"/>
    </row>
    <row r="216">
      <c r="A216" s="183"/>
      <c r="B216" s="268"/>
      <c r="C216" s="183"/>
      <c r="D216" s="267"/>
      <c r="E216" s="183"/>
      <c r="F216" s="183"/>
      <c r="G216" s="183"/>
      <c r="H216" s="183"/>
      <c r="I216" s="183"/>
      <c r="J216" s="183"/>
      <c r="K216" s="183"/>
      <c r="L216" s="183"/>
      <c r="M216" s="183"/>
      <c r="N216" s="183"/>
      <c r="O216" s="183"/>
      <c r="P216" s="183"/>
      <c r="Q216" s="183"/>
      <c r="R216" s="183"/>
      <c r="S216" s="183"/>
      <c r="T216" s="183"/>
      <c r="U216" s="183"/>
      <c r="V216" s="183"/>
      <c r="W216" s="183"/>
      <c r="X216" s="268"/>
      <c r="Y216" s="183"/>
      <c r="Z216" s="183"/>
      <c r="AA216" s="183"/>
      <c r="AB216" s="183"/>
      <c r="AC216" s="183"/>
    </row>
    <row r="217">
      <c r="A217" s="183"/>
      <c r="B217" s="268"/>
      <c r="C217" s="183"/>
      <c r="D217" s="267"/>
      <c r="E217" s="183"/>
      <c r="F217" s="183"/>
      <c r="G217" s="183"/>
      <c r="H217" s="183"/>
      <c r="I217" s="183"/>
      <c r="J217" s="183"/>
      <c r="K217" s="183"/>
      <c r="L217" s="183"/>
      <c r="M217" s="183"/>
      <c r="N217" s="183"/>
      <c r="O217" s="183"/>
      <c r="P217" s="183"/>
      <c r="Q217" s="183"/>
      <c r="R217" s="183"/>
      <c r="S217" s="183"/>
      <c r="T217" s="183"/>
      <c r="U217" s="183"/>
      <c r="V217" s="183"/>
      <c r="W217" s="183"/>
      <c r="X217" s="268"/>
      <c r="Y217" s="183"/>
      <c r="Z217" s="183"/>
      <c r="AA217" s="183"/>
      <c r="AB217" s="183"/>
      <c r="AC217" s="183"/>
    </row>
    <row r="218">
      <c r="A218" s="183"/>
      <c r="B218" s="268"/>
      <c r="C218" s="183"/>
      <c r="D218" s="267"/>
      <c r="E218" s="183"/>
      <c r="F218" s="183"/>
      <c r="G218" s="183"/>
      <c r="H218" s="183"/>
      <c r="I218" s="183"/>
      <c r="J218" s="183"/>
      <c r="K218" s="183"/>
      <c r="L218" s="183"/>
      <c r="M218" s="183"/>
      <c r="N218" s="183"/>
      <c r="O218" s="183"/>
      <c r="P218" s="183"/>
      <c r="Q218" s="183"/>
      <c r="R218" s="183"/>
      <c r="S218" s="183"/>
      <c r="T218" s="183"/>
      <c r="U218" s="183"/>
      <c r="V218" s="183"/>
      <c r="W218" s="183"/>
      <c r="X218" s="268"/>
      <c r="Y218" s="183"/>
      <c r="Z218" s="183"/>
      <c r="AA218" s="183"/>
      <c r="AB218" s="183"/>
      <c r="AC218" s="183"/>
    </row>
    <row r="219">
      <c r="A219" s="183"/>
      <c r="B219" s="268"/>
      <c r="C219" s="183"/>
      <c r="D219" s="267"/>
      <c r="E219" s="183"/>
      <c r="F219" s="183"/>
      <c r="G219" s="183"/>
      <c r="H219" s="183"/>
      <c r="I219" s="183"/>
      <c r="J219" s="183"/>
      <c r="K219" s="183"/>
      <c r="L219" s="183"/>
      <c r="M219" s="183"/>
      <c r="N219" s="183"/>
      <c r="O219" s="183"/>
      <c r="P219" s="183"/>
      <c r="Q219" s="183"/>
      <c r="R219" s="183"/>
      <c r="S219" s="183"/>
      <c r="T219" s="183"/>
      <c r="U219" s="183"/>
      <c r="V219" s="183"/>
      <c r="W219" s="183"/>
      <c r="X219" s="268"/>
      <c r="Y219" s="183"/>
      <c r="Z219" s="183"/>
      <c r="AA219" s="183"/>
      <c r="AB219" s="183"/>
      <c r="AC219" s="183"/>
    </row>
    <row r="220">
      <c r="A220" s="183"/>
      <c r="B220" s="268"/>
      <c r="C220" s="183"/>
      <c r="D220" s="267"/>
      <c r="E220" s="183"/>
      <c r="F220" s="183"/>
      <c r="G220" s="183"/>
      <c r="H220" s="183"/>
      <c r="I220" s="183"/>
      <c r="J220" s="183"/>
      <c r="K220" s="183"/>
      <c r="L220" s="183"/>
      <c r="M220" s="183"/>
      <c r="N220" s="183"/>
      <c r="O220" s="183"/>
      <c r="P220" s="183"/>
      <c r="Q220" s="183"/>
      <c r="R220" s="183"/>
      <c r="S220" s="183"/>
      <c r="T220" s="183"/>
      <c r="U220" s="183"/>
      <c r="V220" s="183"/>
      <c r="W220" s="183"/>
      <c r="X220" s="268"/>
      <c r="Y220" s="183"/>
      <c r="Z220" s="183"/>
      <c r="AA220" s="183"/>
      <c r="AB220" s="183"/>
      <c r="AC220" s="183"/>
    </row>
    <row r="221">
      <c r="A221" s="183"/>
      <c r="B221" s="268"/>
      <c r="C221" s="183"/>
      <c r="D221" s="267"/>
      <c r="E221" s="183"/>
      <c r="F221" s="183"/>
      <c r="G221" s="183"/>
      <c r="H221" s="183"/>
      <c r="I221" s="183"/>
      <c r="J221" s="183"/>
      <c r="K221" s="183"/>
      <c r="L221" s="183"/>
      <c r="M221" s="183"/>
      <c r="N221" s="183"/>
      <c r="O221" s="183"/>
      <c r="P221" s="183"/>
      <c r="Q221" s="183"/>
      <c r="R221" s="183"/>
      <c r="S221" s="183"/>
      <c r="T221" s="183"/>
      <c r="U221" s="183"/>
      <c r="V221" s="183"/>
      <c r="W221" s="183"/>
      <c r="X221" s="268"/>
      <c r="Y221" s="183"/>
      <c r="Z221" s="183"/>
      <c r="AA221" s="183"/>
      <c r="AB221" s="183"/>
      <c r="AC221" s="183"/>
    </row>
    <row r="222">
      <c r="A222" s="183"/>
      <c r="B222" s="268"/>
      <c r="C222" s="183"/>
      <c r="D222" s="267"/>
      <c r="E222" s="183"/>
      <c r="F222" s="183"/>
      <c r="G222" s="183"/>
      <c r="H222" s="183"/>
      <c r="I222" s="183"/>
      <c r="J222" s="183"/>
      <c r="K222" s="183"/>
      <c r="L222" s="183"/>
      <c r="M222" s="183"/>
      <c r="N222" s="183"/>
      <c r="O222" s="183"/>
      <c r="P222" s="183"/>
      <c r="Q222" s="183"/>
      <c r="R222" s="183"/>
      <c r="S222" s="183"/>
      <c r="T222" s="183"/>
      <c r="U222" s="183"/>
      <c r="V222" s="183"/>
      <c r="W222" s="183"/>
      <c r="X222" s="268"/>
      <c r="Y222" s="183"/>
      <c r="Z222" s="183"/>
      <c r="AA222" s="183"/>
      <c r="AB222" s="183"/>
      <c r="AC222" s="183"/>
    </row>
    <row r="223">
      <c r="A223" s="183"/>
      <c r="B223" s="268"/>
      <c r="C223" s="183"/>
      <c r="D223" s="267"/>
      <c r="E223" s="183"/>
      <c r="F223" s="183"/>
      <c r="G223" s="183"/>
      <c r="H223" s="183"/>
      <c r="I223" s="183"/>
      <c r="J223" s="183"/>
      <c r="K223" s="183"/>
      <c r="L223" s="183"/>
      <c r="M223" s="183"/>
      <c r="N223" s="183"/>
      <c r="O223" s="183"/>
      <c r="P223" s="183"/>
      <c r="Q223" s="183"/>
      <c r="R223" s="183"/>
      <c r="S223" s="183"/>
      <c r="T223" s="183"/>
      <c r="U223" s="183"/>
      <c r="V223" s="183"/>
      <c r="W223" s="183"/>
      <c r="X223" s="268"/>
      <c r="Y223" s="183"/>
      <c r="Z223" s="183"/>
      <c r="AA223" s="183"/>
      <c r="AB223" s="183"/>
      <c r="AC223" s="183"/>
    </row>
    <row r="224">
      <c r="A224" s="183"/>
      <c r="B224" s="268"/>
      <c r="C224" s="183"/>
      <c r="D224" s="267"/>
      <c r="E224" s="183"/>
      <c r="F224" s="183"/>
      <c r="G224" s="183"/>
      <c r="H224" s="183"/>
      <c r="I224" s="183"/>
      <c r="J224" s="183"/>
      <c r="K224" s="183"/>
      <c r="L224" s="183"/>
      <c r="M224" s="183"/>
      <c r="N224" s="183"/>
      <c r="O224" s="183"/>
      <c r="P224" s="183"/>
      <c r="Q224" s="183"/>
      <c r="R224" s="183"/>
      <c r="S224" s="183"/>
      <c r="T224" s="183"/>
      <c r="U224" s="183"/>
      <c r="V224" s="183"/>
      <c r="W224" s="183"/>
      <c r="X224" s="268"/>
      <c r="Y224" s="183"/>
      <c r="Z224" s="183"/>
      <c r="AA224" s="183"/>
      <c r="AB224" s="183"/>
      <c r="AC224" s="183"/>
    </row>
    <row r="225">
      <c r="A225" s="183"/>
      <c r="B225" s="268"/>
      <c r="C225" s="183"/>
      <c r="D225" s="267"/>
      <c r="E225" s="183"/>
      <c r="F225" s="183"/>
      <c r="G225" s="183"/>
      <c r="H225" s="183"/>
      <c r="I225" s="183"/>
      <c r="J225" s="183"/>
      <c r="K225" s="183"/>
      <c r="L225" s="183"/>
      <c r="M225" s="183"/>
      <c r="N225" s="183"/>
      <c r="O225" s="183"/>
      <c r="P225" s="183"/>
      <c r="Q225" s="183"/>
      <c r="R225" s="183"/>
      <c r="S225" s="183"/>
      <c r="T225" s="183"/>
      <c r="U225" s="183"/>
      <c r="V225" s="183"/>
      <c r="W225" s="183"/>
      <c r="X225" s="268"/>
      <c r="Y225" s="183"/>
      <c r="Z225" s="183"/>
      <c r="AA225" s="183"/>
      <c r="AB225" s="183"/>
      <c r="AC225" s="183"/>
    </row>
    <row r="226">
      <c r="A226" s="183"/>
      <c r="B226" s="268"/>
      <c r="C226" s="183"/>
      <c r="D226" s="267"/>
      <c r="E226" s="183"/>
      <c r="F226" s="183"/>
      <c r="G226" s="183"/>
      <c r="H226" s="183"/>
      <c r="I226" s="183"/>
      <c r="J226" s="183"/>
      <c r="K226" s="183"/>
      <c r="L226" s="183"/>
      <c r="M226" s="183"/>
      <c r="N226" s="183"/>
      <c r="O226" s="183"/>
      <c r="P226" s="183"/>
      <c r="Q226" s="183"/>
      <c r="R226" s="183"/>
      <c r="S226" s="183"/>
      <c r="T226" s="183"/>
      <c r="U226" s="183"/>
      <c r="V226" s="183"/>
      <c r="W226" s="183"/>
      <c r="X226" s="268"/>
      <c r="Y226" s="183"/>
      <c r="Z226" s="183"/>
      <c r="AA226" s="183"/>
      <c r="AB226" s="183"/>
      <c r="AC226" s="183"/>
    </row>
    <row r="227">
      <c r="A227" s="183"/>
      <c r="B227" s="268"/>
      <c r="C227" s="183"/>
      <c r="D227" s="267"/>
      <c r="E227" s="183"/>
      <c r="F227" s="183"/>
      <c r="G227" s="183"/>
      <c r="H227" s="183"/>
      <c r="I227" s="183"/>
      <c r="J227" s="183"/>
      <c r="K227" s="183"/>
      <c r="L227" s="183"/>
      <c r="M227" s="183"/>
      <c r="N227" s="183"/>
      <c r="O227" s="183"/>
      <c r="P227" s="183"/>
      <c r="Q227" s="183"/>
      <c r="R227" s="183"/>
      <c r="S227" s="183"/>
      <c r="T227" s="183"/>
      <c r="U227" s="183"/>
      <c r="V227" s="183"/>
      <c r="W227" s="183"/>
      <c r="X227" s="268"/>
      <c r="Y227" s="183"/>
      <c r="Z227" s="183"/>
      <c r="AA227" s="183"/>
      <c r="AB227" s="183"/>
      <c r="AC227" s="183"/>
    </row>
    <row r="228">
      <c r="A228" s="183"/>
      <c r="B228" s="268"/>
      <c r="C228" s="183"/>
      <c r="D228" s="267"/>
      <c r="E228" s="183"/>
      <c r="F228" s="183"/>
      <c r="G228" s="183"/>
      <c r="H228" s="183"/>
      <c r="I228" s="183"/>
      <c r="J228" s="183"/>
      <c r="K228" s="183"/>
      <c r="L228" s="183"/>
      <c r="M228" s="183"/>
      <c r="N228" s="183"/>
      <c r="O228" s="183"/>
      <c r="P228" s="183"/>
      <c r="Q228" s="183"/>
      <c r="R228" s="183"/>
      <c r="S228" s="183"/>
      <c r="T228" s="183"/>
      <c r="U228" s="183"/>
      <c r="V228" s="183"/>
      <c r="W228" s="183"/>
      <c r="X228" s="268"/>
      <c r="Y228" s="183"/>
      <c r="Z228" s="183"/>
      <c r="AA228" s="183"/>
      <c r="AB228" s="183"/>
      <c r="AC228" s="183"/>
    </row>
    <row r="229">
      <c r="A229" s="183"/>
      <c r="B229" s="268"/>
      <c r="C229" s="183"/>
      <c r="D229" s="267"/>
      <c r="E229" s="183"/>
      <c r="F229" s="183"/>
      <c r="G229" s="183"/>
      <c r="H229" s="183"/>
      <c r="I229" s="183"/>
      <c r="J229" s="183"/>
      <c r="K229" s="183"/>
      <c r="L229" s="183"/>
      <c r="M229" s="183"/>
      <c r="N229" s="183"/>
      <c r="O229" s="183"/>
      <c r="P229" s="183"/>
      <c r="Q229" s="183"/>
      <c r="R229" s="183"/>
      <c r="S229" s="183"/>
      <c r="T229" s="183"/>
      <c r="U229" s="183"/>
      <c r="V229" s="183"/>
      <c r="W229" s="183"/>
      <c r="X229" s="268"/>
      <c r="Y229" s="183"/>
      <c r="Z229" s="183"/>
      <c r="AA229" s="183"/>
      <c r="AB229" s="183"/>
      <c r="AC229" s="183"/>
    </row>
    <row r="230">
      <c r="A230" s="183"/>
      <c r="B230" s="268"/>
      <c r="C230" s="183"/>
      <c r="D230" s="267"/>
      <c r="E230" s="183"/>
      <c r="F230" s="183"/>
      <c r="G230" s="183"/>
      <c r="H230" s="183"/>
      <c r="I230" s="183"/>
      <c r="J230" s="183"/>
      <c r="K230" s="183"/>
      <c r="L230" s="183"/>
      <c r="M230" s="183"/>
      <c r="N230" s="183"/>
      <c r="O230" s="183"/>
      <c r="P230" s="183"/>
      <c r="Q230" s="183"/>
      <c r="R230" s="183"/>
      <c r="S230" s="183"/>
      <c r="T230" s="183"/>
      <c r="U230" s="183"/>
      <c r="V230" s="183"/>
      <c r="W230" s="183"/>
      <c r="X230" s="268"/>
      <c r="Y230" s="183"/>
      <c r="Z230" s="183"/>
      <c r="AA230" s="183"/>
      <c r="AB230" s="183"/>
      <c r="AC230" s="183"/>
    </row>
    <row r="231">
      <c r="A231" s="183"/>
      <c r="B231" s="268"/>
      <c r="C231" s="183"/>
      <c r="D231" s="267"/>
      <c r="E231" s="183"/>
      <c r="F231" s="183"/>
      <c r="G231" s="183"/>
      <c r="H231" s="183"/>
      <c r="I231" s="183"/>
      <c r="J231" s="183"/>
      <c r="K231" s="183"/>
      <c r="L231" s="183"/>
      <c r="M231" s="183"/>
      <c r="N231" s="183"/>
      <c r="O231" s="183"/>
      <c r="P231" s="183"/>
      <c r="Q231" s="183"/>
      <c r="R231" s="183"/>
      <c r="S231" s="183"/>
      <c r="T231" s="183"/>
      <c r="U231" s="183"/>
      <c r="V231" s="183"/>
      <c r="W231" s="183"/>
      <c r="X231" s="268"/>
      <c r="Y231" s="183"/>
      <c r="Z231" s="183"/>
      <c r="AA231" s="183"/>
      <c r="AB231" s="183"/>
      <c r="AC231" s="183"/>
    </row>
    <row r="232">
      <c r="A232" s="183"/>
      <c r="B232" s="268"/>
      <c r="C232" s="183"/>
      <c r="D232" s="267"/>
      <c r="E232" s="183"/>
      <c r="F232" s="183"/>
      <c r="G232" s="183"/>
      <c r="H232" s="183"/>
      <c r="I232" s="183"/>
      <c r="J232" s="183"/>
      <c r="K232" s="183"/>
      <c r="L232" s="183"/>
      <c r="M232" s="183"/>
      <c r="N232" s="183"/>
      <c r="O232" s="183"/>
      <c r="P232" s="183"/>
      <c r="Q232" s="183"/>
      <c r="R232" s="183"/>
      <c r="S232" s="183"/>
      <c r="T232" s="183"/>
      <c r="U232" s="183"/>
      <c r="V232" s="183"/>
      <c r="W232" s="183"/>
      <c r="X232" s="268"/>
      <c r="Y232" s="183"/>
      <c r="Z232" s="183"/>
      <c r="AA232" s="183"/>
      <c r="AB232" s="183"/>
      <c r="AC232" s="183"/>
    </row>
    <row r="233">
      <c r="A233" s="183"/>
      <c r="B233" s="268"/>
      <c r="C233" s="183"/>
      <c r="D233" s="267"/>
      <c r="E233" s="183"/>
      <c r="F233" s="183"/>
      <c r="G233" s="183"/>
      <c r="H233" s="183"/>
      <c r="I233" s="183"/>
      <c r="J233" s="183"/>
      <c r="K233" s="183"/>
      <c r="L233" s="183"/>
      <c r="M233" s="183"/>
      <c r="N233" s="183"/>
      <c r="O233" s="183"/>
      <c r="P233" s="183"/>
      <c r="Q233" s="183"/>
      <c r="R233" s="183"/>
      <c r="S233" s="183"/>
      <c r="T233" s="183"/>
      <c r="U233" s="183"/>
      <c r="V233" s="183"/>
      <c r="W233" s="183"/>
      <c r="X233" s="268"/>
      <c r="Y233" s="183"/>
      <c r="Z233" s="183"/>
      <c r="AA233" s="183"/>
      <c r="AB233" s="183"/>
      <c r="AC233" s="183"/>
    </row>
    <row r="234">
      <c r="A234" s="183"/>
      <c r="B234" s="268"/>
      <c r="C234" s="183"/>
      <c r="D234" s="267"/>
      <c r="E234" s="183"/>
      <c r="F234" s="183"/>
      <c r="G234" s="183"/>
      <c r="H234" s="183"/>
      <c r="I234" s="183"/>
      <c r="J234" s="183"/>
      <c r="K234" s="183"/>
      <c r="L234" s="183"/>
      <c r="M234" s="183"/>
      <c r="N234" s="183"/>
      <c r="O234" s="183"/>
      <c r="P234" s="183"/>
      <c r="Q234" s="183"/>
      <c r="R234" s="183"/>
      <c r="S234" s="183"/>
      <c r="T234" s="183"/>
      <c r="U234" s="183"/>
      <c r="V234" s="183"/>
      <c r="W234" s="183"/>
      <c r="X234" s="268"/>
      <c r="Y234" s="183"/>
      <c r="Z234" s="183"/>
      <c r="AA234" s="183"/>
      <c r="AB234" s="183"/>
      <c r="AC234" s="183"/>
    </row>
    <row r="235">
      <c r="A235" s="183"/>
      <c r="B235" s="268"/>
      <c r="C235" s="183"/>
      <c r="D235" s="267"/>
      <c r="E235" s="183"/>
      <c r="F235" s="183"/>
      <c r="G235" s="183"/>
      <c r="H235" s="183"/>
      <c r="I235" s="183"/>
      <c r="J235" s="183"/>
      <c r="K235" s="183"/>
      <c r="L235" s="183"/>
      <c r="M235" s="183"/>
      <c r="N235" s="183"/>
      <c r="O235" s="183"/>
      <c r="P235" s="183"/>
      <c r="Q235" s="183"/>
      <c r="R235" s="183"/>
      <c r="S235" s="183"/>
      <c r="T235" s="183"/>
      <c r="U235" s="183"/>
      <c r="V235" s="183"/>
      <c r="W235" s="183"/>
      <c r="X235" s="268"/>
      <c r="Y235" s="183"/>
      <c r="Z235" s="183"/>
      <c r="AA235" s="183"/>
      <c r="AB235" s="183"/>
      <c r="AC235" s="183"/>
    </row>
    <row r="236">
      <c r="A236" s="183"/>
      <c r="B236" s="268"/>
      <c r="C236" s="183"/>
      <c r="D236" s="267"/>
      <c r="E236" s="183"/>
      <c r="F236" s="183"/>
      <c r="G236" s="183"/>
      <c r="H236" s="183"/>
      <c r="I236" s="183"/>
      <c r="J236" s="183"/>
      <c r="K236" s="183"/>
      <c r="L236" s="183"/>
      <c r="M236" s="183"/>
      <c r="N236" s="183"/>
      <c r="O236" s="183"/>
      <c r="P236" s="183"/>
      <c r="Q236" s="183"/>
      <c r="R236" s="183"/>
      <c r="S236" s="183"/>
      <c r="T236" s="183"/>
      <c r="U236" s="183"/>
      <c r="V236" s="183"/>
      <c r="W236" s="183"/>
      <c r="X236" s="268"/>
      <c r="Y236" s="183"/>
      <c r="Z236" s="183"/>
      <c r="AA236" s="183"/>
      <c r="AB236" s="183"/>
      <c r="AC236" s="183"/>
    </row>
    <row r="237">
      <c r="A237" s="183"/>
      <c r="B237" s="268"/>
      <c r="C237" s="183"/>
      <c r="D237" s="267"/>
      <c r="E237" s="183"/>
      <c r="F237" s="183"/>
      <c r="G237" s="183"/>
      <c r="H237" s="183"/>
      <c r="I237" s="183"/>
      <c r="J237" s="183"/>
      <c r="K237" s="183"/>
      <c r="L237" s="183"/>
      <c r="M237" s="183"/>
      <c r="N237" s="183"/>
      <c r="O237" s="183"/>
      <c r="P237" s="183"/>
      <c r="Q237" s="183"/>
      <c r="R237" s="183"/>
      <c r="S237" s="183"/>
      <c r="T237" s="183"/>
      <c r="U237" s="183"/>
      <c r="V237" s="183"/>
      <c r="W237" s="183"/>
      <c r="X237" s="268"/>
      <c r="Y237" s="183"/>
      <c r="Z237" s="183"/>
      <c r="AA237" s="183"/>
      <c r="AB237" s="183"/>
      <c r="AC237" s="183"/>
    </row>
    <row r="238">
      <c r="A238" s="183"/>
      <c r="B238" s="268"/>
      <c r="C238" s="183"/>
      <c r="D238" s="267"/>
      <c r="E238" s="183"/>
      <c r="F238" s="183"/>
      <c r="G238" s="183"/>
      <c r="H238" s="183"/>
      <c r="I238" s="183"/>
      <c r="J238" s="183"/>
      <c r="K238" s="183"/>
      <c r="L238" s="183"/>
      <c r="M238" s="183"/>
      <c r="N238" s="183"/>
      <c r="O238" s="183"/>
      <c r="P238" s="183"/>
      <c r="Q238" s="183"/>
      <c r="R238" s="183"/>
      <c r="S238" s="183"/>
      <c r="T238" s="183"/>
      <c r="U238" s="183"/>
      <c r="V238" s="183"/>
      <c r="W238" s="183"/>
      <c r="X238" s="268"/>
      <c r="Y238" s="183"/>
      <c r="Z238" s="183"/>
      <c r="AA238" s="183"/>
      <c r="AB238" s="183"/>
      <c r="AC238" s="183"/>
    </row>
    <row r="239">
      <c r="A239" s="183"/>
      <c r="B239" s="268"/>
      <c r="C239" s="183"/>
      <c r="D239" s="267"/>
      <c r="E239" s="183"/>
      <c r="F239" s="183"/>
      <c r="G239" s="183"/>
      <c r="H239" s="183"/>
      <c r="I239" s="183"/>
      <c r="J239" s="183"/>
      <c r="K239" s="183"/>
      <c r="L239" s="183"/>
      <c r="M239" s="183"/>
      <c r="N239" s="183"/>
      <c r="O239" s="183"/>
      <c r="P239" s="183"/>
      <c r="Q239" s="183"/>
      <c r="R239" s="183"/>
      <c r="S239" s="183"/>
      <c r="T239" s="183"/>
      <c r="U239" s="183"/>
      <c r="V239" s="183"/>
      <c r="W239" s="183"/>
      <c r="X239" s="268"/>
      <c r="Y239" s="183"/>
      <c r="Z239" s="183"/>
      <c r="AA239" s="183"/>
      <c r="AB239" s="183"/>
      <c r="AC239" s="183"/>
    </row>
    <row r="240">
      <c r="A240" s="183"/>
      <c r="B240" s="268"/>
      <c r="C240" s="183"/>
      <c r="D240" s="267"/>
      <c r="E240" s="183"/>
      <c r="F240" s="183"/>
      <c r="G240" s="183"/>
      <c r="H240" s="183"/>
      <c r="I240" s="183"/>
      <c r="J240" s="183"/>
      <c r="K240" s="183"/>
      <c r="L240" s="183"/>
      <c r="M240" s="183"/>
      <c r="N240" s="183"/>
      <c r="O240" s="183"/>
      <c r="P240" s="183"/>
      <c r="Q240" s="183"/>
      <c r="R240" s="183"/>
      <c r="S240" s="183"/>
      <c r="T240" s="183"/>
      <c r="U240" s="183"/>
      <c r="V240" s="183"/>
      <c r="W240" s="183"/>
      <c r="X240" s="268"/>
      <c r="Y240" s="183"/>
      <c r="Z240" s="183"/>
      <c r="AA240" s="183"/>
      <c r="AB240" s="183"/>
      <c r="AC240" s="183"/>
    </row>
    <row r="241">
      <c r="A241" s="183"/>
      <c r="B241" s="268"/>
      <c r="C241" s="183"/>
      <c r="D241" s="267"/>
      <c r="E241" s="183"/>
      <c r="F241" s="183"/>
      <c r="G241" s="183"/>
      <c r="H241" s="183"/>
      <c r="I241" s="183"/>
      <c r="J241" s="183"/>
      <c r="K241" s="183"/>
      <c r="L241" s="183"/>
      <c r="M241" s="183"/>
      <c r="N241" s="183"/>
      <c r="O241" s="183"/>
      <c r="P241" s="183"/>
      <c r="Q241" s="183"/>
      <c r="R241" s="183"/>
      <c r="S241" s="183"/>
      <c r="T241" s="183"/>
      <c r="U241" s="183"/>
      <c r="V241" s="183"/>
      <c r="W241" s="183"/>
      <c r="X241" s="268"/>
      <c r="Y241" s="183"/>
      <c r="Z241" s="183"/>
      <c r="AA241" s="183"/>
      <c r="AB241" s="183"/>
      <c r="AC241" s="183"/>
    </row>
    <row r="242">
      <c r="A242" s="183"/>
      <c r="B242" s="268"/>
      <c r="C242" s="183"/>
      <c r="D242" s="267"/>
      <c r="E242" s="183"/>
      <c r="F242" s="183"/>
      <c r="G242" s="183"/>
      <c r="H242" s="183"/>
      <c r="I242" s="183"/>
      <c r="J242" s="183"/>
      <c r="K242" s="183"/>
      <c r="L242" s="183"/>
      <c r="M242" s="183"/>
      <c r="N242" s="183"/>
      <c r="O242" s="183"/>
      <c r="P242" s="183"/>
      <c r="Q242" s="183"/>
      <c r="R242" s="183"/>
      <c r="S242" s="183"/>
      <c r="T242" s="183"/>
      <c r="U242" s="183"/>
      <c r="V242" s="183"/>
      <c r="W242" s="183"/>
      <c r="X242" s="268"/>
      <c r="Y242" s="183"/>
      <c r="Z242" s="183"/>
      <c r="AA242" s="183"/>
      <c r="AB242" s="183"/>
      <c r="AC242" s="183"/>
    </row>
    <row r="243">
      <c r="A243" s="183"/>
      <c r="B243" s="268"/>
      <c r="C243" s="183"/>
      <c r="D243" s="267"/>
      <c r="E243" s="183"/>
      <c r="F243" s="183"/>
      <c r="G243" s="183"/>
      <c r="H243" s="183"/>
      <c r="I243" s="183"/>
      <c r="J243" s="183"/>
      <c r="K243" s="183"/>
      <c r="L243" s="183"/>
      <c r="M243" s="183"/>
      <c r="N243" s="183"/>
      <c r="O243" s="183"/>
      <c r="P243" s="183"/>
      <c r="Q243" s="183"/>
      <c r="R243" s="183"/>
      <c r="S243" s="183"/>
      <c r="T243" s="183"/>
      <c r="U243" s="183"/>
      <c r="V243" s="183"/>
      <c r="W243" s="183"/>
      <c r="X243" s="268"/>
      <c r="Y243" s="183"/>
      <c r="Z243" s="183"/>
      <c r="AA243" s="183"/>
      <c r="AB243" s="183"/>
      <c r="AC243" s="183"/>
    </row>
    <row r="244">
      <c r="A244" s="183"/>
      <c r="B244" s="268"/>
      <c r="C244" s="183"/>
      <c r="D244" s="267"/>
      <c r="E244" s="183"/>
      <c r="F244" s="183"/>
      <c r="G244" s="183"/>
      <c r="H244" s="183"/>
      <c r="I244" s="183"/>
      <c r="J244" s="183"/>
      <c r="K244" s="183"/>
      <c r="L244" s="183"/>
      <c r="M244" s="183"/>
      <c r="N244" s="183"/>
      <c r="O244" s="183"/>
      <c r="P244" s="183"/>
      <c r="Q244" s="183"/>
      <c r="R244" s="183"/>
      <c r="S244" s="183"/>
      <c r="T244" s="183"/>
      <c r="U244" s="183"/>
      <c r="V244" s="183"/>
      <c r="W244" s="183"/>
      <c r="X244" s="268"/>
      <c r="Y244" s="183"/>
      <c r="Z244" s="183"/>
      <c r="AA244" s="183"/>
      <c r="AB244" s="183"/>
      <c r="AC244" s="183"/>
    </row>
    <row r="245">
      <c r="A245" s="183"/>
      <c r="B245" s="268"/>
      <c r="C245" s="183"/>
      <c r="D245" s="267"/>
      <c r="E245" s="183"/>
      <c r="F245" s="183"/>
      <c r="G245" s="183"/>
      <c r="H245" s="183"/>
      <c r="I245" s="183"/>
      <c r="J245" s="183"/>
      <c r="K245" s="183"/>
      <c r="L245" s="183"/>
      <c r="M245" s="183"/>
      <c r="N245" s="183"/>
      <c r="O245" s="183"/>
      <c r="P245" s="183"/>
      <c r="Q245" s="183"/>
      <c r="R245" s="183"/>
      <c r="S245" s="183"/>
      <c r="T245" s="183"/>
      <c r="U245" s="183"/>
      <c r="V245" s="183"/>
      <c r="W245" s="183"/>
      <c r="X245" s="268"/>
      <c r="Y245" s="183"/>
      <c r="Z245" s="183"/>
      <c r="AA245" s="183"/>
      <c r="AB245" s="183"/>
      <c r="AC245" s="183"/>
    </row>
    <row r="246">
      <c r="A246" s="183"/>
      <c r="B246" s="268"/>
      <c r="C246" s="183"/>
      <c r="D246" s="267"/>
      <c r="E246" s="183"/>
      <c r="F246" s="183"/>
      <c r="G246" s="183"/>
      <c r="H246" s="183"/>
      <c r="I246" s="183"/>
      <c r="J246" s="183"/>
      <c r="K246" s="183"/>
      <c r="L246" s="183"/>
      <c r="M246" s="183"/>
      <c r="N246" s="183"/>
      <c r="O246" s="183"/>
      <c r="P246" s="183"/>
      <c r="Q246" s="183"/>
      <c r="R246" s="183"/>
      <c r="S246" s="183"/>
      <c r="T246" s="183"/>
      <c r="U246" s="183"/>
      <c r="V246" s="183"/>
      <c r="W246" s="183"/>
      <c r="X246" s="268"/>
      <c r="Y246" s="183"/>
      <c r="Z246" s="183"/>
      <c r="AA246" s="183"/>
      <c r="AB246" s="183"/>
      <c r="AC246" s="183"/>
    </row>
    <row r="247">
      <c r="A247" s="183"/>
      <c r="B247" s="268"/>
      <c r="C247" s="183"/>
      <c r="D247" s="267"/>
      <c r="E247" s="183"/>
      <c r="F247" s="183"/>
      <c r="G247" s="183"/>
      <c r="H247" s="183"/>
      <c r="I247" s="183"/>
      <c r="J247" s="183"/>
      <c r="K247" s="183"/>
      <c r="L247" s="183"/>
      <c r="M247" s="183"/>
      <c r="N247" s="183"/>
      <c r="O247" s="183"/>
      <c r="P247" s="183"/>
      <c r="Q247" s="183"/>
      <c r="R247" s="183"/>
      <c r="S247" s="183"/>
      <c r="T247" s="183"/>
      <c r="U247" s="183"/>
      <c r="V247" s="183"/>
      <c r="W247" s="183"/>
      <c r="X247" s="268"/>
      <c r="Y247" s="183"/>
      <c r="Z247" s="183"/>
      <c r="AA247" s="183"/>
      <c r="AB247" s="183"/>
      <c r="AC247" s="183"/>
    </row>
    <row r="248">
      <c r="A248" s="183"/>
      <c r="B248" s="268"/>
      <c r="C248" s="183"/>
      <c r="D248" s="267"/>
      <c r="E248" s="183"/>
      <c r="F248" s="183"/>
      <c r="G248" s="183"/>
      <c r="H248" s="183"/>
      <c r="I248" s="183"/>
      <c r="J248" s="183"/>
      <c r="K248" s="183"/>
      <c r="L248" s="183"/>
      <c r="M248" s="183"/>
      <c r="N248" s="183"/>
      <c r="O248" s="183"/>
      <c r="P248" s="183"/>
      <c r="Q248" s="183"/>
      <c r="R248" s="183"/>
      <c r="S248" s="183"/>
      <c r="T248" s="183"/>
      <c r="U248" s="183"/>
      <c r="V248" s="183"/>
      <c r="W248" s="183"/>
      <c r="X248" s="268"/>
      <c r="Y248" s="183"/>
      <c r="Z248" s="183"/>
      <c r="AA248" s="183"/>
      <c r="AB248" s="183"/>
      <c r="AC248" s="183"/>
    </row>
    <row r="249">
      <c r="A249" s="183"/>
      <c r="B249" s="268"/>
      <c r="C249" s="183"/>
      <c r="D249" s="267"/>
      <c r="E249" s="183"/>
      <c r="F249" s="183"/>
      <c r="G249" s="183"/>
      <c r="H249" s="183"/>
      <c r="I249" s="183"/>
      <c r="J249" s="183"/>
      <c r="K249" s="183"/>
      <c r="L249" s="183"/>
      <c r="M249" s="183"/>
      <c r="N249" s="183"/>
      <c r="O249" s="183"/>
      <c r="P249" s="183"/>
      <c r="Q249" s="183"/>
      <c r="R249" s="183"/>
      <c r="S249" s="183"/>
      <c r="T249" s="183"/>
      <c r="U249" s="183"/>
      <c r="V249" s="183"/>
      <c r="W249" s="183"/>
      <c r="X249" s="268"/>
      <c r="Y249" s="183"/>
      <c r="Z249" s="183"/>
      <c r="AA249" s="183"/>
      <c r="AB249" s="183"/>
      <c r="AC249" s="183"/>
    </row>
    <row r="250">
      <c r="A250" s="183"/>
      <c r="B250" s="268"/>
      <c r="C250" s="183"/>
      <c r="D250" s="267"/>
      <c r="E250" s="183"/>
      <c r="F250" s="183"/>
      <c r="G250" s="183"/>
      <c r="H250" s="183"/>
      <c r="I250" s="183"/>
      <c r="J250" s="183"/>
      <c r="K250" s="183"/>
      <c r="L250" s="183"/>
      <c r="M250" s="183"/>
      <c r="N250" s="183"/>
      <c r="O250" s="183"/>
      <c r="P250" s="183"/>
      <c r="Q250" s="183"/>
      <c r="R250" s="183"/>
      <c r="S250" s="183"/>
      <c r="T250" s="183"/>
      <c r="U250" s="183"/>
      <c r="V250" s="183"/>
      <c r="W250" s="183"/>
      <c r="X250" s="268"/>
      <c r="Y250" s="183"/>
      <c r="Z250" s="183"/>
      <c r="AA250" s="183"/>
      <c r="AB250" s="183"/>
      <c r="AC250" s="183"/>
    </row>
    <row r="251">
      <c r="A251" s="183"/>
      <c r="B251" s="268"/>
      <c r="C251" s="183"/>
      <c r="D251" s="267"/>
      <c r="E251" s="183"/>
      <c r="F251" s="183"/>
      <c r="G251" s="183"/>
      <c r="H251" s="183"/>
      <c r="I251" s="183"/>
      <c r="J251" s="183"/>
      <c r="K251" s="183"/>
      <c r="L251" s="183"/>
      <c r="M251" s="183"/>
      <c r="N251" s="183"/>
      <c r="O251" s="183"/>
      <c r="P251" s="183"/>
      <c r="Q251" s="183"/>
      <c r="R251" s="183"/>
      <c r="S251" s="183"/>
      <c r="T251" s="183"/>
      <c r="U251" s="183"/>
      <c r="V251" s="183"/>
      <c r="W251" s="183"/>
      <c r="X251" s="268"/>
      <c r="Y251" s="183"/>
      <c r="Z251" s="183"/>
      <c r="AA251" s="183"/>
      <c r="AB251" s="183"/>
      <c r="AC251" s="183"/>
    </row>
    <row r="252">
      <c r="A252" s="183"/>
      <c r="B252" s="268"/>
      <c r="C252" s="183"/>
      <c r="D252" s="267"/>
      <c r="E252" s="183"/>
      <c r="F252" s="183"/>
      <c r="G252" s="183"/>
      <c r="H252" s="183"/>
      <c r="I252" s="183"/>
      <c r="J252" s="183"/>
      <c r="K252" s="183"/>
      <c r="L252" s="183"/>
      <c r="M252" s="183"/>
      <c r="N252" s="183"/>
      <c r="O252" s="183"/>
      <c r="P252" s="183"/>
      <c r="Q252" s="183"/>
      <c r="R252" s="183"/>
      <c r="S252" s="183"/>
      <c r="T252" s="183"/>
      <c r="U252" s="183"/>
      <c r="V252" s="183"/>
      <c r="W252" s="183"/>
      <c r="X252" s="268"/>
      <c r="Y252" s="183"/>
      <c r="Z252" s="183"/>
      <c r="AA252" s="183"/>
      <c r="AB252" s="183"/>
      <c r="AC252" s="183"/>
    </row>
    <row r="253">
      <c r="A253" s="183"/>
      <c r="B253" s="268"/>
      <c r="C253" s="183"/>
      <c r="D253" s="267"/>
      <c r="E253" s="183"/>
      <c r="F253" s="183"/>
      <c r="G253" s="183"/>
      <c r="H253" s="183"/>
      <c r="I253" s="183"/>
      <c r="J253" s="183"/>
      <c r="K253" s="183"/>
      <c r="L253" s="183"/>
      <c r="M253" s="183"/>
      <c r="N253" s="183"/>
      <c r="O253" s="183"/>
      <c r="P253" s="183"/>
      <c r="Q253" s="183"/>
      <c r="R253" s="183"/>
      <c r="S253" s="183"/>
      <c r="T253" s="183"/>
      <c r="U253" s="183"/>
      <c r="V253" s="183"/>
      <c r="W253" s="183"/>
      <c r="X253" s="268"/>
      <c r="Y253" s="183"/>
      <c r="Z253" s="183"/>
      <c r="AA253" s="183"/>
      <c r="AB253" s="183"/>
      <c r="AC253" s="183"/>
    </row>
    <row r="254">
      <c r="A254" s="183"/>
      <c r="B254" s="268"/>
      <c r="C254" s="183"/>
      <c r="D254" s="267"/>
      <c r="E254" s="183"/>
      <c r="F254" s="183"/>
      <c r="G254" s="183"/>
      <c r="H254" s="183"/>
      <c r="I254" s="183"/>
      <c r="J254" s="183"/>
      <c r="K254" s="183"/>
      <c r="L254" s="183"/>
      <c r="M254" s="183"/>
      <c r="N254" s="183"/>
      <c r="O254" s="183"/>
      <c r="P254" s="183"/>
      <c r="Q254" s="183"/>
      <c r="R254" s="183"/>
      <c r="S254" s="183"/>
      <c r="T254" s="183"/>
      <c r="U254" s="183"/>
      <c r="V254" s="183"/>
      <c r="W254" s="183"/>
      <c r="X254" s="268"/>
      <c r="Y254" s="183"/>
      <c r="Z254" s="183"/>
      <c r="AA254" s="183"/>
      <c r="AB254" s="183"/>
      <c r="AC254" s="183"/>
    </row>
    <row r="255">
      <c r="A255" s="183"/>
      <c r="B255" s="268"/>
      <c r="C255" s="183"/>
      <c r="D255" s="267"/>
      <c r="E255" s="183"/>
      <c r="F255" s="183"/>
      <c r="G255" s="183"/>
      <c r="H255" s="183"/>
      <c r="I255" s="183"/>
      <c r="J255" s="183"/>
      <c r="K255" s="183"/>
      <c r="L255" s="183"/>
      <c r="M255" s="183"/>
      <c r="N255" s="183"/>
      <c r="O255" s="183"/>
      <c r="P255" s="183"/>
      <c r="Q255" s="183"/>
      <c r="R255" s="183"/>
      <c r="S255" s="183"/>
      <c r="T255" s="183"/>
      <c r="U255" s="183"/>
      <c r="V255" s="183"/>
      <c r="W255" s="183"/>
      <c r="X255" s="268"/>
      <c r="Y255" s="183"/>
      <c r="Z255" s="183"/>
      <c r="AA255" s="183"/>
      <c r="AB255" s="183"/>
      <c r="AC255" s="183"/>
    </row>
    <row r="256">
      <c r="A256" s="183"/>
      <c r="B256" s="268"/>
      <c r="C256" s="183"/>
      <c r="D256" s="267"/>
      <c r="E256" s="183"/>
      <c r="F256" s="183"/>
      <c r="G256" s="183"/>
      <c r="H256" s="183"/>
      <c r="I256" s="183"/>
      <c r="J256" s="183"/>
      <c r="K256" s="183"/>
      <c r="L256" s="183"/>
      <c r="M256" s="183"/>
      <c r="N256" s="183"/>
      <c r="O256" s="183"/>
      <c r="P256" s="183"/>
      <c r="Q256" s="183"/>
      <c r="R256" s="183"/>
      <c r="S256" s="183"/>
      <c r="T256" s="183"/>
      <c r="U256" s="183"/>
      <c r="V256" s="183"/>
      <c r="W256" s="183"/>
      <c r="X256" s="268"/>
      <c r="Y256" s="183"/>
      <c r="Z256" s="183"/>
      <c r="AA256" s="183"/>
      <c r="AB256" s="183"/>
      <c r="AC256" s="183"/>
    </row>
    <row r="257">
      <c r="A257" s="183"/>
      <c r="B257" s="268"/>
      <c r="C257" s="183"/>
      <c r="D257" s="267"/>
      <c r="E257" s="183"/>
      <c r="F257" s="183"/>
      <c r="G257" s="183"/>
      <c r="H257" s="183"/>
      <c r="I257" s="183"/>
      <c r="J257" s="183"/>
      <c r="K257" s="183"/>
      <c r="L257" s="183"/>
      <c r="M257" s="183"/>
      <c r="N257" s="183"/>
      <c r="O257" s="183"/>
      <c r="P257" s="183"/>
      <c r="Q257" s="183"/>
      <c r="R257" s="183"/>
      <c r="S257" s="183"/>
      <c r="T257" s="183"/>
      <c r="U257" s="183"/>
      <c r="V257" s="183"/>
      <c r="W257" s="183"/>
      <c r="X257" s="268"/>
      <c r="Y257" s="183"/>
      <c r="Z257" s="183"/>
      <c r="AA257" s="183"/>
      <c r="AB257" s="183"/>
      <c r="AC257" s="183"/>
    </row>
    <row r="258">
      <c r="A258" s="183"/>
      <c r="B258" s="268"/>
      <c r="C258" s="183"/>
      <c r="D258" s="267"/>
      <c r="E258" s="183"/>
      <c r="F258" s="183"/>
      <c r="G258" s="183"/>
      <c r="H258" s="183"/>
      <c r="I258" s="183"/>
      <c r="J258" s="183"/>
      <c r="K258" s="183"/>
      <c r="L258" s="183"/>
      <c r="M258" s="183"/>
      <c r="N258" s="183"/>
      <c r="O258" s="183"/>
      <c r="P258" s="183"/>
      <c r="Q258" s="183"/>
      <c r="R258" s="183"/>
      <c r="S258" s="183"/>
      <c r="T258" s="183"/>
      <c r="U258" s="183"/>
      <c r="V258" s="183"/>
      <c r="W258" s="183"/>
      <c r="X258" s="268"/>
      <c r="Y258" s="183"/>
      <c r="Z258" s="183"/>
      <c r="AA258" s="183"/>
      <c r="AB258" s="183"/>
      <c r="AC258" s="183"/>
    </row>
    <row r="259">
      <c r="A259" s="183"/>
      <c r="B259" s="268"/>
      <c r="C259" s="183"/>
      <c r="D259" s="267"/>
      <c r="E259" s="183"/>
      <c r="F259" s="183"/>
      <c r="G259" s="183"/>
      <c r="H259" s="183"/>
      <c r="I259" s="183"/>
      <c r="J259" s="183"/>
      <c r="K259" s="183"/>
      <c r="L259" s="183"/>
      <c r="M259" s="183"/>
      <c r="N259" s="183"/>
      <c r="O259" s="183"/>
      <c r="P259" s="183"/>
      <c r="Q259" s="183"/>
      <c r="R259" s="183"/>
      <c r="S259" s="183"/>
      <c r="T259" s="183"/>
      <c r="U259" s="183"/>
      <c r="V259" s="183"/>
      <c r="W259" s="183"/>
      <c r="X259" s="268"/>
      <c r="Y259" s="183"/>
      <c r="Z259" s="183"/>
      <c r="AA259" s="183"/>
      <c r="AB259" s="183"/>
      <c r="AC259" s="183"/>
    </row>
    <row r="260">
      <c r="A260" s="183"/>
      <c r="B260" s="268"/>
      <c r="C260" s="183"/>
      <c r="D260" s="267"/>
      <c r="E260" s="183"/>
      <c r="F260" s="183"/>
      <c r="G260" s="183"/>
      <c r="H260" s="183"/>
      <c r="I260" s="183"/>
      <c r="J260" s="183"/>
      <c r="K260" s="183"/>
      <c r="L260" s="183"/>
      <c r="M260" s="183"/>
      <c r="N260" s="183"/>
      <c r="O260" s="183"/>
      <c r="P260" s="183"/>
      <c r="Q260" s="183"/>
      <c r="R260" s="183"/>
      <c r="S260" s="183"/>
      <c r="T260" s="183"/>
      <c r="U260" s="183"/>
      <c r="V260" s="183"/>
      <c r="W260" s="183"/>
      <c r="X260" s="268"/>
      <c r="Y260" s="183"/>
      <c r="Z260" s="183"/>
      <c r="AA260" s="183"/>
      <c r="AB260" s="183"/>
      <c r="AC260" s="183"/>
    </row>
    <row r="261">
      <c r="A261" s="183"/>
      <c r="B261" s="268"/>
      <c r="C261" s="183"/>
      <c r="D261" s="267"/>
      <c r="E261" s="183"/>
      <c r="F261" s="183"/>
      <c r="G261" s="183"/>
      <c r="H261" s="183"/>
      <c r="I261" s="183"/>
      <c r="J261" s="183"/>
      <c r="K261" s="183"/>
      <c r="L261" s="183"/>
      <c r="M261" s="183"/>
      <c r="N261" s="183"/>
      <c r="O261" s="183"/>
      <c r="P261" s="183"/>
      <c r="Q261" s="183"/>
      <c r="R261" s="183"/>
      <c r="S261" s="183"/>
      <c r="T261" s="183"/>
      <c r="U261" s="183"/>
      <c r="V261" s="183"/>
      <c r="W261" s="183"/>
      <c r="X261" s="268"/>
      <c r="Y261" s="183"/>
      <c r="Z261" s="183"/>
      <c r="AA261" s="183"/>
      <c r="AB261" s="183"/>
      <c r="AC261" s="183"/>
    </row>
    <row r="262">
      <c r="A262" s="183"/>
      <c r="B262" s="268"/>
      <c r="C262" s="183"/>
      <c r="D262" s="267"/>
      <c r="E262" s="183"/>
      <c r="F262" s="183"/>
      <c r="G262" s="183"/>
      <c r="H262" s="183"/>
      <c r="I262" s="183"/>
      <c r="J262" s="183"/>
      <c r="K262" s="183"/>
      <c r="L262" s="183"/>
      <c r="M262" s="183"/>
      <c r="N262" s="183"/>
      <c r="O262" s="183"/>
      <c r="P262" s="183"/>
      <c r="Q262" s="183"/>
      <c r="R262" s="183"/>
      <c r="S262" s="183"/>
      <c r="T262" s="183"/>
      <c r="U262" s="183"/>
      <c r="V262" s="183"/>
      <c r="W262" s="183"/>
      <c r="X262" s="268"/>
      <c r="Y262" s="183"/>
      <c r="Z262" s="183"/>
      <c r="AA262" s="183"/>
      <c r="AB262" s="183"/>
      <c r="AC262" s="183"/>
    </row>
    <row r="263">
      <c r="A263" s="183"/>
      <c r="B263" s="268"/>
      <c r="C263" s="183"/>
      <c r="D263" s="267"/>
      <c r="E263" s="183"/>
      <c r="F263" s="183"/>
      <c r="G263" s="183"/>
      <c r="H263" s="183"/>
      <c r="I263" s="183"/>
      <c r="J263" s="183"/>
      <c r="K263" s="183"/>
      <c r="L263" s="183"/>
      <c r="M263" s="183"/>
      <c r="N263" s="183"/>
      <c r="O263" s="183"/>
      <c r="P263" s="183"/>
      <c r="Q263" s="183"/>
      <c r="R263" s="183"/>
      <c r="S263" s="183"/>
      <c r="T263" s="183"/>
      <c r="U263" s="183"/>
      <c r="V263" s="183"/>
      <c r="W263" s="183"/>
      <c r="X263" s="268"/>
      <c r="Y263" s="183"/>
      <c r="Z263" s="183"/>
      <c r="AA263" s="183"/>
      <c r="AB263" s="183"/>
      <c r="AC263" s="183"/>
    </row>
    <row r="264">
      <c r="A264" s="183"/>
      <c r="B264" s="268"/>
      <c r="C264" s="183"/>
      <c r="D264" s="267"/>
      <c r="E264" s="183"/>
      <c r="F264" s="183"/>
      <c r="G264" s="183"/>
      <c r="H264" s="183"/>
      <c r="I264" s="183"/>
      <c r="J264" s="183"/>
      <c r="K264" s="183"/>
      <c r="L264" s="183"/>
      <c r="M264" s="183"/>
      <c r="N264" s="183"/>
      <c r="O264" s="183"/>
      <c r="P264" s="183"/>
      <c r="Q264" s="183"/>
      <c r="R264" s="183"/>
      <c r="S264" s="183"/>
      <c r="T264" s="183"/>
      <c r="U264" s="183"/>
      <c r="V264" s="183"/>
      <c r="W264" s="183"/>
      <c r="X264" s="268"/>
      <c r="Y264" s="183"/>
      <c r="Z264" s="183"/>
      <c r="AA264" s="183"/>
      <c r="AB264" s="183"/>
      <c r="AC264" s="183"/>
    </row>
    <row r="265">
      <c r="A265" s="183"/>
      <c r="B265" s="268"/>
      <c r="C265" s="183"/>
      <c r="D265" s="267"/>
      <c r="E265" s="183"/>
      <c r="F265" s="183"/>
      <c r="G265" s="183"/>
      <c r="H265" s="183"/>
      <c r="I265" s="183"/>
      <c r="J265" s="183"/>
      <c r="K265" s="183"/>
      <c r="L265" s="183"/>
      <c r="M265" s="183"/>
      <c r="N265" s="183"/>
      <c r="O265" s="183"/>
      <c r="P265" s="183"/>
      <c r="Q265" s="183"/>
      <c r="R265" s="183"/>
      <c r="S265" s="183"/>
      <c r="T265" s="183"/>
      <c r="U265" s="183"/>
      <c r="V265" s="183"/>
      <c r="W265" s="183"/>
      <c r="X265" s="268"/>
      <c r="Y265" s="183"/>
      <c r="Z265" s="183"/>
      <c r="AA265" s="183"/>
      <c r="AB265" s="183"/>
      <c r="AC265" s="183"/>
    </row>
    <row r="266">
      <c r="A266" s="183"/>
      <c r="B266" s="268"/>
      <c r="C266" s="183"/>
      <c r="D266" s="267"/>
      <c r="E266" s="183"/>
      <c r="F266" s="183"/>
      <c r="G266" s="183"/>
      <c r="H266" s="183"/>
      <c r="I266" s="183"/>
      <c r="J266" s="183"/>
      <c r="K266" s="183"/>
      <c r="L266" s="183"/>
      <c r="M266" s="183"/>
      <c r="N266" s="183"/>
      <c r="O266" s="183"/>
      <c r="P266" s="183"/>
      <c r="Q266" s="183"/>
      <c r="R266" s="183"/>
      <c r="S266" s="183"/>
      <c r="T266" s="183"/>
      <c r="U266" s="183"/>
      <c r="V266" s="183"/>
      <c r="W266" s="183"/>
      <c r="X266" s="268"/>
      <c r="Y266" s="183"/>
      <c r="Z266" s="183"/>
      <c r="AA266" s="183"/>
      <c r="AB266" s="183"/>
      <c r="AC266" s="183"/>
    </row>
    <row r="267">
      <c r="A267" s="183"/>
      <c r="B267" s="268"/>
      <c r="C267" s="183"/>
      <c r="D267" s="267"/>
      <c r="E267" s="183"/>
      <c r="F267" s="183"/>
      <c r="G267" s="183"/>
      <c r="H267" s="183"/>
      <c r="I267" s="183"/>
      <c r="J267" s="183"/>
      <c r="K267" s="183"/>
      <c r="L267" s="183"/>
      <c r="M267" s="183"/>
      <c r="N267" s="183"/>
      <c r="O267" s="183"/>
      <c r="P267" s="183"/>
      <c r="Q267" s="183"/>
      <c r="R267" s="183"/>
      <c r="S267" s="183"/>
      <c r="T267" s="183"/>
      <c r="U267" s="183"/>
      <c r="V267" s="183"/>
      <c r="W267" s="183"/>
      <c r="X267" s="268"/>
      <c r="Y267" s="183"/>
      <c r="Z267" s="183"/>
      <c r="AA267" s="183"/>
      <c r="AB267" s="183"/>
      <c r="AC267" s="183"/>
    </row>
    <row r="268">
      <c r="A268" s="183"/>
      <c r="B268" s="268"/>
      <c r="C268" s="183"/>
      <c r="D268" s="267"/>
      <c r="E268" s="183"/>
      <c r="F268" s="183"/>
      <c r="G268" s="183"/>
      <c r="H268" s="183"/>
      <c r="I268" s="183"/>
      <c r="J268" s="183"/>
      <c r="K268" s="183"/>
      <c r="L268" s="183"/>
      <c r="M268" s="183"/>
      <c r="N268" s="183"/>
      <c r="O268" s="183"/>
      <c r="P268" s="183"/>
      <c r="Q268" s="183"/>
      <c r="R268" s="183"/>
      <c r="S268" s="183"/>
      <c r="T268" s="183"/>
      <c r="U268" s="183"/>
      <c r="V268" s="183"/>
      <c r="W268" s="183"/>
      <c r="X268" s="268"/>
      <c r="Y268" s="183"/>
      <c r="Z268" s="183"/>
      <c r="AA268" s="183"/>
      <c r="AB268" s="183"/>
      <c r="AC268" s="183"/>
    </row>
    <row r="269">
      <c r="A269" s="183"/>
      <c r="B269" s="268"/>
      <c r="C269" s="183"/>
      <c r="D269" s="267"/>
      <c r="E269" s="183"/>
      <c r="F269" s="183"/>
      <c r="G269" s="183"/>
      <c r="H269" s="183"/>
      <c r="I269" s="183"/>
      <c r="J269" s="183"/>
      <c r="K269" s="183"/>
      <c r="L269" s="183"/>
      <c r="M269" s="183"/>
      <c r="N269" s="183"/>
      <c r="O269" s="183"/>
      <c r="P269" s="183"/>
      <c r="Q269" s="183"/>
      <c r="R269" s="183"/>
      <c r="S269" s="183"/>
      <c r="T269" s="183"/>
      <c r="U269" s="183"/>
      <c r="V269" s="183"/>
      <c r="W269" s="183"/>
      <c r="X269" s="268"/>
      <c r="Y269" s="183"/>
      <c r="Z269" s="183"/>
      <c r="AA269" s="183"/>
      <c r="AB269" s="183"/>
      <c r="AC269" s="183"/>
    </row>
    <row r="270">
      <c r="A270" s="183"/>
      <c r="B270" s="268"/>
      <c r="C270" s="183"/>
      <c r="D270" s="267"/>
      <c r="E270" s="183"/>
      <c r="F270" s="183"/>
      <c r="G270" s="183"/>
      <c r="H270" s="183"/>
      <c r="I270" s="183"/>
      <c r="J270" s="183"/>
      <c r="K270" s="183"/>
      <c r="L270" s="183"/>
      <c r="M270" s="183"/>
      <c r="N270" s="183"/>
      <c r="O270" s="183"/>
      <c r="P270" s="183"/>
      <c r="Q270" s="183"/>
      <c r="R270" s="183"/>
      <c r="S270" s="183"/>
      <c r="T270" s="183"/>
      <c r="U270" s="183"/>
      <c r="V270" s="183"/>
      <c r="W270" s="183"/>
      <c r="X270" s="268"/>
      <c r="Y270" s="183"/>
      <c r="Z270" s="183"/>
      <c r="AA270" s="183"/>
      <c r="AB270" s="183"/>
      <c r="AC270" s="183"/>
    </row>
    <row r="271">
      <c r="A271" s="183"/>
      <c r="B271" s="268"/>
      <c r="C271" s="183"/>
      <c r="D271" s="267"/>
      <c r="E271" s="183"/>
      <c r="F271" s="183"/>
      <c r="G271" s="183"/>
      <c r="H271" s="183"/>
      <c r="I271" s="183"/>
      <c r="J271" s="183"/>
      <c r="K271" s="183"/>
      <c r="L271" s="183"/>
      <c r="M271" s="183"/>
      <c r="N271" s="183"/>
      <c r="O271" s="183"/>
      <c r="P271" s="183"/>
      <c r="Q271" s="183"/>
      <c r="R271" s="183"/>
      <c r="S271" s="183"/>
      <c r="T271" s="183"/>
      <c r="U271" s="183"/>
      <c r="V271" s="183"/>
      <c r="W271" s="183"/>
      <c r="X271" s="268"/>
      <c r="Y271" s="183"/>
      <c r="Z271" s="183"/>
      <c r="AA271" s="183"/>
      <c r="AB271" s="183"/>
      <c r="AC271" s="183"/>
    </row>
    <row r="272">
      <c r="A272" s="183"/>
      <c r="B272" s="268"/>
      <c r="C272" s="183"/>
      <c r="D272" s="267"/>
      <c r="E272" s="183"/>
      <c r="F272" s="183"/>
      <c r="G272" s="183"/>
      <c r="H272" s="183"/>
      <c r="I272" s="183"/>
      <c r="J272" s="183"/>
      <c r="K272" s="183"/>
      <c r="L272" s="183"/>
      <c r="M272" s="183"/>
      <c r="N272" s="183"/>
      <c r="O272" s="183"/>
      <c r="P272" s="183"/>
      <c r="Q272" s="183"/>
      <c r="R272" s="183"/>
      <c r="S272" s="183"/>
      <c r="T272" s="183"/>
      <c r="U272" s="183"/>
      <c r="V272" s="183"/>
      <c r="W272" s="183"/>
      <c r="X272" s="268"/>
      <c r="Y272" s="183"/>
      <c r="Z272" s="183"/>
      <c r="AA272" s="183"/>
      <c r="AB272" s="183"/>
      <c r="AC272" s="183"/>
    </row>
    <row r="273">
      <c r="A273" s="183"/>
      <c r="B273" s="268"/>
      <c r="C273" s="183"/>
      <c r="D273" s="267"/>
      <c r="E273" s="183"/>
      <c r="F273" s="183"/>
      <c r="G273" s="183"/>
      <c r="H273" s="183"/>
      <c r="I273" s="183"/>
      <c r="J273" s="183"/>
      <c r="K273" s="183"/>
      <c r="L273" s="183"/>
      <c r="M273" s="183"/>
      <c r="N273" s="183"/>
      <c r="O273" s="183"/>
      <c r="P273" s="183"/>
      <c r="Q273" s="183"/>
      <c r="R273" s="183"/>
      <c r="S273" s="183"/>
      <c r="T273" s="183"/>
      <c r="U273" s="183"/>
      <c r="V273" s="183"/>
      <c r="W273" s="183"/>
      <c r="X273" s="268"/>
      <c r="Y273" s="183"/>
      <c r="Z273" s="183"/>
      <c r="AA273" s="183"/>
      <c r="AB273" s="183"/>
      <c r="AC273" s="183"/>
    </row>
    <row r="274">
      <c r="A274" s="183"/>
      <c r="B274" s="268"/>
      <c r="C274" s="183"/>
      <c r="D274" s="267"/>
      <c r="E274" s="183"/>
      <c r="F274" s="183"/>
      <c r="G274" s="183"/>
      <c r="H274" s="183"/>
      <c r="I274" s="183"/>
      <c r="J274" s="183"/>
      <c r="K274" s="183"/>
      <c r="L274" s="183"/>
      <c r="M274" s="183"/>
      <c r="N274" s="183"/>
      <c r="O274" s="183"/>
      <c r="P274" s="183"/>
      <c r="Q274" s="183"/>
      <c r="R274" s="183"/>
      <c r="S274" s="183"/>
      <c r="T274" s="183"/>
      <c r="U274" s="183"/>
      <c r="V274" s="183"/>
      <c r="W274" s="183"/>
      <c r="X274" s="268"/>
      <c r="Y274" s="183"/>
      <c r="Z274" s="183"/>
      <c r="AA274" s="183"/>
      <c r="AB274" s="183"/>
      <c r="AC274" s="183"/>
    </row>
    <row r="275">
      <c r="A275" s="183"/>
      <c r="B275" s="268"/>
      <c r="C275" s="183"/>
      <c r="D275" s="267"/>
      <c r="E275" s="183"/>
      <c r="F275" s="183"/>
      <c r="G275" s="183"/>
      <c r="H275" s="183"/>
      <c r="I275" s="183"/>
      <c r="J275" s="183"/>
      <c r="K275" s="183"/>
      <c r="L275" s="183"/>
      <c r="M275" s="183"/>
      <c r="N275" s="183"/>
      <c r="O275" s="183"/>
      <c r="P275" s="183"/>
      <c r="Q275" s="183"/>
      <c r="R275" s="183"/>
      <c r="S275" s="183"/>
      <c r="T275" s="183"/>
      <c r="U275" s="183"/>
      <c r="V275" s="183"/>
      <c r="W275" s="183"/>
      <c r="X275" s="268"/>
      <c r="Y275" s="183"/>
      <c r="Z275" s="183"/>
      <c r="AA275" s="183"/>
      <c r="AB275" s="183"/>
      <c r="AC275" s="183"/>
    </row>
    <row r="276">
      <c r="A276" s="183"/>
      <c r="B276" s="268"/>
      <c r="C276" s="183"/>
      <c r="D276" s="267"/>
      <c r="E276" s="183"/>
      <c r="F276" s="183"/>
      <c r="G276" s="183"/>
      <c r="H276" s="183"/>
      <c r="I276" s="183"/>
      <c r="J276" s="183"/>
      <c r="K276" s="183"/>
      <c r="L276" s="183"/>
      <c r="M276" s="183"/>
      <c r="N276" s="183"/>
      <c r="O276" s="183"/>
      <c r="P276" s="183"/>
      <c r="Q276" s="183"/>
      <c r="R276" s="183"/>
      <c r="S276" s="183"/>
      <c r="T276" s="183"/>
      <c r="U276" s="183"/>
      <c r="V276" s="183"/>
      <c r="W276" s="183"/>
      <c r="X276" s="268"/>
      <c r="Y276" s="183"/>
      <c r="Z276" s="183"/>
      <c r="AA276" s="183"/>
      <c r="AB276" s="183"/>
      <c r="AC276" s="183"/>
    </row>
    <row r="277">
      <c r="A277" s="183"/>
      <c r="B277" s="268"/>
      <c r="C277" s="183"/>
      <c r="D277" s="267"/>
      <c r="E277" s="183"/>
      <c r="F277" s="183"/>
      <c r="G277" s="183"/>
      <c r="H277" s="183"/>
      <c r="I277" s="183"/>
      <c r="J277" s="183"/>
      <c r="K277" s="183"/>
      <c r="L277" s="183"/>
      <c r="M277" s="183"/>
      <c r="N277" s="183"/>
      <c r="O277" s="183"/>
      <c r="P277" s="183"/>
      <c r="Q277" s="183"/>
      <c r="R277" s="183"/>
      <c r="S277" s="183"/>
      <c r="T277" s="183"/>
      <c r="U277" s="183"/>
      <c r="V277" s="183"/>
      <c r="W277" s="183"/>
      <c r="X277" s="268"/>
      <c r="Y277" s="183"/>
      <c r="Z277" s="183"/>
      <c r="AA277" s="183"/>
      <c r="AB277" s="183"/>
      <c r="AC277" s="183"/>
    </row>
    <row r="278">
      <c r="A278" s="183"/>
      <c r="B278" s="268"/>
      <c r="C278" s="183"/>
      <c r="D278" s="267"/>
      <c r="E278" s="183"/>
      <c r="F278" s="183"/>
      <c r="G278" s="183"/>
      <c r="H278" s="183"/>
      <c r="I278" s="183"/>
      <c r="J278" s="183"/>
      <c r="K278" s="183"/>
      <c r="L278" s="183"/>
      <c r="M278" s="183"/>
      <c r="N278" s="183"/>
      <c r="O278" s="183"/>
      <c r="P278" s="183"/>
      <c r="Q278" s="183"/>
      <c r="R278" s="183"/>
      <c r="S278" s="183"/>
      <c r="T278" s="183"/>
      <c r="U278" s="183"/>
      <c r="V278" s="183"/>
      <c r="W278" s="183"/>
      <c r="X278" s="268"/>
      <c r="Y278" s="183"/>
      <c r="Z278" s="183"/>
      <c r="AA278" s="183"/>
      <c r="AB278" s="183"/>
      <c r="AC278" s="183"/>
    </row>
    <row r="279">
      <c r="A279" s="183"/>
      <c r="B279" s="268"/>
      <c r="C279" s="183"/>
      <c r="D279" s="267"/>
      <c r="E279" s="183"/>
      <c r="F279" s="183"/>
      <c r="G279" s="183"/>
      <c r="H279" s="183"/>
      <c r="I279" s="183"/>
      <c r="J279" s="183"/>
      <c r="K279" s="183"/>
      <c r="L279" s="183"/>
      <c r="M279" s="183"/>
      <c r="N279" s="183"/>
      <c r="O279" s="183"/>
      <c r="P279" s="183"/>
      <c r="Q279" s="183"/>
      <c r="R279" s="183"/>
      <c r="S279" s="183"/>
      <c r="T279" s="183"/>
      <c r="U279" s="183"/>
      <c r="V279" s="183"/>
      <c r="W279" s="183"/>
      <c r="X279" s="268"/>
      <c r="Y279" s="183"/>
      <c r="Z279" s="183"/>
      <c r="AA279" s="183"/>
      <c r="AB279" s="183"/>
      <c r="AC279" s="183"/>
    </row>
    <row r="280">
      <c r="A280" s="183"/>
      <c r="B280" s="268"/>
      <c r="C280" s="183"/>
      <c r="D280" s="267"/>
      <c r="E280" s="183"/>
      <c r="F280" s="183"/>
      <c r="G280" s="183"/>
      <c r="H280" s="183"/>
      <c r="I280" s="183"/>
      <c r="J280" s="183"/>
      <c r="K280" s="183"/>
      <c r="L280" s="183"/>
      <c r="M280" s="183"/>
      <c r="N280" s="183"/>
      <c r="O280" s="183"/>
      <c r="P280" s="183"/>
      <c r="Q280" s="183"/>
      <c r="R280" s="183"/>
      <c r="S280" s="183"/>
      <c r="T280" s="183"/>
      <c r="U280" s="183"/>
      <c r="V280" s="183"/>
      <c r="W280" s="183"/>
      <c r="X280" s="268"/>
      <c r="Y280" s="183"/>
      <c r="Z280" s="183"/>
      <c r="AA280" s="183"/>
      <c r="AB280" s="183"/>
      <c r="AC280" s="183"/>
    </row>
    <row r="281">
      <c r="A281" s="183"/>
      <c r="B281" s="268"/>
      <c r="C281" s="183"/>
      <c r="D281" s="267"/>
      <c r="E281" s="183"/>
      <c r="F281" s="183"/>
      <c r="G281" s="183"/>
      <c r="H281" s="183"/>
      <c r="I281" s="183"/>
      <c r="J281" s="183"/>
      <c r="K281" s="183"/>
      <c r="L281" s="183"/>
      <c r="M281" s="183"/>
      <c r="N281" s="183"/>
      <c r="O281" s="183"/>
      <c r="P281" s="183"/>
      <c r="Q281" s="183"/>
      <c r="R281" s="183"/>
      <c r="S281" s="183"/>
      <c r="T281" s="183"/>
      <c r="U281" s="183"/>
      <c r="V281" s="183"/>
      <c r="W281" s="183"/>
      <c r="X281" s="268"/>
      <c r="Y281" s="183"/>
      <c r="Z281" s="183"/>
      <c r="AA281" s="183"/>
      <c r="AB281" s="183"/>
      <c r="AC281" s="183"/>
    </row>
    <row r="282">
      <c r="A282" s="183"/>
      <c r="B282" s="268"/>
      <c r="C282" s="183"/>
      <c r="D282" s="267"/>
      <c r="E282" s="183"/>
      <c r="F282" s="183"/>
      <c r="G282" s="183"/>
      <c r="H282" s="183"/>
      <c r="I282" s="183"/>
      <c r="J282" s="183"/>
      <c r="K282" s="183"/>
      <c r="L282" s="183"/>
      <c r="M282" s="183"/>
      <c r="N282" s="183"/>
      <c r="O282" s="183"/>
      <c r="P282" s="183"/>
      <c r="Q282" s="183"/>
      <c r="R282" s="183"/>
      <c r="S282" s="183"/>
      <c r="T282" s="183"/>
      <c r="U282" s="183"/>
      <c r="V282" s="183"/>
      <c r="W282" s="183"/>
      <c r="X282" s="268"/>
      <c r="Y282" s="183"/>
      <c r="Z282" s="183"/>
      <c r="AA282" s="183"/>
      <c r="AB282" s="183"/>
      <c r="AC282" s="183"/>
    </row>
    <row r="283">
      <c r="A283" s="183"/>
      <c r="B283" s="268"/>
      <c r="C283" s="183"/>
      <c r="D283" s="267"/>
      <c r="E283" s="183"/>
      <c r="F283" s="183"/>
      <c r="G283" s="183"/>
      <c r="H283" s="183"/>
      <c r="I283" s="183"/>
      <c r="J283" s="183"/>
      <c r="K283" s="183"/>
      <c r="L283" s="183"/>
      <c r="M283" s="183"/>
      <c r="N283" s="183"/>
      <c r="O283" s="183"/>
      <c r="P283" s="183"/>
      <c r="Q283" s="183"/>
      <c r="R283" s="183"/>
      <c r="S283" s="183"/>
      <c r="T283" s="183"/>
      <c r="U283" s="183"/>
      <c r="V283" s="183"/>
      <c r="W283" s="183"/>
      <c r="X283" s="268"/>
      <c r="Y283" s="183"/>
      <c r="Z283" s="183"/>
      <c r="AA283" s="183"/>
      <c r="AB283" s="183"/>
      <c r="AC283" s="183"/>
    </row>
    <row r="284">
      <c r="A284" s="183"/>
      <c r="B284" s="268"/>
      <c r="C284" s="183"/>
      <c r="D284" s="267"/>
      <c r="E284" s="183"/>
      <c r="F284" s="183"/>
      <c r="G284" s="183"/>
      <c r="H284" s="183"/>
      <c r="I284" s="183"/>
      <c r="J284" s="183"/>
      <c r="K284" s="183"/>
      <c r="L284" s="183"/>
      <c r="M284" s="183"/>
      <c r="N284" s="183"/>
      <c r="O284" s="183"/>
      <c r="P284" s="183"/>
      <c r="Q284" s="183"/>
      <c r="R284" s="183"/>
      <c r="S284" s="183"/>
      <c r="T284" s="183"/>
      <c r="U284" s="183"/>
      <c r="V284" s="183"/>
      <c r="W284" s="183"/>
      <c r="X284" s="268"/>
      <c r="Y284" s="183"/>
      <c r="Z284" s="183"/>
      <c r="AA284" s="183"/>
      <c r="AB284" s="183"/>
      <c r="AC284" s="183"/>
    </row>
    <row r="285">
      <c r="A285" s="183"/>
      <c r="B285" s="268"/>
      <c r="C285" s="183"/>
      <c r="D285" s="267"/>
      <c r="E285" s="183"/>
      <c r="F285" s="183"/>
      <c r="G285" s="183"/>
      <c r="H285" s="183"/>
      <c r="I285" s="183"/>
      <c r="J285" s="183"/>
      <c r="K285" s="183"/>
      <c r="L285" s="183"/>
      <c r="M285" s="183"/>
      <c r="N285" s="183"/>
      <c r="O285" s="183"/>
      <c r="P285" s="183"/>
      <c r="Q285" s="183"/>
      <c r="R285" s="183"/>
      <c r="S285" s="183"/>
      <c r="T285" s="183"/>
      <c r="U285" s="183"/>
      <c r="V285" s="183"/>
      <c r="W285" s="183"/>
      <c r="X285" s="268"/>
      <c r="Y285" s="183"/>
      <c r="Z285" s="183"/>
      <c r="AA285" s="183"/>
      <c r="AB285" s="183"/>
      <c r="AC285" s="183"/>
    </row>
    <row r="286">
      <c r="A286" s="183"/>
      <c r="B286" s="268"/>
      <c r="C286" s="183"/>
      <c r="D286" s="267"/>
      <c r="E286" s="183"/>
      <c r="F286" s="183"/>
      <c r="G286" s="183"/>
      <c r="H286" s="183"/>
      <c r="I286" s="183"/>
      <c r="J286" s="183"/>
      <c r="K286" s="183"/>
      <c r="L286" s="183"/>
      <c r="M286" s="183"/>
      <c r="N286" s="183"/>
      <c r="O286" s="183"/>
      <c r="P286" s="183"/>
      <c r="Q286" s="183"/>
      <c r="R286" s="183"/>
      <c r="S286" s="183"/>
      <c r="T286" s="183"/>
      <c r="U286" s="183"/>
      <c r="V286" s="183"/>
      <c r="W286" s="183"/>
      <c r="X286" s="268"/>
      <c r="Y286" s="183"/>
      <c r="Z286" s="183"/>
      <c r="AA286" s="183"/>
      <c r="AB286" s="183"/>
      <c r="AC286" s="183"/>
    </row>
    <row r="287">
      <c r="A287" s="183"/>
      <c r="B287" s="268"/>
      <c r="C287" s="183"/>
      <c r="D287" s="267"/>
      <c r="E287" s="183"/>
      <c r="F287" s="183"/>
      <c r="G287" s="183"/>
      <c r="H287" s="183"/>
      <c r="I287" s="183"/>
      <c r="J287" s="183"/>
      <c r="K287" s="183"/>
      <c r="L287" s="183"/>
      <c r="M287" s="183"/>
      <c r="N287" s="183"/>
      <c r="O287" s="183"/>
      <c r="P287" s="183"/>
      <c r="Q287" s="183"/>
      <c r="R287" s="183"/>
      <c r="S287" s="183"/>
      <c r="T287" s="183"/>
      <c r="U287" s="183"/>
      <c r="V287" s="183"/>
      <c r="W287" s="183"/>
      <c r="X287" s="268"/>
      <c r="Y287" s="183"/>
      <c r="Z287" s="183"/>
      <c r="AA287" s="183"/>
      <c r="AB287" s="183"/>
      <c r="AC287" s="183"/>
    </row>
    <row r="288">
      <c r="A288" s="183"/>
      <c r="B288" s="268"/>
      <c r="C288" s="183"/>
      <c r="D288" s="267"/>
      <c r="E288" s="183"/>
      <c r="F288" s="183"/>
      <c r="G288" s="183"/>
      <c r="H288" s="183"/>
      <c r="I288" s="183"/>
      <c r="J288" s="183"/>
      <c r="K288" s="183"/>
      <c r="L288" s="183"/>
      <c r="M288" s="183"/>
      <c r="N288" s="183"/>
      <c r="O288" s="183"/>
      <c r="P288" s="183"/>
      <c r="Q288" s="183"/>
      <c r="R288" s="183"/>
      <c r="S288" s="183"/>
      <c r="T288" s="183"/>
      <c r="U288" s="183"/>
      <c r="V288" s="183"/>
      <c r="W288" s="183"/>
      <c r="X288" s="268"/>
      <c r="Y288" s="183"/>
      <c r="Z288" s="183"/>
      <c r="AA288" s="183"/>
      <c r="AB288" s="183"/>
      <c r="AC288" s="183"/>
    </row>
    <row r="289">
      <c r="A289" s="183"/>
      <c r="B289" s="268"/>
      <c r="C289" s="183"/>
      <c r="D289" s="267"/>
      <c r="E289" s="183"/>
      <c r="F289" s="183"/>
      <c r="G289" s="183"/>
      <c r="H289" s="183"/>
      <c r="I289" s="183"/>
      <c r="J289" s="183"/>
      <c r="K289" s="183"/>
      <c r="L289" s="183"/>
      <c r="M289" s="183"/>
      <c r="N289" s="183"/>
      <c r="O289" s="183"/>
      <c r="P289" s="183"/>
      <c r="Q289" s="183"/>
      <c r="R289" s="183"/>
      <c r="S289" s="183"/>
      <c r="T289" s="183"/>
      <c r="U289" s="183"/>
      <c r="V289" s="183"/>
      <c r="W289" s="183"/>
      <c r="X289" s="268"/>
      <c r="Y289" s="183"/>
      <c r="Z289" s="183"/>
      <c r="AA289" s="183"/>
      <c r="AB289" s="183"/>
      <c r="AC289" s="183"/>
    </row>
    <row r="290">
      <c r="A290" s="183"/>
      <c r="B290" s="268"/>
      <c r="C290" s="183"/>
      <c r="D290" s="267"/>
      <c r="E290" s="183"/>
      <c r="F290" s="183"/>
      <c r="G290" s="183"/>
      <c r="H290" s="183"/>
      <c r="I290" s="183"/>
      <c r="J290" s="183"/>
      <c r="K290" s="183"/>
      <c r="L290" s="183"/>
      <c r="M290" s="183"/>
      <c r="N290" s="183"/>
      <c r="O290" s="183"/>
      <c r="P290" s="183"/>
      <c r="Q290" s="183"/>
      <c r="R290" s="183"/>
      <c r="S290" s="183"/>
      <c r="T290" s="183"/>
      <c r="U290" s="183"/>
      <c r="V290" s="183"/>
      <c r="W290" s="183"/>
      <c r="X290" s="268"/>
      <c r="Y290" s="183"/>
      <c r="Z290" s="183"/>
      <c r="AA290" s="183"/>
      <c r="AB290" s="183"/>
      <c r="AC290" s="183"/>
    </row>
    <row r="291">
      <c r="A291" s="183"/>
      <c r="B291" s="268"/>
      <c r="C291" s="183"/>
      <c r="D291" s="267"/>
      <c r="E291" s="183"/>
      <c r="F291" s="183"/>
      <c r="G291" s="183"/>
      <c r="H291" s="183"/>
      <c r="I291" s="183"/>
      <c r="J291" s="183"/>
      <c r="K291" s="183"/>
      <c r="L291" s="183"/>
      <c r="M291" s="183"/>
      <c r="N291" s="183"/>
      <c r="O291" s="183"/>
      <c r="P291" s="183"/>
      <c r="Q291" s="183"/>
      <c r="R291" s="183"/>
      <c r="S291" s="183"/>
      <c r="T291" s="183"/>
      <c r="U291" s="183"/>
      <c r="V291" s="183"/>
      <c r="W291" s="183"/>
      <c r="X291" s="268"/>
      <c r="Y291" s="183"/>
      <c r="Z291" s="183"/>
      <c r="AA291" s="183"/>
      <c r="AB291" s="183"/>
      <c r="AC291" s="183"/>
    </row>
    <row r="292">
      <c r="A292" s="183"/>
      <c r="B292" s="268"/>
      <c r="C292" s="183"/>
      <c r="D292" s="267"/>
      <c r="E292" s="183"/>
      <c r="F292" s="183"/>
      <c r="G292" s="183"/>
      <c r="H292" s="183"/>
      <c r="I292" s="183"/>
      <c r="J292" s="183"/>
      <c r="K292" s="183"/>
      <c r="L292" s="183"/>
      <c r="M292" s="183"/>
      <c r="N292" s="183"/>
      <c r="O292" s="183"/>
      <c r="P292" s="183"/>
      <c r="Q292" s="183"/>
      <c r="R292" s="183"/>
      <c r="S292" s="183"/>
      <c r="T292" s="183"/>
      <c r="U292" s="183"/>
      <c r="V292" s="183"/>
      <c r="W292" s="183"/>
      <c r="X292" s="268"/>
      <c r="Y292" s="183"/>
      <c r="Z292" s="183"/>
      <c r="AA292" s="183"/>
      <c r="AB292" s="183"/>
      <c r="AC292" s="183"/>
    </row>
    <row r="293">
      <c r="A293" s="183"/>
      <c r="B293" s="268"/>
      <c r="C293" s="183"/>
      <c r="D293" s="267"/>
      <c r="E293" s="183"/>
      <c r="F293" s="183"/>
      <c r="G293" s="183"/>
      <c r="H293" s="183"/>
      <c r="I293" s="183"/>
      <c r="J293" s="183"/>
      <c r="K293" s="183"/>
      <c r="L293" s="183"/>
      <c r="M293" s="183"/>
      <c r="N293" s="183"/>
      <c r="O293" s="183"/>
      <c r="P293" s="183"/>
      <c r="Q293" s="183"/>
      <c r="R293" s="183"/>
      <c r="S293" s="183"/>
      <c r="T293" s="183"/>
      <c r="U293" s="183"/>
      <c r="V293" s="183"/>
      <c r="W293" s="183"/>
      <c r="X293" s="268"/>
      <c r="Y293" s="183"/>
      <c r="Z293" s="183"/>
      <c r="AA293" s="183"/>
      <c r="AB293" s="183"/>
      <c r="AC293" s="183"/>
    </row>
    <row r="294">
      <c r="A294" s="183"/>
      <c r="B294" s="268"/>
      <c r="C294" s="183"/>
      <c r="D294" s="267"/>
      <c r="E294" s="183"/>
      <c r="F294" s="183"/>
      <c r="G294" s="183"/>
      <c r="H294" s="183"/>
      <c r="I294" s="183"/>
      <c r="J294" s="183"/>
      <c r="K294" s="183"/>
      <c r="L294" s="183"/>
      <c r="M294" s="183"/>
      <c r="N294" s="183"/>
      <c r="O294" s="183"/>
      <c r="P294" s="183"/>
      <c r="Q294" s="183"/>
      <c r="R294" s="183"/>
      <c r="S294" s="183"/>
      <c r="T294" s="183"/>
      <c r="U294" s="183"/>
      <c r="V294" s="183"/>
      <c r="W294" s="183"/>
      <c r="X294" s="268"/>
      <c r="Y294" s="183"/>
      <c r="Z294" s="183"/>
      <c r="AA294" s="183"/>
      <c r="AB294" s="183"/>
      <c r="AC294" s="183"/>
    </row>
    <row r="295">
      <c r="A295" s="183"/>
      <c r="B295" s="268"/>
      <c r="C295" s="183"/>
      <c r="D295" s="267"/>
      <c r="E295" s="183"/>
      <c r="F295" s="183"/>
      <c r="G295" s="183"/>
      <c r="H295" s="183"/>
      <c r="I295" s="183"/>
      <c r="J295" s="183"/>
      <c r="K295" s="183"/>
      <c r="L295" s="183"/>
      <c r="M295" s="183"/>
      <c r="N295" s="183"/>
      <c r="O295" s="183"/>
      <c r="P295" s="183"/>
      <c r="Q295" s="183"/>
      <c r="R295" s="183"/>
      <c r="S295" s="183"/>
      <c r="T295" s="183"/>
      <c r="U295" s="183"/>
      <c r="V295" s="183"/>
      <c r="W295" s="183"/>
      <c r="X295" s="268"/>
      <c r="Y295" s="183"/>
      <c r="Z295" s="183"/>
      <c r="AA295" s="183"/>
      <c r="AB295" s="183"/>
      <c r="AC295" s="183"/>
    </row>
    <row r="296">
      <c r="A296" s="183"/>
      <c r="B296" s="268"/>
      <c r="C296" s="183"/>
      <c r="D296" s="267"/>
      <c r="E296" s="183"/>
      <c r="F296" s="183"/>
      <c r="G296" s="183"/>
      <c r="H296" s="183"/>
      <c r="I296" s="183"/>
      <c r="J296" s="183"/>
      <c r="K296" s="183"/>
      <c r="L296" s="183"/>
      <c r="M296" s="183"/>
      <c r="N296" s="183"/>
      <c r="O296" s="183"/>
      <c r="P296" s="183"/>
      <c r="Q296" s="183"/>
      <c r="R296" s="183"/>
      <c r="S296" s="183"/>
      <c r="T296" s="183"/>
      <c r="U296" s="183"/>
      <c r="V296" s="183"/>
      <c r="W296" s="183"/>
      <c r="X296" s="268"/>
      <c r="Y296" s="183"/>
      <c r="Z296" s="183"/>
      <c r="AA296" s="183"/>
      <c r="AB296" s="183"/>
      <c r="AC296" s="183"/>
    </row>
    <row r="297">
      <c r="A297" s="183"/>
      <c r="B297" s="268"/>
      <c r="C297" s="183"/>
      <c r="D297" s="267"/>
      <c r="E297" s="183"/>
      <c r="F297" s="183"/>
      <c r="G297" s="183"/>
      <c r="H297" s="183"/>
      <c r="I297" s="183"/>
      <c r="J297" s="183"/>
      <c r="K297" s="183"/>
      <c r="L297" s="183"/>
      <c r="M297" s="183"/>
      <c r="N297" s="183"/>
      <c r="O297" s="183"/>
      <c r="P297" s="183"/>
      <c r="Q297" s="183"/>
      <c r="R297" s="183"/>
      <c r="S297" s="183"/>
      <c r="T297" s="183"/>
      <c r="U297" s="183"/>
      <c r="V297" s="183"/>
      <c r="W297" s="183"/>
      <c r="X297" s="268"/>
      <c r="Y297" s="183"/>
      <c r="Z297" s="183"/>
      <c r="AA297" s="183"/>
      <c r="AB297" s="183"/>
      <c r="AC297" s="183"/>
    </row>
    <row r="298">
      <c r="A298" s="183"/>
      <c r="B298" s="268"/>
      <c r="C298" s="183"/>
      <c r="D298" s="267"/>
      <c r="E298" s="183"/>
      <c r="F298" s="183"/>
      <c r="G298" s="183"/>
      <c r="H298" s="183"/>
      <c r="I298" s="183"/>
      <c r="J298" s="183"/>
      <c r="K298" s="183"/>
      <c r="L298" s="183"/>
      <c r="M298" s="183"/>
      <c r="N298" s="183"/>
      <c r="O298" s="183"/>
      <c r="P298" s="183"/>
      <c r="Q298" s="183"/>
      <c r="R298" s="183"/>
      <c r="S298" s="183"/>
      <c r="T298" s="183"/>
      <c r="U298" s="183"/>
      <c r="V298" s="183"/>
      <c r="W298" s="183"/>
      <c r="X298" s="268"/>
      <c r="Y298" s="183"/>
      <c r="Z298" s="183"/>
      <c r="AA298" s="183"/>
      <c r="AB298" s="183"/>
      <c r="AC298" s="183"/>
    </row>
    <row r="299">
      <c r="A299" s="183"/>
      <c r="B299" s="268"/>
      <c r="C299" s="183"/>
      <c r="D299" s="267"/>
      <c r="E299" s="183"/>
      <c r="F299" s="183"/>
      <c r="G299" s="183"/>
      <c r="H299" s="183"/>
      <c r="I299" s="183"/>
      <c r="J299" s="183"/>
      <c r="K299" s="183"/>
      <c r="L299" s="183"/>
      <c r="M299" s="183"/>
      <c r="N299" s="183"/>
      <c r="O299" s="183"/>
      <c r="P299" s="183"/>
      <c r="Q299" s="183"/>
      <c r="R299" s="183"/>
      <c r="S299" s="183"/>
      <c r="T299" s="183"/>
      <c r="U299" s="183"/>
      <c r="V299" s="183"/>
      <c r="W299" s="183"/>
      <c r="X299" s="268"/>
      <c r="Y299" s="183"/>
      <c r="Z299" s="183"/>
      <c r="AA299" s="183"/>
      <c r="AB299" s="183"/>
      <c r="AC299" s="183"/>
    </row>
    <row r="300">
      <c r="A300" s="183"/>
      <c r="B300" s="268"/>
      <c r="C300" s="183"/>
      <c r="D300" s="267"/>
      <c r="E300" s="183"/>
      <c r="F300" s="183"/>
      <c r="G300" s="183"/>
      <c r="H300" s="183"/>
      <c r="I300" s="183"/>
      <c r="J300" s="183"/>
      <c r="K300" s="183"/>
      <c r="L300" s="183"/>
      <c r="M300" s="183"/>
      <c r="N300" s="183"/>
      <c r="O300" s="183"/>
      <c r="P300" s="183"/>
      <c r="Q300" s="183"/>
      <c r="R300" s="183"/>
      <c r="S300" s="183"/>
      <c r="T300" s="183"/>
      <c r="U300" s="183"/>
      <c r="V300" s="183"/>
      <c r="W300" s="183"/>
      <c r="X300" s="268"/>
      <c r="Y300" s="183"/>
      <c r="Z300" s="183"/>
      <c r="AA300" s="183"/>
      <c r="AB300" s="183"/>
      <c r="AC300" s="183"/>
    </row>
    <row r="301">
      <c r="A301" s="183"/>
      <c r="B301" s="268"/>
      <c r="C301" s="183"/>
      <c r="D301" s="267"/>
      <c r="E301" s="183"/>
      <c r="F301" s="183"/>
      <c r="G301" s="183"/>
      <c r="H301" s="183"/>
      <c r="I301" s="183"/>
      <c r="J301" s="183"/>
      <c r="K301" s="183"/>
      <c r="L301" s="183"/>
      <c r="M301" s="183"/>
      <c r="N301" s="183"/>
      <c r="O301" s="183"/>
      <c r="P301" s="183"/>
      <c r="Q301" s="183"/>
      <c r="R301" s="183"/>
      <c r="S301" s="183"/>
      <c r="T301" s="183"/>
      <c r="U301" s="183"/>
      <c r="V301" s="183"/>
      <c r="W301" s="183"/>
      <c r="X301" s="268"/>
      <c r="Y301" s="183"/>
      <c r="Z301" s="183"/>
      <c r="AA301" s="183"/>
      <c r="AB301" s="183"/>
      <c r="AC301" s="183"/>
    </row>
    <row r="302">
      <c r="A302" s="183"/>
      <c r="B302" s="268"/>
      <c r="C302" s="183"/>
      <c r="D302" s="267"/>
      <c r="E302" s="183"/>
      <c r="F302" s="183"/>
      <c r="G302" s="183"/>
      <c r="H302" s="183"/>
      <c r="I302" s="183"/>
      <c r="J302" s="183"/>
      <c r="K302" s="183"/>
      <c r="L302" s="183"/>
      <c r="M302" s="183"/>
      <c r="N302" s="183"/>
      <c r="O302" s="183"/>
      <c r="P302" s="183"/>
      <c r="Q302" s="183"/>
      <c r="R302" s="183"/>
      <c r="S302" s="183"/>
      <c r="T302" s="183"/>
      <c r="U302" s="183"/>
      <c r="V302" s="183"/>
      <c r="W302" s="183"/>
      <c r="X302" s="268"/>
      <c r="Y302" s="183"/>
      <c r="Z302" s="183"/>
      <c r="AA302" s="183"/>
      <c r="AB302" s="183"/>
      <c r="AC302" s="183"/>
    </row>
    <row r="303">
      <c r="A303" s="183"/>
      <c r="B303" s="268"/>
      <c r="C303" s="183"/>
      <c r="D303" s="267"/>
      <c r="E303" s="183"/>
      <c r="F303" s="183"/>
      <c r="G303" s="183"/>
      <c r="H303" s="183"/>
      <c r="I303" s="183"/>
      <c r="J303" s="183"/>
      <c r="K303" s="183"/>
      <c r="L303" s="183"/>
      <c r="M303" s="183"/>
      <c r="N303" s="183"/>
      <c r="O303" s="183"/>
      <c r="P303" s="183"/>
      <c r="Q303" s="183"/>
      <c r="R303" s="183"/>
      <c r="S303" s="183"/>
      <c r="T303" s="183"/>
      <c r="U303" s="183"/>
      <c r="V303" s="183"/>
      <c r="W303" s="183"/>
      <c r="X303" s="268"/>
      <c r="Y303" s="183"/>
      <c r="Z303" s="183"/>
      <c r="AA303" s="183"/>
      <c r="AB303" s="183"/>
      <c r="AC303" s="183"/>
    </row>
    <row r="304">
      <c r="A304" s="183"/>
      <c r="B304" s="268"/>
      <c r="C304" s="183"/>
      <c r="D304" s="267"/>
      <c r="E304" s="183"/>
      <c r="F304" s="183"/>
      <c r="G304" s="183"/>
      <c r="H304" s="183"/>
      <c r="I304" s="183"/>
      <c r="J304" s="183"/>
      <c r="K304" s="183"/>
      <c r="L304" s="183"/>
      <c r="M304" s="183"/>
      <c r="N304" s="183"/>
      <c r="O304" s="183"/>
      <c r="P304" s="183"/>
      <c r="Q304" s="183"/>
      <c r="R304" s="183"/>
      <c r="S304" s="183"/>
      <c r="T304" s="183"/>
      <c r="U304" s="183"/>
      <c r="V304" s="183"/>
      <c r="W304" s="183"/>
      <c r="X304" s="268"/>
      <c r="Y304" s="183"/>
      <c r="Z304" s="183"/>
      <c r="AA304" s="183"/>
      <c r="AB304" s="183"/>
      <c r="AC304" s="183"/>
    </row>
    <row r="305">
      <c r="A305" s="183"/>
      <c r="B305" s="268"/>
      <c r="C305" s="183"/>
      <c r="D305" s="267"/>
      <c r="E305" s="183"/>
      <c r="F305" s="183"/>
      <c r="G305" s="183"/>
      <c r="H305" s="183"/>
      <c r="I305" s="183"/>
      <c r="J305" s="183"/>
      <c r="K305" s="183"/>
      <c r="L305" s="183"/>
      <c r="M305" s="183"/>
      <c r="N305" s="183"/>
      <c r="O305" s="183"/>
      <c r="P305" s="183"/>
      <c r="Q305" s="183"/>
      <c r="R305" s="183"/>
      <c r="S305" s="183"/>
      <c r="T305" s="183"/>
      <c r="U305" s="183"/>
      <c r="V305" s="183"/>
      <c r="W305" s="183"/>
      <c r="X305" s="268"/>
      <c r="Y305" s="183"/>
      <c r="Z305" s="183"/>
      <c r="AA305" s="183"/>
      <c r="AB305" s="183"/>
      <c r="AC305" s="183"/>
    </row>
    <row r="306">
      <c r="A306" s="183"/>
      <c r="B306" s="268"/>
      <c r="C306" s="183"/>
      <c r="D306" s="267"/>
      <c r="E306" s="183"/>
      <c r="F306" s="183"/>
      <c r="G306" s="183"/>
      <c r="H306" s="183"/>
      <c r="I306" s="183"/>
      <c r="J306" s="183"/>
      <c r="K306" s="183"/>
      <c r="L306" s="183"/>
      <c r="M306" s="183"/>
      <c r="N306" s="183"/>
      <c r="O306" s="183"/>
      <c r="P306" s="183"/>
      <c r="Q306" s="183"/>
      <c r="R306" s="183"/>
      <c r="S306" s="183"/>
      <c r="T306" s="183"/>
      <c r="U306" s="183"/>
      <c r="V306" s="183"/>
      <c r="W306" s="183"/>
      <c r="X306" s="268"/>
      <c r="Y306" s="183"/>
      <c r="Z306" s="183"/>
      <c r="AA306" s="183"/>
      <c r="AB306" s="183"/>
      <c r="AC306" s="183"/>
    </row>
    <row r="307">
      <c r="A307" s="183"/>
      <c r="B307" s="268"/>
      <c r="C307" s="183"/>
      <c r="D307" s="267"/>
      <c r="E307" s="183"/>
      <c r="F307" s="183"/>
      <c r="G307" s="183"/>
      <c r="H307" s="183"/>
      <c r="I307" s="183"/>
      <c r="J307" s="183"/>
      <c r="K307" s="183"/>
      <c r="L307" s="183"/>
      <c r="M307" s="183"/>
      <c r="N307" s="183"/>
      <c r="O307" s="183"/>
      <c r="P307" s="183"/>
      <c r="Q307" s="183"/>
      <c r="R307" s="183"/>
      <c r="S307" s="183"/>
      <c r="T307" s="183"/>
      <c r="U307" s="183"/>
      <c r="V307" s="183"/>
      <c r="W307" s="183"/>
      <c r="X307" s="268"/>
      <c r="Y307" s="183"/>
      <c r="Z307" s="183"/>
      <c r="AA307" s="183"/>
      <c r="AB307" s="183"/>
      <c r="AC307" s="183"/>
    </row>
    <row r="308">
      <c r="A308" s="183"/>
      <c r="B308" s="268"/>
      <c r="C308" s="183"/>
      <c r="D308" s="267"/>
      <c r="E308" s="183"/>
      <c r="F308" s="183"/>
      <c r="G308" s="183"/>
      <c r="H308" s="183"/>
      <c r="I308" s="183"/>
      <c r="J308" s="183"/>
      <c r="K308" s="183"/>
      <c r="L308" s="183"/>
      <c r="M308" s="183"/>
      <c r="N308" s="183"/>
      <c r="O308" s="183"/>
      <c r="P308" s="183"/>
      <c r="Q308" s="183"/>
      <c r="R308" s="183"/>
      <c r="S308" s="183"/>
      <c r="T308" s="183"/>
      <c r="U308" s="183"/>
      <c r="V308" s="183"/>
      <c r="W308" s="183"/>
      <c r="X308" s="268"/>
      <c r="Y308" s="183"/>
      <c r="Z308" s="183"/>
      <c r="AA308" s="183"/>
      <c r="AB308" s="183"/>
      <c r="AC308" s="183"/>
    </row>
    <row r="309">
      <c r="A309" s="183"/>
      <c r="B309" s="268"/>
      <c r="C309" s="183"/>
      <c r="D309" s="267"/>
      <c r="E309" s="183"/>
      <c r="F309" s="183"/>
      <c r="G309" s="183"/>
      <c r="H309" s="183"/>
      <c r="I309" s="183"/>
      <c r="J309" s="183"/>
      <c r="K309" s="183"/>
      <c r="L309" s="183"/>
      <c r="M309" s="183"/>
      <c r="N309" s="183"/>
      <c r="O309" s="183"/>
      <c r="P309" s="183"/>
      <c r="Q309" s="183"/>
      <c r="R309" s="183"/>
      <c r="S309" s="183"/>
      <c r="T309" s="183"/>
      <c r="U309" s="183"/>
      <c r="V309" s="183"/>
      <c r="W309" s="183"/>
      <c r="X309" s="268"/>
      <c r="Y309" s="183"/>
      <c r="Z309" s="183"/>
      <c r="AA309" s="183"/>
      <c r="AB309" s="183"/>
      <c r="AC309" s="183"/>
    </row>
    <row r="310">
      <c r="A310" s="183"/>
      <c r="B310" s="268"/>
      <c r="C310" s="183"/>
      <c r="D310" s="267"/>
      <c r="E310" s="183"/>
      <c r="F310" s="183"/>
      <c r="G310" s="183"/>
      <c r="H310" s="183"/>
      <c r="I310" s="183"/>
      <c r="J310" s="183"/>
      <c r="K310" s="183"/>
      <c r="L310" s="183"/>
      <c r="M310" s="183"/>
      <c r="N310" s="183"/>
      <c r="O310" s="183"/>
      <c r="P310" s="183"/>
      <c r="Q310" s="183"/>
      <c r="R310" s="183"/>
      <c r="S310" s="183"/>
      <c r="T310" s="183"/>
      <c r="U310" s="183"/>
      <c r="V310" s="183"/>
      <c r="W310" s="183"/>
      <c r="X310" s="268"/>
      <c r="Y310" s="183"/>
      <c r="Z310" s="183"/>
      <c r="AA310" s="183"/>
      <c r="AB310" s="183"/>
      <c r="AC310" s="183"/>
    </row>
    <row r="311">
      <c r="A311" s="183"/>
      <c r="B311" s="268"/>
      <c r="C311" s="183"/>
      <c r="D311" s="267"/>
      <c r="E311" s="183"/>
      <c r="F311" s="183"/>
      <c r="G311" s="183"/>
      <c r="H311" s="183"/>
      <c r="I311" s="183"/>
      <c r="J311" s="183"/>
      <c r="K311" s="183"/>
      <c r="L311" s="183"/>
      <c r="M311" s="183"/>
      <c r="N311" s="183"/>
      <c r="O311" s="183"/>
      <c r="P311" s="183"/>
      <c r="Q311" s="183"/>
      <c r="R311" s="183"/>
      <c r="S311" s="183"/>
      <c r="T311" s="183"/>
      <c r="U311" s="183"/>
      <c r="V311" s="183"/>
      <c r="W311" s="183"/>
      <c r="X311" s="268"/>
      <c r="Y311" s="183"/>
      <c r="Z311" s="183"/>
      <c r="AA311" s="183"/>
      <c r="AB311" s="183"/>
      <c r="AC311" s="183"/>
    </row>
    <row r="312">
      <c r="A312" s="183"/>
      <c r="B312" s="268"/>
      <c r="C312" s="183"/>
      <c r="D312" s="267"/>
      <c r="E312" s="183"/>
      <c r="F312" s="183"/>
      <c r="G312" s="183"/>
      <c r="H312" s="183"/>
      <c r="I312" s="183"/>
      <c r="J312" s="183"/>
      <c r="K312" s="183"/>
      <c r="L312" s="183"/>
      <c r="M312" s="183"/>
      <c r="N312" s="183"/>
      <c r="O312" s="183"/>
      <c r="P312" s="183"/>
      <c r="Q312" s="183"/>
      <c r="R312" s="183"/>
      <c r="S312" s="183"/>
      <c r="T312" s="183"/>
      <c r="U312" s="183"/>
      <c r="V312" s="183"/>
      <c r="W312" s="183"/>
      <c r="X312" s="268"/>
      <c r="Y312" s="183"/>
      <c r="Z312" s="183"/>
      <c r="AA312" s="183"/>
      <c r="AB312" s="183"/>
      <c r="AC312" s="183"/>
    </row>
    <row r="313">
      <c r="A313" s="183"/>
      <c r="B313" s="268"/>
      <c r="C313" s="183"/>
      <c r="D313" s="267"/>
      <c r="E313" s="183"/>
      <c r="F313" s="183"/>
      <c r="G313" s="183"/>
      <c r="H313" s="183"/>
      <c r="I313" s="183"/>
      <c r="J313" s="183"/>
      <c r="K313" s="183"/>
      <c r="L313" s="183"/>
      <c r="M313" s="183"/>
      <c r="N313" s="183"/>
      <c r="O313" s="183"/>
      <c r="P313" s="183"/>
      <c r="Q313" s="183"/>
      <c r="R313" s="183"/>
      <c r="S313" s="183"/>
      <c r="T313" s="183"/>
      <c r="U313" s="183"/>
      <c r="V313" s="183"/>
      <c r="W313" s="183"/>
      <c r="X313" s="268"/>
      <c r="Y313" s="183"/>
      <c r="Z313" s="183"/>
      <c r="AA313" s="183"/>
      <c r="AB313" s="183"/>
      <c r="AC313" s="183"/>
    </row>
    <row r="314">
      <c r="A314" s="183"/>
      <c r="B314" s="268"/>
      <c r="C314" s="183"/>
      <c r="D314" s="267"/>
      <c r="E314" s="183"/>
      <c r="F314" s="183"/>
      <c r="G314" s="183"/>
      <c r="H314" s="183"/>
      <c r="I314" s="183"/>
      <c r="J314" s="183"/>
      <c r="K314" s="183"/>
      <c r="L314" s="183"/>
      <c r="M314" s="183"/>
      <c r="N314" s="183"/>
      <c r="O314" s="183"/>
      <c r="P314" s="183"/>
      <c r="Q314" s="183"/>
      <c r="R314" s="183"/>
      <c r="S314" s="183"/>
      <c r="T314" s="183"/>
      <c r="U314" s="183"/>
      <c r="V314" s="183"/>
      <c r="W314" s="183"/>
      <c r="X314" s="268"/>
      <c r="Y314" s="183"/>
      <c r="Z314" s="183"/>
      <c r="AA314" s="183"/>
      <c r="AB314" s="183"/>
      <c r="AC314" s="183"/>
    </row>
    <row r="315">
      <c r="A315" s="183"/>
      <c r="B315" s="268"/>
      <c r="C315" s="183"/>
      <c r="D315" s="267"/>
      <c r="E315" s="183"/>
      <c r="F315" s="183"/>
      <c r="G315" s="183"/>
      <c r="H315" s="183"/>
      <c r="I315" s="183"/>
      <c r="J315" s="183"/>
      <c r="K315" s="183"/>
      <c r="L315" s="183"/>
      <c r="M315" s="183"/>
      <c r="N315" s="183"/>
      <c r="O315" s="183"/>
      <c r="P315" s="183"/>
      <c r="Q315" s="183"/>
      <c r="R315" s="183"/>
      <c r="S315" s="183"/>
      <c r="T315" s="183"/>
      <c r="U315" s="183"/>
      <c r="V315" s="183"/>
      <c r="W315" s="183"/>
      <c r="X315" s="268"/>
      <c r="Y315" s="183"/>
      <c r="Z315" s="183"/>
      <c r="AA315" s="183"/>
      <c r="AB315" s="183"/>
      <c r="AC315" s="183"/>
    </row>
    <row r="316">
      <c r="A316" s="183"/>
      <c r="B316" s="268"/>
      <c r="C316" s="183"/>
      <c r="D316" s="267"/>
      <c r="E316" s="183"/>
      <c r="F316" s="183"/>
      <c r="G316" s="183"/>
      <c r="H316" s="183"/>
      <c r="I316" s="183"/>
      <c r="J316" s="183"/>
      <c r="K316" s="183"/>
      <c r="L316" s="183"/>
      <c r="M316" s="183"/>
      <c r="N316" s="183"/>
      <c r="O316" s="183"/>
      <c r="P316" s="183"/>
      <c r="Q316" s="183"/>
      <c r="R316" s="183"/>
      <c r="S316" s="183"/>
      <c r="T316" s="183"/>
      <c r="U316" s="183"/>
      <c r="V316" s="183"/>
      <c r="W316" s="183"/>
      <c r="X316" s="268"/>
      <c r="Y316" s="183"/>
      <c r="Z316" s="183"/>
      <c r="AA316" s="183"/>
      <c r="AB316" s="183"/>
      <c r="AC316" s="183"/>
    </row>
    <row r="317">
      <c r="A317" s="183"/>
      <c r="B317" s="268"/>
      <c r="C317" s="183"/>
      <c r="D317" s="267"/>
      <c r="E317" s="183"/>
      <c r="F317" s="183"/>
      <c r="G317" s="183"/>
      <c r="H317" s="183"/>
      <c r="I317" s="183"/>
      <c r="J317" s="183"/>
      <c r="K317" s="183"/>
      <c r="L317" s="183"/>
      <c r="M317" s="183"/>
      <c r="N317" s="183"/>
      <c r="O317" s="183"/>
      <c r="P317" s="183"/>
      <c r="Q317" s="183"/>
      <c r="R317" s="183"/>
      <c r="S317" s="183"/>
      <c r="T317" s="183"/>
      <c r="U317" s="183"/>
      <c r="V317" s="183"/>
      <c r="W317" s="183"/>
      <c r="X317" s="268"/>
      <c r="Y317" s="183"/>
      <c r="Z317" s="183"/>
      <c r="AA317" s="183"/>
      <c r="AB317" s="183"/>
      <c r="AC317" s="183"/>
    </row>
    <row r="318">
      <c r="A318" s="183"/>
      <c r="B318" s="268"/>
      <c r="C318" s="183"/>
      <c r="D318" s="267"/>
      <c r="E318" s="183"/>
      <c r="F318" s="183"/>
      <c r="G318" s="183"/>
      <c r="H318" s="183"/>
      <c r="I318" s="183"/>
      <c r="J318" s="183"/>
      <c r="K318" s="183"/>
      <c r="L318" s="183"/>
      <c r="M318" s="183"/>
      <c r="N318" s="183"/>
      <c r="O318" s="183"/>
      <c r="P318" s="183"/>
      <c r="Q318" s="183"/>
      <c r="R318" s="183"/>
      <c r="S318" s="183"/>
      <c r="T318" s="183"/>
      <c r="U318" s="183"/>
      <c r="V318" s="183"/>
      <c r="W318" s="183"/>
      <c r="X318" s="268"/>
      <c r="Y318" s="183"/>
      <c r="Z318" s="183"/>
      <c r="AA318" s="183"/>
      <c r="AB318" s="183"/>
      <c r="AC318" s="183"/>
    </row>
    <row r="319">
      <c r="A319" s="183"/>
      <c r="B319" s="268"/>
      <c r="C319" s="183"/>
      <c r="D319" s="267"/>
      <c r="E319" s="183"/>
      <c r="F319" s="183"/>
      <c r="G319" s="183"/>
      <c r="H319" s="183"/>
      <c r="I319" s="183"/>
      <c r="J319" s="183"/>
      <c r="K319" s="183"/>
      <c r="L319" s="183"/>
      <c r="M319" s="183"/>
      <c r="N319" s="183"/>
      <c r="O319" s="183"/>
      <c r="P319" s="183"/>
      <c r="Q319" s="183"/>
      <c r="R319" s="183"/>
      <c r="S319" s="183"/>
      <c r="T319" s="183"/>
      <c r="U319" s="183"/>
      <c r="V319" s="183"/>
      <c r="W319" s="183"/>
      <c r="X319" s="268"/>
      <c r="Y319" s="183"/>
      <c r="Z319" s="183"/>
      <c r="AA319" s="183"/>
      <c r="AB319" s="183"/>
      <c r="AC319" s="183"/>
    </row>
    <row r="320">
      <c r="A320" s="183"/>
      <c r="B320" s="268"/>
      <c r="C320" s="183"/>
      <c r="D320" s="267"/>
      <c r="E320" s="183"/>
      <c r="F320" s="183"/>
      <c r="G320" s="183"/>
      <c r="H320" s="183"/>
      <c r="I320" s="183"/>
      <c r="J320" s="183"/>
      <c r="K320" s="183"/>
      <c r="L320" s="183"/>
      <c r="M320" s="183"/>
      <c r="N320" s="183"/>
      <c r="O320" s="183"/>
      <c r="P320" s="183"/>
      <c r="Q320" s="183"/>
      <c r="R320" s="183"/>
      <c r="S320" s="183"/>
      <c r="T320" s="183"/>
      <c r="U320" s="183"/>
      <c r="V320" s="183"/>
      <c r="W320" s="183"/>
      <c r="X320" s="268"/>
      <c r="Y320" s="183"/>
      <c r="Z320" s="183"/>
      <c r="AA320" s="183"/>
      <c r="AB320" s="183"/>
      <c r="AC320" s="183"/>
    </row>
    <row r="321">
      <c r="A321" s="183"/>
      <c r="B321" s="268"/>
      <c r="C321" s="183"/>
      <c r="D321" s="267"/>
      <c r="E321" s="183"/>
      <c r="F321" s="183"/>
      <c r="G321" s="183"/>
      <c r="H321" s="183"/>
      <c r="I321" s="183"/>
      <c r="J321" s="183"/>
      <c r="K321" s="183"/>
      <c r="L321" s="183"/>
      <c r="M321" s="183"/>
      <c r="N321" s="183"/>
      <c r="O321" s="183"/>
      <c r="P321" s="183"/>
      <c r="Q321" s="183"/>
      <c r="R321" s="183"/>
      <c r="S321" s="183"/>
      <c r="T321" s="183"/>
      <c r="U321" s="183"/>
      <c r="V321" s="183"/>
      <c r="W321" s="183"/>
      <c r="X321" s="268"/>
      <c r="Y321" s="183"/>
      <c r="Z321" s="183"/>
      <c r="AA321" s="183"/>
      <c r="AB321" s="183"/>
      <c r="AC321" s="183"/>
    </row>
    <row r="322">
      <c r="A322" s="183"/>
      <c r="B322" s="268"/>
      <c r="C322" s="183"/>
      <c r="D322" s="267"/>
      <c r="E322" s="183"/>
      <c r="F322" s="183"/>
      <c r="G322" s="183"/>
      <c r="H322" s="183"/>
      <c r="I322" s="183"/>
      <c r="J322" s="183"/>
      <c r="K322" s="183"/>
      <c r="L322" s="183"/>
      <c r="M322" s="183"/>
      <c r="N322" s="183"/>
      <c r="O322" s="183"/>
      <c r="P322" s="183"/>
      <c r="Q322" s="183"/>
      <c r="R322" s="183"/>
      <c r="S322" s="183"/>
      <c r="T322" s="183"/>
      <c r="U322" s="183"/>
      <c r="V322" s="183"/>
      <c r="W322" s="183"/>
      <c r="X322" s="268"/>
      <c r="Y322" s="183"/>
      <c r="Z322" s="183"/>
      <c r="AA322" s="183"/>
      <c r="AB322" s="183"/>
      <c r="AC322" s="183"/>
    </row>
    <row r="323">
      <c r="A323" s="183"/>
      <c r="B323" s="268"/>
      <c r="C323" s="183"/>
      <c r="D323" s="267"/>
      <c r="E323" s="183"/>
      <c r="F323" s="183"/>
      <c r="G323" s="183"/>
      <c r="H323" s="183"/>
      <c r="I323" s="183"/>
      <c r="J323" s="183"/>
      <c r="K323" s="183"/>
      <c r="L323" s="183"/>
      <c r="M323" s="183"/>
      <c r="N323" s="183"/>
      <c r="O323" s="183"/>
      <c r="P323" s="183"/>
      <c r="Q323" s="183"/>
      <c r="R323" s="183"/>
      <c r="S323" s="183"/>
      <c r="T323" s="183"/>
      <c r="U323" s="183"/>
      <c r="V323" s="183"/>
      <c r="W323" s="183"/>
      <c r="X323" s="268"/>
      <c r="Y323" s="183"/>
      <c r="Z323" s="183"/>
      <c r="AA323" s="183"/>
      <c r="AB323" s="183"/>
      <c r="AC323" s="183"/>
    </row>
    <row r="324">
      <c r="A324" s="183"/>
      <c r="B324" s="268"/>
      <c r="C324" s="183"/>
      <c r="D324" s="267"/>
      <c r="E324" s="183"/>
      <c r="F324" s="183"/>
      <c r="G324" s="183"/>
      <c r="H324" s="183"/>
      <c r="I324" s="183"/>
      <c r="J324" s="183"/>
      <c r="K324" s="183"/>
      <c r="L324" s="183"/>
      <c r="M324" s="183"/>
      <c r="N324" s="183"/>
      <c r="O324" s="183"/>
      <c r="P324" s="183"/>
      <c r="Q324" s="183"/>
      <c r="R324" s="183"/>
      <c r="S324" s="183"/>
      <c r="T324" s="183"/>
      <c r="U324" s="183"/>
      <c r="V324" s="183"/>
      <c r="W324" s="183"/>
      <c r="X324" s="268"/>
      <c r="Y324" s="183"/>
      <c r="Z324" s="183"/>
      <c r="AA324" s="183"/>
      <c r="AB324" s="183"/>
      <c r="AC324" s="183"/>
    </row>
    <row r="325">
      <c r="A325" s="183"/>
      <c r="B325" s="268"/>
      <c r="C325" s="183"/>
      <c r="D325" s="267"/>
      <c r="E325" s="183"/>
      <c r="F325" s="183"/>
      <c r="G325" s="183"/>
      <c r="H325" s="183"/>
      <c r="I325" s="183"/>
      <c r="J325" s="183"/>
      <c r="K325" s="183"/>
      <c r="L325" s="183"/>
      <c r="M325" s="183"/>
      <c r="N325" s="183"/>
      <c r="O325" s="183"/>
      <c r="P325" s="183"/>
      <c r="Q325" s="183"/>
      <c r="R325" s="183"/>
      <c r="S325" s="183"/>
      <c r="T325" s="183"/>
      <c r="U325" s="183"/>
      <c r="V325" s="183"/>
      <c r="W325" s="183"/>
      <c r="X325" s="268"/>
      <c r="Y325" s="183"/>
      <c r="Z325" s="183"/>
      <c r="AA325" s="183"/>
      <c r="AB325" s="183"/>
      <c r="AC325" s="183"/>
    </row>
    <row r="326">
      <c r="A326" s="183"/>
      <c r="B326" s="268"/>
      <c r="C326" s="183"/>
      <c r="D326" s="267"/>
      <c r="E326" s="183"/>
      <c r="F326" s="183"/>
      <c r="G326" s="183"/>
      <c r="H326" s="183"/>
      <c r="I326" s="183"/>
      <c r="J326" s="183"/>
      <c r="K326" s="183"/>
      <c r="L326" s="183"/>
      <c r="M326" s="183"/>
      <c r="N326" s="183"/>
      <c r="O326" s="183"/>
      <c r="P326" s="183"/>
      <c r="Q326" s="183"/>
      <c r="R326" s="183"/>
      <c r="S326" s="183"/>
      <c r="T326" s="183"/>
      <c r="U326" s="183"/>
      <c r="V326" s="183"/>
      <c r="W326" s="183"/>
      <c r="X326" s="268"/>
      <c r="Y326" s="183"/>
      <c r="Z326" s="183"/>
      <c r="AA326" s="183"/>
      <c r="AB326" s="183"/>
      <c r="AC326" s="183"/>
    </row>
    <row r="327">
      <c r="A327" s="183"/>
      <c r="B327" s="268"/>
      <c r="C327" s="183"/>
      <c r="D327" s="267"/>
      <c r="E327" s="183"/>
      <c r="F327" s="183"/>
      <c r="G327" s="183"/>
      <c r="H327" s="183"/>
      <c r="I327" s="183"/>
      <c r="J327" s="183"/>
      <c r="K327" s="183"/>
      <c r="L327" s="183"/>
      <c r="M327" s="183"/>
      <c r="N327" s="183"/>
      <c r="O327" s="183"/>
      <c r="P327" s="183"/>
      <c r="Q327" s="183"/>
      <c r="R327" s="183"/>
      <c r="S327" s="183"/>
      <c r="T327" s="183"/>
      <c r="U327" s="183"/>
      <c r="V327" s="183"/>
      <c r="W327" s="183"/>
      <c r="X327" s="268"/>
      <c r="Y327" s="183"/>
      <c r="Z327" s="183"/>
      <c r="AA327" s="183"/>
      <c r="AB327" s="183"/>
      <c r="AC327" s="183"/>
    </row>
    <row r="328">
      <c r="A328" s="183"/>
      <c r="B328" s="268"/>
      <c r="C328" s="183"/>
      <c r="D328" s="267"/>
      <c r="E328" s="183"/>
      <c r="F328" s="183"/>
      <c r="G328" s="183"/>
      <c r="H328" s="183"/>
      <c r="I328" s="183"/>
      <c r="J328" s="183"/>
      <c r="K328" s="183"/>
      <c r="L328" s="183"/>
      <c r="M328" s="183"/>
      <c r="N328" s="183"/>
      <c r="O328" s="183"/>
      <c r="P328" s="183"/>
      <c r="Q328" s="183"/>
      <c r="R328" s="183"/>
      <c r="S328" s="183"/>
      <c r="T328" s="183"/>
      <c r="U328" s="183"/>
      <c r="V328" s="183"/>
      <c r="W328" s="183"/>
      <c r="X328" s="268"/>
      <c r="Y328" s="183"/>
      <c r="Z328" s="183"/>
      <c r="AA328" s="183"/>
      <c r="AB328" s="183"/>
      <c r="AC328" s="183"/>
    </row>
    <row r="329">
      <c r="A329" s="183"/>
      <c r="B329" s="268"/>
      <c r="C329" s="183"/>
      <c r="D329" s="267"/>
      <c r="E329" s="183"/>
      <c r="F329" s="183"/>
      <c r="G329" s="183"/>
      <c r="H329" s="183"/>
      <c r="I329" s="183"/>
      <c r="J329" s="183"/>
      <c r="K329" s="183"/>
      <c r="L329" s="183"/>
      <c r="M329" s="183"/>
      <c r="N329" s="183"/>
      <c r="O329" s="183"/>
      <c r="P329" s="183"/>
      <c r="Q329" s="183"/>
      <c r="R329" s="183"/>
      <c r="S329" s="183"/>
      <c r="T329" s="183"/>
      <c r="U329" s="183"/>
      <c r="V329" s="183"/>
      <c r="W329" s="183"/>
      <c r="X329" s="268"/>
      <c r="Y329" s="183"/>
      <c r="Z329" s="183"/>
      <c r="AA329" s="183"/>
      <c r="AB329" s="183"/>
      <c r="AC329" s="183"/>
    </row>
    <row r="330">
      <c r="A330" s="183"/>
      <c r="B330" s="268"/>
      <c r="C330" s="183"/>
      <c r="D330" s="267"/>
      <c r="E330" s="183"/>
      <c r="F330" s="183"/>
      <c r="G330" s="183"/>
      <c r="H330" s="183"/>
      <c r="I330" s="183"/>
      <c r="J330" s="183"/>
      <c r="K330" s="183"/>
      <c r="L330" s="183"/>
      <c r="M330" s="183"/>
      <c r="N330" s="183"/>
      <c r="O330" s="183"/>
      <c r="P330" s="183"/>
      <c r="Q330" s="183"/>
      <c r="R330" s="183"/>
      <c r="S330" s="183"/>
      <c r="T330" s="183"/>
      <c r="U330" s="183"/>
      <c r="V330" s="183"/>
      <c r="W330" s="183"/>
      <c r="X330" s="268"/>
      <c r="Y330" s="183"/>
      <c r="Z330" s="183"/>
      <c r="AA330" s="183"/>
      <c r="AB330" s="183"/>
      <c r="AC330" s="183"/>
    </row>
    <row r="331">
      <c r="A331" s="183"/>
      <c r="B331" s="268"/>
      <c r="C331" s="183"/>
      <c r="D331" s="267"/>
      <c r="E331" s="183"/>
      <c r="F331" s="183"/>
      <c r="G331" s="183"/>
      <c r="H331" s="183"/>
      <c r="I331" s="183"/>
      <c r="J331" s="183"/>
      <c r="K331" s="183"/>
      <c r="L331" s="183"/>
      <c r="M331" s="183"/>
      <c r="N331" s="183"/>
      <c r="O331" s="183"/>
      <c r="P331" s="183"/>
      <c r="Q331" s="183"/>
      <c r="R331" s="183"/>
      <c r="S331" s="183"/>
      <c r="T331" s="183"/>
      <c r="U331" s="183"/>
      <c r="V331" s="183"/>
      <c r="W331" s="183"/>
      <c r="X331" s="268"/>
      <c r="Y331" s="183"/>
      <c r="Z331" s="183"/>
      <c r="AA331" s="183"/>
      <c r="AB331" s="183"/>
      <c r="AC331" s="183"/>
    </row>
    <row r="332">
      <c r="A332" s="183"/>
      <c r="B332" s="268"/>
      <c r="C332" s="183"/>
      <c r="D332" s="267"/>
      <c r="E332" s="183"/>
      <c r="F332" s="183"/>
      <c r="G332" s="183"/>
      <c r="H332" s="183"/>
      <c r="I332" s="183"/>
      <c r="J332" s="183"/>
      <c r="K332" s="183"/>
      <c r="L332" s="183"/>
      <c r="M332" s="183"/>
      <c r="N332" s="183"/>
      <c r="O332" s="183"/>
      <c r="P332" s="183"/>
      <c r="Q332" s="183"/>
      <c r="R332" s="183"/>
      <c r="S332" s="183"/>
      <c r="T332" s="183"/>
      <c r="U332" s="183"/>
      <c r="V332" s="183"/>
      <c r="W332" s="183"/>
      <c r="X332" s="268"/>
      <c r="Y332" s="183"/>
      <c r="Z332" s="183"/>
      <c r="AA332" s="183"/>
      <c r="AB332" s="183"/>
      <c r="AC332" s="183"/>
    </row>
    <row r="333">
      <c r="A333" s="183"/>
      <c r="B333" s="268"/>
      <c r="C333" s="183"/>
      <c r="D333" s="267"/>
      <c r="E333" s="183"/>
      <c r="F333" s="183"/>
      <c r="G333" s="183"/>
      <c r="H333" s="183"/>
      <c r="I333" s="183"/>
      <c r="J333" s="183"/>
      <c r="K333" s="183"/>
      <c r="L333" s="183"/>
      <c r="M333" s="183"/>
      <c r="N333" s="183"/>
      <c r="O333" s="183"/>
      <c r="P333" s="183"/>
      <c r="Q333" s="183"/>
      <c r="R333" s="183"/>
      <c r="S333" s="183"/>
      <c r="T333" s="183"/>
      <c r="U333" s="183"/>
      <c r="V333" s="183"/>
      <c r="W333" s="183"/>
      <c r="X333" s="268"/>
      <c r="Y333" s="183"/>
      <c r="Z333" s="183"/>
      <c r="AA333" s="183"/>
      <c r="AB333" s="183"/>
      <c r="AC333" s="183"/>
    </row>
    <row r="334">
      <c r="A334" s="183"/>
      <c r="B334" s="268"/>
      <c r="C334" s="183"/>
      <c r="D334" s="267"/>
      <c r="E334" s="183"/>
      <c r="F334" s="183"/>
      <c r="G334" s="183"/>
      <c r="H334" s="183"/>
      <c r="I334" s="183"/>
      <c r="J334" s="183"/>
      <c r="K334" s="183"/>
      <c r="L334" s="183"/>
      <c r="M334" s="183"/>
      <c r="N334" s="183"/>
      <c r="O334" s="183"/>
      <c r="P334" s="183"/>
      <c r="Q334" s="183"/>
      <c r="R334" s="183"/>
      <c r="S334" s="183"/>
      <c r="T334" s="183"/>
      <c r="U334" s="183"/>
      <c r="V334" s="183"/>
      <c r="W334" s="183"/>
      <c r="X334" s="268"/>
      <c r="Y334" s="183"/>
      <c r="Z334" s="183"/>
      <c r="AA334" s="183"/>
      <c r="AB334" s="183"/>
      <c r="AC334" s="183"/>
    </row>
    <row r="335">
      <c r="A335" s="183"/>
      <c r="B335" s="268"/>
      <c r="C335" s="183"/>
      <c r="D335" s="267"/>
      <c r="E335" s="183"/>
      <c r="F335" s="183"/>
      <c r="G335" s="183"/>
      <c r="H335" s="183"/>
      <c r="I335" s="183"/>
      <c r="J335" s="183"/>
      <c r="K335" s="183"/>
      <c r="L335" s="183"/>
      <c r="M335" s="183"/>
      <c r="N335" s="183"/>
      <c r="O335" s="183"/>
      <c r="P335" s="183"/>
      <c r="Q335" s="183"/>
      <c r="R335" s="183"/>
      <c r="S335" s="183"/>
      <c r="T335" s="183"/>
      <c r="U335" s="183"/>
      <c r="V335" s="183"/>
      <c r="W335" s="183"/>
      <c r="X335" s="268"/>
      <c r="Y335" s="183"/>
      <c r="Z335" s="183"/>
      <c r="AA335" s="183"/>
      <c r="AB335" s="183"/>
      <c r="AC335" s="183"/>
    </row>
    <row r="336">
      <c r="A336" s="183"/>
      <c r="B336" s="268"/>
      <c r="C336" s="183"/>
      <c r="D336" s="267"/>
      <c r="E336" s="183"/>
      <c r="F336" s="183"/>
      <c r="G336" s="183"/>
      <c r="H336" s="183"/>
      <c r="I336" s="183"/>
      <c r="J336" s="183"/>
      <c r="K336" s="183"/>
      <c r="L336" s="183"/>
      <c r="M336" s="183"/>
      <c r="N336" s="183"/>
      <c r="O336" s="183"/>
      <c r="P336" s="183"/>
      <c r="Q336" s="183"/>
      <c r="R336" s="183"/>
      <c r="S336" s="183"/>
      <c r="T336" s="183"/>
      <c r="U336" s="183"/>
      <c r="V336" s="183"/>
      <c r="W336" s="183"/>
      <c r="X336" s="268"/>
      <c r="Y336" s="183"/>
      <c r="Z336" s="183"/>
      <c r="AA336" s="183"/>
      <c r="AB336" s="183"/>
      <c r="AC336" s="183"/>
    </row>
    <row r="337">
      <c r="A337" s="183"/>
      <c r="B337" s="268"/>
      <c r="C337" s="183"/>
      <c r="D337" s="267"/>
      <c r="E337" s="183"/>
      <c r="F337" s="183"/>
      <c r="G337" s="183"/>
      <c r="H337" s="183"/>
      <c r="I337" s="183"/>
      <c r="J337" s="183"/>
      <c r="K337" s="183"/>
      <c r="L337" s="183"/>
      <c r="M337" s="183"/>
      <c r="N337" s="183"/>
      <c r="O337" s="183"/>
      <c r="P337" s="183"/>
      <c r="Q337" s="183"/>
      <c r="R337" s="183"/>
      <c r="S337" s="183"/>
      <c r="T337" s="183"/>
      <c r="U337" s="183"/>
      <c r="V337" s="183"/>
      <c r="W337" s="183"/>
      <c r="X337" s="268"/>
      <c r="Y337" s="183"/>
      <c r="Z337" s="183"/>
      <c r="AA337" s="183"/>
      <c r="AB337" s="183"/>
      <c r="AC337" s="183"/>
    </row>
    <row r="338">
      <c r="A338" s="183"/>
      <c r="B338" s="268"/>
      <c r="C338" s="183"/>
      <c r="D338" s="267"/>
      <c r="E338" s="183"/>
      <c r="F338" s="183"/>
      <c r="G338" s="183"/>
      <c r="H338" s="183"/>
      <c r="I338" s="183"/>
      <c r="J338" s="183"/>
      <c r="K338" s="183"/>
      <c r="L338" s="183"/>
      <c r="M338" s="183"/>
      <c r="N338" s="183"/>
      <c r="O338" s="183"/>
      <c r="P338" s="183"/>
      <c r="Q338" s="183"/>
      <c r="R338" s="183"/>
      <c r="S338" s="183"/>
      <c r="T338" s="183"/>
      <c r="U338" s="183"/>
      <c r="V338" s="183"/>
      <c r="W338" s="183"/>
      <c r="X338" s="268"/>
      <c r="Y338" s="183"/>
      <c r="Z338" s="183"/>
      <c r="AA338" s="183"/>
      <c r="AB338" s="183"/>
      <c r="AC338" s="183"/>
    </row>
    <row r="339">
      <c r="A339" s="183"/>
      <c r="B339" s="268"/>
      <c r="C339" s="183"/>
      <c r="D339" s="267"/>
      <c r="E339" s="183"/>
      <c r="F339" s="183"/>
      <c r="G339" s="183"/>
      <c r="H339" s="183"/>
      <c r="I339" s="183"/>
      <c r="J339" s="183"/>
      <c r="K339" s="183"/>
      <c r="L339" s="183"/>
      <c r="M339" s="183"/>
      <c r="N339" s="183"/>
      <c r="O339" s="183"/>
      <c r="P339" s="183"/>
      <c r="Q339" s="183"/>
      <c r="R339" s="183"/>
      <c r="S339" s="183"/>
      <c r="T339" s="183"/>
      <c r="U339" s="183"/>
      <c r="V339" s="183"/>
      <c r="W339" s="183"/>
      <c r="X339" s="268"/>
      <c r="Y339" s="183"/>
      <c r="Z339" s="183"/>
      <c r="AA339" s="183"/>
      <c r="AB339" s="183"/>
      <c r="AC339" s="183"/>
    </row>
    <row r="340">
      <c r="A340" s="183"/>
      <c r="B340" s="268"/>
      <c r="C340" s="183"/>
      <c r="D340" s="267"/>
      <c r="E340" s="183"/>
      <c r="F340" s="183"/>
      <c r="G340" s="183"/>
      <c r="H340" s="183"/>
      <c r="I340" s="183"/>
      <c r="J340" s="183"/>
      <c r="K340" s="183"/>
      <c r="L340" s="183"/>
      <c r="M340" s="183"/>
      <c r="N340" s="183"/>
      <c r="O340" s="183"/>
      <c r="P340" s="183"/>
      <c r="Q340" s="183"/>
      <c r="R340" s="183"/>
      <c r="S340" s="183"/>
      <c r="T340" s="183"/>
      <c r="U340" s="183"/>
      <c r="V340" s="183"/>
      <c r="W340" s="183"/>
      <c r="X340" s="268"/>
      <c r="Y340" s="183"/>
      <c r="Z340" s="183"/>
      <c r="AA340" s="183"/>
      <c r="AB340" s="183"/>
      <c r="AC340" s="183"/>
    </row>
    <row r="341">
      <c r="A341" s="183"/>
      <c r="B341" s="268"/>
      <c r="C341" s="183"/>
      <c r="D341" s="267"/>
      <c r="E341" s="183"/>
      <c r="F341" s="183"/>
      <c r="G341" s="183"/>
      <c r="H341" s="183"/>
      <c r="I341" s="183"/>
      <c r="J341" s="183"/>
      <c r="K341" s="183"/>
      <c r="L341" s="183"/>
      <c r="M341" s="183"/>
      <c r="N341" s="183"/>
      <c r="O341" s="183"/>
      <c r="P341" s="183"/>
      <c r="Q341" s="183"/>
      <c r="R341" s="183"/>
      <c r="S341" s="183"/>
      <c r="T341" s="183"/>
      <c r="U341" s="183"/>
      <c r="V341" s="183"/>
      <c r="W341" s="183"/>
      <c r="X341" s="268"/>
      <c r="Y341" s="183"/>
      <c r="Z341" s="183"/>
      <c r="AA341" s="183"/>
      <c r="AB341" s="183"/>
      <c r="AC341" s="183"/>
    </row>
    <row r="342">
      <c r="A342" s="183"/>
      <c r="B342" s="268"/>
      <c r="C342" s="183"/>
      <c r="D342" s="267"/>
      <c r="E342" s="183"/>
      <c r="F342" s="183"/>
      <c r="G342" s="183"/>
      <c r="H342" s="183"/>
      <c r="I342" s="183"/>
      <c r="J342" s="183"/>
      <c r="K342" s="183"/>
      <c r="L342" s="183"/>
      <c r="M342" s="183"/>
      <c r="N342" s="183"/>
      <c r="O342" s="183"/>
      <c r="P342" s="183"/>
      <c r="Q342" s="183"/>
      <c r="R342" s="183"/>
      <c r="S342" s="183"/>
      <c r="T342" s="183"/>
      <c r="U342" s="183"/>
      <c r="V342" s="183"/>
      <c r="W342" s="183"/>
      <c r="X342" s="268"/>
      <c r="Y342" s="183"/>
      <c r="Z342" s="183"/>
      <c r="AA342" s="183"/>
      <c r="AB342" s="183"/>
      <c r="AC342" s="183"/>
    </row>
    <row r="343">
      <c r="A343" s="183"/>
      <c r="B343" s="268"/>
      <c r="C343" s="183"/>
      <c r="D343" s="267"/>
      <c r="E343" s="183"/>
      <c r="F343" s="183"/>
      <c r="G343" s="183"/>
      <c r="H343" s="183"/>
      <c r="I343" s="183"/>
      <c r="J343" s="183"/>
      <c r="K343" s="183"/>
      <c r="L343" s="183"/>
      <c r="M343" s="183"/>
      <c r="N343" s="183"/>
      <c r="O343" s="183"/>
      <c r="P343" s="183"/>
      <c r="Q343" s="183"/>
      <c r="R343" s="183"/>
      <c r="S343" s="183"/>
      <c r="T343" s="183"/>
      <c r="U343" s="183"/>
      <c r="V343" s="183"/>
      <c r="W343" s="183"/>
      <c r="X343" s="268"/>
      <c r="Y343" s="183"/>
      <c r="Z343" s="183"/>
      <c r="AA343" s="183"/>
      <c r="AB343" s="183"/>
      <c r="AC343" s="183"/>
    </row>
    <row r="344">
      <c r="A344" s="183"/>
      <c r="B344" s="268"/>
      <c r="C344" s="183"/>
      <c r="D344" s="267"/>
      <c r="E344" s="183"/>
      <c r="F344" s="183"/>
      <c r="G344" s="183"/>
      <c r="H344" s="183"/>
      <c r="I344" s="183"/>
      <c r="J344" s="183"/>
      <c r="K344" s="183"/>
      <c r="L344" s="183"/>
      <c r="M344" s="183"/>
      <c r="N344" s="183"/>
      <c r="O344" s="183"/>
      <c r="P344" s="183"/>
      <c r="Q344" s="183"/>
      <c r="R344" s="183"/>
      <c r="S344" s="183"/>
      <c r="T344" s="183"/>
      <c r="U344" s="183"/>
      <c r="V344" s="183"/>
      <c r="W344" s="183"/>
      <c r="X344" s="268"/>
      <c r="Y344" s="183"/>
      <c r="Z344" s="183"/>
      <c r="AA344" s="183"/>
      <c r="AB344" s="183"/>
      <c r="AC344" s="183"/>
    </row>
    <row r="345">
      <c r="A345" s="183"/>
      <c r="B345" s="268"/>
      <c r="C345" s="183"/>
      <c r="D345" s="267"/>
      <c r="E345" s="183"/>
      <c r="F345" s="183"/>
      <c r="G345" s="183"/>
      <c r="H345" s="183"/>
      <c r="I345" s="183"/>
      <c r="J345" s="183"/>
      <c r="K345" s="183"/>
      <c r="L345" s="183"/>
      <c r="M345" s="183"/>
      <c r="N345" s="183"/>
      <c r="O345" s="183"/>
      <c r="P345" s="183"/>
      <c r="Q345" s="183"/>
      <c r="R345" s="183"/>
      <c r="S345" s="183"/>
      <c r="T345" s="183"/>
      <c r="U345" s="183"/>
      <c r="V345" s="183"/>
      <c r="W345" s="183"/>
      <c r="X345" s="268"/>
      <c r="Y345" s="183"/>
      <c r="Z345" s="183"/>
      <c r="AA345" s="183"/>
      <c r="AB345" s="183"/>
      <c r="AC345" s="183"/>
    </row>
    <row r="346">
      <c r="A346" s="183"/>
      <c r="B346" s="268"/>
      <c r="C346" s="183"/>
      <c r="D346" s="267"/>
      <c r="E346" s="183"/>
      <c r="F346" s="183"/>
      <c r="G346" s="183"/>
      <c r="H346" s="183"/>
      <c r="I346" s="183"/>
      <c r="J346" s="183"/>
      <c r="K346" s="183"/>
      <c r="L346" s="183"/>
      <c r="M346" s="183"/>
      <c r="N346" s="183"/>
      <c r="O346" s="183"/>
      <c r="P346" s="183"/>
      <c r="Q346" s="183"/>
      <c r="R346" s="183"/>
      <c r="S346" s="183"/>
      <c r="T346" s="183"/>
      <c r="U346" s="183"/>
      <c r="V346" s="183"/>
      <c r="W346" s="183"/>
      <c r="X346" s="268"/>
      <c r="Y346" s="183"/>
      <c r="Z346" s="183"/>
      <c r="AA346" s="183"/>
      <c r="AB346" s="183"/>
      <c r="AC346" s="183"/>
    </row>
    <row r="347">
      <c r="A347" s="183"/>
      <c r="B347" s="268"/>
      <c r="C347" s="183"/>
      <c r="D347" s="267"/>
      <c r="E347" s="183"/>
      <c r="F347" s="183"/>
      <c r="G347" s="183"/>
      <c r="H347" s="183"/>
      <c r="I347" s="183"/>
      <c r="J347" s="183"/>
      <c r="K347" s="183"/>
      <c r="L347" s="183"/>
      <c r="M347" s="183"/>
      <c r="N347" s="183"/>
      <c r="O347" s="183"/>
      <c r="P347" s="183"/>
      <c r="Q347" s="183"/>
      <c r="R347" s="183"/>
      <c r="S347" s="183"/>
      <c r="T347" s="183"/>
      <c r="U347" s="183"/>
      <c r="V347" s="183"/>
      <c r="W347" s="183"/>
      <c r="X347" s="268"/>
      <c r="Y347" s="183"/>
      <c r="Z347" s="183"/>
      <c r="AA347" s="183"/>
      <c r="AB347" s="183"/>
      <c r="AC347" s="183"/>
    </row>
    <row r="348">
      <c r="A348" s="183"/>
      <c r="B348" s="268"/>
      <c r="C348" s="183"/>
      <c r="D348" s="267"/>
      <c r="E348" s="183"/>
      <c r="F348" s="183"/>
      <c r="G348" s="183"/>
      <c r="H348" s="183"/>
      <c r="I348" s="183"/>
      <c r="J348" s="183"/>
      <c r="K348" s="183"/>
      <c r="L348" s="183"/>
      <c r="M348" s="183"/>
      <c r="N348" s="183"/>
      <c r="O348" s="183"/>
      <c r="P348" s="183"/>
      <c r="Q348" s="183"/>
      <c r="R348" s="183"/>
      <c r="S348" s="183"/>
      <c r="T348" s="183"/>
      <c r="U348" s="183"/>
      <c r="V348" s="183"/>
      <c r="W348" s="183"/>
      <c r="X348" s="268"/>
      <c r="Y348" s="183"/>
      <c r="Z348" s="183"/>
      <c r="AA348" s="183"/>
      <c r="AB348" s="183"/>
      <c r="AC348" s="183"/>
    </row>
    <row r="349">
      <c r="A349" s="183"/>
      <c r="B349" s="268"/>
      <c r="C349" s="183"/>
      <c r="D349" s="267"/>
      <c r="E349" s="183"/>
      <c r="F349" s="183"/>
      <c r="G349" s="183"/>
      <c r="H349" s="183"/>
      <c r="I349" s="183"/>
      <c r="J349" s="183"/>
      <c r="K349" s="183"/>
      <c r="L349" s="183"/>
      <c r="M349" s="183"/>
      <c r="N349" s="183"/>
      <c r="O349" s="183"/>
      <c r="P349" s="183"/>
      <c r="Q349" s="183"/>
      <c r="R349" s="183"/>
      <c r="S349" s="183"/>
      <c r="T349" s="183"/>
      <c r="U349" s="183"/>
      <c r="V349" s="183"/>
      <c r="W349" s="183"/>
      <c r="X349" s="268"/>
      <c r="Y349" s="183"/>
      <c r="Z349" s="183"/>
      <c r="AA349" s="183"/>
      <c r="AB349" s="183"/>
      <c r="AC349" s="183"/>
    </row>
    <row r="350">
      <c r="A350" s="183"/>
      <c r="B350" s="268"/>
      <c r="C350" s="183"/>
      <c r="D350" s="267"/>
      <c r="E350" s="183"/>
      <c r="F350" s="183"/>
      <c r="G350" s="183"/>
      <c r="H350" s="183"/>
      <c r="I350" s="183"/>
      <c r="J350" s="183"/>
      <c r="K350" s="183"/>
      <c r="L350" s="183"/>
      <c r="M350" s="183"/>
      <c r="N350" s="183"/>
      <c r="O350" s="183"/>
      <c r="P350" s="183"/>
      <c r="Q350" s="183"/>
      <c r="R350" s="183"/>
      <c r="S350" s="183"/>
      <c r="T350" s="183"/>
      <c r="U350" s="183"/>
      <c r="V350" s="183"/>
      <c r="W350" s="183"/>
      <c r="X350" s="268"/>
      <c r="Y350" s="183"/>
      <c r="Z350" s="183"/>
      <c r="AA350" s="183"/>
      <c r="AB350" s="183"/>
      <c r="AC350" s="183"/>
    </row>
    <row r="351">
      <c r="A351" s="183"/>
      <c r="B351" s="268"/>
      <c r="C351" s="183"/>
      <c r="D351" s="267"/>
      <c r="E351" s="183"/>
      <c r="F351" s="183"/>
      <c r="G351" s="183"/>
      <c r="H351" s="183"/>
      <c r="I351" s="183"/>
      <c r="J351" s="183"/>
      <c r="K351" s="183"/>
      <c r="L351" s="183"/>
      <c r="M351" s="183"/>
      <c r="N351" s="183"/>
      <c r="O351" s="183"/>
      <c r="P351" s="183"/>
      <c r="Q351" s="183"/>
      <c r="R351" s="183"/>
      <c r="S351" s="183"/>
      <c r="T351" s="183"/>
      <c r="U351" s="183"/>
      <c r="V351" s="183"/>
      <c r="W351" s="183"/>
      <c r="X351" s="268"/>
      <c r="Y351" s="183"/>
      <c r="Z351" s="183"/>
      <c r="AA351" s="183"/>
      <c r="AB351" s="183"/>
      <c r="AC351" s="183"/>
    </row>
    <row r="352">
      <c r="A352" s="183"/>
      <c r="B352" s="268"/>
      <c r="C352" s="183"/>
      <c r="D352" s="267"/>
      <c r="E352" s="183"/>
      <c r="F352" s="183"/>
      <c r="G352" s="183"/>
      <c r="H352" s="183"/>
      <c r="I352" s="183"/>
      <c r="J352" s="183"/>
      <c r="K352" s="183"/>
      <c r="L352" s="183"/>
      <c r="M352" s="183"/>
      <c r="N352" s="183"/>
      <c r="O352" s="183"/>
      <c r="P352" s="183"/>
      <c r="Q352" s="183"/>
      <c r="R352" s="183"/>
      <c r="S352" s="183"/>
      <c r="T352" s="183"/>
      <c r="U352" s="183"/>
      <c r="V352" s="183"/>
      <c r="W352" s="183"/>
      <c r="X352" s="268"/>
      <c r="Y352" s="183"/>
      <c r="Z352" s="183"/>
      <c r="AA352" s="183"/>
      <c r="AB352" s="183"/>
      <c r="AC352" s="183"/>
    </row>
    <row r="353">
      <c r="A353" s="183"/>
      <c r="B353" s="268"/>
      <c r="C353" s="183"/>
      <c r="D353" s="267"/>
      <c r="E353" s="183"/>
      <c r="F353" s="183"/>
      <c r="G353" s="183"/>
      <c r="H353" s="183"/>
      <c r="I353" s="183"/>
      <c r="J353" s="183"/>
      <c r="K353" s="183"/>
      <c r="L353" s="183"/>
      <c r="M353" s="183"/>
      <c r="N353" s="183"/>
      <c r="O353" s="183"/>
      <c r="P353" s="183"/>
      <c r="Q353" s="183"/>
      <c r="R353" s="183"/>
      <c r="S353" s="183"/>
      <c r="T353" s="183"/>
      <c r="U353" s="183"/>
      <c r="V353" s="183"/>
      <c r="W353" s="183"/>
      <c r="X353" s="268"/>
      <c r="Y353" s="183"/>
      <c r="Z353" s="183"/>
      <c r="AA353" s="183"/>
      <c r="AB353" s="183"/>
      <c r="AC353" s="183"/>
    </row>
    <row r="354">
      <c r="A354" s="183"/>
      <c r="B354" s="268"/>
      <c r="C354" s="183"/>
      <c r="D354" s="267"/>
      <c r="E354" s="183"/>
      <c r="F354" s="183"/>
      <c r="G354" s="183"/>
      <c r="H354" s="183"/>
      <c r="I354" s="183"/>
      <c r="J354" s="183"/>
      <c r="K354" s="183"/>
      <c r="L354" s="183"/>
      <c r="M354" s="183"/>
      <c r="N354" s="183"/>
      <c r="O354" s="183"/>
      <c r="P354" s="183"/>
      <c r="Q354" s="183"/>
      <c r="R354" s="183"/>
      <c r="S354" s="183"/>
      <c r="T354" s="183"/>
      <c r="U354" s="183"/>
      <c r="V354" s="183"/>
      <c r="W354" s="183"/>
      <c r="X354" s="268"/>
      <c r="Y354" s="183"/>
      <c r="Z354" s="183"/>
      <c r="AA354" s="183"/>
      <c r="AB354" s="183"/>
      <c r="AC354" s="183"/>
    </row>
    <row r="355">
      <c r="A355" s="183"/>
      <c r="B355" s="268"/>
      <c r="C355" s="183"/>
      <c r="D355" s="267"/>
      <c r="E355" s="183"/>
      <c r="F355" s="183"/>
      <c r="G355" s="183"/>
      <c r="H355" s="183"/>
      <c r="I355" s="183"/>
      <c r="J355" s="183"/>
      <c r="K355" s="183"/>
      <c r="L355" s="183"/>
      <c r="M355" s="183"/>
      <c r="N355" s="183"/>
      <c r="O355" s="183"/>
      <c r="P355" s="183"/>
      <c r="Q355" s="183"/>
      <c r="R355" s="183"/>
      <c r="S355" s="183"/>
      <c r="T355" s="183"/>
      <c r="U355" s="183"/>
      <c r="V355" s="183"/>
      <c r="W355" s="183"/>
      <c r="X355" s="268"/>
      <c r="Y355" s="183"/>
      <c r="Z355" s="183"/>
      <c r="AA355" s="183"/>
      <c r="AB355" s="183"/>
      <c r="AC355" s="183"/>
    </row>
    <row r="356">
      <c r="A356" s="183"/>
      <c r="B356" s="268"/>
      <c r="C356" s="183"/>
      <c r="D356" s="267"/>
      <c r="E356" s="183"/>
      <c r="F356" s="183"/>
      <c r="G356" s="183"/>
      <c r="H356" s="183"/>
      <c r="I356" s="183"/>
      <c r="J356" s="183"/>
      <c r="K356" s="183"/>
      <c r="L356" s="183"/>
      <c r="M356" s="183"/>
      <c r="N356" s="183"/>
      <c r="O356" s="183"/>
      <c r="P356" s="183"/>
      <c r="Q356" s="183"/>
      <c r="R356" s="183"/>
      <c r="S356" s="183"/>
      <c r="T356" s="183"/>
      <c r="U356" s="183"/>
      <c r="V356" s="183"/>
      <c r="W356" s="183"/>
      <c r="X356" s="268"/>
      <c r="Y356" s="183"/>
      <c r="Z356" s="183"/>
      <c r="AA356" s="183"/>
      <c r="AB356" s="183"/>
      <c r="AC356" s="183"/>
    </row>
    <row r="357">
      <c r="A357" s="183"/>
      <c r="B357" s="268"/>
      <c r="C357" s="183"/>
      <c r="D357" s="267"/>
      <c r="E357" s="183"/>
      <c r="F357" s="183"/>
      <c r="G357" s="183"/>
      <c r="H357" s="183"/>
      <c r="I357" s="183"/>
      <c r="J357" s="183"/>
      <c r="K357" s="183"/>
      <c r="L357" s="183"/>
      <c r="M357" s="183"/>
      <c r="N357" s="183"/>
      <c r="O357" s="183"/>
      <c r="P357" s="183"/>
      <c r="Q357" s="183"/>
      <c r="R357" s="183"/>
      <c r="S357" s="183"/>
      <c r="T357" s="183"/>
      <c r="U357" s="183"/>
      <c r="V357" s="183"/>
      <c r="W357" s="183"/>
      <c r="X357" s="268"/>
      <c r="Y357" s="183"/>
      <c r="Z357" s="183"/>
      <c r="AA357" s="183"/>
      <c r="AB357" s="183"/>
      <c r="AC357" s="183"/>
    </row>
    <row r="358">
      <c r="A358" s="183"/>
      <c r="B358" s="268"/>
      <c r="C358" s="183"/>
      <c r="D358" s="267"/>
      <c r="E358" s="183"/>
      <c r="F358" s="183"/>
      <c r="G358" s="183"/>
      <c r="H358" s="183"/>
      <c r="I358" s="183"/>
      <c r="J358" s="183"/>
      <c r="K358" s="183"/>
      <c r="L358" s="183"/>
      <c r="M358" s="183"/>
      <c r="N358" s="183"/>
      <c r="O358" s="183"/>
      <c r="P358" s="183"/>
      <c r="Q358" s="183"/>
      <c r="R358" s="183"/>
      <c r="S358" s="183"/>
      <c r="T358" s="183"/>
      <c r="U358" s="183"/>
      <c r="V358" s="183"/>
      <c r="W358" s="183"/>
      <c r="X358" s="268"/>
      <c r="Y358" s="183"/>
      <c r="Z358" s="183"/>
      <c r="AA358" s="183"/>
      <c r="AB358" s="183"/>
      <c r="AC358" s="183"/>
    </row>
    <row r="359">
      <c r="A359" s="183"/>
      <c r="B359" s="268"/>
      <c r="C359" s="183"/>
      <c r="D359" s="267"/>
      <c r="E359" s="183"/>
      <c r="F359" s="183"/>
      <c r="G359" s="183"/>
      <c r="H359" s="183"/>
      <c r="I359" s="183"/>
      <c r="J359" s="183"/>
      <c r="K359" s="183"/>
      <c r="L359" s="183"/>
      <c r="M359" s="183"/>
      <c r="N359" s="183"/>
      <c r="O359" s="183"/>
      <c r="P359" s="183"/>
      <c r="Q359" s="183"/>
      <c r="R359" s="183"/>
      <c r="S359" s="183"/>
      <c r="T359" s="183"/>
      <c r="U359" s="183"/>
      <c r="V359" s="183"/>
      <c r="W359" s="183"/>
      <c r="X359" s="268"/>
      <c r="Y359" s="183"/>
      <c r="Z359" s="183"/>
      <c r="AA359" s="183"/>
      <c r="AB359" s="183"/>
      <c r="AC359" s="183"/>
    </row>
    <row r="360">
      <c r="A360" s="183"/>
      <c r="B360" s="268"/>
      <c r="C360" s="183"/>
      <c r="D360" s="267"/>
      <c r="E360" s="183"/>
      <c r="F360" s="183"/>
      <c r="G360" s="183"/>
      <c r="H360" s="183"/>
      <c r="I360" s="183"/>
      <c r="J360" s="183"/>
      <c r="K360" s="183"/>
      <c r="L360" s="183"/>
      <c r="M360" s="183"/>
      <c r="N360" s="183"/>
      <c r="O360" s="183"/>
      <c r="P360" s="183"/>
      <c r="Q360" s="183"/>
      <c r="R360" s="183"/>
      <c r="S360" s="183"/>
      <c r="T360" s="183"/>
      <c r="U360" s="183"/>
      <c r="V360" s="183"/>
      <c r="W360" s="183"/>
      <c r="X360" s="268"/>
      <c r="Y360" s="183"/>
      <c r="Z360" s="183"/>
      <c r="AA360" s="183"/>
      <c r="AB360" s="183"/>
      <c r="AC360" s="183"/>
    </row>
    <row r="361">
      <c r="A361" s="183"/>
      <c r="B361" s="268"/>
      <c r="C361" s="183"/>
      <c r="D361" s="267"/>
      <c r="E361" s="183"/>
      <c r="F361" s="183"/>
      <c r="G361" s="183"/>
      <c r="H361" s="183"/>
      <c r="I361" s="183"/>
      <c r="J361" s="183"/>
      <c r="K361" s="183"/>
      <c r="L361" s="183"/>
      <c r="M361" s="183"/>
      <c r="N361" s="183"/>
      <c r="O361" s="183"/>
      <c r="P361" s="183"/>
      <c r="Q361" s="183"/>
      <c r="R361" s="183"/>
      <c r="S361" s="183"/>
      <c r="T361" s="183"/>
      <c r="U361" s="183"/>
      <c r="V361" s="183"/>
      <c r="W361" s="183"/>
      <c r="X361" s="268"/>
      <c r="Y361" s="183"/>
      <c r="Z361" s="183"/>
      <c r="AA361" s="183"/>
      <c r="AB361" s="183"/>
      <c r="AC361" s="183"/>
    </row>
    <row r="362">
      <c r="A362" s="183"/>
      <c r="B362" s="268"/>
      <c r="C362" s="183"/>
      <c r="D362" s="267"/>
      <c r="E362" s="183"/>
      <c r="F362" s="183"/>
      <c r="G362" s="183"/>
      <c r="H362" s="183"/>
      <c r="I362" s="183"/>
      <c r="J362" s="183"/>
      <c r="K362" s="183"/>
      <c r="L362" s="183"/>
      <c r="M362" s="183"/>
      <c r="N362" s="183"/>
      <c r="O362" s="183"/>
      <c r="P362" s="183"/>
      <c r="Q362" s="183"/>
      <c r="R362" s="183"/>
      <c r="S362" s="183"/>
      <c r="T362" s="183"/>
      <c r="U362" s="183"/>
      <c r="V362" s="183"/>
      <c r="W362" s="183"/>
      <c r="X362" s="268"/>
      <c r="Y362" s="183"/>
      <c r="Z362" s="183"/>
      <c r="AA362" s="183"/>
      <c r="AB362" s="183"/>
      <c r="AC362" s="183"/>
    </row>
    <row r="363">
      <c r="A363" s="183"/>
      <c r="B363" s="268"/>
      <c r="C363" s="183"/>
      <c r="D363" s="267"/>
      <c r="E363" s="183"/>
      <c r="F363" s="183"/>
      <c r="G363" s="183"/>
      <c r="H363" s="183"/>
      <c r="I363" s="183"/>
      <c r="J363" s="183"/>
      <c r="K363" s="183"/>
      <c r="L363" s="183"/>
      <c r="M363" s="183"/>
      <c r="N363" s="183"/>
      <c r="O363" s="183"/>
      <c r="P363" s="183"/>
      <c r="Q363" s="183"/>
      <c r="R363" s="183"/>
      <c r="S363" s="183"/>
      <c r="T363" s="183"/>
      <c r="U363" s="183"/>
      <c r="V363" s="183"/>
      <c r="W363" s="183"/>
      <c r="X363" s="268"/>
      <c r="Y363" s="183"/>
      <c r="Z363" s="183"/>
      <c r="AA363" s="183"/>
      <c r="AB363" s="183"/>
      <c r="AC363" s="183"/>
    </row>
    <row r="364">
      <c r="A364" s="183"/>
      <c r="B364" s="268"/>
      <c r="C364" s="183"/>
      <c r="D364" s="267"/>
      <c r="E364" s="183"/>
      <c r="F364" s="183"/>
      <c r="G364" s="183"/>
      <c r="H364" s="183"/>
      <c r="I364" s="183"/>
      <c r="J364" s="183"/>
      <c r="K364" s="183"/>
      <c r="L364" s="183"/>
      <c r="M364" s="183"/>
      <c r="N364" s="183"/>
      <c r="O364" s="183"/>
      <c r="P364" s="183"/>
      <c r="Q364" s="183"/>
      <c r="R364" s="183"/>
      <c r="S364" s="183"/>
      <c r="T364" s="183"/>
      <c r="U364" s="183"/>
      <c r="V364" s="183"/>
      <c r="W364" s="183"/>
      <c r="X364" s="268"/>
      <c r="Y364" s="183"/>
      <c r="Z364" s="183"/>
      <c r="AA364" s="183"/>
      <c r="AB364" s="183"/>
      <c r="AC364" s="183"/>
    </row>
    <row r="365">
      <c r="A365" s="183"/>
      <c r="B365" s="268"/>
      <c r="C365" s="183"/>
      <c r="D365" s="267"/>
      <c r="E365" s="183"/>
      <c r="F365" s="183"/>
      <c r="G365" s="183"/>
      <c r="H365" s="183"/>
      <c r="I365" s="183"/>
      <c r="J365" s="183"/>
      <c r="K365" s="183"/>
      <c r="L365" s="183"/>
      <c r="M365" s="183"/>
      <c r="N365" s="183"/>
      <c r="O365" s="183"/>
      <c r="P365" s="183"/>
      <c r="Q365" s="183"/>
      <c r="R365" s="183"/>
      <c r="S365" s="183"/>
      <c r="T365" s="183"/>
      <c r="U365" s="183"/>
      <c r="V365" s="183"/>
      <c r="W365" s="183"/>
      <c r="X365" s="268"/>
      <c r="Y365" s="183"/>
      <c r="Z365" s="183"/>
      <c r="AA365" s="183"/>
      <c r="AB365" s="183"/>
      <c r="AC365" s="183"/>
    </row>
    <row r="366">
      <c r="A366" s="183"/>
      <c r="B366" s="268"/>
      <c r="C366" s="183"/>
      <c r="D366" s="267"/>
      <c r="E366" s="183"/>
      <c r="F366" s="183"/>
      <c r="G366" s="183"/>
      <c r="H366" s="183"/>
      <c r="I366" s="183"/>
      <c r="J366" s="183"/>
      <c r="K366" s="183"/>
      <c r="L366" s="183"/>
      <c r="M366" s="183"/>
      <c r="N366" s="183"/>
      <c r="O366" s="183"/>
      <c r="P366" s="183"/>
      <c r="Q366" s="183"/>
      <c r="R366" s="183"/>
      <c r="S366" s="183"/>
      <c r="T366" s="183"/>
      <c r="U366" s="183"/>
      <c r="V366" s="183"/>
      <c r="W366" s="183"/>
      <c r="X366" s="268"/>
      <c r="Y366" s="183"/>
      <c r="Z366" s="183"/>
      <c r="AA366" s="183"/>
      <c r="AB366" s="183"/>
      <c r="AC366" s="183"/>
    </row>
    <row r="367">
      <c r="A367" s="183"/>
      <c r="B367" s="268"/>
      <c r="C367" s="183"/>
      <c r="D367" s="267"/>
      <c r="E367" s="183"/>
      <c r="F367" s="183"/>
      <c r="G367" s="183"/>
      <c r="H367" s="183"/>
      <c r="I367" s="183"/>
      <c r="J367" s="183"/>
      <c r="K367" s="183"/>
      <c r="L367" s="183"/>
      <c r="M367" s="183"/>
      <c r="N367" s="183"/>
      <c r="O367" s="183"/>
      <c r="P367" s="183"/>
      <c r="Q367" s="183"/>
      <c r="R367" s="183"/>
      <c r="S367" s="183"/>
      <c r="T367" s="183"/>
      <c r="U367" s="183"/>
      <c r="V367" s="183"/>
      <c r="W367" s="183"/>
      <c r="X367" s="268"/>
      <c r="Y367" s="183"/>
      <c r="Z367" s="183"/>
      <c r="AA367" s="183"/>
      <c r="AB367" s="183"/>
      <c r="AC367" s="183"/>
    </row>
    <row r="368">
      <c r="A368" s="183"/>
      <c r="B368" s="268"/>
      <c r="C368" s="183"/>
      <c r="D368" s="267"/>
      <c r="E368" s="183"/>
      <c r="F368" s="183"/>
      <c r="G368" s="183"/>
      <c r="H368" s="183"/>
      <c r="I368" s="183"/>
      <c r="J368" s="183"/>
      <c r="K368" s="183"/>
      <c r="L368" s="183"/>
      <c r="M368" s="183"/>
      <c r="N368" s="183"/>
      <c r="O368" s="183"/>
      <c r="P368" s="183"/>
      <c r="Q368" s="183"/>
      <c r="R368" s="183"/>
      <c r="S368" s="183"/>
      <c r="T368" s="183"/>
      <c r="U368" s="183"/>
      <c r="V368" s="183"/>
      <c r="W368" s="183"/>
      <c r="X368" s="268"/>
      <c r="Y368" s="183"/>
      <c r="Z368" s="183"/>
      <c r="AA368" s="183"/>
      <c r="AB368" s="183"/>
      <c r="AC368" s="183"/>
    </row>
    <row r="369">
      <c r="A369" s="183"/>
      <c r="B369" s="268"/>
      <c r="C369" s="183"/>
      <c r="D369" s="267"/>
      <c r="E369" s="183"/>
      <c r="F369" s="183"/>
      <c r="G369" s="183"/>
      <c r="H369" s="183"/>
      <c r="I369" s="183"/>
      <c r="J369" s="183"/>
      <c r="K369" s="183"/>
      <c r="L369" s="183"/>
      <c r="M369" s="183"/>
      <c r="N369" s="183"/>
      <c r="O369" s="183"/>
      <c r="P369" s="183"/>
      <c r="Q369" s="183"/>
      <c r="R369" s="183"/>
      <c r="S369" s="183"/>
      <c r="T369" s="183"/>
      <c r="U369" s="183"/>
      <c r="V369" s="183"/>
      <c r="W369" s="183"/>
      <c r="X369" s="268"/>
      <c r="Y369" s="183"/>
      <c r="Z369" s="183"/>
      <c r="AA369" s="183"/>
      <c r="AB369" s="183"/>
      <c r="AC369" s="183"/>
    </row>
    <row r="370">
      <c r="A370" s="183"/>
      <c r="B370" s="268"/>
      <c r="C370" s="183"/>
      <c r="D370" s="267"/>
      <c r="E370" s="183"/>
      <c r="F370" s="183"/>
      <c r="G370" s="183"/>
      <c r="H370" s="183"/>
      <c r="I370" s="183"/>
      <c r="J370" s="183"/>
      <c r="K370" s="183"/>
      <c r="L370" s="183"/>
      <c r="M370" s="183"/>
      <c r="N370" s="183"/>
      <c r="O370" s="183"/>
      <c r="P370" s="183"/>
      <c r="Q370" s="183"/>
      <c r="R370" s="183"/>
      <c r="S370" s="183"/>
      <c r="T370" s="183"/>
      <c r="U370" s="183"/>
      <c r="V370" s="183"/>
      <c r="W370" s="183"/>
      <c r="X370" s="268"/>
      <c r="Y370" s="183"/>
      <c r="Z370" s="183"/>
      <c r="AA370" s="183"/>
      <c r="AB370" s="183"/>
      <c r="AC370" s="183"/>
    </row>
    <row r="371">
      <c r="A371" s="183"/>
      <c r="B371" s="268"/>
      <c r="C371" s="183"/>
      <c r="D371" s="267"/>
      <c r="E371" s="183"/>
      <c r="F371" s="183"/>
      <c r="G371" s="183"/>
      <c r="H371" s="183"/>
      <c r="I371" s="183"/>
      <c r="J371" s="183"/>
      <c r="K371" s="183"/>
      <c r="L371" s="183"/>
      <c r="M371" s="183"/>
      <c r="N371" s="183"/>
      <c r="O371" s="183"/>
      <c r="P371" s="183"/>
      <c r="Q371" s="183"/>
      <c r="R371" s="183"/>
      <c r="S371" s="183"/>
      <c r="T371" s="183"/>
      <c r="U371" s="183"/>
      <c r="V371" s="183"/>
      <c r="W371" s="183"/>
      <c r="X371" s="268"/>
      <c r="Y371" s="183"/>
      <c r="Z371" s="183"/>
      <c r="AA371" s="183"/>
      <c r="AB371" s="183"/>
      <c r="AC371" s="183"/>
    </row>
    <row r="372">
      <c r="A372" s="183"/>
      <c r="B372" s="268"/>
      <c r="C372" s="183"/>
      <c r="D372" s="267"/>
      <c r="E372" s="183"/>
      <c r="F372" s="183"/>
      <c r="G372" s="183"/>
      <c r="H372" s="183"/>
      <c r="I372" s="183"/>
      <c r="J372" s="183"/>
      <c r="K372" s="183"/>
      <c r="L372" s="183"/>
      <c r="M372" s="183"/>
      <c r="N372" s="183"/>
      <c r="O372" s="183"/>
      <c r="P372" s="183"/>
      <c r="Q372" s="183"/>
      <c r="R372" s="183"/>
      <c r="S372" s="183"/>
      <c r="T372" s="183"/>
      <c r="U372" s="183"/>
      <c r="V372" s="183"/>
      <c r="W372" s="183"/>
      <c r="X372" s="268"/>
      <c r="Y372" s="183"/>
      <c r="Z372" s="183"/>
      <c r="AA372" s="183"/>
      <c r="AB372" s="183"/>
      <c r="AC372" s="183"/>
    </row>
    <row r="373">
      <c r="A373" s="183"/>
      <c r="B373" s="268"/>
      <c r="C373" s="183"/>
      <c r="D373" s="267"/>
      <c r="E373" s="183"/>
      <c r="F373" s="183"/>
      <c r="G373" s="183"/>
      <c r="H373" s="183"/>
      <c r="I373" s="183"/>
      <c r="J373" s="183"/>
      <c r="K373" s="183"/>
      <c r="L373" s="183"/>
      <c r="M373" s="183"/>
      <c r="N373" s="183"/>
      <c r="O373" s="183"/>
      <c r="P373" s="183"/>
      <c r="Q373" s="183"/>
      <c r="R373" s="183"/>
      <c r="S373" s="183"/>
      <c r="T373" s="183"/>
      <c r="U373" s="183"/>
      <c r="V373" s="183"/>
      <c r="W373" s="183"/>
      <c r="X373" s="268"/>
      <c r="Y373" s="183"/>
      <c r="Z373" s="183"/>
      <c r="AA373" s="183"/>
      <c r="AB373" s="183"/>
      <c r="AC373" s="183"/>
    </row>
    <row r="374">
      <c r="A374" s="183"/>
      <c r="B374" s="268"/>
      <c r="C374" s="183"/>
      <c r="D374" s="267"/>
      <c r="E374" s="183"/>
      <c r="F374" s="183"/>
      <c r="G374" s="183"/>
      <c r="H374" s="183"/>
      <c r="I374" s="183"/>
      <c r="J374" s="183"/>
      <c r="K374" s="183"/>
      <c r="L374" s="183"/>
      <c r="M374" s="183"/>
      <c r="N374" s="183"/>
      <c r="O374" s="183"/>
      <c r="P374" s="183"/>
      <c r="Q374" s="183"/>
      <c r="R374" s="183"/>
      <c r="S374" s="183"/>
      <c r="T374" s="183"/>
      <c r="U374" s="183"/>
      <c r="V374" s="183"/>
      <c r="W374" s="183"/>
      <c r="X374" s="268"/>
      <c r="Y374" s="183"/>
      <c r="Z374" s="183"/>
      <c r="AA374" s="183"/>
      <c r="AB374" s="183"/>
      <c r="AC374" s="183"/>
    </row>
    <row r="375">
      <c r="A375" s="183"/>
      <c r="B375" s="268"/>
      <c r="C375" s="183"/>
      <c r="D375" s="267"/>
      <c r="E375" s="183"/>
      <c r="F375" s="183"/>
      <c r="G375" s="183"/>
      <c r="H375" s="183"/>
      <c r="I375" s="183"/>
      <c r="J375" s="183"/>
      <c r="K375" s="183"/>
      <c r="L375" s="183"/>
      <c r="M375" s="183"/>
      <c r="N375" s="183"/>
      <c r="O375" s="183"/>
      <c r="P375" s="183"/>
      <c r="Q375" s="183"/>
      <c r="R375" s="183"/>
      <c r="S375" s="183"/>
      <c r="T375" s="183"/>
      <c r="U375" s="183"/>
      <c r="V375" s="183"/>
      <c r="W375" s="183"/>
      <c r="X375" s="268"/>
      <c r="Y375" s="183"/>
      <c r="Z375" s="183"/>
      <c r="AA375" s="183"/>
      <c r="AB375" s="183"/>
      <c r="AC375" s="183"/>
    </row>
    <row r="376">
      <c r="A376" s="183"/>
      <c r="B376" s="268"/>
      <c r="C376" s="183"/>
      <c r="D376" s="267"/>
      <c r="E376" s="183"/>
      <c r="F376" s="183"/>
      <c r="G376" s="183"/>
      <c r="H376" s="183"/>
      <c r="I376" s="183"/>
      <c r="J376" s="183"/>
      <c r="K376" s="183"/>
      <c r="L376" s="183"/>
      <c r="M376" s="183"/>
      <c r="N376" s="183"/>
      <c r="O376" s="183"/>
      <c r="P376" s="183"/>
      <c r="Q376" s="183"/>
      <c r="R376" s="183"/>
      <c r="S376" s="183"/>
      <c r="T376" s="183"/>
      <c r="U376" s="183"/>
      <c r="V376" s="183"/>
      <c r="W376" s="183"/>
      <c r="X376" s="268"/>
      <c r="Y376" s="183"/>
      <c r="Z376" s="183"/>
      <c r="AA376" s="183"/>
      <c r="AB376" s="183"/>
      <c r="AC376" s="183"/>
    </row>
    <row r="377">
      <c r="A377" s="183"/>
      <c r="B377" s="268"/>
      <c r="C377" s="183"/>
      <c r="D377" s="267"/>
      <c r="E377" s="183"/>
      <c r="F377" s="183"/>
      <c r="G377" s="183"/>
      <c r="H377" s="183"/>
      <c r="I377" s="183"/>
      <c r="J377" s="183"/>
      <c r="K377" s="183"/>
      <c r="L377" s="183"/>
      <c r="M377" s="183"/>
      <c r="N377" s="183"/>
      <c r="O377" s="183"/>
      <c r="P377" s="183"/>
      <c r="Q377" s="183"/>
      <c r="R377" s="183"/>
      <c r="S377" s="183"/>
      <c r="T377" s="183"/>
      <c r="U377" s="183"/>
      <c r="V377" s="183"/>
      <c r="W377" s="183"/>
      <c r="X377" s="268"/>
      <c r="Y377" s="183"/>
      <c r="Z377" s="183"/>
      <c r="AA377" s="183"/>
      <c r="AB377" s="183"/>
      <c r="AC377" s="183"/>
    </row>
    <row r="378">
      <c r="A378" s="183"/>
      <c r="B378" s="268"/>
      <c r="C378" s="183"/>
      <c r="D378" s="267"/>
      <c r="E378" s="183"/>
      <c r="F378" s="183"/>
      <c r="G378" s="183"/>
      <c r="H378" s="183"/>
      <c r="I378" s="183"/>
      <c r="J378" s="183"/>
      <c r="K378" s="183"/>
      <c r="L378" s="183"/>
      <c r="M378" s="183"/>
      <c r="N378" s="183"/>
      <c r="O378" s="183"/>
      <c r="P378" s="183"/>
      <c r="Q378" s="183"/>
      <c r="R378" s="183"/>
      <c r="S378" s="183"/>
      <c r="T378" s="183"/>
      <c r="U378" s="183"/>
      <c r="V378" s="183"/>
      <c r="W378" s="183"/>
      <c r="X378" s="268"/>
      <c r="Y378" s="183"/>
      <c r="Z378" s="183"/>
      <c r="AA378" s="183"/>
      <c r="AB378" s="183"/>
      <c r="AC378" s="183"/>
    </row>
    <row r="379">
      <c r="A379" s="183"/>
      <c r="B379" s="268"/>
      <c r="C379" s="183"/>
      <c r="D379" s="267"/>
      <c r="E379" s="183"/>
      <c r="F379" s="183"/>
      <c r="G379" s="183"/>
      <c r="H379" s="183"/>
      <c r="I379" s="183"/>
      <c r="J379" s="183"/>
      <c r="K379" s="183"/>
      <c r="L379" s="183"/>
      <c r="M379" s="183"/>
      <c r="N379" s="183"/>
      <c r="O379" s="183"/>
      <c r="P379" s="183"/>
      <c r="Q379" s="183"/>
      <c r="R379" s="183"/>
      <c r="S379" s="183"/>
      <c r="T379" s="183"/>
      <c r="U379" s="183"/>
      <c r="V379" s="183"/>
      <c r="W379" s="183"/>
      <c r="X379" s="268"/>
      <c r="Y379" s="183"/>
      <c r="Z379" s="183"/>
      <c r="AA379" s="183"/>
      <c r="AB379" s="183"/>
      <c r="AC379" s="183"/>
    </row>
    <row r="380">
      <c r="A380" s="183"/>
      <c r="B380" s="268"/>
      <c r="C380" s="183"/>
      <c r="D380" s="267"/>
      <c r="E380" s="183"/>
      <c r="F380" s="183"/>
      <c r="G380" s="183"/>
      <c r="H380" s="183"/>
      <c r="I380" s="183"/>
      <c r="J380" s="183"/>
      <c r="K380" s="183"/>
      <c r="L380" s="183"/>
      <c r="M380" s="183"/>
      <c r="N380" s="183"/>
      <c r="O380" s="183"/>
      <c r="P380" s="183"/>
      <c r="Q380" s="183"/>
      <c r="R380" s="183"/>
      <c r="S380" s="183"/>
      <c r="T380" s="183"/>
      <c r="U380" s="183"/>
      <c r="V380" s="183"/>
      <c r="W380" s="183"/>
      <c r="X380" s="268"/>
      <c r="Y380" s="183"/>
      <c r="Z380" s="183"/>
      <c r="AA380" s="183"/>
      <c r="AB380" s="183"/>
      <c r="AC380" s="183"/>
    </row>
    <row r="381">
      <c r="A381" s="183"/>
      <c r="B381" s="268"/>
      <c r="C381" s="183"/>
      <c r="D381" s="267"/>
      <c r="E381" s="183"/>
      <c r="F381" s="183"/>
      <c r="G381" s="183"/>
      <c r="H381" s="183"/>
      <c r="I381" s="183"/>
      <c r="J381" s="183"/>
      <c r="K381" s="183"/>
      <c r="L381" s="183"/>
      <c r="M381" s="183"/>
      <c r="N381" s="183"/>
      <c r="O381" s="183"/>
      <c r="P381" s="183"/>
      <c r="Q381" s="183"/>
      <c r="R381" s="183"/>
      <c r="S381" s="183"/>
      <c r="T381" s="183"/>
      <c r="U381" s="183"/>
      <c r="V381" s="183"/>
      <c r="W381" s="183"/>
      <c r="X381" s="268"/>
      <c r="Y381" s="183"/>
      <c r="Z381" s="183"/>
      <c r="AA381" s="183"/>
      <c r="AB381" s="183"/>
      <c r="AC381" s="183"/>
    </row>
    <row r="382">
      <c r="A382" s="183"/>
      <c r="B382" s="268"/>
      <c r="C382" s="183"/>
      <c r="D382" s="267"/>
      <c r="E382" s="183"/>
      <c r="F382" s="183"/>
      <c r="G382" s="183"/>
      <c r="H382" s="183"/>
      <c r="I382" s="183"/>
      <c r="J382" s="183"/>
      <c r="K382" s="183"/>
      <c r="L382" s="183"/>
      <c r="M382" s="183"/>
      <c r="N382" s="183"/>
      <c r="O382" s="183"/>
      <c r="P382" s="183"/>
      <c r="Q382" s="183"/>
      <c r="R382" s="183"/>
      <c r="S382" s="183"/>
      <c r="T382" s="183"/>
      <c r="U382" s="183"/>
      <c r="V382" s="183"/>
      <c r="W382" s="183"/>
      <c r="X382" s="268"/>
      <c r="Y382" s="183"/>
      <c r="Z382" s="183"/>
      <c r="AA382" s="183"/>
      <c r="AB382" s="183"/>
      <c r="AC382" s="183"/>
    </row>
    <row r="383">
      <c r="A383" s="183"/>
      <c r="B383" s="268"/>
      <c r="C383" s="183"/>
      <c r="D383" s="267"/>
      <c r="E383" s="183"/>
      <c r="F383" s="183"/>
      <c r="G383" s="183"/>
      <c r="H383" s="183"/>
      <c r="I383" s="183"/>
      <c r="J383" s="183"/>
      <c r="K383" s="183"/>
      <c r="L383" s="183"/>
      <c r="M383" s="183"/>
      <c r="N383" s="183"/>
      <c r="O383" s="183"/>
      <c r="P383" s="183"/>
      <c r="Q383" s="183"/>
      <c r="R383" s="183"/>
      <c r="S383" s="183"/>
      <c r="T383" s="183"/>
      <c r="U383" s="183"/>
      <c r="V383" s="183"/>
      <c r="W383" s="183"/>
      <c r="X383" s="268"/>
      <c r="Y383" s="183"/>
      <c r="Z383" s="183"/>
      <c r="AA383" s="183"/>
      <c r="AB383" s="183"/>
      <c r="AC383" s="183"/>
    </row>
    <row r="384">
      <c r="A384" s="183"/>
      <c r="B384" s="268"/>
      <c r="C384" s="183"/>
      <c r="D384" s="267"/>
      <c r="E384" s="183"/>
      <c r="F384" s="183"/>
      <c r="G384" s="183"/>
      <c r="H384" s="183"/>
      <c r="I384" s="183"/>
      <c r="J384" s="183"/>
      <c r="K384" s="183"/>
      <c r="L384" s="183"/>
      <c r="M384" s="183"/>
      <c r="N384" s="183"/>
      <c r="O384" s="183"/>
      <c r="P384" s="183"/>
      <c r="Q384" s="183"/>
      <c r="R384" s="183"/>
      <c r="S384" s="183"/>
      <c r="T384" s="183"/>
      <c r="U384" s="183"/>
      <c r="V384" s="183"/>
      <c r="W384" s="183"/>
      <c r="X384" s="268"/>
      <c r="Y384" s="183"/>
      <c r="Z384" s="183"/>
      <c r="AA384" s="183"/>
      <c r="AB384" s="183"/>
      <c r="AC384" s="183"/>
    </row>
    <row r="385">
      <c r="A385" s="183"/>
      <c r="B385" s="268"/>
      <c r="C385" s="183"/>
      <c r="D385" s="267"/>
      <c r="E385" s="183"/>
      <c r="F385" s="183"/>
      <c r="G385" s="183"/>
      <c r="H385" s="183"/>
      <c r="I385" s="183"/>
      <c r="J385" s="183"/>
      <c r="K385" s="183"/>
      <c r="L385" s="183"/>
      <c r="M385" s="183"/>
      <c r="N385" s="183"/>
      <c r="O385" s="183"/>
      <c r="P385" s="183"/>
      <c r="Q385" s="183"/>
      <c r="R385" s="183"/>
      <c r="S385" s="183"/>
      <c r="T385" s="183"/>
      <c r="U385" s="183"/>
      <c r="V385" s="183"/>
      <c r="W385" s="183"/>
      <c r="X385" s="268"/>
      <c r="Y385" s="183"/>
      <c r="Z385" s="183"/>
      <c r="AA385" s="183"/>
      <c r="AB385" s="183"/>
      <c r="AC385" s="183"/>
    </row>
    <row r="386">
      <c r="A386" s="183"/>
      <c r="B386" s="268"/>
      <c r="C386" s="183"/>
      <c r="D386" s="267"/>
      <c r="E386" s="183"/>
      <c r="F386" s="183"/>
      <c r="G386" s="183"/>
      <c r="H386" s="183"/>
      <c r="I386" s="183"/>
      <c r="J386" s="183"/>
      <c r="K386" s="183"/>
      <c r="L386" s="183"/>
      <c r="M386" s="183"/>
      <c r="N386" s="183"/>
      <c r="O386" s="183"/>
      <c r="P386" s="183"/>
      <c r="Q386" s="183"/>
      <c r="R386" s="183"/>
      <c r="S386" s="183"/>
      <c r="T386" s="183"/>
      <c r="U386" s="183"/>
      <c r="V386" s="183"/>
      <c r="W386" s="183"/>
      <c r="X386" s="268"/>
      <c r="Y386" s="183"/>
      <c r="Z386" s="183"/>
      <c r="AA386" s="183"/>
      <c r="AB386" s="183"/>
      <c r="AC386" s="183"/>
    </row>
    <row r="387">
      <c r="A387" s="183"/>
      <c r="B387" s="268"/>
      <c r="C387" s="183"/>
      <c r="D387" s="267"/>
      <c r="E387" s="183"/>
      <c r="F387" s="183"/>
      <c r="G387" s="183"/>
      <c r="H387" s="183"/>
      <c r="I387" s="183"/>
      <c r="J387" s="183"/>
      <c r="K387" s="183"/>
      <c r="L387" s="183"/>
      <c r="M387" s="183"/>
      <c r="N387" s="183"/>
      <c r="O387" s="183"/>
      <c r="P387" s="183"/>
      <c r="Q387" s="183"/>
      <c r="R387" s="183"/>
      <c r="S387" s="183"/>
      <c r="T387" s="183"/>
      <c r="U387" s="183"/>
      <c r="V387" s="183"/>
      <c r="W387" s="183"/>
      <c r="X387" s="268"/>
      <c r="Y387" s="183"/>
      <c r="Z387" s="183"/>
      <c r="AA387" s="183"/>
      <c r="AB387" s="183"/>
      <c r="AC387" s="183"/>
    </row>
    <row r="388">
      <c r="A388" s="183"/>
      <c r="B388" s="268"/>
      <c r="C388" s="183"/>
      <c r="D388" s="267"/>
      <c r="E388" s="183"/>
      <c r="F388" s="183"/>
      <c r="G388" s="183"/>
      <c r="H388" s="183"/>
      <c r="I388" s="183"/>
      <c r="J388" s="183"/>
      <c r="K388" s="183"/>
      <c r="L388" s="183"/>
      <c r="M388" s="183"/>
      <c r="N388" s="183"/>
      <c r="O388" s="183"/>
      <c r="P388" s="183"/>
      <c r="Q388" s="183"/>
      <c r="R388" s="183"/>
      <c r="S388" s="183"/>
      <c r="T388" s="183"/>
      <c r="U388" s="183"/>
      <c r="V388" s="183"/>
      <c r="W388" s="183"/>
      <c r="X388" s="268"/>
      <c r="Y388" s="183"/>
      <c r="Z388" s="183"/>
      <c r="AA388" s="183"/>
      <c r="AB388" s="183"/>
      <c r="AC388" s="183"/>
    </row>
    <row r="389">
      <c r="A389" s="183"/>
      <c r="B389" s="268"/>
      <c r="C389" s="183"/>
      <c r="D389" s="267"/>
      <c r="E389" s="183"/>
      <c r="F389" s="183"/>
      <c r="G389" s="183"/>
      <c r="H389" s="183"/>
      <c r="I389" s="183"/>
      <c r="J389" s="183"/>
      <c r="K389" s="183"/>
      <c r="L389" s="183"/>
      <c r="M389" s="183"/>
      <c r="N389" s="183"/>
      <c r="O389" s="183"/>
      <c r="P389" s="183"/>
      <c r="Q389" s="183"/>
      <c r="R389" s="183"/>
      <c r="S389" s="183"/>
      <c r="T389" s="183"/>
      <c r="U389" s="183"/>
      <c r="V389" s="183"/>
      <c r="W389" s="183"/>
      <c r="X389" s="268"/>
      <c r="Y389" s="183"/>
      <c r="Z389" s="183"/>
      <c r="AA389" s="183"/>
      <c r="AB389" s="183"/>
      <c r="AC389" s="183"/>
    </row>
    <row r="390">
      <c r="A390" s="183"/>
      <c r="B390" s="268"/>
      <c r="C390" s="183"/>
      <c r="D390" s="267"/>
      <c r="E390" s="183"/>
      <c r="F390" s="183"/>
      <c r="G390" s="183"/>
      <c r="H390" s="183"/>
      <c r="I390" s="183"/>
      <c r="J390" s="183"/>
      <c r="K390" s="183"/>
      <c r="L390" s="183"/>
      <c r="M390" s="183"/>
      <c r="N390" s="183"/>
      <c r="O390" s="183"/>
      <c r="P390" s="183"/>
      <c r="Q390" s="183"/>
      <c r="R390" s="183"/>
      <c r="S390" s="183"/>
      <c r="T390" s="183"/>
      <c r="U390" s="183"/>
      <c r="V390" s="183"/>
      <c r="W390" s="183"/>
      <c r="X390" s="268"/>
      <c r="Y390" s="183"/>
      <c r="Z390" s="183"/>
      <c r="AA390" s="183"/>
      <c r="AB390" s="183"/>
      <c r="AC390" s="183"/>
    </row>
    <row r="391">
      <c r="A391" s="183"/>
      <c r="B391" s="268"/>
      <c r="C391" s="183"/>
      <c r="D391" s="267"/>
      <c r="E391" s="183"/>
      <c r="F391" s="183"/>
      <c r="G391" s="183"/>
      <c r="H391" s="183"/>
      <c r="I391" s="183"/>
      <c r="J391" s="183"/>
      <c r="K391" s="183"/>
      <c r="L391" s="183"/>
      <c r="M391" s="183"/>
      <c r="N391" s="183"/>
      <c r="O391" s="183"/>
      <c r="P391" s="183"/>
      <c r="Q391" s="183"/>
      <c r="R391" s="183"/>
      <c r="S391" s="183"/>
      <c r="T391" s="183"/>
      <c r="U391" s="183"/>
      <c r="V391" s="183"/>
      <c r="W391" s="183"/>
      <c r="X391" s="268"/>
      <c r="Y391" s="183"/>
      <c r="Z391" s="183"/>
      <c r="AA391" s="183"/>
      <c r="AB391" s="183"/>
      <c r="AC391" s="183"/>
    </row>
    <row r="392">
      <c r="A392" s="183"/>
      <c r="B392" s="268"/>
      <c r="C392" s="183"/>
      <c r="D392" s="267"/>
      <c r="E392" s="183"/>
      <c r="F392" s="183"/>
      <c r="G392" s="183"/>
      <c r="H392" s="183"/>
      <c r="I392" s="183"/>
      <c r="J392" s="183"/>
      <c r="K392" s="183"/>
      <c r="L392" s="183"/>
      <c r="M392" s="183"/>
      <c r="N392" s="183"/>
      <c r="O392" s="183"/>
      <c r="P392" s="183"/>
      <c r="Q392" s="183"/>
      <c r="R392" s="183"/>
      <c r="S392" s="183"/>
      <c r="T392" s="183"/>
      <c r="U392" s="183"/>
      <c r="V392" s="183"/>
      <c r="W392" s="183"/>
      <c r="X392" s="268"/>
      <c r="Y392" s="183"/>
      <c r="Z392" s="183"/>
      <c r="AA392" s="183"/>
      <c r="AB392" s="183"/>
      <c r="AC392" s="183"/>
    </row>
    <row r="393">
      <c r="A393" s="183"/>
      <c r="B393" s="268"/>
      <c r="C393" s="183"/>
      <c r="D393" s="267"/>
      <c r="E393" s="183"/>
      <c r="F393" s="183"/>
      <c r="G393" s="183"/>
      <c r="H393" s="183"/>
      <c r="I393" s="183"/>
      <c r="J393" s="183"/>
      <c r="K393" s="183"/>
      <c r="L393" s="183"/>
      <c r="M393" s="183"/>
      <c r="N393" s="183"/>
      <c r="O393" s="183"/>
      <c r="P393" s="183"/>
      <c r="Q393" s="183"/>
      <c r="R393" s="183"/>
      <c r="S393" s="183"/>
      <c r="T393" s="183"/>
      <c r="U393" s="183"/>
      <c r="V393" s="183"/>
      <c r="W393" s="183"/>
      <c r="X393" s="268"/>
      <c r="Y393" s="183"/>
      <c r="Z393" s="183"/>
      <c r="AA393" s="183"/>
      <c r="AB393" s="183"/>
      <c r="AC393" s="183"/>
    </row>
    <row r="394">
      <c r="A394" s="183"/>
      <c r="B394" s="268"/>
      <c r="C394" s="183"/>
      <c r="D394" s="267"/>
      <c r="E394" s="183"/>
      <c r="F394" s="183"/>
      <c r="G394" s="183"/>
      <c r="H394" s="183"/>
      <c r="I394" s="183"/>
      <c r="J394" s="183"/>
      <c r="K394" s="183"/>
      <c r="L394" s="183"/>
      <c r="M394" s="183"/>
      <c r="N394" s="183"/>
      <c r="O394" s="183"/>
      <c r="P394" s="183"/>
      <c r="Q394" s="183"/>
      <c r="R394" s="183"/>
      <c r="S394" s="183"/>
      <c r="T394" s="183"/>
      <c r="U394" s="183"/>
      <c r="V394" s="183"/>
      <c r="W394" s="183"/>
      <c r="X394" s="268"/>
      <c r="Y394" s="183"/>
      <c r="Z394" s="183"/>
      <c r="AA394" s="183"/>
      <c r="AB394" s="183"/>
      <c r="AC394" s="183"/>
    </row>
    <row r="395">
      <c r="A395" s="183"/>
      <c r="B395" s="268"/>
      <c r="C395" s="183"/>
      <c r="D395" s="267"/>
      <c r="E395" s="183"/>
      <c r="F395" s="183"/>
      <c r="G395" s="183"/>
      <c r="H395" s="183"/>
      <c r="I395" s="183"/>
      <c r="J395" s="183"/>
      <c r="K395" s="183"/>
      <c r="L395" s="183"/>
      <c r="M395" s="183"/>
      <c r="N395" s="183"/>
      <c r="O395" s="183"/>
      <c r="P395" s="183"/>
      <c r="Q395" s="183"/>
      <c r="R395" s="183"/>
      <c r="S395" s="183"/>
      <c r="T395" s="183"/>
      <c r="U395" s="183"/>
      <c r="V395" s="183"/>
      <c r="W395" s="183"/>
      <c r="X395" s="268"/>
      <c r="Y395" s="183"/>
      <c r="Z395" s="183"/>
      <c r="AA395" s="183"/>
      <c r="AB395" s="183"/>
      <c r="AC395" s="183"/>
    </row>
    <row r="396">
      <c r="A396" s="183"/>
      <c r="B396" s="268"/>
      <c r="C396" s="183"/>
      <c r="D396" s="267"/>
      <c r="E396" s="183"/>
      <c r="F396" s="183"/>
      <c r="G396" s="183"/>
      <c r="H396" s="183"/>
      <c r="I396" s="183"/>
      <c r="J396" s="183"/>
      <c r="K396" s="183"/>
      <c r="L396" s="183"/>
      <c r="M396" s="183"/>
      <c r="N396" s="183"/>
      <c r="O396" s="183"/>
      <c r="P396" s="183"/>
      <c r="Q396" s="183"/>
      <c r="R396" s="183"/>
      <c r="S396" s="183"/>
      <c r="T396" s="183"/>
      <c r="U396" s="183"/>
      <c r="V396" s="183"/>
      <c r="W396" s="183"/>
      <c r="X396" s="268"/>
      <c r="Y396" s="183"/>
      <c r="Z396" s="183"/>
      <c r="AA396" s="183"/>
      <c r="AB396" s="183"/>
      <c r="AC396" s="183"/>
    </row>
    <row r="397">
      <c r="A397" s="183"/>
      <c r="B397" s="268"/>
      <c r="C397" s="183"/>
      <c r="D397" s="267"/>
      <c r="E397" s="183"/>
      <c r="F397" s="183"/>
      <c r="G397" s="183"/>
      <c r="H397" s="183"/>
      <c r="I397" s="183"/>
      <c r="J397" s="183"/>
      <c r="K397" s="183"/>
      <c r="L397" s="183"/>
      <c r="M397" s="183"/>
      <c r="N397" s="183"/>
      <c r="O397" s="183"/>
      <c r="P397" s="183"/>
      <c r="Q397" s="183"/>
      <c r="R397" s="183"/>
      <c r="S397" s="183"/>
      <c r="T397" s="183"/>
      <c r="U397" s="183"/>
      <c r="V397" s="183"/>
      <c r="W397" s="183"/>
      <c r="X397" s="268"/>
      <c r="Y397" s="183"/>
      <c r="Z397" s="183"/>
      <c r="AA397" s="183"/>
      <c r="AB397" s="183"/>
      <c r="AC397" s="183"/>
    </row>
    <row r="398">
      <c r="A398" s="183"/>
      <c r="B398" s="268"/>
      <c r="C398" s="183"/>
      <c r="D398" s="267"/>
      <c r="E398" s="183"/>
      <c r="F398" s="183"/>
      <c r="G398" s="183"/>
      <c r="H398" s="183"/>
      <c r="I398" s="183"/>
      <c r="J398" s="183"/>
      <c r="K398" s="183"/>
      <c r="L398" s="183"/>
      <c r="M398" s="183"/>
      <c r="N398" s="183"/>
      <c r="O398" s="183"/>
      <c r="P398" s="183"/>
      <c r="Q398" s="183"/>
      <c r="R398" s="183"/>
      <c r="S398" s="183"/>
      <c r="T398" s="183"/>
      <c r="U398" s="183"/>
      <c r="V398" s="183"/>
      <c r="W398" s="183"/>
      <c r="X398" s="268"/>
      <c r="Y398" s="183"/>
      <c r="Z398" s="183"/>
      <c r="AA398" s="183"/>
      <c r="AB398" s="183"/>
      <c r="AC398" s="183"/>
    </row>
    <row r="399">
      <c r="A399" s="183"/>
      <c r="B399" s="268"/>
      <c r="C399" s="183"/>
      <c r="D399" s="267"/>
      <c r="E399" s="183"/>
      <c r="F399" s="183"/>
      <c r="G399" s="183"/>
      <c r="H399" s="183"/>
      <c r="I399" s="183"/>
      <c r="J399" s="183"/>
      <c r="K399" s="183"/>
      <c r="L399" s="183"/>
      <c r="M399" s="183"/>
      <c r="N399" s="183"/>
      <c r="O399" s="183"/>
      <c r="P399" s="183"/>
      <c r="Q399" s="183"/>
      <c r="R399" s="183"/>
      <c r="S399" s="183"/>
      <c r="T399" s="183"/>
      <c r="U399" s="183"/>
      <c r="V399" s="183"/>
      <c r="W399" s="183"/>
      <c r="X399" s="268"/>
      <c r="Y399" s="183"/>
      <c r="Z399" s="183"/>
      <c r="AA399" s="183"/>
      <c r="AB399" s="183"/>
      <c r="AC399" s="183"/>
    </row>
    <row r="400">
      <c r="A400" s="183"/>
      <c r="B400" s="268"/>
      <c r="C400" s="183"/>
      <c r="D400" s="267"/>
      <c r="E400" s="183"/>
      <c r="F400" s="183"/>
      <c r="G400" s="183"/>
      <c r="H400" s="183"/>
      <c r="I400" s="183"/>
      <c r="J400" s="183"/>
      <c r="K400" s="183"/>
      <c r="L400" s="183"/>
      <c r="M400" s="183"/>
      <c r="N400" s="183"/>
      <c r="O400" s="183"/>
      <c r="P400" s="183"/>
      <c r="Q400" s="183"/>
      <c r="R400" s="183"/>
      <c r="S400" s="183"/>
      <c r="T400" s="183"/>
      <c r="U400" s="183"/>
      <c r="V400" s="183"/>
      <c r="W400" s="183"/>
      <c r="X400" s="268"/>
      <c r="Y400" s="183"/>
      <c r="Z400" s="183"/>
      <c r="AA400" s="183"/>
      <c r="AB400" s="183"/>
      <c r="AC400" s="183"/>
    </row>
    <row r="401">
      <c r="A401" s="183"/>
      <c r="B401" s="268"/>
      <c r="C401" s="183"/>
      <c r="D401" s="267"/>
      <c r="E401" s="183"/>
      <c r="F401" s="183"/>
      <c r="G401" s="183"/>
      <c r="H401" s="183"/>
      <c r="I401" s="183"/>
      <c r="J401" s="183"/>
      <c r="K401" s="183"/>
      <c r="L401" s="183"/>
      <c r="M401" s="183"/>
      <c r="N401" s="183"/>
      <c r="O401" s="183"/>
      <c r="P401" s="183"/>
      <c r="Q401" s="183"/>
      <c r="R401" s="183"/>
      <c r="S401" s="183"/>
      <c r="T401" s="183"/>
      <c r="U401" s="183"/>
      <c r="V401" s="183"/>
      <c r="W401" s="183"/>
      <c r="X401" s="268"/>
      <c r="Y401" s="183"/>
      <c r="Z401" s="183"/>
      <c r="AA401" s="183"/>
      <c r="AB401" s="183"/>
      <c r="AC401" s="183"/>
    </row>
    <row r="402">
      <c r="A402" s="183"/>
      <c r="B402" s="268"/>
      <c r="C402" s="183"/>
      <c r="D402" s="267"/>
      <c r="E402" s="183"/>
      <c r="F402" s="183"/>
      <c r="G402" s="183"/>
      <c r="H402" s="183"/>
      <c r="I402" s="183"/>
      <c r="J402" s="183"/>
      <c r="K402" s="183"/>
      <c r="L402" s="183"/>
      <c r="M402" s="183"/>
      <c r="N402" s="183"/>
      <c r="O402" s="183"/>
      <c r="P402" s="183"/>
      <c r="Q402" s="183"/>
      <c r="R402" s="183"/>
      <c r="S402" s="183"/>
      <c r="T402" s="183"/>
      <c r="U402" s="183"/>
      <c r="V402" s="183"/>
      <c r="W402" s="183"/>
      <c r="X402" s="268"/>
      <c r="Y402" s="183"/>
      <c r="Z402" s="183"/>
      <c r="AA402" s="183"/>
      <c r="AB402" s="183"/>
      <c r="AC402" s="183"/>
    </row>
    <row r="403">
      <c r="A403" s="183"/>
      <c r="B403" s="268"/>
      <c r="C403" s="183"/>
      <c r="D403" s="267"/>
      <c r="E403" s="183"/>
      <c r="F403" s="183"/>
      <c r="G403" s="183"/>
      <c r="H403" s="183"/>
      <c r="I403" s="183"/>
      <c r="J403" s="183"/>
      <c r="K403" s="183"/>
      <c r="L403" s="183"/>
      <c r="M403" s="183"/>
      <c r="N403" s="183"/>
      <c r="O403" s="183"/>
      <c r="P403" s="183"/>
      <c r="Q403" s="183"/>
      <c r="R403" s="183"/>
      <c r="S403" s="183"/>
      <c r="T403" s="183"/>
      <c r="U403" s="183"/>
      <c r="V403" s="183"/>
      <c r="W403" s="183"/>
      <c r="X403" s="268"/>
      <c r="Y403" s="183"/>
      <c r="Z403" s="183"/>
      <c r="AA403" s="183"/>
      <c r="AB403" s="183"/>
      <c r="AC403" s="183"/>
    </row>
    <row r="404">
      <c r="A404" s="183"/>
      <c r="B404" s="268"/>
      <c r="C404" s="183"/>
      <c r="D404" s="267"/>
      <c r="E404" s="183"/>
      <c r="F404" s="183"/>
      <c r="G404" s="183"/>
      <c r="H404" s="183"/>
      <c r="I404" s="183"/>
      <c r="J404" s="183"/>
      <c r="K404" s="183"/>
      <c r="L404" s="183"/>
      <c r="M404" s="183"/>
      <c r="N404" s="183"/>
      <c r="O404" s="183"/>
      <c r="P404" s="183"/>
      <c r="Q404" s="183"/>
      <c r="R404" s="183"/>
      <c r="S404" s="183"/>
      <c r="T404" s="183"/>
      <c r="U404" s="183"/>
      <c r="V404" s="183"/>
      <c r="W404" s="183"/>
      <c r="X404" s="268"/>
      <c r="Y404" s="183"/>
      <c r="Z404" s="183"/>
      <c r="AA404" s="183"/>
      <c r="AB404" s="183"/>
      <c r="AC404" s="183"/>
    </row>
    <row r="405">
      <c r="A405" s="183"/>
      <c r="B405" s="268"/>
      <c r="C405" s="183"/>
      <c r="D405" s="267"/>
      <c r="E405" s="183"/>
      <c r="F405" s="183"/>
      <c r="G405" s="183"/>
      <c r="H405" s="183"/>
      <c r="I405" s="183"/>
      <c r="J405" s="183"/>
      <c r="K405" s="183"/>
      <c r="L405" s="183"/>
      <c r="M405" s="183"/>
      <c r="N405" s="183"/>
      <c r="O405" s="183"/>
      <c r="P405" s="183"/>
      <c r="Q405" s="183"/>
      <c r="R405" s="183"/>
      <c r="S405" s="183"/>
      <c r="T405" s="183"/>
      <c r="U405" s="183"/>
      <c r="V405" s="183"/>
      <c r="W405" s="183"/>
      <c r="X405" s="268"/>
      <c r="Y405" s="183"/>
      <c r="Z405" s="183"/>
      <c r="AA405" s="183"/>
      <c r="AB405" s="183"/>
      <c r="AC405" s="183"/>
    </row>
    <row r="406">
      <c r="A406" s="183"/>
      <c r="B406" s="268"/>
      <c r="C406" s="183"/>
      <c r="D406" s="267"/>
      <c r="E406" s="183"/>
      <c r="F406" s="183"/>
      <c r="G406" s="183"/>
      <c r="H406" s="183"/>
      <c r="I406" s="183"/>
      <c r="J406" s="183"/>
      <c r="K406" s="183"/>
      <c r="L406" s="183"/>
      <c r="M406" s="183"/>
      <c r="N406" s="183"/>
      <c r="O406" s="183"/>
      <c r="P406" s="183"/>
      <c r="Q406" s="183"/>
      <c r="R406" s="183"/>
      <c r="S406" s="183"/>
      <c r="T406" s="183"/>
      <c r="U406" s="183"/>
      <c r="V406" s="183"/>
      <c r="W406" s="183"/>
      <c r="X406" s="268"/>
      <c r="Y406" s="183"/>
      <c r="Z406" s="183"/>
      <c r="AA406" s="183"/>
      <c r="AB406" s="183"/>
      <c r="AC406" s="183"/>
    </row>
    <row r="407">
      <c r="A407" s="183"/>
      <c r="B407" s="268"/>
      <c r="C407" s="183"/>
      <c r="D407" s="267"/>
      <c r="E407" s="183"/>
      <c r="F407" s="183"/>
      <c r="G407" s="183"/>
      <c r="H407" s="183"/>
      <c r="I407" s="183"/>
      <c r="J407" s="183"/>
      <c r="K407" s="183"/>
      <c r="L407" s="183"/>
      <c r="M407" s="183"/>
      <c r="N407" s="183"/>
      <c r="O407" s="183"/>
      <c r="P407" s="183"/>
      <c r="Q407" s="183"/>
      <c r="R407" s="183"/>
      <c r="S407" s="183"/>
      <c r="T407" s="183"/>
      <c r="U407" s="183"/>
      <c r="V407" s="183"/>
      <c r="W407" s="183"/>
      <c r="X407" s="268"/>
      <c r="Y407" s="183"/>
      <c r="Z407" s="183"/>
      <c r="AA407" s="183"/>
      <c r="AB407" s="183"/>
      <c r="AC407" s="183"/>
    </row>
    <row r="408">
      <c r="A408" s="183"/>
      <c r="B408" s="268"/>
      <c r="C408" s="183"/>
      <c r="D408" s="267"/>
      <c r="E408" s="183"/>
      <c r="F408" s="183"/>
      <c r="G408" s="183"/>
      <c r="H408" s="183"/>
      <c r="I408" s="183"/>
      <c r="J408" s="183"/>
      <c r="K408" s="183"/>
      <c r="L408" s="183"/>
      <c r="M408" s="183"/>
      <c r="N408" s="183"/>
      <c r="O408" s="183"/>
      <c r="P408" s="183"/>
      <c r="Q408" s="183"/>
      <c r="R408" s="183"/>
      <c r="S408" s="183"/>
      <c r="T408" s="183"/>
      <c r="U408" s="183"/>
      <c r="V408" s="183"/>
      <c r="W408" s="183"/>
      <c r="X408" s="268"/>
      <c r="Y408" s="183"/>
      <c r="Z408" s="183"/>
      <c r="AA408" s="183"/>
      <c r="AB408" s="183"/>
      <c r="AC408" s="183"/>
    </row>
    <row r="409">
      <c r="A409" s="183"/>
      <c r="B409" s="268"/>
      <c r="C409" s="183"/>
      <c r="D409" s="267"/>
      <c r="E409" s="183"/>
      <c r="F409" s="183"/>
      <c r="G409" s="183"/>
      <c r="H409" s="183"/>
      <c r="I409" s="183"/>
      <c r="J409" s="183"/>
      <c r="K409" s="183"/>
      <c r="L409" s="183"/>
      <c r="M409" s="183"/>
      <c r="N409" s="183"/>
      <c r="O409" s="183"/>
      <c r="P409" s="183"/>
      <c r="Q409" s="183"/>
      <c r="R409" s="183"/>
      <c r="S409" s="183"/>
      <c r="T409" s="183"/>
      <c r="U409" s="183"/>
      <c r="V409" s="183"/>
      <c r="W409" s="183"/>
      <c r="X409" s="268"/>
      <c r="Y409" s="183"/>
      <c r="Z409" s="183"/>
      <c r="AA409" s="183"/>
      <c r="AB409" s="183"/>
      <c r="AC409" s="183"/>
    </row>
    <row r="410">
      <c r="A410" s="183"/>
      <c r="B410" s="268"/>
      <c r="C410" s="183"/>
      <c r="D410" s="267"/>
      <c r="E410" s="183"/>
      <c r="F410" s="183"/>
      <c r="G410" s="183"/>
      <c r="H410" s="183"/>
      <c r="I410" s="183"/>
      <c r="J410" s="183"/>
      <c r="K410" s="183"/>
      <c r="L410" s="183"/>
      <c r="M410" s="183"/>
      <c r="N410" s="183"/>
      <c r="O410" s="183"/>
      <c r="P410" s="183"/>
      <c r="Q410" s="183"/>
      <c r="R410" s="183"/>
      <c r="S410" s="183"/>
      <c r="T410" s="183"/>
      <c r="U410" s="183"/>
      <c r="V410" s="183"/>
      <c r="W410" s="183"/>
      <c r="X410" s="268"/>
      <c r="Y410" s="183"/>
      <c r="Z410" s="183"/>
      <c r="AA410" s="183"/>
      <c r="AB410" s="183"/>
      <c r="AC410" s="183"/>
    </row>
    <row r="411">
      <c r="A411" s="183"/>
      <c r="B411" s="268"/>
      <c r="C411" s="183"/>
      <c r="D411" s="267"/>
      <c r="E411" s="183"/>
      <c r="F411" s="183"/>
      <c r="G411" s="183"/>
      <c r="H411" s="183"/>
      <c r="I411" s="183"/>
      <c r="J411" s="183"/>
      <c r="K411" s="183"/>
      <c r="L411" s="183"/>
      <c r="M411" s="183"/>
      <c r="N411" s="183"/>
      <c r="O411" s="183"/>
      <c r="P411" s="183"/>
      <c r="Q411" s="183"/>
      <c r="R411" s="183"/>
      <c r="S411" s="183"/>
      <c r="T411" s="183"/>
      <c r="U411" s="183"/>
      <c r="V411" s="183"/>
      <c r="W411" s="183"/>
      <c r="X411" s="268"/>
      <c r="Y411" s="183"/>
      <c r="Z411" s="183"/>
      <c r="AA411" s="183"/>
      <c r="AB411" s="183"/>
      <c r="AC411" s="183"/>
    </row>
    <row r="412">
      <c r="A412" s="183"/>
      <c r="B412" s="268"/>
      <c r="C412" s="183"/>
      <c r="D412" s="267"/>
      <c r="E412" s="183"/>
      <c r="F412" s="183"/>
      <c r="G412" s="183"/>
      <c r="H412" s="183"/>
      <c r="I412" s="183"/>
      <c r="J412" s="183"/>
      <c r="K412" s="183"/>
      <c r="L412" s="183"/>
      <c r="M412" s="183"/>
      <c r="N412" s="183"/>
      <c r="O412" s="183"/>
      <c r="P412" s="183"/>
      <c r="Q412" s="183"/>
      <c r="R412" s="183"/>
      <c r="S412" s="183"/>
      <c r="T412" s="183"/>
      <c r="U412" s="183"/>
      <c r="V412" s="183"/>
      <c r="W412" s="183"/>
      <c r="X412" s="268"/>
      <c r="Y412" s="183"/>
      <c r="Z412" s="183"/>
      <c r="AA412" s="183"/>
      <c r="AB412" s="183"/>
      <c r="AC412" s="183"/>
    </row>
    <row r="413">
      <c r="A413" s="183"/>
      <c r="B413" s="268"/>
      <c r="C413" s="183"/>
      <c r="D413" s="267"/>
      <c r="E413" s="183"/>
      <c r="F413" s="183"/>
      <c r="G413" s="183"/>
      <c r="H413" s="183"/>
      <c r="I413" s="183"/>
      <c r="J413" s="183"/>
      <c r="K413" s="183"/>
      <c r="L413" s="183"/>
      <c r="M413" s="183"/>
      <c r="N413" s="183"/>
      <c r="O413" s="183"/>
      <c r="P413" s="183"/>
      <c r="Q413" s="183"/>
      <c r="R413" s="183"/>
      <c r="S413" s="183"/>
      <c r="T413" s="183"/>
      <c r="U413" s="183"/>
      <c r="V413" s="183"/>
      <c r="W413" s="183"/>
      <c r="X413" s="268"/>
      <c r="Y413" s="183"/>
      <c r="Z413" s="183"/>
      <c r="AA413" s="183"/>
      <c r="AB413" s="183"/>
      <c r="AC413" s="183"/>
    </row>
    <row r="414">
      <c r="A414" s="183"/>
      <c r="B414" s="268"/>
      <c r="C414" s="183"/>
      <c r="D414" s="267"/>
      <c r="E414" s="183"/>
      <c r="F414" s="183"/>
      <c r="G414" s="183"/>
      <c r="H414" s="183"/>
      <c r="I414" s="183"/>
      <c r="J414" s="183"/>
      <c r="K414" s="183"/>
      <c r="L414" s="183"/>
      <c r="M414" s="183"/>
      <c r="N414" s="183"/>
      <c r="O414" s="183"/>
      <c r="P414" s="183"/>
      <c r="Q414" s="183"/>
      <c r="R414" s="183"/>
      <c r="S414" s="183"/>
      <c r="T414" s="183"/>
      <c r="U414" s="183"/>
      <c r="V414" s="183"/>
      <c r="W414" s="183"/>
      <c r="X414" s="268"/>
      <c r="Y414" s="183"/>
      <c r="Z414" s="183"/>
      <c r="AA414" s="183"/>
      <c r="AB414" s="183"/>
      <c r="AC414" s="183"/>
    </row>
    <row r="415">
      <c r="A415" s="183"/>
      <c r="B415" s="268"/>
      <c r="C415" s="183"/>
      <c r="D415" s="267"/>
      <c r="E415" s="183"/>
      <c r="F415" s="183"/>
      <c r="G415" s="183"/>
      <c r="H415" s="183"/>
      <c r="I415" s="183"/>
      <c r="J415" s="183"/>
      <c r="K415" s="183"/>
      <c r="L415" s="183"/>
      <c r="M415" s="183"/>
      <c r="N415" s="183"/>
      <c r="O415" s="183"/>
      <c r="P415" s="183"/>
      <c r="Q415" s="183"/>
      <c r="R415" s="183"/>
      <c r="S415" s="183"/>
      <c r="T415" s="183"/>
      <c r="U415" s="183"/>
      <c r="V415" s="183"/>
      <c r="W415" s="183"/>
      <c r="X415" s="268"/>
      <c r="Y415" s="183"/>
      <c r="Z415" s="183"/>
      <c r="AA415" s="183"/>
      <c r="AB415" s="183"/>
      <c r="AC415" s="183"/>
    </row>
    <row r="416">
      <c r="A416" s="183"/>
      <c r="B416" s="268"/>
      <c r="C416" s="183"/>
      <c r="D416" s="267"/>
      <c r="E416" s="183"/>
      <c r="F416" s="183"/>
      <c r="G416" s="183"/>
      <c r="H416" s="183"/>
      <c r="I416" s="183"/>
      <c r="J416" s="183"/>
      <c r="K416" s="183"/>
      <c r="L416" s="183"/>
      <c r="M416" s="183"/>
      <c r="N416" s="183"/>
      <c r="O416" s="183"/>
      <c r="P416" s="183"/>
      <c r="Q416" s="183"/>
      <c r="R416" s="183"/>
      <c r="S416" s="183"/>
      <c r="T416" s="183"/>
      <c r="U416" s="183"/>
      <c r="V416" s="183"/>
      <c r="W416" s="183"/>
      <c r="X416" s="268"/>
      <c r="Y416" s="183"/>
      <c r="Z416" s="183"/>
      <c r="AA416" s="183"/>
      <c r="AB416" s="183"/>
      <c r="AC416" s="183"/>
    </row>
    <row r="417">
      <c r="A417" s="183"/>
      <c r="B417" s="268"/>
      <c r="C417" s="183"/>
      <c r="D417" s="267"/>
      <c r="E417" s="183"/>
      <c r="F417" s="183"/>
      <c r="G417" s="183"/>
      <c r="H417" s="183"/>
      <c r="I417" s="183"/>
      <c r="J417" s="183"/>
      <c r="K417" s="183"/>
      <c r="L417" s="183"/>
      <c r="M417" s="183"/>
      <c r="N417" s="183"/>
      <c r="O417" s="183"/>
      <c r="P417" s="183"/>
      <c r="Q417" s="183"/>
      <c r="R417" s="183"/>
      <c r="S417" s="183"/>
      <c r="T417" s="183"/>
      <c r="U417" s="183"/>
      <c r="V417" s="183"/>
      <c r="W417" s="183"/>
      <c r="X417" s="268"/>
      <c r="Y417" s="183"/>
      <c r="Z417" s="183"/>
      <c r="AA417" s="183"/>
      <c r="AB417" s="183"/>
      <c r="AC417" s="183"/>
    </row>
    <row r="418">
      <c r="A418" s="183"/>
      <c r="B418" s="268"/>
      <c r="C418" s="183"/>
      <c r="D418" s="267"/>
      <c r="E418" s="183"/>
      <c r="F418" s="183"/>
      <c r="G418" s="183"/>
      <c r="H418" s="183"/>
      <c r="I418" s="183"/>
      <c r="J418" s="183"/>
      <c r="K418" s="183"/>
      <c r="L418" s="183"/>
      <c r="M418" s="183"/>
      <c r="N418" s="183"/>
      <c r="O418" s="183"/>
      <c r="P418" s="183"/>
      <c r="Q418" s="183"/>
      <c r="R418" s="183"/>
      <c r="S418" s="183"/>
      <c r="T418" s="183"/>
      <c r="U418" s="183"/>
      <c r="V418" s="183"/>
      <c r="W418" s="183"/>
      <c r="X418" s="268"/>
      <c r="Y418" s="183"/>
      <c r="Z418" s="183"/>
      <c r="AA418" s="183"/>
      <c r="AB418" s="183"/>
      <c r="AC418" s="183"/>
    </row>
    <row r="419">
      <c r="A419" s="183"/>
      <c r="B419" s="268"/>
      <c r="C419" s="183"/>
      <c r="D419" s="267"/>
      <c r="E419" s="183"/>
      <c r="F419" s="183"/>
      <c r="G419" s="183"/>
      <c r="H419" s="183"/>
      <c r="I419" s="183"/>
      <c r="J419" s="183"/>
      <c r="K419" s="183"/>
      <c r="L419" s="183"/>
      <c r="M419" s="183"/>
      <c r="N419" s="183"/>
      <c r="O419" s="183"/>
      <c r="P419" s="183"/>
      <c r="Q419" s="183"/>
      <c r="R419" s="183"/>
      <c r="S419" s="183"/>
      <c r="T419" s="183"/>
      <c r="U419" s="183"/>
      <c r="V419" s="183"/>
      <c r="W419" s="183"/>
      <c r="X419" s="268"/>
      <c r="Y419" s="183"/>
      <c r="Z419" s="183"/>
      <c r="AA419" s="183"/>
      <c r="AB419" s="183"/>
      <c r="AC419" s="183"/>
    </row>
    <row r="420">
      <c r="A420" s="183"/>
      <c r="B420" s="268"/>
      <c r="C420" s="183"/>
      <c r="D420" s="267"/>
      <c r="E420" s="183"/>
      <c r="F420" s="183"/>
      <c r="G420" s="183"/>
      <c r="H420" s="183"/>
      <c r="I420" s="183"/>
      <c r="J420" s="183"/>
      <c r="K420" s="183"/>
      <c r="L420" s="183"/>
      <c r="M420" s="183"/>
      <c r="N420" s="183"/>
      <c r="O420" s="183"/>
      <c r="P420" s="183"/>
      <c r="Q420" s="183"/>
      <c r="R420" s="183"/>
      <c r="S420" s="183"/>
      <c r="T420" s="183"/>
      <c r="U420" s="183"/>
      <c r="V420" s="183"/>
      <c r="W420" s="183"/>
      <c r="X420" s="268"/>
      <c r="Y420" s="183"/>
      <c r="Z420" s="183"/>
      <c r="AA420" s="183"/>
      <c r="AB420" s="183"/>
      <c r="AC420" s="183"/>
    </row>
    <row r="421">
      <c r="A421" s="183"/>
      <c r="B421" s="268"/>
      <c r="C421" s="183"/>
      <c r="D421" s="267"/>
      <c r="E421" s="183"/>
      <c r="F421" s="183"/>
      <c r="G421" s="183"/>
      <c r="H421" s="183"/>
      <c r="I421" s="183"/>
      <c r="J421" s="183"/>
      <c r="K421" s="183"/>
      <c r="L421" s="183"/>
      <c r="M421" s="183"/>
      <c r="N421" s="183"/>
      <c r="O421" s="183"/>
      <c r="P421" s="183"/>
      <c r="Q421" s="183"/>
      <c r="R421" s="183"/>
      <c r="S421" s="183"/>
      <c r="T421" s="183"/>
      <c r="U421" s="183"/>
      <c r="V421" s="183"/>
      <c r="W421" s="183"/>
      <c r="X421" s="268"/>
      <c r="Y421" s="183"/>
      <c r="Z421" s="183"/>
      <c r="AA421" s="183"/>
      <c r="AB421" s="183"/>
      <c r="AC421" s="183"/>
    </row>
    <row r="422">
      <c r="A422" s="183"/>
      <c r="B422" s="268"/>
      <c r="C422" s="183"/>
      <c r="D422" s="267"/>
      <c r="E422" s="183"/>
      <c r="F422" s="183"/>
      <c r="G422" s="183"/>
      <c r="H422" s="183"/>
      <c r="I422" s="183"/>
      <c r="J422" s="183"/>
      <c r="K422" s="183"/>
      <c r="L422" s="183"/>
      <c r="M422" s="183"/>
      <c r="N422" s="183"/>
      <c r="O422" s="183"/>
      <c r="P422" s="183"/>
      <c r="Q422" s="183"/>
      <c r="R422" s="183"/>
      <c r="S422" s="183"/>
      <c r="T422" s="183"/>
      <c r="U422" s="183"/>
      <c r="V422" s="183"/>
      <c r="W422" s="183"/>
      <c r="X422" s="268"/>
      <c r="Y422" s="183"/>
      <c r="Z422" s="183"/>
      <c r="AA422" s="183"/>
      <c r="AB422" s="183"/>
      <c r="AC422" s="183"/>
    </row>
    <row r="423">
      <c r="A423" s="183"/>
      <c r="B423" s="268"/>
      <c r="C423" s="183"/>
      <c r="D423" s="267"/>
      <c r="E423" s="183"/>
      <c r="F423" s="183"/>
      <c r="G423" s="183"/>
      <c r="H423" s="183"/>
      <c r="I423" s="183"/>
      <c r="J423" s="183"/>
      <c r="K423" s="183"/>
      <c r="L423" s="183"/>
      <c r="M423" s="183"/>
      <c r="N423" s="183"/>
      <c r="O423" s="183"/>
      <c r="P423" s="183"/>
      <c r="Q423" s="183"/>
      <c r="R423" s="183"/>
      <c r="S423" s="183"/>
      <c r="T423" s="183"/>
      <c r="U423" s="183"/>
      <c r="V423" s="183"/>
      <c r="W423" s="183"/>
      <c r="X423" s="268"/>
      <c r="Y423" s="183"/>
      <c r="Z423" s="183"/>
      <c r="AA423" s="183"/>
      <c r="AB423" s="183"/>
      <c r="AC423" s="183"/>
    </row>
    <row r="424">
      <c r="A424" s="183"/>
      <c r="B424" s="268"/>
      <c r="C424" s="183"/>
      <c r="D424" s="267"/>
      <c r="E424" s="183"/>
      <c r="F424" s="183"/>
      <c r="G424" s="183"/>
      <c r="H424" s="183"/>
      <c r="I424" s="183"/>
      <c r="J424" s="183"/>
      <c r="K424" s="183"/>
      <c r="L424" s="183"/>
      <c r="M424" s="183"/>
      <c r="N424" s="183"/>
      <c r="O424" s="183"/>
      <c r="P424" s="183"/>
      <c r="Q424" s="183"/>
      <c r="R424" s="183"/>
      <c r="S424" s="183"/>
      <c r="T424" s="183"/>
      <c r="U424" s="183"/>
      <c r="V424" s="183"/>
      <c r="W424" s="183"/>
      <c r="X424" s="268"/>
      <c r="Y424" s="183"/>
      <c r="Z424" s="183"/>
      <c r="AA424" s="183"/>
      <c r="AB424" s="183"/>
      <c r="AC424" s="183"/>
    </row>
    <row r="425">
      <c r="A425" s="183"/>
      <c r="B425" s="268"/>
      <c r="C425" s="183"/>
      <c r="D425" s="267"/>
      <c r="E425" s="183"/>
      <c r="F425" s="183"/>
      <c r="G425" s="183"/>
      <c r="H425" s="183"/>
      <c r="I425" s="183"/>
      <c r="J425" s="183"/>
      <c r="K425" s="183"/>
      <c r="L425" s="183"/>
      <c r="M425" s="183"/>
      <c r="N425" s="183"/>
      <c r="O425" s="183"/>
      <c r="P425" s="183"/>
      <c r="Q425" s="183"/>
      <c r="R425" s="183"/>
      <c r="S425" s="183"/>
      <c r="T425" s="183"/>
      <c r="U425" s="183"/>
      <c r="V425" s="183"/>
      <c r="W425" s="183"/>
      <c r="X425" s="268"/>
      <c r="Y425" s="183"/>
      <c r="Z425" s="183"/>
      <c r="AA425" s="183"/>
      <c r="AB425" s="183"/>
      <c r="AC425" s="183"/>
    </row>
    <row r="426">
      <c r="A426" s="183"/>
      <c r="B426" s="268"/>
      <c r="C426" s="183"/>
      <c r="D426" s="267"/>
      <c r="E426" s="183"/>
      <c r="F426" s="183"/>
      <c r="G426" s="183"/>
      <c r="H426" s="183"/>
      <c r="I426" s="183"/>
      <c r="J426" s="183"/>
      <c r="K426" s="183"/>
      <c r="L426" s="183"/>
      <c r="M426" s="183"/>
      <c r="N426" s="183"/>
      <c r="O426" s="183"/>
      <c r="P426" s="183"/>
      <c r="Q426" s="183"/>
      <c r="R426" s="183"/>
      <c r="S426" s="183"/>
      <c r="T426" s="183"/>
      <c r="U426" s="183"/>
      <c r="V426" s="183"/>
      <c r="W426" s="183"/>
      <c r="X426" s="268"/>
      <c r="Y426" s="183"/>
      <c r="Z426" s="183"/>
      <c r="AA426" s="183"/>
      <c r="AB426" s="183"/>
      <c r="AC426" s="183"/>
    </row>
    <row r="427">
      <c r="A427" s="183"/>
      <c r="B427" s="268"/>
      <c r="C427" s="183"/>
      <c r="D427" s="267"/>
      <c r="E427" s="183"/>
      <c r="F427" s="183"/>
      <c r="G427" s="183"/>
      <c r="H427" s="183"/>
      <c r="I427" s="183"/>
      <c r="J427" s="183"/>
      <c r="K427" s="183"/>
      <c r="L427" s="183"/>
      <c r="M427" s="183"/>
      <c r="N427" s="183"/>
      <c r="O427" s="183"/>
      <c r="P427" s="183"/>
      <c r="Q427" s="183"/>
      <c r="R427" s="183"/>
      <c r="S427" s="183"/>
      <c r="T427" s="183"/>
      <c r="U427" s="183"/>
      <c r="V427" s="183"/>
      <c r="W427" s="183"/>
      <c r="X427" s="268"/>
      <c r="Y427" s="183"/>
      <c r="Z427" s="183"/>
      <c r="AA427" s="183"/>
      <c r="AB427" s="183"/>
      <c r="AC427" s="183"/>
    </row>
    <row r="428">
      <c r="A428" s="183"/>
      <c r="B428" s="268"/>
      <c r="C428" s="183"/>
      <c r="D428" s="267"/>
      <c r="E428" s="183"/>
      <c r="F428" s="183"/>
      <c r="G428" s="183"/>
      <c r="H428" s="183"/>
      <c r="I428" s="183"/>
      <c r="J428" s="183"/>
      <c r="K428" s="183"/>
      <c r="L428" s="183"/>
      <c r="M428" s="183"/>
      <c r="N428" s="183"/>
      <c r="O428" s="183"/>
      <c r="P428" s="183"/>
      <c r="Q428" s="183"/>
      <c r="R428" s="183"/>
      <c r="S428" s="183"/>
      <c r="T428" s="183"/>
      <c r="U428" s="183"/>
      <c r="V428" s="183"/>
      <c r="W428" s="183"/>
      <c r="X428" s="268"/>
      <c r="Y428" s="183"/>
      <c r="Z428" s="183"/>
      <c r="AA428" s="183"/>
      <c r="AB428" s="183"/>
      <c r="AC428" s="183"/>
    </row>
    <row r="429">
      <c r="A429" s="183"/>
      <c r="B429" s="268"/>
      <c r="C429" s="183"/>
      <c r="D429" s="267"/>
      <c r="E429" s="183"/>
      <c r="F429" s="183"/>
      <c r="G429" s="183"/>
      <c r="H429" s="183"/>
      <c r="I429" s="183"/>
      <c r="J429" s="183"/>
      <c r="K429" s="183"/>
      <c r="L429" s="183"/>
      <c r="M429" s="183"/>
      <c r="N429" s="183"/>
      <c r="O429" s="183"/>
      <c r="P429" s="183"/>
      <c r="Q429" s="183"/>
      <c r="R429" s="183"/>
      <c r="S429" s="183"/>
      <c r="T429" s="183"/>
      <c r="U429" s="183"/>
      <c r="V429" s="183"/>
      <c r="W429" s="183"/>
      <c r="X429" s="268"/>
      <c r="Y429" s="183"/>
      <c r="Z429" s="183"/>
      <c r="AA429" s="183"/>
      <c r="AB429" s="183"/>
      <c r="AC429" s="183"/>
    </row>
    <row r="430">
      <c r="A430" s="183"/>
      <c r="B430" s="268"/>
      <c r="C430" s="183"/>
      <c r="D430" s="267"/>
      <c r="E430" s="183"/>
      <c r="F430" s="183"/>
      <c r="G430" s="183"/>
      <c r="H430" s="183"/>
      <c r="I430" s="183"/>
      <c r="J430" s="183"/>
      <c r="K430" s="183"/>
      <c r="L430" s="183"/>
      <c r="M430" s="183"/>
      <c r="N430" s="183"/>
      <c r="O430" s="183"/>
      <c r="P430" s="183"/>
      <c r="Q430" s="183"/>
      <c r="R430" s="183"/>
      <c r="S430" s="183"/>
      <c r="T430" s="183"/>
      <c r="U430" s="183"/>
      <c r="V430" s="183"/>
      <c r="W430" s="183"/>
      <c r="X430" s="268"/>
      <c r="Y430" s="183"/>
      <c r="Z430" s="183"/>
      <c r="AA430" s="183"/>
      <c r="AB430" s="183"/>
      <c r="AC430" s="183"/>
    </row>
    <row r="431">
      <c r="A431" s="183"/>
      <c r="B431" s="268"/>
      <c r="C431" s="183"/>
      <c r="D431" s="267"/>
      <c r="E431" s="183"/>
      <c r="F431" s="183"/>
      <c r="G431" s="183"/>
      <c r="H431" s="183"/>
      <c r="I431" s="183"/>
      <c r="J431" s="183"/>
      <c r="K431" s="183"/>
      <c r="L431" s="183"/>
      <c r="M431" s="183"/>
      <c r="N431" s="183"/>
      <c r="O431" s="183"/>
      <c r="P431" s="183"/>
      <c r="Q431" s="183"/>
      <c r="R431" s="183"/>
      <c r="S431" s="183"/>
      <c r="T431" s="183"/>
      <c r="U431" s="183"/>
      <c r="V431" s="183"/>
      <c r="W431" s="183"/>
      <c r="X431" s="268"/>
      <c r="Y431" s="183"/>
      <c r="Z431" s="183"/>
      <c r="AA431" s="183"/>
      <c r="AB431" s="183"/>
      <c r="AC431" s="183"/>
    </row>
    <row r="432">
      <c r="A432" s="183"/>
      <c r="B432" s="268"/>
      <c r="C432" s="183"/>
      <c r="D432" s="267"/>
      <c r="E432" s="183"/>
      <c r="F432" s="183"/>
      <c r="G432" s="183"/>
      <c r="H432" s="183"/>
      <c r="I432" s="183"/>
      <c r="J432" s="183"/>
      <c r="K432" s="183"/>
      <c r="L432" s="183"/>
      <c r="M432" s="183"/>
      <c r="N432" s="183"/>
      <c r="O432" s="183"/>
      <c r="P432" s="183"/>
      <c r="Q432" s="183"/>
      <c r="R432" s="183"/>
      <c r="S432" s="183"/>
      <c r="T432" s="183"/>
      <c r="U432" s="183"/>
      <c r="V432" s="183"/>
      <c r="W432" s="183"/>
      <c r="X432" s="268"/>
      <c r="Y432" s="183"/>
      <c r="Z432" s="183"/>
      <c r="AA432" s="183"/>
      <c r="AB432" s="183"/>
      <c r="AC432" s="183"/>
    </row>
    <row r="433">
      <c r="A433" s="183"/>
      <c r="B433" s="268"/>
      <c r="C433" s="183"/>
      <c r="D433" s="267"/>
      <c r="E433" s="183"/>
      <c r="F433" s="183"/>
      <c r="G433" s="183"/>
      <c r="H433" s="183"/>
      <c r="I433" s="183"/>
      <c r="J433" s="183"/>
      <c r="K433" s="183"/>
      <c r="L433" s="183"/>
      <c r="M433" s="183"/>
      <c r="N433" s="183"/>
      <c r="O433" s="183"/>
      <c r="P433" s="183"/>
      <c r="Q433" s="183"/>
      <c r="R433" s="183"/>
      <c r="S433" s="183"/>
      <c r="T433" s="183"/>
      <c r="U433" s="183"/>
      <c r="V433" s="183"/>
      <c r="W433" s="183"/>
      <c r="X433" s="268"/>
      <c r="Y433" s="183"/>
      <c r="Z433" s="183"/>
      <c r="AA433" s="183"/>
      <c r="AB433" s="183"/>
      <c r="AC433" s="183"/>
    </row>
    <row r="434">
      <c r="A434" s="183"/>
      <c r="B434" s="268"/>
      <c r="C434" s="183"/>
      <c r="D434" s="267"/>
      <c r="E434" s="183"/>
      <c r="F434" s="183"/>
      <c r="G434" s="183"/>
      <c r="H434" s="183"/>
      <c r="I434" s="183"/>
      <c r="J434" s="183"/>
      <c r="K434" s="183"/>
      <c r="L434" s="183"/>
      <c r="M434" s="183"/>
      <c r="N434" s="183"/>
      <c r="O434" s="183"/>
      <c r="P434" s="183"/>
      <c r="Q434" s="183"/>
      <c r="R434" s="183"/>
      <c r="S434" s="183"/>
      <c r="T434" s="183"/>
      <c r="U434" s="183"/>
      <c r="V434" s="183"/>
      <c r="W434" s="183"/>
      <c r="X434" s="268"/>
      <c r="Y434" s="183"/>
      <c r="Z434" s="183"/>
      <c r="AA434" s="183"/>
      <c r="AB434" s="183"/>
      <c r="AC434" s="183"/>
    </row>
    <row r="435">
      <c r="A435" s="183"/>
      <c r="B435" s="268"/>
      <c r="C435" s="183"/>
      <c r="D435" s="267"/>
      <c r="E435" s="183"/>
      <c r="F435" s="183"/>
      <c r="G435" s="183"/>
      <c r="H435" s="183"/>
      <c r="I435" s="183"/>
      <c r="J435" s="183"/>
      <c r="K435" s="183"/>
      <c r="L435" s="183"/>
      <c r="M435" s="183"/>
      <c r="N435" s="183"/>
      <c r="O435" s="183"/>
      <c r="P435" s="183"/>
      <c r="Q435" s="183"/>
      <c r="R435" s="183"/>
      <c r="S435" s="183"/>
      <c r="T435" s="183"/>
      <c r="U435" s="183"/>
      <c r="V435" s="183"/>
      <c r="W435" s="183"/>
      <c r="X435" s="268"/>
      <c r="Y435" s="183"/>
      <c r="Z435" s="183"/>
      <c r="AA435" s="183"/>
      <c r="AB435" s="183"/>
      <c r="AC435" s="183"/>
    </row>
    <row r="436">
      <c r="A436" s="183"/>
      <c r="B436" s="268"/>
      <c r="C436" s="183"/>
      <c r="D436" s="267"/>
      <c r="E436" s="183"/>
      <c r="F436" s="183"/>
      <c r="G436" s="183"/>
      <c r="H436" s="183"/>
      <c r="I436" s="183"/>
      <c r="J436" s="183"/>
      <c r="K436" s="183"/>
      <c r="L436" s="183"/>
      <c r="M436" s="183"/>
      <c r="N436" s="183"/>
      <c r="O436" s="183"/>
      <c r="P436" s="183"/>
      <c r="Q436" s="183"/>
      <c r="R436" s="183"/>
      <c r="S436" s="183"/>
      <c r="T436" s="183"/>
      <c r="U436" s="183"/>
      <c r="V436" s="183"/>
      <c r="W436" s="183"/>
      <c r="X436" s="268"/>
      <c r="Y436" s="183"/>
      <c r="Z436" s="183"/>
      <c r="AA436" s="183"/>
      <c r="AB436" s="183"/>
      <c r="AC436" s="183"/>
    </row>
    <row r="437">
      <c r="A437" s="183"/>
      <c r="B437" s="268"/>
      <c r="C437" s="183"/>
      <c r="D437" s="267"/>
      <c r="E437" s="183"/>
      <c r="F437" s="183"/>
      <c r="G437" s="183"/>
      <c r="H437" s="183"/>
      <c r="I437" s="183"/>
      <c r="J437" s="183"/>
      <c r="K437" s="183"/>
      <c r="L437" s="183"/>
      <c r="M437" s="183"/>
      <c r="N437" s="183"/>
      <c r="O437" s="183"/>
      <c r="P437" s="183"/>
      <c r="Q437" s="183"/>
      <c r="R437" s="183"/>
      <c r="S437" s="183"/>
      <c r="T437" s="183"/>
      <c r="U437" s="183"/>
      <c r="V437" s="183"/>
      <c r="W437" s="183"/>
      <c r="X437" s="268"/>
      <c r="Y437" s="183"/>
      <c r="Z437" s="183"/>
      <c r="AA437" s="183"/>
      <c r="AB437" s="183"/>
      <c r="AC437" s="183"/>
    </row>
    <row r="438">
      <c r="A438" s="183"/>
      <c r="B438" s="268"/>
      <c r="C438" s="183"/>
      <c r="D438" s="267"/>
      <c r="E438" s="183"/>
      <c r="F438" s="183"/>
      <c r="G438" s="183"/>
      <c r="H438" s="183"/>
      <c r="I438" s="183"/>
      <c r="J438" s="183"/>
      <c r="K438" s="183"/>
      <c r="L438" s="183"/>
      <c r="M438" s="183"/>
      <c r="N438" s="183"/>
      <c r="O438" s="183"/>
      <c r="P438" s="183"/>
      <c r="Q438" s="183"/>
      <c r="R438" s="183"/>
      <c r="S438" s="183"/>
      <c r="T438" s="183"/>
      <c r="U438" s="183"/>
      <c r="V438" s="183"/>
      <c r="W438" s="183"/>
      <c r="X438" s="268"/>
      <c r="Y438" s="183"/>
      <c r="Z438" s="183"/>
      <c r="AA438" s="183"/>
      <c r="AB438" s="183"/>
      <c r="AC438" s="183"/>
    </row>
    <row r="439">
      <c r="A439" s="183"/>
      <c r="B439" s="268"/>
      <c r="C439" s="183"/>
      <c r="D439" s="267"/>
      <c r="E439" s="183"/>
      <c r="F439" s="183"/>
      <c r="G439" s="183"/>
      <c r="H439" s="183"/>
      <c r="I439" s="183"/>
      <c r="J439" s="183"/>
      <c r="K439" s="183"/>
      <c r="L439" s="183"/>
      <c r="M439" s="183"/>
      <c r="N439" s="183"/>
      <c r="O439" s="183"/>
      <c r="P439" s="183"/>
      <c r="Q439" s="183"/>
      <c r="R439" s="183"/>
      <c r="S439" s="183"/>
      <c r="T439" s="183"/>
      <c r="U439" s="183"/>
      <c r="V439" s="183"/>
      <c r="W439" s="183"/>
      <c r="X439" s="268"/>
      <c r="Y439" s="183"/>
      <c r="Z439" s="183"/>
      <c r="AA439" s="183"/>
      <c r="AB439" s="183"/>
      <c r="AC439" s="183"/>
    </row>
    <row r="440">
      <c r="A440" s="183"/>
      <c r="B440" s="268"/>
      <c r="C440" s="183"/>
      <c r="D440" s="267"/>
      <c r="E440" s="183"/>
      <c r="F440" s="183"/>
      <c r="G440" s="183"/>
      <c r="H440" s="183"/>
      <c r="I440" s="183"/>
      <c r="J440" s="183"/>
      <c r="K440" s="183"/>
      <c r="L440" s="183"/>
      <c r="M440" s="183"/>
      <c r="N440" s="183"/>
      <c r="O440" s="183"/>
      <c r="P440" s="183"/>
      <c r="Q440" s="183"/>
      <c r="R440" s="183"/>
      <c r="S440" s="183"/>
      <c r="T440" s="183"/>
      <c r="U440" s="183"/>
      <c r="V440" s="183"/>
      <c r="W440" s="183"/>
      <c r="X440" s="268"/>
      <c r="Y440" s="183"/>
      <c r="Z440" s="183"/>
      <c r="AA440" s="183"/>
      <c r="AB440" s="183"/>
      <c r="AC440" s="183"/>
    </row>
    <row r="441">
      <c r="A441" s="183"/>
      <c r="B441" s="268"/>
      <c r="C441" s="183"/>
      <c r="D441" s="267"/>
      <c r="E441" s="183"/>
      <c r="F441" s="183"/>
      <c r="G441" s="183"/>
      <c r="H441" s="183"/>
      <c r="I441" s="183"/>
      <c r="J441" s="183"/>
      <c r="K441" s="183"/>
      <c r="L441" s="183"/>
      <c r="M441" s="183"/>
      <c r="N441" s="183"/>
      <c r="O441" s="183"/>
      <c r="P441" s="183"/>
      <c r="Q441" s="183"/>
      <c r="R441" s="183"/>
      <c r="S441" s="183"/>
      <c r="T441" s="183"/>
      <c r="U441" s="183"/>
      <c r="V441" s="183"/>
      <c r="W441" s="183"/>
      <c r="X441" s="268"/>
      <c r="Y441" s="183"/>
      <c r="Z441" s="183"/>
      <c r="AA441" s="183"/>
      <c r="AB441" s="183"/>
      <c r="AC441" s="183"/>
    </row>
    <row r="442">
      <c r="A442" s="183"/>
      <c r="B442" s="268"/>
      <c r="C442" s="183"/>
      <c r="D442" s="267"/>
      <c r="E442" s="183"/>
      <c r="F442" s="183"/>
      <c r="G442" s="183"/>
      <c r="H442" s="183"/>
      <c r="I442" s="183"/>
      <c r="J442" s="183"/>
      <c r="K442" s="183"/>
      <c r="L442" s="183"/>
      <c r="M442" s="183"/>
      <c r="N442" s="183"/>
      <c r="O442" s="183"/>
      <c r="P442" s="183"/>
      <c r="Q442" s="183"/>
      <c r="R442" s="183"/>
      <c r="S442" s="183"/>
      <c r="T442" s="183"/>
      <c r="U442" s="183"/>
      <c r="V442" s="183"/>
      <c r="W442" s="183"/>
      <c r="X442" s="268"/>
      <c r="Y442" s="183"/>
      <c r="Z442" s="183"/>
      <c r="AA442" s="183"/>
      <c r="AB442" s="183"/>
      <c r="AC442" s="183"/>
    </row>
    <row r="443">
      <c r="A443" s="183"/>
      <c r="B443" s="268"/>
      <c r="C443" s="183"/>
      <c r="D443" s="267"/>
      <c r="E443" s="183"/>
      <c r="F443" s="183"/>
      <c r="G443" s="183"/>
      <c r="H443" s="183"/>
      <c r="I443" s="183"/>
      <c r="J443" s="183"/>
      <c r="K443" s="183"/>
      <c r="L443" s="183"/>
      <c r="M443" s="183"/>
      <c r="N443" s="183"/>
      <c r="O443" s="183"/>
      <c r="P443" s="183"/>
      <c r="Q443" s="183"/>
      <c r="R443" s="183"/>
      <c r="S443" s="183"/>
      <c r="T443" s="183"/>
      <c r="U443" s="183"/>
      <c r="V443" s="183"/>
      <c r="W443" s="183"/>
      <c r="X443" s="268"/>
      <c r="Y443" s="183"/>
      <c r="Z443" s="183"/>
      <c r="AA443" s="183"/>
      <c r="AB443" s="183"/>
      <c r="AC443" s="183"/>
    </row>
    <row r="444">
      <c r="A444" s="183"/>
      <c r="B444" s="268"/>
      <c r="C444" s="183"/>
      <c r="D444" s="267"/>
      <c r="E444" s="183"/>
      <c r="F444" s="183"/>
      <c r="G444" s="183"/>
      <c r="H444" s="183"/>
      <c r="I444" s="183"/>
      <c r="J444" s="183"/>
      <c r="K444" s="183"/>
      <c r="L444" s="183"/>
      <c r="M444" s="183"/>
      <c r="N444" s="183"/>
      <c r="O444" s="183"/>
      <c r="P444" s="183"/>
      <c r="Q444" s="183"/>
      <c r="R444" s="183"/>
      <c r="S444" s="183"/>
      <c r="T444" s="183"/>
      <c r="U444" s="183"/>
      <c r="V444" s="183"/>
      <c r="W444" s="183"/>
      <c r="X444" s="268"/>
      <c r="Y444" s="183"/>
      <c r="Z444" s="183"/>
      <c r="AA444" s="183"/>
      <c r="AB444" s="183"/>
      <c r="AC444" s="183"/>
    </row>
    <row r="445">
      <c r="A445" s="183"/>
      <c r="B445" s="268"/>
      <c r="C445" s="183"/>
      <c r="D445" s="267"/>
      <c r="E445" s="183"/>
      <c r="F445" s="183"/>
      <c r="G445" s="183"/>
      <c r="H445" s="183"/>
      <c r="I445" s="183"/>
      <c r="J445" s="183"/>
      <c r="K445" s="183"/>
      <c r="L445" s="183"/>
      <c r="M445" s="183"/>
      <c r="N445" s="183"/>
      <c r="O445" s="183"/>
      <c r="P445" s="183"/>
      <c r="Q445" s="183"/>
      <c r="R445" s="183"/>
      <c r="S445" s="183"/>
      <c r="T445" s="183"/>
      <c r="U445" s="183"/>
      <c r="V445" s="183"/>
      <c r="W445" s="183"/>
      <c r="X445" s="268"/>
      <c r="Y445" s="183"/>
      <c r="Z445" s="183"/>
      <c r="AA445" s="183"/>
      <c r="AB445" s="183"/>
      <c r="AC445" s="183"/>
    </row>
    <row r="446">
      <c r="A446" s="183"/>
      <c r="B446" s="268"/>
      <c r="C446" s="183"/>
      <c r="D446" s="267"/>
      <c r="E446" s="183"/>
      <c r="F446" s="183"/>
      <c r="G446" s="183"/>
      <c r="H446" s="183"/>
      <c r="I446" s="183"/>
      <c r="J446" s="183"/>
      <c r="K446" s="183"/>
      <c r="L446" s="183"/>
      <c r="M446" s="183"/>
      <c r="N446" s="183"/>
      <c r="O446" s="183"/>
      <c r="P446" s="183"/>
      <c r="Q446" s="183"/>
      <c r="R446" s="183"/>
      <c r="S446" s="183"/>
      <c r="T446" s="183"/>
      <c r="U446" s="183"/>
      <c r="V446" s="183"/>
      <c r="W446" s="183"/>
      <c r="X446" s="268"/>
      <c r="Y446" s="183"/>
      <c r="Z446" s="183"/>
      <c r="AA446" s="183"/>
      <c r="AB446" s="183"/>
      <c r="AC446" s="183"/>
    </row>
    <row r="447">
      <c r="A447" s="183"/>
      <c r="B447" s="268"/>
      <c r="C447" s="183"/>
      <c r="D447" s="267"/>
      <c r="E447" s="183"/>
      <c r="F447" s="183"/>
      <c r="G447" s="183"/>
      <c r="H447" s="183"/>
      <c r="I447" s="183"/>
      <c r="J447" s="183"/>
      <c r="K447" s="183"/>
      <c r="L447" s="183"/>
      <c r="M447" s="183"/>
      <c r="N447" s="183"/>
      <c r="O447" s="183"/>
      <c r="P447" s="183"/>
      <c r="Q447" s="183"/>
      <c r="R447" s="183"/>
      <c r="S447" s="183"/>
      <c r="T447" s="183"/>
      <c r="U447" s="183"/>
      <c r="V447" s="183"/>
      <c r="W447" s="183"/>
      <c r="X447" s="268"/>
      <c r="Y447" s="183"/>
      <c r="Z447" s="183"/>
      <c r="AA447" s="183"/>
      <c r="AB447" s="183"/>
      <c r="AC447" s="183"/>
    </row>
    <row r="448">
      <c r="A448" s="183"/>
      <c r="B448" s="268"/>
      <c r="C448" s="183"/>
      <c r="D448" s="267"/>
      <c r="E448" s="183"/>
      <c r="F448" s="183"/>
      <c r="G448" s="183"/>
      <c r="H448" s="183"/>
      <c r="I448" s="183"/>
      <c r="J448" s="183"/>
      <c r="K448" s="183"/>
      <c r="L448" s="183"/>
      <c r="M448" s="183"/>
      <c r="N448" s="183"/>
      <c r="O448" s="183"/>
      <c r="P448" s="183"/>
      <c r="Q448" s="183"/>
      <c r="R448" s="183"/>
      <c r="S448" s="183"/>
      <c r="T448" s="183"/>
      <c r="U448" s="183"/>
      <c r="V448" s="183"/>
      <c r="W448" s="183"/>
      <c r="X448" s="268"/>
      <c r="Y448" s="183"/>
      <c r="Z448" s="183"/>
      <c r="AA448" s="183"/>
      <c r="AB448" s="183"/>
      <c r="AC448" s="183"/>
    </row>
    <row r="449">
      <c r="A449" s="183"/>
      <c r="B449" s="268"/>
      <c r="C449" s="183"/>
      <c r="D449" s="267"/>
      <c r="E449" s="183"/>
      <c r="F449" s="183"/>
      <c r="G449" s="183"/>
      <c r="H449" s="183"/>
      <c r="I449" s="183"/>
      <c r="J449" s="183"/>
      <c r="K449" s="183"/>
      <c r="L449" s="183"/>
      <c r="M449" s="183"/>
      <c r="N449" s="183"/>
      <c r="O449" s="183"/>
      <c r="P449" s="183"/>
      <c r="Q449" s="183"/>
      <c r="R449" s="183"/>
      <c r="S449" s="183"/>
      <c r="T449" s="183"/>
      <c r="U449" s="183"/>
      <c r="V449" s="183"/>
      <c r="W449" s="183"/>
      <c r="X449" s="268"/>
      <c r="Y449" s="183"/>
      <c r="Z449" s="183"/>
      <c r="AA449" s="183"/>
      <c r="AB449" s="183"/>
      <c r="AC449" s="183"/>
    </row>
    <row r="450">
      <c r="A450" s="183"/>
      <c r="B450" s="268"/>
      <c r="C450" s="183"/>
      <c r="D450" s="267"/>
      <c r="E450" s="183"/>
      <c r="F450" s="183"/>
      <c r="G450" s="183"/>
      <c r="H450" s="183"/>
      <c r="I450" s="183"/>
      <c r="J450" s="183"/>
      <c r="K450" s="183"/>
      <c r="L450" s="183"/>
      <c r="M450" s="183"/>
      <c r="N450" s="183"/>
      <c r="O450" s="183"/>
      <c r="P450" s="183"/>
      <c r="Q450" s="183"/>
      <c r="R450" s="183"/>
      <c r="S450" s="183"/>
      <c r="T450" s="183"/>
      <c r="U450" s="183"/>
      <c r="V450" s="183"/>
      <c r="W450" s="183"/>
      <c r="X450" s="268"/>
      <c r="Y450" s="183"/>
      <c r="Z450" s="183"/>
      <c r="AA450" s="183"/>
      <c r="AB450" s="183"/>
      <c r="AC450" s="183"/>
    </row>
    <row r="451">
      <c r="A451" s="183"/>
      <c r="B451" s="268"/>
      <c r="C451" s="183"/>
      <c r="D451" s="267"/>
      <c r="E451" s="183"/>
      <c r="F451" s="183"/>
      <c r="G451" s="183"/>
      <c r="H451" s="183"/>
      <c r="I451" s="183"/>
      <c r="J451" s="183"/>
      <c r="K451" s="183"/>
      <c r="L451" s="183"/>
      <c r="M451" s="183"/>
      <c r="N451" s="183"/>
      <c r="O451" s="183"/>
      <c r="P451" s="183"/>
      <c r="Q451" s="183"/>
      <c r="R451" s="183"/>
      <c r="S451" s="183"/>
      <c r="T451" s="183"/>
      <c r="U451" s="183"/>
      <c r="V451" s="183"/>
      <c r="W451" s="183"/>
      <c r="X451" s="268"/>
      <c r="Y451" s="183"/>
      <c r="Z451" s="183"/>
      <c r="AA451" s="183"/>
      <c r="AB451" s="183"/>
      <c r="AC451" s="183"/>
    </row>
    <row r="452">
      <c r="A452" s="183"/>
      <c r="B452" s="268"/>
      <c r="C452" s="183"/>
      <c r="D452" s="267"/>
      <c r="E452" s="183"/>
      <c r="F452" s="183"/>
      <c r="G452" s="183"/>
      <c r="H452" s="183"/>
      <c r="I452" s="183"/>
      <c r="J452" s="183"/>
      <c r="K452" s="183"/>
      <c r="L452" s="183"/>
      <c r="M452" s="183"/>
      <c r="N452" s="183"/>
      <c r="O452" s="183"/>
      <c r="P452" s="183"/>
      <c r="Q452" s="183"/>
      <c r="R452" s="183"/>
      <c r="S452" s="183"/>
      <c r="T452" s="183"/>
      <c r="U452" s="183"/>
      <c r="V452" s="183"/>
      <c r="W452" s="183"/>
      <c r="X452" s="268"/>
      <c r="Y452" s="183"/>
      <c r="Z452" s="183"/>
      <c r="AA452" s="183"/>
      <c r="AB452" s="183"/>
      <c r="AC452" s="183"/>
    </row>
    <row r="453">
      <c r="A453" s="183"/>
      <c r="B453" s="268"/>
      <c r="C453" s="183"/>
      <c r="D453" s="267"/>
      <c r="E453" s="183"/>
      <c r="F453" s="183"/>
      <c r="G453" s="183"/>
      <c r="H453" s="183"/>
      <c r="I453" s="183"/>
      <c r="J453" s="183"/>
      <c r="K453" s="183"/>
      <c r="L453" s="183"/>
      <c r="M453" s="183"/>
      <c r="N453" s="183"/>
      <c r="O453" s="183"/>
      <c r="P453" s="183"/>
      <c r="Q453" s="183"/>
      <c r="R453" s="183"/>
      <c r="S453" s="183"/>
      <c r="T453" s="183"/>
      <c r="U453" s="183"/>
      <c r="V453" s="183"/>
      <c r="W453" s="183"/>
      <c r="X453" s="268"/>
      <c r="Y453" s="183"/>
      <c r="Z453" s="183"/>
      <c r="AA453" s="183"/>
      <c r="AB453" s="183"/>
      <c r="AC453" s="183"/>
    </row>
    <row r="454">
      <c r="A454" s="183"/>
      <c r="B454" s="268"/>
      <c r="C454" s="183"/>
      <c r="D454" s="267"/>
      <c r="E454" s="183"/>
      <c r="F454" s="183"/>
      <c r="G454" s="183"/>
      <c r="H454" s="183"/>
      <c r="I454" s="183"/>
      <c r="J454" s="183"/>
      <c r="K454" s="183"/>
      <c r="L454" s="183"/>
      <c r="M454" s="183"/>
      <c r="N454" s="183"/>
      <c r="O454" s="183"/>
      <c r="P454" s="183"/>
      <c r="Q454" s="183"/>
      <c r="R454" s="183"/>
      <c r="S454" s="183"/>
      <c r="T454" s="183"/>
      <c r="U454" s="183"/>
      <c r="V454" s="183"/>
      <c r="W454" s="183"/>
      <c r="X454" s="268"/>
      <c r="Y454" s="183"/>
      <c r="Z454" s="183"/>
      <c r="AA454" s="183"/>
      <c r="AB454" s="183"/>
      <c r="AC454" s="183"/>
    </row>
    <row r="455">
      <c r="A455" s="183"/>
      <c r="B455" s="268"/>
      <c r="C455" s="183"/>
      <c r="D455" s="267"/>
      <c r="E455" s="183"/>
      <c r="F455" s="183"/>
      <c r="G455" s="183"/>
      <c r="H455" s="183"/>
      <c r="I455" s="183"/>
      <c r="J455" s="183"/>
      <c r="K455" s="183"/>
      <c r="L455" s="183"/>
      <c r="M455" s="183"/>
      <c r="N455" s="183"/>
      <c r="O455" s="183"/>
      <c r="P455" s="183"/>
      <c r="Q455" s="183"/>
      <c r="R455" s="183"/>
      <c r="S455" s="183"/>
      <c r="T455" s="183"/>
      <c r="U455" s="183"/>
      <c r="V455" s="183"/>
      <c r="W455" s="183"/>
      <c r="X455" s="268"/>
      <c r="Y455" s="183"/>
      <c r="Z455" s="183"/>
      <c r="AA455" s="183"/>
      <c r="AB455" s="183"/>
      <c r="AC455" s="183"/>
    </row>
    <row r="456">
      <c r="A456" s="183"/>
      <c r="B456" s="268"/>
      <c r="C456" s="183"/>
      <c r="D456" s="267"/>
      <c r="E456" s="183"/>
      <c r="F456" s="183"/>
      <c r="G456" s="183"/>
      <c r="H456" s="183"/>
      <c r="I456" s="183"/>
      <c r="J456" s="183"/>
      <c r="K456" s="183"/>
      <c r="L456" s="183"/>
      <c r="M456" s="183"/>
      <c r="N456" s="183"/>
      <c r="O456" s="183"/>
      <c r="P456" s="183"/>
      <c r="Q456" s="183"/>
      <c r="R456" s="183"/>
      <c r="S456" s="183"/>
      <c r="T456" s="183"/>
      <c r="U456" s="183"/>
      <c r="V456" s="183"/>
      <c r="W456" s="183"/>
      <c r="X456" s="268"/>
      <c r="Y456" s="183"/>
      <c r="Z456" s="183"/>
      <c r="AA456" s="183"/>
      <c r="AB456" s="183"/>
      <c r="AC456" s="183"/>
    </row>
    <row r="457">
      <c r="A457" s="183"/>
      <c r="B457" s="268"/>
      <c r="C457" s="183"/>
      <c r="D457" s="267"/>
      <c r="E457" s="183"/>
      <c r="F457" s="183"/>
      <c r="G457" s="183"/>
      <c r="H457" s="183"/>
      <c r="I457" s="183"/>
      <c r="J457" s="183"/>
      <c r="K457" s="183"/>
      <c r="L457" s="183"/>
      <c r="M457" s="183"/>
      <c r="N457" s="183"/>
      <c r="O457" s="183"/>
      <c r="P457" s="183"/>
      <c r="Q457" s="183"/>
      <c r="R457" s="183"/>
      <c r="S457" s="183"/>
      <c r="T457" s="183"/>
      <c r="U457" s="183"/>
      <c r="V457" s="183"/>
      <c r="W457" s="183"/>
      <c r="X457" s="268"/>
      <c r="Y457" s="183"/>
      <c r="Z457" s="183"/>
      <c r="AA457" s="183"/>
      <c r="AB457" s="183"/>
      <c r="AC457" s="183"/>
    </row>
    <row r="458">
      <c r="A458" s="183"/>
      <c r="B458" s="268"/>
      <c r="C458" s="183"/>
      <c r="D458" s="267"/>
      <c r="E458" s="183"/>
      <c r="F458" s="183"/>
      <c r="G458" s="183"/>
      <c r="H458" s="183"/>
      <c r="I458" s="183"/>
      <c r="J458" s="183"/>
      <c r="K458" s="183"/>
      <c r="L458" s="183"/>
      <c r="M458" s="183"/>
      <c r="N458" s="183"/>
      <c r="O458" s="183"/>
      <c r="P458" s="183"/>
      <c r="Q458" s="183"/>
      <c r="R458" s="183"/>
      <c r="S458" s="183"/>
      <c r="T458" s="183"/>
      <c r="U458" s="183"/>
      <c r="V458" s="183"/>
      <c r="W458" s="183"/>
      <c r="X458" s="268"/>
      <c r="Y458" s="183"/>
      <c r="Z458" s="183"/>
      <c r="AA458" s="183"/>
      <c r="AB458" s="183"/>
      <c r="AC458" s="183"/>
    </row>
    <row r="459">
      <c r="A459" s="183"/>
      <c r="B459" s="268"/>
      <c r="C459" s="183"/>
      <c r="D459" s="267"/>
      <c r="E459" s="183"/>
      <c r="F459" s="183"/>
      <c r="G459" s="183"/>
      <c r="H459" s="183"/>
      <c r="I459" s="183"/>
      <c r="J459" s="183"/>
      <c r="K459" s="183"/>
      <c r="L459" s="183"/>
      <c r="M459" s="183"/>
      <c r="N459" s="183"/>
      <c r="O459" s="183"/>
      <c r="P459" s="183"/>
      <c r="Q459" s="183"/>
      <c r="R459" s="183"/>
      <c r="S459" s="183"/>
      <c r="T459" s="183"/>
      <c r="U459" s="183"/>
      <c r="V459" s="183"/>
      <c r="W459" s="183"/>
      <c r="X459" s="268"/>
      <c r="Y459" s="183"/>
      <c r="Z459" s="183"/>
      <c r="AA459" s="183"/>
      <c r="AB459" s="183"/>
      <c r="AC459" s="183"/>
    </row>
    <row r="460">
      <c r="A460" s="183"/>
      <c r="B460" s="268"/>
      <c r="C460" s="183"/>
      <c r="D460" s="267"/>
      <c r="E460" s="183"/>
      <c r="F460" s="183"/>
      <c r="G460" s="183"/>
      <c r="H460" s="183"/>
      <c r="I460" s="183"/>
      <c r="J460" s="183"/>
      <c r="K460" s="183"/>
      <c r="L460" s="183"/>
      <c r="M460" s="183"/>
      <c r="N460" s="183"/>
      <c r="O460" s="183"/>
      <c r="P460" s="183"/>
      <c r="Q460" s="183"/>
      <c r="R460" s="183"/>
      <c r="S460" s="183"/>
      <c r="T460" s="183"/>
      <c r="U460" s="183"/>
      <c r="V460" s="183"/>
      <c r="W460" s="183"/>
      <c r="X460" s="268"/>
      <c r="Y460" s="183"/>
      <c r="Z460" s="183"/>
      <c r="AA460" s="183"/>
      <c r="AB460" s="183"/>
      <c r="AC460" s="183"/>
    </row>
    <row r="461">
      <c r="A461" s="183"/>
      <c r="B461" s="268"/>
      <c r="C461" s="183"/>
      <c r="D461" s="267"/>
      <c r="E461" s="183"/>
      <c r="F461" s="183"/>
      <c r="G461" s="183"/>
      <c r="H461" s="183"/>
      <c r="I461" s="183"/>
      <c r="J461" s="183"/>
      <c r="K461" s="183"/>
      <c r="L461" s="183"/>
      <c r="M461" s="183"/>
      <c r="N461" s="183"/>
      <c r="O461" s="183"/>
      <c r="P461" s="183"/>
      <c r="Q461" s="183"/>
      <c r="R461" s="183"/>
      <c r="S461" s="183"/>
      <c r="T461" s="183"/>
      <c r="U461" s="183"/>
      <c r="V461" s="183"/>
      <c r="W461" s="183"/>
      <c r="X461" s="268"/>
      <c r="Y461" s="183"/>
      <c r="Z461" s="183"/>
      <c r="AA461" s="183"/>
      <c r="AB461" s="183"/>
      <c r="AC461" s="183"/>
    </row>
    <row r="462">
      <c r="A462" s="183"/>
      <c r="B462" s="268"/>
      <c r="C462" s="183"/>
      <c r="D462" s="267"/>
      <c r="E462" s="183"/>
      <c r="F462" s="183"/>
      <c r="G462" s="183"/>
      <c r="H462" s="183"/>
      <c r="I462" s="183"/>
      <c r="J462" s="183"/>
      <c r="K462" s="183"/>
      <c r="L462" s="183"/>
      <c r="M462" s="183"/>
      <c r="N462" s="183"/>
      <c r="O462" s="183"/>
      <c r="P462" s="183"/>
      <c r="Q462" s="183"/>
      <c r="R462" s="183"/>
      <c r="S462" s="183"/>
      <c r="T462" s="183"/>
      <c r="U462" s="183"/>
      <c r="V462" s="183"/>
      <c r="W462" s="183"/>
      <c r="X462" s="268"/>
      <c r="Y462" s="183"/>
      <c r="Z462" s="183"/>
      <c r="AA462" s="183"/>
      <c r="AB462" s="183"/>
      <c r="AC462" s="183"/>
    </row>
    <row r="463">
      <c r="A463" s="183"/>
      <c r="B463" s="268"/>
      <c r="C463" s="183"/>
      <c r="D463" s="267"/>
      <c r="E463" s="183"/>
      <c r="F463" s="183"/>
      <c r="G463" s="183"/>
      <c r="H463" s="183"/>
      <c r="I463" s="183"/>
      <c r="J463" s="183"/>
      <c r="K463" s="183"/>
      <c r="L463" s="183"/>
      <c r="M463" s="183"/>
      <c r="N463" s="183"/>
      <c r="O463" s="183"/>
      <c r="P463" s="183"/>
      <c r="Q463" s="183"/>
      <c r="R463" s="183"/>
      <c r="S463" s="183"/>
      <c r="T463" s="183"/>
      <c r="U463" s="183"/>
      <c r="V463" s="183"/>
      <c r="W463" s="183"/>
      <c r="X463" s="268"/>
      <c r="Y463" s="183"/>
      <c r="Z463" s="183"/>
      <c r="AA463" s="183"/>
      <c r="AB463" s="183"/>
      <c r="AC463" s="183"/>
    </row>
    <row r="464">
      <c r="A464" s="183"/>
      <c r="B464" s="268"/>
      <c r="C464" s="183"/>
      <c r="D464" s="267"/>
      <c r="E464" s="183"/>
      <c r="F464" s="183"/>
      <c r="G464" s="183"/>
      <c r="H464" s="183"/>
      <c r="I464" s="183"/>
      <c r="J464" s="183"/>
      <c r="K464" s="183"/>
      <c r="L464" s="183"/>
      <c r="M464" s="183"/>
      <c r="N464" s="183"/>
      <c r="O464" s="183"/>
      <c r="P464" s="183"/>
      <c r="Q464" s="183"/>
      <c r="R464" s="183"/>
      <c r="S464" s="183"/>
      <c r="T464" s="183"/>
      <c r="U464" s="183"/>
      <c r="V464" s="183"/>
      <c r="W464" s="183"/>
      <c r="X464" s="268"/>
      <c r="Y464" s="183"/>
      <c r="Z464" s="183"/>
      <c r="AA464" s="183"/>
      <c r="AB464" s="183"/>
      <c r="AC464" s="183"/>
    </row>
    <row r="465">
      <c r="A465" s="183"/>
      <c r="B465" s="268"/>
      <c r="C465" s="183"/>
      <c r="D465" s="267"/>
      <c r="E465" s="183"/>
      <c r="F465" s="183"/>
      <c r="G465" s="183"/>
      <c r="H465" s="183"/>
      <c r="I465" s="183"/>
      <c r="J465" s="183"/>
      <c r="K465" s="183"/>
      <c r="L465" s="183"/>
      <c r="M465" s="183"/>
      <c r="N465" s="183"/>
      <c r="O465" s="183"/>
      <c r="P465" s="183"/>
      <c r="Q465" s="183"/>
      <c r="R465" s="183"/>
      <c r="S465" s="183"/>
      <c r="T465" s="183"/>
      <c r="U465" s="183"/>
      <c r="V465" s="183"/>
      <c r="W465" s="183"/>
      <c r="X465" s="268"/>
      <c r="Y465" s="183"/>
      <c r="Z465" s="183"/>
      <c r="AA465" s="183"/>
      <c r="AB465" s="183"/>
      <c r="AC465" s="183"/>
    </row>
    <row r="466">
      <c r="A466" s="183"/>
      <c r="B466" s="268"/>
      <c r="C466" s="183"/>
      <c r="D466" s="267"/>
      <c r="E466" s="183"/>
      <c r="F466" s="183"/>
      <c r="G466" s="183"/>
      <c r="H466" s="183"/>
      <c r="I466" s="183"/>
      <c r="J466" s="183"/>
      <c r="K466" s="183"/>
      <c r="L466" s="183"/>
      <c r="M466" s="183"/>
      <c r="N466" s="183"/>
      <c r="O466" s="183"/>
      <c r="P466" s="183"/>
      <c r="Q466" s="183"/>
      <c r="R466" s="183"/>
      <c r="S466" s="183"/>
      <c r="T466" s="183"/>
      <c r="U466" s="183"/>
      <c r="V466" s="183"/>
      <c r="W466" s="183"/>
      <c r="X466" s="268"/>
      <c r="Y466" s="183"/>
      <c r="Z466" s="183"/>
      <c r="AA466" s="183"/>
      <c r="AB466" s="183"/>
      <c r="AC466" s="183"/>
    </row>
    <row r="467">
      <c r="A467" s="183"/>
      <c r="B467" s="268"/>
      <c r="C467" s="183"/>
      <c r="D467" s="267"/>
      <c r="E467" s="183"/>
      <c r="F467" s="183"/>
      <c r="G467" s="183"/>
      <c r="H467" s="183"/>
      <c r="I467" s="183"/>
      <c r="J467" s="183"/>
      <c r="K467" s="183"/>
      <c r="L467" s="183"/>
      <c r="M467" s="183"/>
      <c r="N467" s="183"/>
      <c r="O467" s="183"/>
      <c r="P467" s="183"/>
      <c r="Q467" s="183"/>
      <c r="R467" s="183"/>
      <c r="S467" s="183"/>
      <c r="T467" s="183"/>
      <c r="U467" s="183"/>
      <c r="V467" s="183"/>
      <c r="W467" s="183"/>
      <c r="X467" s="268"/>
      <c r="Y467" s="183"/>
      <c r="Z467" s="183"/>
      <c r="AA467" s="183"/>
      <c r="AB467" s="183"/>
      <c r="AC467" s="183"/>
    </row>
    <row r="468">
      <c r="A468" s="183"/>
      <c r="B468" s="268"/>
      <c r="C468" s="183"/>
      <c r="D468" s="267"/>
      <c r="E468" s="183"/>
      <c r="F468" s="183"/>
      <c r="G468" s="183"/>
      <c r="H468" s="183"/>
      <c r="I468" s="183"/>
      <c r="J468" s="183"/>
      <c r="K468" s="183"/>
      <c r="L468" s="183"/>
      <c r="M468" s="183"/>
      <c r="N468" s="183"/>
      <c r="O468" s="183"/>
      <c r="P468" s="183"/>
      <c r="Q468" s="183"/>
      <c r="R468" s="183"/>
      <c r="S468" s="183"/>
      <c r="T468" s="183"/>
      <c r="U468" s="183"/>
      <c r="V468" s="183"/>
      <c r="W468" s="183"/>
      <c r="X468" s="268"/>
      <c r="Y468" s="183"/>
      <c r="Z468" s="183"/>
      <c r="AA468" s="183"/>
      <c r="AB468" s="183"/>
      <c r="AC468" s="183"/>
    </row>
    <row r="469">
      <c r="A469" s="183"/>
      <c r="B469" s="268"/>
      <c r="C469" s="183"/>
      <c r="D469" s="267"/>
      <c r="E469" s="183"/>
      <c r="F469" s="183"/>
      <c r="G469" s="183"/>
      <c r="H469" s="183"/>
      <c r="I469" s="183"/>
      <c r="J469" s="183"/>
      <c r="K469" s="183"/>
      <c r="L469" s="183"/>
      <c r="M469" s="183"/>
      <c r="N469" s="183"/>
      <c r="O469" s="183"/>
      <c r="P469" s="183"/>
      <c r="Q469" s="183"/>
      <c r="R469" s="183"/>
      <c r="S469" s="183"/>
      <c r="T469" s="183"/>
      <c r="U469" s="183"/>
      <c r="V469" s="183"/>
      <c r="W469" s="183"/>
      <c r="X469" s="268"/>
      <c r="Y469" s="183"/>
      <c r="Z469" s="183"/>
      <c r="AA469" s="183"/>
      <c r="AB469" s="183"/>
      <c r="AC469" s="183"/>
    </row>
    <row r="470">
      <c r="A470" s="183"/>
      <c r="B470" s="268"/>
      <c r="C470" s="183"/>
      <c r="D470" s="267"/>
      <c r="E470" s="183"/>
      <c r="F470" s="183"/>
      <c r="G470" s="183"/>
      <c r="H470" s="183"/>
      <c r="I470" s="183"/>
      <c r="J470" s="183"/>
      <c r="K470" s="183"/>
      <c r="L470" s="183"/>
      <c r="M470" s="183"/>
      <c r="N470" s="183"/>
      <c r="O470" s="183"/>
      <c r="P470" s="183"/>
      <c r="Q470" s="183"/>
      <c r="R470" s="183"/>
      <c r="S470" s="183"/>
      <c r="T470" s="183"/>
      <c r="U470" s="183"/>
      <c r="V470" s="183"/>
      <c r="W470" s="183"/>
      <c r="X470" s="268"/>
      <c r="Y470" s="183"/>
      <c r="Z470" s="183"/>
      <c r="AA470" s="183"/>
      <c r="AB470" s="183"/>
      <c r="AC470" s="183"/>
    </row>
    <row r="471">
      <c r="A471" s="183"/>
      <c r="B471" s="268"/>
      <c r="C471" s="183"/>
      <c r="D471" s="267"/>
      <c r="E471" s="183"/>
      <c r="F471" s="183"/>
      <c r="G471" s="183"/>
      <c r="H471" s="183"/>
      <c r="I471" s="183"/>
      <c r="J471" s="183"/>
      <c r="K471" s="183"/>
      <c r="L471" s="183"/>
      <c r="M471" s="183"/>
      <c r="N471" s="183"/>
      <c r="O471" s="183"/>
      <c r="P471" s="183"/>
      <c r="Q471" s="183"/>
      <c r="R471" s="183"/>
      <c r="S471" s="183"/>
      <c r="T471" s="183"/>
      <c r="U471" s="183"/>
      <c r="V471" s="183"/>
      <c r="W471" s="183"/>
      <c r="X471" s="268"/>
      <c r="Y471" s="183"/>
      <c r="Z471" s="183"/>
      <c r="AA471" s="183"/>
      <c r="AB471" s="183"/>
      <c r="AC471" s="183"/>
    </row>
    <row r="472">
      <c r="A472" s="183"/>
      <c r="B472" s="268"/>
      <c r="C472" s="183"/>
      <c r="D472" s="267"/>
      <c r="E472" s="183"/>
      <c r="F472" s="183"/>
      <c r="G472" s="183"/>
      <c r="H472" s="183"/>
      <c r="I472" s="183"/>
      <c r="J472" s="183"/>
      <c r="K472" s="183"/>
      <c r="L472" s="183"/>
      <c r="M472" s="183"/>
      <c r="N472" s="183"/>
      <c r="O472" s="183"/>
      <c r="P472" s="183"/>
      <c r="Q472" s="183"/>
      <c r="R472" s="183"/>
      <c r="S472" s="183"/>
      <c r="T472" s="183"/>
      <c r="U472" s="183"/>
      <c r="V472" s="183"/>
      <c r="W472" s="183"/>
      <c r="X472" s="268"/>
      <c r="Y472" s="183"/>
      <c r="Z472" s="183"/>
      <c r="AA472" s="183"/>
      <c r="AB472" s="183"/>
      <c r="AC472" s="183"/>
    </row>
    <row r="473">
      <c r="A473" s="183"/>
      <c r="B473" s="268"/>
      <c r="C473" s="183"/>
      <c r="D473" s="267"/>
      <c r="E473" s="183"/>
      <c r="F473" s="183"/>
      <c r="G473" s="183"/>
      <c r="H473" s="183"/>
      <c r="I473" s="183"/>
      <c r="J473" s="183"/>
      <c r="K473" s="183"/>
      <c r="L473" s="183"/>
      <c r="M473" s="183"/>
      <c r="N473" s="183"/>
      <c r="O473" s="183"/>
      <c r="P473" s="183"/>
      <c r="Q473" s="183"/>
      <c r="R473" s="183"/>
      <c r="S473" s="183"/>
      <c r="T473" s="183"/>
      <c r="U473" s="183"/>
      <c r="V473" s="183"/>
      <c r="W473" s="183"/>
      <c r="X473" s="268"/>
      <c r="Y473" s="183"/>
      <c r="Z473" s="183"/>
      <c r="AA473" s="183"/>
      <c r="AB473" s="183"/>
      <c r="AC473" s="183"/>
    </row>
    <row r="474">
      <c r="A474" s="183"/>
      <c r="B474" s="268"/>
      <c r="C474" s="183"/>
      <c r="D474" s="267"/>
      <c r="E474" s="183"/>
      <c r="F474" s="183"/>
      <c r="G474" s="183"/>
      <c r="H474" s="183"/>
      <c r="I474" s="183"/>
      <c r="J474" s="183"/>
      <c r="K474" s="183"/>
      <c r="L474" s="183"/>
      <c r="M474" s="183"/>
      <c r="N474" s="183"/>
      <c r="O474" s="183"/>
      <c r="P474" s="183"/>
      <c r="Q474" s="183"/>
      <c r="R474" s="183"/>
      <c r="S474" s="183"/>
      <c r="T474" s="183"/>
      <c r="U474" s="183"/>
      <c r="V474" s="183"/>
      <c r="W474" s="183"/>
      <c r="X474" s="268"/>
      <c r="Y474" s="183"/>
      <c r="Z474" s="183"/>
      <c r="AA474" s="183"/>
      <c r="AB474" s="183"/>
      <c r="AC474" s="183"/>
    </row>
    <row r="475">
      <c r="A475" s="183"/>
      <c r="B475" s="268"/>
      <c r="C475" s="183"/>
      <c r="D475" s="267"/>
      <c r="E475" s="183"/>
      <c r="F475" s="183"/>
      <c r="G475" s="183"/>
      <c r="H475" s="183"/>
      <c r="I475" s="183"/>
      <c r="J475" s="183"/>
      <c r="K475" s="183"/>
      <c r="L475" s="183"/>
      <c r="M475" s="183"/>
      <c r="N475" s="183"/>
      <c r="O475" s="183"/>
      <c r="P475" s="183"/>
      <c r="Q475" s="183"/>
      <c r="R475" s="183"/>
      <c r="S475" s="183"/>
      <c r="T475" s="183"/>
      <c r="U475" s="183"/>
      <c r="V475" s="183"/>
      <c r="W475" s="183"/>
      <c r="X475" s="268"/>
      <c r="Y475" s="183"/>
      <c r="Z475" s="183"/>
      <c r="AA475" s="183"/>
      <c r="AB475" s="183"/>
      <c r="AC475" s="183"/>
    </row>
    <row r="476">
      <c r="A476" s="183"/>
      <c r="B476" s="268"/>
      <c r="C476" s="183"/>
      <c r="D476" s="267"/>
      <c r="E476" s="183"/>
      <c r="F476" s="183"/>
      <c r="G476" s="183"/>
      <c r="H476" s="183"/>
      <c r="I476" s="183"/>
      <c r="J476" s="183"/>
      <c r="K476" s="183"/>
      <c r="L476" s="183"/>
      <c r="M476" s="183"/>
      <c r="N476" s="183"/>
      <c r="O476" s="183"/>
      <c r="P476" s="183"/>
      <c r="Q476" s="183"/>
      <c r="R476" s="183"/>
      <c r="S476" s="183"/>
      <c r="T476" s="183"/>
      <c r="U476" s="183"/>
      <c r="V476" s="183"/>
      <c r="W476" s="183"/>
      <c r="X476" s="268"/>
      <c r="Y476" s="183"/>
      <c r="Z476" s="183"/>
      <c r="AA476" s="183"/>
      <c r="AB476" s="183"/>
      <c r="AC476" s="183"/>
    </row>
    <row r="477">
      <c r="A477" s="183"/>
      <c r="B477" s="268"/>
      <c r="C477" s="183"/>
      <c r="D477" s="267"/>
      <c r="E477" s="183"/>
      <c r="F477" s="183"/>
      <c r="G477" s="183"/>
      <c r="H477" s="183"/>
      <c r="I477" s="183"/>
      <c r="J477" s="183"/>
      <c r="K477" s="183"/>
      <c r="L477" s="183"/>
      <c r="M477" s="183"/>
      <c r="N477" s="183"/>
      <c r="O477" s="183"/>
      <c r="P477" s="183"/>
      <c r="Q477" s="183"/>
      <c r="R477" s="183"/>
      <c r="S477" s="183"/>
      <c r="T477" s="183"/>
      <c r="U477" s="183"/>
      <c r="V477" s="183"/>
      <c r="W477" s="183"/>
      <c r="X477" s="268"/>
      <c r="Y477" s="183"/>
      <c r="Z477" s="183"/>
      <c r="AA477" s="183"/>
      <c r="AB477" s="183"/>
      <c r="AC477" s="183"/>
    </row>
    <row r="478">
      <c r="A478" s="183"/>
      <c r="B478" s="268"/>
      <c r="C478" s="183"/>
      <c r="D478" s="267"/>
      <c r="E478" s="183"/>
      <c r="F478" s="183"/>
      <c r="G478" s="183"/>
      <c r="H478" s="183"/>
      <c r="I478" s="183"/>
      <c r="J478" s="183"/>
      <c r="K478" s="183"/>
      <c r="L478" s="183"/>
      <c r="M478" s="183"/>
      <c r="N478" s="183"/>
      <c r="O478" s="183"/>
      <c r="P478" s="183"/>
      <c r="Q478" s="183"/>
      <c r="R478" s="183"/>
      <c r="S478" s="183"/>
      <c r="T478" s="183"/>
      <c r="U478" s="183"/>
      <c r="V478" s="183"/>
      <c r="W478" s="183"/>
      <c r="X478" s="268"/>
      <c r="Y478" s="183"/>
      <c r="Z478" s="183"/>
      <c r="AA478" s="183"/>
      <c r="AB478" s="183"/>
      <c r="AC478" s="183"/>
    </row>
    <row r="479">
      <c r="A479" s="183"/>
      <c r="B479" s="268"/>
      <c r="C479" s="183"/>
      <c r="D479" s="267"/>
      <c r="E479" s="183"/>
      <c r="F479" s="183"/>
      <c r="G479" s="183"/>
      <c r="H479" s="183"/>
      <c r="I479" s="183"/>
      <c r="J479" s="183"/>
      <c r="K479" s="183"/>
      <c r="L479" s="183"/>
      <c r="M479" s="183"/>
      <c r="N479" s="183"/>
      <c r="O479" s="183"/>
      <c r="P479" s="183"/>
      <c r="Q479" s="183"/>
      <c r="R479" s="183"/>
      <c r="S479" s="183"/>
      <c r="T479" s="183"/>
      <c r="U479" s="183"/>
      <c r="V479" s="183"/>
      <c r="W479" s="183"/>
      <c r="X479" s="268"/>
      <c r="Y479" s="183"/>
      <c r="Z479" s="183"/>
      <c r="AA479" s="183"/>
      <c r="AB479" s="183"/>
      <c r="AC479" s="183"/>
    </row>
    <row r="480">
      <c r="A480" s="183"/>
      <c r="B480" s="268"/>
      <c r="C480" s="183"/>
      <c r="D480" s="267"/>
      <c r="E480" s="183"/>
      <c r="F480" s="183"/>
      <c r="G480" s="183"/>
      <c r="H480" s="183"/>
      <c r="I480" s="183"/>
      <c r="J480" s="183"/>
      <c r="K480" s="183"/>
      <c r="L480" s="183"/>
      <c r="M480" s="183"/>
      <c r="N480" s="183"/>
      <c r="O480" s="183"/>
      <c r="P480" s="183"/>
      <c r="Q480" s="183"/>
      <c r="R480" s="183"/>
      <c r="S480" s="183"/>
      <c r="T480" s="183"/>
      <c r="U480" s="183"/>
      <c r="V480" s="183"/>
      <c r="W480" s="183"/>
      <c r="X480" s="268"/>
      <c r="Y480" s="183"/>
      <c r="Z480" s="183"/>
      <c r="AA480" s="183"/>
      <c r="AB480" s="183"/>
      <c r="AC480" s="183"/>
    </row>
    <row r="481">
      <c r="A481" s="183"/>
      <c r="B481" s="268"/>
      <c r="C481" s="183"/>
      <c r="D481" s="267"/>
      <c r="E481" s="183"/>
      <c r="F481" s="183"/>
      <c r="G481" s="183"/>
      <c r="H481" s="183"/>
      <c r="I481" s="183"/>
      <c r="J481" s="183"/>
      <c r="K481" s="183"/>
      <c r="L481" s="183"/>
      <c r="M481" s="183"/>
      <c r="N481" s="183"/>
      <c r="O481" s="183"/>
      <c r="P481" s="183"/>
      <c r="Q481" s="183"/>
      <c r="R481" s="183"/>
      <c r="S481" s="183"/>
      <c r="T481" s="183"/>
      <c r="U481" s="183"/>
      <c r="V481" s="183"/>
      <c r="W481" s="183"/>
      <c r="X481" s="268"/>
      <c r="Y481" s="183"/>
      <c r="Z481" s="183"/>
      <c r="AA481" s="183"/>
      <c r="AB481" s="183"/>
      <c r="AC481" s="183"/>
    </row>
    <row r="482">
      <c r="A482" s="183"/>
      <c r="B482" s="268"/>
      <c r="C482" s="183"/>
      <c r="D482" s="267"/>
      <c r="E482" s="183"/>
      <c r="F482" s="183"/>
      <c r="G482" s="183"/>
      <c r="H482" s="183"/>
      <c r="I482" s="183"/>
      <c r="J482" s="183"/>
      <c r="K482" s="183"/>
      <c r="L482" s="183"/>
      <c r="M482" s="183"/>
      <c r="N482" s="183"/>
      <c r="O482" s="183"/>
      <c r="P482" s="183"/>
      <c r="Q482" s="183"/>
      <c r="R482" s="183"/>
      <c r="S482" s="183"/>
      <c r="T482" s="183"/>
      <c r="U482" s="183"/>
      <c r="V482" s="183"/>
      <c r="W482" s="183"/>
      <c r="X482" s="268"/>
      <c r="Y482" s="183"/>
      <c r="Z482" s="183"/>
      <c r="AA482" s="183"/>
      <c r="AB482" s="183"/>
      <c r="AC482" s="183"/>
    </row>
    <row r="483">
      <c r="A483" s="183"/>
      <c r="B483" s="268"/>
      <c r="C483" s="183"/>
      <c r="D483" s="267"/>
      <c r="E483" s="183"/>
      <c r="F483" s="183"/>
      <c r="G483" s="183"/>
      <c r="H483" s="183"/>
      <c r="I483" s="183"/>
      <c r="J483" s="183"/>
      <c r="K483" s="183"/>
      <c r="L483" s="183"/>
      <c r="M483" s="183"/>
      <c r="N483" s="183"/>
      <c r="O483" s="183"/>
      <c r="P483" s="183"/>
      <c r="Q483" s="183"/>
      <c r="R483" s="183"/>
      <c r="S483" s="183"/>
      <c r="T483" s="183"/>
      <c r="U483" s="183"/>
      <c r="V483" s="183"/>
      <c r="W483" s="183"/>
      <c r="X483" s="268"/>
      <c r="Y483" s="183"/>
      <c r="Z483" s="183"/>
      <c r="AA483" s="183"/>
      <c r="AB483" s="183"/>
      <c r="AC483" s="183"/>
    </row>
    <row r="484">
      <c r="A484" s="183"/>
      <c r="B484" s="268"/>
      <c r="C484" s="183"/>
      <c r="D484" s="267"/>
      <c r="E484" s="183"/>
      <c r="F484" s="183"/>
      <c r="G484" s="183"/>
      <c r="H484" s="183"/>
      <c r="I484" s="183"/>
      <c r="J484" s="183"/>
      <c r="K484" s="183"/>
      <c r="L484" s="183"/>
      <c r="M484" s="183"/>
      <c r="N484" s="183"/>
      <c r="O484" s="183"/>
      <c r="P484" s="183"/>
      <c r="Q484" s="183"/>
      <c r="R484" s="183"/>
      <c r="S484" s="183"/>
      <c r="T484" s="183"/>
      <c r="U484" s="183"/>
      <c r="V484" s="183"/>
      <c r="W484" s="183"/>
      <c r="X484" s="268"/>
      <c r="Y484" s="183"/>
      <c r="Z484" s="183"/>
      <c r="AA484" s="183"/>
      <c r="AB484" s="183"/>
      <c r="AC484" s="183"/>
    </row>
    <row r="485">
      <c r="A485" s="183"/>
      <c r="B485" s="268"/>
      <c r="C485" s="183"/>
      <c r="D485" s="267"/>
      <c r="E485" s="183"/>
      <c r="F485" s="183"/>
      <c r="G485" s="183"/>
      <c r="H485" s="183"/>
      <c r="I485" s="183"/>
      <c r="J485" s="183"/>
      <c r="K485" s="183"/>
      <c r="L485" s="183"/>
      <c r="M485" s="183"/>
      <c r="N485" s="183"/>
      <c r="O485" s="183"/>
      <c r="P485" s="183"/>
      <c r="Q485" s="183"/>
      <c r="R485" s="183"/>
      <c r="S485" s="183"/>
      <c r="T485" s="183"/>
      <c r="U485" s="183"/>
      <c r="V485" s="183"/>
      <c r="W485" s="183"/>
      <c r="X485" s="268"/>
      <c r="Y485" s="183"/>
      <c r="Z485" s="183"/>
      <c r="AA485" s="183"/>
      <c r="AB485" s="183"/>
      <c r="AC485" s="183"/>
    </row>
    <row r="486">
      <c r="A486" s="183"/>
      <c r="B486" s="268"/>
      <c r="C486" s="183"/>
      <c r="D486" s="267"/>
      <c r="E486" s="183"/>
      <c r="F486" s="183"/>
      <c r="G486" s="183"/>
      <c r="H486" s="183"/>
      <c r="I486" s="183"/>
      <c r="J486" s="183"/>
      <c r="K486" s="183"/>
      <c r="L486" s="183"/>
      <c r="M486" s="183"/>
      <c r="N486" s="183"/>
      <c r="O486" s="183"/>
      <c r="P486" s="183"/>
      <c r="Q486" s="183"/>
      <c r="R486" s="183"/>
      <c r="S486" s="183"/>
      <c r="T486" s="183"/>
      <c r="U486" s="183"/>
      <c r="V486" s="183"/>
      <c r="W486" s="183"/>
      <c r="X486" s="268"/>
      <c r="Y486" s="183"/>
      <c r="Z486" s="183"/>
      <c r="AA486" s="183"/>
      <c r="AB486" s="183"/>
      <c r="AC486" s="183"/>
    </row>
    <row r="487">
      <c r="A487" s="183"/>
      <c r="B487" s="268"/>
      <c r="C487" s="183"/>
      <c r="D487" s="267"/>
      <c r="E487" s="183"/>
      <c r="F487" s="183"/>
      <c r="G487" s="183"/>
      <c r="H487" s="183"/>
      <c r="I487" s="183"/>
      <c r="J487" s="183"/>
      <c r="K487" s="183"/>
      <c r="L487" s="183"/>
      <c r="M487" s="183"/>
      <c r="N487" s="183"/>
      <c r="O487" s="183"/>
      <c r="P487" s="183"/>
      <c r="Q487" s="183"/>
      <c r="R487" s="183"/>
      <c r="S487" s="183"/>
      <c r="T487" s="183"/>
      <c r="U487" s="183"/>
      <c r="V487" s="183"/>
      <c r="W487" s="183"/>
      <c r="X487" s="268"/>
      <c r="Y487" s="183"/>
      <c r="Z487" s="183"/>
      <c r="AA487" s="183"/>
      <c r="AB487" s="183"/>
      <c r="AC487" s="183"/>
    </row>
    <row r="488">
      <c r="A488" s="183"/>
      <c r="B488" s="268"/>
      <c r="C488" s="183"/>
      <c r="D488" s="267"/>
      <c r="E488" s="183"/>
      <c r="F488" s="183"/>
      <c r="G488" s="183"/>
      <c r="H488" s="183"/>
      <c r="I488" s="183"/>
      <c r="J488" s="183"/>
      <c r="K488" s="183"/>
      <c r="L488" s="183"/>
      <c r="M488" s="183"/>
      <c r="N488" s="183"/>
      <c r="O488" s="183"/>
      <c r="P488" s="183"/>
      <c r="Q488" s="183"/>
      <c r="R488" s="183"/>
      <c r="S488" s="183"/>
      <c r="T488" s="183"/>
      <c r="U488" s="183"/>
      <c r="V488" s="183"/>
      <c r="W488" s="183"/>
      <c r="X488" s="268"/>
      <c r="Y488" s="183"/>
      <c r="Z488" s="183"/>
      <c r="AA488" s="183"/>
      <c r="AB488" s="183"/>
      <c r="AC488" s="183"/>
    </row>
    <row r="489">
      <c r="A489" s="183"/>
      <c r="B489" s="268"/>
      <c r="C489" s="183"/>
      <c r="D489" s="267"/>
      <c r="E489" s="183"/>
      <c r="F489" s="183"/>
      <c r="G489" s="183"/>
      <c r="H489" s="183"/>
      <c r="I489" s="183"/>
      <c r="J489" s="183"/>
      <c r="K489" s="183"/>
      <c r="L489" s="183"/>
      <c r="M489" s="183"/>
      <c r="N489" s="183"/>
      <c r="O489" s="183"/>
      <c r="P489" s="183"/>
      <c r="Q489" s="183"/>
      <c r="R489" s="183"/>
      <c r="S489" s="183"/>
      <c r="T489" s="183"/>
      <c r="U489" s="183"/>
      <c r="V489" s="183"/>
      <c r="W489" s="183"/>
      <c r="X489" s="268"/>
      <c r="Y489" s="183"/>
      <c r="Z489" s="183"/>
      <c r="AA489" s="183"/>
      <c r="AB489" s="183"/>
      <c r="AC489" s="183"/>
    </row>
    <row r="490">
      <c r="A490" s="183"/>
      <c r="B490" s="268"/>
      <c r="C490" s="183"/>
      <c r="D490" s="267"/>
      <c r="E490" s="183"/>
      <c r="F490" s="183"/>
      <c r="G490" s="183"/>
      <c r="H490" s="183"/>
      <c r="I490" s="183"/>
      <c r="J490" s="183"/>
      <c r="K490" s="183"/>
      <c r="L490" s="183"/>
      <c r="M490" s="183"/>
      <c r="N490" s="183"/>
      <c r="O490" s="183"/>
      <c r="P490" s="183"/>
      <c r="Q490" s="183"/>
      <c r="R490" s="183"/>
      <c r="S490" s="183"/>
      <c r="T490" s="183"/>
      <c r="U490" s="183"/>
      <c r="V490" s="183"/>
      <c r="W490" s="183"/>
      <c r="X490" s="268"/>
      <c r="Y490" s="183"/>
      <c r="Z490" s="183"/>
      <c r="AA490" s="183"/>
      <c r="AB490" s="183"/>
      <c r="AC490" s="183"/>
    </row>
    <row r="491">
      <c r="A491" s="183"/>
      <c r="B491" s="268"/>
      <c r="C491" s="183"/>
      <c r="D491" s="267"/>
      <c r="E491" s="183"/>
      <c r="F491" s="183"/>
      <c r="G491" s="183"/>
      <c r="H491" s="183"/>
      <c r="I491" s="183"/>
      <c r="J491" s="183"/>
      <c r="K491" s="183"/>
      <c r="L491" s="183"/>
      <c r="M491" s="183"/>
      <c r="N491" s="183"/>
      <c r="O491" s="183"/>
      <c r="P491" s="183"/>
      <c r="Q491" s="183"/>
      <c r="R491" s="183"/>
      <c r="S491" s="183"/>
      <c r="T491" s="183"/>
      <c r="U491" s="183"/>
      <c r="V491" s="183"/>
      <c r="W491" s="183"/>
      <c r="X491" s="268"/>
      <c r="Y491" s="183"/>
      <c r="Z491" s="183"/>
      <c r="AA491" s="183"/>
      <c r="AB491" s="183"/>
      <c r="AC491" s="183"/>
    </row>
    <row r="492">
      <c r="A492" s="183"/>
      <c r="B492" s="268"/>
      <c r="C492" s="183"/>
      <c r="D492" s="267"/>
      <c r="E492" s="183"/>
      <c r="F492" s="183"/>
      <c r="G492" s="183"/>
      <c r="H492" s="183"/>
      <c r="I492" s="183"/>
      <c r="J492" s="183"/>
      <c r="K492" s="183"/>
      <c r="L492" s="183"/>
      <c r="M492" s="183"/>
      <c r="N492" s="183"/>
      <c r="O492" s="183"/>
      <c r="P492" s="183"/>
      <c r="Q492" s="183"/>
      <c r="R492" s="183"/>
      <c r="S492" s="183"/>
      <c r="T492" s="183"/>
      <c r="U492" s="183"/>
      <c r="V492" s="183"/>
      <c r="W492" s="183"/>
      <c r="X492" s="268"/>
      <c r="Y492" s="183"/>
      <c r="Z492" s="183"/>
      <c r="AA492" s="183"/>
      <c r="AB492" s="183"/>
      <c r="AC492" s="183"/>
    </row>
    <row r="493">
      <c r="A493" s="183"/>
      <c r="B493" s="268"/>
      <c r="C493" s="183"/>
      <c r="D493" s="267"/>
      <c r="E493" s="183"/>
      <c r="F493" s="183"/>
      <c r="G493" s="183"/>
      <c r="H493" s="183"/>
      <c r="I493" s="183"/>
      <c r="J493" s="183"/>
      <c r="K493" s="183"/>
      <c r="L493" s="183"/>
      <c r="M493" s="183"/>
      <c r="N493" s="183"/>
      <c r="O493" s="183"/>
      <c r="P493" s="183"/>
      <c r="Q493" s="183"/>
      <c r="R493" s="183"/>
      <c r="S493" s="183"/>
      <c r="T493" s="183"/>
      <c r="U493" s="183"/>
      <c r="V493" s="183"/>
      <c r="W493" s="183"/>
      <c r="X493" s="268"/>
      <c r="Y493" s="183"/>
      <c r="Z493" s="183"/>
      <c r="AA493" s="183"/>
      <c r="AB493" s="183"/>
      <c r="AC493" s="183"/>
    </row>
    <row r="494">
      <c r="A494" s="183"/>
      <c r="B494" s="268"/>
      <c r="C494" s="183"/>
      <c r="D494" s="267"/>
      <c r="E494" s="183"/>
      <c r="F494" s="183"/>
      <c r="G494" s="183"/>
      <c r="H494" s="183"/>
      <c r="I494" s="183"/>
      <c r="J494" s="183"/>
      <c r="K494" s="183"/>
      <c r="L494" s="183"/>
      <c r="M494" s="183"/>
      <c r="N494" s="183"/>
      <c r="O494" s="183"/>
      <c r="P494" s="183"/>
      <c r="Q494" s="183"/>
      <c r="R494" s="183"/>
      <c r="S494" s="183"/>
      <c r="T494" s="183"/>
      <c r="U494" s="183"/>
      <c r="V494" s="183"/>
      <c r="W494" s="183"/>
      <c r="X494" s="268"/>
      <c r="Y494" s="183"/>
      <c r="Z494" s="183"/>
      <c r="AA494" s="183"/>
      <c r="AB494" s="183"/>
      <c r="AC494" s="183"/>
    </row>
    <row r="495">
      <c r="A495" s="183"/>
      <c r="B495" s="268"/>
      <c r="C495" s="183"/>
      <c r="D495" s="267"/>
      <c r="E495" s="183"/>
      <c r="F495" s="183"/>
      <c r="G495" s="183"/>
      <c r="H495" s="183"/>
      <c r="I495" s="183"/>
      <c r="J495" s="183"/>
      <c r="K495" s="183"/>
      <c r="L495" s="183"/>
      <c r="M495" s="183"/>
      <c r="N495" s="183"/>
      <c r="O495" s="183"/>
      <c r="P495" s="183"/>
      <c r="Q495" s="183"/>
      <c r="R495" s="183"/>
      <c r="S495" s="183"/>
      <c r="T495" s="183"/>
      <c r="U495" s="183"/>
      <c r="V495" s="183"/>
      <c r="W495" s="183"/>
      <c r="X495" s="268"/>
      <c r="Y495" s="183"/>
      <c r="Z495" s="183"/>
      <c r="AA495" s="183"/>
      <c r="AB495" s="183"/>
      <c r="AC495" s="183"/>
    </row>
    <row r="496">
      <c r="A496" s="183"/>
      <c r="B496" s="268"/>
      <c r="C496" s="183"/>
      <c r="D496" s="267"/>
      <c r="E496" s="183"/>
      <c r="F496" s="183"/>
      <c r="G496" s="183"/>
      <c r="H496" s="183"/>
      <c r="I496" s="183"/>
      <c r="J496" s="183"/>
      <c r="K496" s="183"/>
      <c r="L496" s="183"/>
      <c r="M496" s="183"/>
      <c r="N496" s="183"/>
      <c r="O496" s="183"/>
      <c r="P496" s="183"/>
      <c r="Q496" s="183"/>
      <c r="R496" s="183"/>
      <c r="S496" s="183"/>
      <c r="T496" s="183"/>
      <c r="U496" s="183"/>
      <c r="V496" s="183"/>
      <c r="W496" s="183"/>
      <c r="X496" s="268"/>
      <c r="Y496" s="183"/>
      <c r="Z496" s="183"/>
      <c r="AA496" s="183"/>
      <c r="AB496" s="183"/>
      <c r="AC496" s="183"/>
    </row>
    <row r="497">
      <c r="A497" s="183"/>
      <c r="B497" s="268"/>
      <c r="C497" s="183"/>
      <c r="D497" s="267"/>
      <c r="E497" s="183"/>
      <c r="F497" s="183"/>
      <c r="G497" s="183"/>
      <c r="H497" s="183"/>
      <c r="I497" s="183"/>
      <c r="J497" s="183"/>
      <c r="K497" s="183"/>
      <c r="L497" s="183"/>
      <c r="M497" s="183"/>
      <c r="N497" s="183"/>
      <c r="O497" s="183"/>
      <c r="P497" s="183"/>
      <c r="Q497" s="183"/>
      <c r="R497" s="183"/>
      <c r="S497" s="183"/>
      <c r="T497" s="183"/>
      <c r="U497" s="183"/>
      <c r="V497" s="183"/>
      <c r="W497" s="183"/>
      <c r="X497" s="268"/>
      <c r="Y497" s="183"/>
      <c r="Z497" s="183"/>
      <c r="AA497" s="183"/>
      <c r="AB497" s="183"/>
      <c r="AC497" s="183"/>
    </row>
    <row r="498">
      <c r="A498" s="183"/>
      <c r="B498" s="268"/>
      <c r="C498" s="183"/>
      <c r="D498" s="267"/>
      <c r="E498" s="183"/>
      <c r="F498" s="183"/>
      <c r="G498" s="183"/>
      <c r="H498" s="183"/>
      <c r="I498" s="183"/>
      <c r="J498" s="183"/>
      <c r="K498" s="183"/>
      <c r="L498" s="183"/>
      <c r="M498" s="183"/>
      <c r="N498" s="183"/>
      <c r="O498" s="183"/>
      <c r="P498" s="183"/>
      <c r="Q498" s="183"/>
      <c r="R498" s="183"/>
      <c r="S498" s="183"/>
      <c r="T498" s="183"/>
      <c r="U498" s="183"/>
      <c r="V498" s="183"/>
      <c r="W498" s="183"/>
      <c r="X498" s="268"/>
      <c r="Y498" s="183"/>
      <c r="Z498" s="183"/>
      <c r="AA498" s="183"/>
      <c r="AB498" s="183"/>
      <c r="AC498" s="183"/>
    </row>
    <row r="499">
      <c r="A499" s="183"/>
      <c r="B499" s="268"/>
      <c r="C499" s="183"/>
      <c r="D499" s="267"/>
      <c r="E499" s="183"/>
      <c r="F499" s="183"/>
      <c r="G499" s="183"/>
      <c r="H499" s="183"/>
      <c r="I499" s="183"/>
      <c r="J499" s="183"/>
      <c r="K499" s="183"/>
      <c r="L499" s="183"/>
      <c r="M499" s="183"/>
      <c r="N499" s="183"/>
      <c r="O499" s="183"/>
      <c r="P499" s="183"/>
      <c r="Q499" s="183"/>
      <c r="R499" s="183"/>
      <c r="S499" s="183"/>
      <c r="T499" s="183"/>
      <c r="U499" s="183"/>
      <c r="V499" s="183"/>
      <c r="W499" s="183"/>
      <c r="X499" s="268"/>
      <c r="Y499" s="183"/>
      <c r="Z499" s="183"/>
      <c r="AA499" s="183"/>
      <c r="AB499" s="183"/>
      <c r="AC499" s="183"/>
    </row>
    <row r="500">
      <c r="A500" s="183"/>
      <c r="B500" s="268"/>
      <c r="C500" s="183"/>
      <c r="D500" s="267"/>
      <c r="E500" s="183"/>
      <c r="F500" s="183"/>
      <c r="G500" s="183"/>
      <c r="H500" s="183"/>
      <c r="I500" s="183"/>
      <c r="J500" s="183"/>
      <c r="K500" s="183"/>
      <c r="L500" s="183"/>
      <c r="M500" s="183"/>
      <c r="N500" s="183"/>
      <c r="O500" s="183"/>
      <c r="P500" s="183"/>
      <c r="Q500" s="183"/>
      <c r="R500" s="183"/>
      <c r="S500" s="183"/>
      <c r="T500" s="183"/>
      <c r="U500" s="183"/>
      <c r="V500" s="183"/>
      <c r="W500" s="183"/>
      <c r="X500" s="268"/>
      <c r="Y500" s="183"/>
      <c r="Z500" s="183"/>
      <c r="AA500" s="183"/>
      <c r="AB500" s="183"/>
      <c r="AC500" s="183"/>
    </row>
    <row r="501">
      <c r="A501" s="183"/>
      <c r="B501" s="268"/>
      <c r="C501" s="183"/>
      <c r="D501" s="267"/>
      <c r="E501" s="183"/>
      <c r="F501" s="183"/>
      <c r="G501" s="183"/>
      <c r="H501" s="183"/>
      <c r="I501" s="183"/>
      <c r="J501" s="183"/>
      <c r="K501" s="183"/>
      <c r="L501" s="183"/>
      <c r="M501" s="183"/>
      <c r="N501" s="183"/>
      <c r="O501" s="183"/>
      <c r="P501" s="183"/>
      <c r="Q501" s="183"/>
      <c r="R501" s="183"/>
      <c r="S501" s="183"/>
      <c r="T501" s="183"/>
      <c r="U501" s="183"/>
      <c r="V501" s="183"/>
      <c r="W501" s="183"/>
      <c r="X501" s="268"/>
      <c r="Y501" s="183"/>
      <c r="Z501" s="183"/>
      <c r="AA501" s="183"/>
      <c r="AB501" s="183"/>
      <c r="AC501" s="183"/>
    </row>
    <row r="502">
      <c r="A502" s="183"/>
      <c r="B502" s="268"/>
      <c r="C502" s="183"/>
      <c r="D502" s="267"/>
      <c r="E502" s="183"/>
      <c r="F502" s="183"/>
      <c r="G502" s="183"/>
      <c r="H502" s="183"/>
      <c r="I502" s="183"/>
      <c r="J502" s="183"/>
      <c r="K502" s="183"/>
      <c r="L502" s="183"/>
      <c r="M502" s="183"/>
      <c r="N502" s="183"/>
      <c r="O502" s="183"/>
      <c r="P502" s="183"/>
      <c r="Q502" s="183"/>
      <c r="R502" s="183"/>
      <c r="S502" s="183"/>
      <c r="T502" s="183"/>
      <c r="U502" s="183"/>
      <c r="V502" s="183"/>
      <c r="W502" s="183"/>
      <c r="X502" s="268"/>
      <c r="Y502" s="183"/>
      <c r="Z502" s="183"/>
      <c r="AA502" s="183"/>
      <c r="AB502" s="183"/>
      <c r="AC502" s="183"/>
    </row>
    <row r="503">
      <c r="A503" s="183"/>
      <c r="B503" s="268"/>
      <c r="C503" s="183"/>
      <c r="D503" s="267"/>
      <c r="E503" s="183"/>
      <c r="F503" s="183"/>
      <c r="G503" s="183"/>
      <c r="H503" s="183"/>
      <c r="I503" s="183"/>
      <c r="J503" s="183"/>
      <c r="K503" s="183"/>
      <c r="L503" s="183"/>
      <c r="M503" s="183"/>
      <c r="N503" s="183"/>
      <c r="O503" s="183"/>
      <c r="P503" s="183"/>
      <c r="Q503" s="183"/>
      <c r="R503" s="183"/>
      <c r="S503" s="183"/>
      <c r="T503" s="183"/>
      <c r="U503" s="183"/>
      <c r="V503" s="183"/>
      <c r="W503" s="183"/>
      <c r="X503" s="268"/>
      <c r="Y503" s="183"/>
      <c r="Z503" s="183"/>
      <c r="AA503" s="183"/>
      <c r="AB503" s="183"/>
      <c r="AC503" s="183"/>
    </row>
    <row r="504">
      <c r="A504" s="183"/>
      <c r="B504" s="268"/>
      <c r="C504" s="183"/>
      <c r="D504" s="267"/>
      <c r="E504" s="183"/>
      <c r="F504" s="183"/>
      <c r="G504" s="183"/>
      <c r="H504" s="183"/>
      <c r="I504" s="183"/>
      <c r="J504" s="183"/>
      <c r="K504" s="183"/>
      <c r="L504" s="183"/>
      <c r="M504" s="183"/>
      <c r="N504" s="183"/>
      <c r="O504" s="183"/>
      <c r="P504" s="183"/>
      <c r="Q504" s="183"/>
      <c r="R504" s="183"/>
      <c r="S504" s="183"/>
      <c r="T504" s="183"/>
      <c r="U504" s="183"/>
      <c r="V504" s="183"/>
      <c r="W504" s="183"/>
      <c r="X504" s="268"/>
      <c r="Y504" s="183"/>
      <c r="Z504" s="183"/>
      <c r="AA504" s="183"/>
      <c r="AB504" s="183"/>
      <c r="AC504" s="183"/>
    </row>
    <row r="505">
      <c r="A505" s="183"/>
      <c r="B505" s="268"/>
      <c r="C505" s="183"/>
      <c r="D505" s="267"/>
      <c r="E505" s="183"/>
      <c r="F505" s="183"/>
      <c r="G505" s="183"/>
      <c r="H505" s="183"/>
      <c r="I505" s="183"/>
      <c r="J505" s="183"/>
      <c r="K505" s="183"/>
      <c r="L505" s="183"/>
      <c r="M505" s="183"/>
      <c r="N505" s="183"/>
      <c r="O505" s="183"/>
      <c r="P505" s="183"/>
      <c r="Q505" s="183"/>
      <c r="R505" s="183"/>
      <c r="S505" s="183"/>
      <c r="T505" s="183"/>
      <c r="U505" s="183"/>
      <c r="V505" s="183"/>
      <c r="W505" s="183"/>
      <c r="X505" s="268"/>
      <c r="Y505" s="183"/>
      <c r="Z505" s="183"/>
      <c r="AA505" s="183"/>
      <c r="AB505" s="183"/>
      <c r="AC505" s="183"/>
    </row>
    <row r="506">
      <c r="A506" s="183"/>
      <c r="B506" s="268"/>
      <c r="C506" s="183"/>
      <c r="D506" s="267"/>
      <c r="E506" s="183"/>
      <c r="F506" s="183"/>
      <c r="G506" s="183"/>
      <c r="H506" s="183"/>
      <c r="I506" s="183"/>
      <c r="J506" s="183"/>
      <c r="K506" s="183"/>
      <c r="L506" s="183"/>
      <c r="M506" s="183"/>
      <c r="N506" s="183"/>
      <c r="O506" s="183"/>
      <c r="P506" s="183"/>
      <c r="Q506" s="183"/>
      <c r="R506" s="183"/>
      <c r="S506" s="183"/>
      <c r="T506" s="183"/>
      <c r="U506" s="183"/>
      <c r="V506" s="183"/>
      <c r="W506" s="183"/>
      <c r="X506" s="268"/>
      <c r="Y506" s="183"/>
      <c r="Z506" s="183"/>
      <c r="AA506" s="183"/>
      <c r="AB506" s="183"/>
      <c r="AC506" s="183"/>
    </row>
    <row r="507">
      <c r="A507" s="183"/>
      <c r="B507" s="268"/>
      <c r="C507" s="183"/>
      <c r="D507" s="267"/>
      <c r="E507" s="183"/>
      <c r="F507" s="183"/>
      <c r="G507" s="183"/>
      <c r="H507" s="183"/>
      <c r="I507" s="183"/>
      <c r="J507" s="183"/>
      <c r="K507" s="183"/>
      <c r="L507" s="183"/>
      <c r="M507" s="183"/>
      <c r="N507" s="183"/>
      <c r="O507" s="183"/>
      <c r="P507" s="183"/>
      <c r="Q507" s="183"/>
      <c r="R507" s="183"/>
      <c r="S507" s="183"/>
      <c r="T507" s="183"/>
      <c r="U507" s="183"/>
      <c r="V507" s="183"/>
      <c r="W507" s="183"/>
      <c r="X507" s="268"/>
      <c r="Y507" s="183"/>
      <c r="Z507" s="183"/>
      <c r="AA507" s="183"/>
      <c r="AB507" s="183"/>
      <c r="AC507" s="183"/>
    </row>
    <row r="508">
      <c r="A508" s="183"/>
      <c r="B508" s="268"/>
      <c r="C508" s="183"/>
      <c r="D508" s="267"/>
      <c r="E508" s="183"/>
      <c r="F508" s="183"/>
      <c r="G508" s="183"/>
      <c r="H508" s="183"/>
      <c r="I508" s="183"/>
      <c r="J508" s="183"/>
      <c r="K508" s="183"/>
      <c r="L508" s="183"/>
      <c r="M508" s="183"/>
      <c r="N508" s="183"/>
      <c r="O508" s="183"/>
      <c r="P508" s="183"/>
      <c r="Q508" s="183"/>
      <c r="R508" s="183"/>
      <c r="S508" s="183"/>
      <c r="T508" s="183"/>
      <c r="U508" s="183"/>
      <c r="V508" s="183"/>
      <c r="W508" s="183"/>
      <c r="X508" s="268"/>
      <c r="Y508" s="183"/>
      <c r="Z508" s="183"/>
      <c r="AA508" s="183"/>
      <c r="AB508" s="183"/>
      <c r="AC508" s="183"/>
    </row>
    <row r="509">
      <c r="A509" s="183"/>
      <c r="B509" s="268"/>
      <c r="C509" s="183"/>
      <c r="D509" s="267"/>
      <c r="E509" s="183"/>
      <c r="F509" s="183"/>
      <c r="G509" s="183"/>
      <c r="H509" s="183"/>
      <c r="I509" s="183"/>
      <c r="J509" s="183"/>
      <c r="K509" s="183"/>
      <c r="L509" s="183"/>
      <c r="M509" s="183"/>
      <c r="N509" s="183"/>
      <c r="O509" s="183"/>
      <c r="P509" s="183"/>
      <c r="Q509" s="183"/>
      <c r="R509" s="183"/>
      <c r="S509" s="183"/>
      <c r="T509" s="183"/>
      <c r="U509" s="183"/>
      <c r="V509" s="183"/>
      <c r="W509" s="183"/>
      <c r="X509" s="268"/>
      <c r="Y509" s="183"/>
      <c r="Z509" s="183"/>
      <c r="AA509" s="183"/>
      <c r="AB509" s="183"/>
      <c r="AC509" s="183"/>
    </row>
    <row r="510">
      <c r="A510" s="183"/>
      <c r="B510" s="268"/>
      <c r="C510" s="183"/>
      <c r="D510" s="267"/>
      <c r="E510" s="183"/>
      <c r="F510" s="183"/>
      <c r="G510" s="183"/>
      <c r="H510" s="183"/>
      <c r="I510" s="183"/>
      <c r="J510" s="183"/>
      <c r="K510" s="183"/>
      <c r="L510" s="183"/>
      <c r="M510" s="183"/>
      <c r="N510" s="183"/>
      <c r="O510" s="183"/>
      <c r="P510" s="183"/>
      <c r="Q510" s="183"/>
      <c r="R510" s="183"/>
      <c r="S510" s="183"/>
      <c r="T510" s="183"/>
      <c r="U510" s="183"/>
      <c r="V510" s="183"/>
      <c r="W510" s="183"/>
      <c r="X510" s="268"/>
      <c r="Y510" s="183"/>
      <c r="Z510" s="183"/>
      <c r="AA510" s="183"/>
      <c r="AB510" s="183"/>
      <c r="AC510" s="183"/>
    </row>
    <row r="511">
      <c r="A511" s="183"/>
      <c r="B511" s="268"/>
      <c r="C511" s="183"/>
      <c r="D511" s="267"/>
      <c r="E511" s="183"/>
      <c r="F511" s="183"/>
      <c r="G511" s="183"/>
      <c r="H511" s="183"/>
      <c r="I511" s="183"/>
      <c r="J511" s="183"/>
      <c r="K511" s="183"/>
      <c r="L511" s="183"/>
      <c r="M511" s="183"/>
      <c r="N511" s="183"/>
      <c r="O511" s="183"/>
      <c r="P511" s="183"/>
      <c r="Q511" s="183"/>
      <c r="R511" s="183"/>
      <c r="S511" s="183"/>
      <c r="T511" s="183"/>
      <c r="U511" s="183"/>
      <c r="V511" s="183"/>
      <c r="W511" s="183"/>
      <c r="X511" s="268"/>
      <c r="Y511" s="183"/>
      <c r="Z511" s="183"/>
      <c r="AA511" s="183"/>
      <c r="AB511" s="183"/>
      <c r="AC511" s="183"/>
    </row>
    <row r="512">
      <c r="A512" s="183"/>
      <c r="B512" s="268"/>
      <c r="C512" s="183"/>
      <c r="D512" s="267"/>
      <c r="E512" s="183"/>
      <c r="F512" s="183"/>
      <c r="G512" s="183"/>
      <c r="H512" s="183"/>
      <c r="I512" s="183"/>
      <c r="J512" s="183"/>
      <c r="K512" s="183"/>
      <c r="L512" s="183"/>
      <c r="M512" s="183"/>
      <c r="N512" s="183"/>
      <c r="O512" s="183"/>
      <c r="P512" s="183"/>
      <c r="Q512" s="183"/>
      <c r="R512" s="183"/>
      <c r="S512" s="183"/>
      <c r="T512" s="183"/>
      <c r="U512" s="183"/>
      <c r="V512" s="183"/>
      <c r="W512" s="183"/>
      <c r="X512" s="268"/>
      <c r="Y512" s="183"/>
      <c r="Z512" s="183"/>
      <c r="AA512" s="183"/>
      <c r="AB512" s="183"/>
      <c r="AC512" s="183"/>
    </row>
    <row r="513">
      <c r="A513" s="183"/>
      <c r="B513" s="268"/>
      <c r="C513" s="183"/>
      <c r="D513" s="267"/>
      <c r="E513" s="183"/>
      <c r="F513" s="183"/>
      <c r="G513" s="183"/>
      <c r="H513" s="183"/>
      <c r="I513" s="183"/>
      <c r="J513" s="183"/>
      <c r="K513" s="183"/>
      <c r="L513" s="183"/>
      <c r="M513" s="183"/>
      <c r="N513" s="183"/>
      <c r="O513" s="183"/>
      <c r="P513" s="183"/>
      <c r="Q513" s="183"/>
      <c r="R513" s="183"/>
      <c r="S513" s="183"/>
      <c r="T513" s="183"/>
      <c r="U513" s="183"/>
      <c r="V513" s="183"/>
      <c r="W513" s="183"/>
      <c r="X513" s="268"/>
      <c r="Y513" s="183"/>
      <c r="Z513" s="183"/>
      <c r="AA513" s="183"/>
      <c r="AB513" s="183"/>
      <c r="AC513" s="183"/>
    </row>
    <row r="514">
      <c r="A514" s="183"/>
      <c r="B514" s="268"/>
      <c r="C514" s="183"/>
      <c r="D514" s="267"/>
      <c r="E514" s="183"/>
      <c r="F514" s="183"/>
      <c r="G514" s="183"/>
      <c r="H514" s="183"/>
      <c r="I514" s="183"/>
      <c r="J514" s="183"/>
      <c r="K514" s="183"/>
      <c r="L514" s="183"/>
      <c r="M514" s="183"/>
      <c r="N514" s="183"/>
      <c r="O514" s="183"/>
      <c r="P514" s="183"/>
      <c r="Q514" s="183"/>
      <c r="R514" s="183"/>
      <c r="S514" s="183"/>
      <c r="T514" s="183"/>
      <c r="U514" s="183"/>
      <c r="V514" s="183"/>
      <c r="W514" s="183"/>
      <c r="X514" s="268"/>
      <c r="Y514" s="183"/>
      <c r="Z514" s="183"/>
      <c r="AA514" s="183"/>
      <c r="AB514" s="183"/>
      <c r="AC514" s="183"/>
    </row>
    <row r="515">
      <c r="A515" s="183"/>
      <c r="B515" s="268"/>
      <c r="C515" s="183"/>
      <c r="D515" s="267"/>
      <c r="E515" s="183"/>
      <c r="F515" s="183"/>
      <c r="G515" s="183"/>
      <c r="H515" s="183"/>
      <c r="I515" s="183"/>
      <c r="J515" s="183"/>
      <c r="K515" s="183"/>
      <c r="L515" s="183"/>
      <c r="M515" s="183"/>
      <c r="N515" s="183"/>
      <c r="O515" s="183"/>
      <c r="P515" s="183"/>
      <c r="Q515" s="183"/>
      <c r="R515" s="183"/>
      <c r="S515" s="183"/>
      <c r="T515" s="183"/>
      <c r="U515" s="183"/>
      <c r="V515" s="183"/>
      <c r="W515" s="183"/>
      <c r="X515" s="268"/>
      <c r="Y515" s="183"/>
      <c r="Z515" s="183"/>
      <c r="AA515" s="183"/>
      <c r="AB515" s="183"/>
      <c r="AC515" s="183"/>
    </row>
    <row r="516">
      <c r="A516" s="183"/>
      <c r="B516" s="268"/>
      <c r="C516" s="183"/>
      <c r="D516" s="267"/>
      <c r="E516" s="183"/>
      <c r="F516" s="183"/>
      <c r="G516" s="183"/>
      <c r="H516" s="183"/>
      <c r="I516" s="183"/>
      <c r="J516" s="183"/>
      <c r="K516" s="183"/>
      <c r="L516" s="183"/>
      <c r="M516" s="183"/>
      <c r="N516" s="183"/>
      <c r="O516" s="183"/>
      <c r="P516" s="183"/>
      <c r="Q516" s="183"/>
      <c r="R516" s="183"/>
      <c r="S516" s="183"/>
      <c r="T516" s="183"/>
      <c r="U516" s="183"/>
      <c r="V516" s="183"/>
      <c r="W516" s="183"/>
      <c r="X516" s="268"/>
      <c r="Y516" s="183"/>
      <c r="Z516" s="183"/>
      <c r="AA516" s="183"/>
      <c r="AB516" s="183"/>
      <c r="AC516" s="183"/>
    </row>
    <row r="517">
      <c r="A517" s="183"/>
      <c r="B517" s="268"/>
      <c r="C517" s="183"/>
      <c r="D517" s="267"/>
      <c r="E517" s="183"/>
      <c r="F517" s="183"/>
      <c r="G517" s="183"/>
      <c r="H517" s="183"/>
      <c r="I517" s="183"/>
      <c r="J517" s="183"/>
      <c r="K517" s="183"/>
      <c r="L517" s="183"/>
      <c r="M517" s="183"/>
      <c r="N517" s="183"/>
      <c r="O517" s="183"/>
      <c r="P517" s="183"/>
      <c r="Q517" s="183"/>
      <c r="R517" s="183"/>
      <c r="S517" s="183"/>
      <c r="T517" s="183"/>
      <c r="U517" s="183"/>
      <c r="V517" s="183"/>
      <c r="W517" s="183"/>
      <c r="X517" s="268"/>
      <c r="Y517" s="183"/>
      <c r="Z517" s="183"/>
      <c r="AA517" s="183"/>
      <c r="AB517" s="183"/>
      <c r="AC517" s="183"/>
    </row>
    <row r="518">
      <c r="A518" s="183"/>
      <c r="B518" s="268"/>
      <c r="C518" s="183"/>
      <c r="D518" s="267"/>
      <c r="E518" s="183"/>
      <c r="F518" s="183"/>
      <c r="G518" s="183"/>
      <c r="H518" s="183"/>
      <c r="I518" s="183"/>
      <c r="J518" s="183"/>
      <c r="K518" s="183"/>
      <c r="L518" s="183"/>
      <c r="M518" s="183"/>
      <c r="N518" s="183"/>
      <c r="O518" s="183"/>
      <c r="P518" s="183"/>
      <c r="Q518" s="183"/>
      <c r="R518" s="183"/>
      <c r="S518" s="183"/>
      <c r="T518" s="183"/>
      <c r="U518" s="183"/>
      <c r="V518" s="183"/>
      <c r="W518" s="183"/>
      <c r="X518" s="268"/>
      <c r="Y518" s="183"/>
      <c r="Z518" s="183"/>
      <c r="AA518" s="183"/>
      <c r="AB518" s="183"/>
      <c r="AC518" s="183"/>
    </row>
    <row r="519">
      <c r="A519" s="183"/>
      <c r="B519" s="268"/>
      <c r="C519" s="183"/>
      <c r="D519" s="267"/>
      <c r="E519" s="183"/>
      <c r="F519" s="183"/>
      <c r="G519" s="183"/>
      <c r="H519" s="183"/>
      <c r="I519" s="183"/>
      <c r="J519" s="183"/>
      <c r="K519" s="183"/>
      <c r="L519" s="183"/>
      <c r="M519" s="183"/>
      <c r="N519" s="183"/>
      <c r="O519" s="183"/>
      <c r="P519" s="183"/>
      <c r="Q519" s="183"/>
      <c r="R519" s="183"/>
      <c r="S519" s="183"/>
      <c r="T519" s="183"/>
      <c r="U519" s="183"/>
      <c r="V519" s="183"/>
      <c r="W519" s="183"/>
      <c r="X519" s="268"/>
      <c r="Y519" s="183"/>
      <c r="Z519" s="183"/>
      <c r="AA519" s="183"/>
      <c r="AB519" s="183"/>
      <c r="AC519" s="183"/>
    </row>
    <row r="520">
      <c r="A520" s="183"/>
      <c r="B520" s="268"/>
      <c r="C520" s="183"/>
      <c r="D520" s="267"/>
      <c r="E520" s="183"/>
      <c r="F520" s="183"/>
      <c r="G520" s="183"/>
      <c r="H520" s="183"/>
      <c r="I520" s="183"/>
      <c r="J520" s="183"/>
      <c r="K520" s="183"/>
      <c r="L520" s="183"/>
      <c r="M520" s="183"/>
      <c r="N520" s="183"/>
      <c r="O520" s="183"/>
      <c r="P520" s="183"/>
      <c r="Q520" s="183"/>
      <c r="R520" s="183"/>
      <c r="S520" s="183"/>
      <c r="T520" s="183"/>
      <c r="U520" s="183"/>
      <c r="V520" s="183"/>
      <c r="W520" s="183"/>
      <c r="X520" s="268"/>
      <c r="Y520" s="183"/>
      <c r="Z520" s="183"/>
      <c r="AA520" s="183"/>
      <c r="AB520" s="183"/>
      <c r="AC520" s="183"/>
    </row>
    <row r="521">
      <c r="A521" s="183"/>
      <c r="B521" s="268"/>
      <c r="C521" s="183"/>
      <c r="D521" s="267"/>
      <c r="E521" s="183"/>
      <c r="F521" s="183"/>
      <c r="G521" s="183"/>
      <c r="H521" s="183"/>
      <c r="I521" s="183"/>
      <c r="J521" s="183"/>
      <c r="K521" s="183"/>
      <c r="L521" s="183"/>
      <c r="M521" s="183"/>
      <c r="N521" s="183"/>
      <c r="O521" s="183"/>
      <c r="P521" s="183"/>
      <c r="Q521" s="183"/>
      <c r="R521" s="183"/>
      <c r="S521" s="183"/>
      <c r="T521" s="183"/>
      <c r="U521" s="183"/>
      <c r="V521" s="183"/>
      <c r="W521" s="183"/>
      <c r="X521" s="268"/>
      <c r="Y521" s="183"/>
      <c r="Z521" s="183"/>
      <c r="AA521" s="183"/>
      <c r="AB521" s="183"/>
      <c r="AC521" s="183"/>
    </row>
    <row r="522">
      <c r="A522" s="183"/>
      <c r="B522" s="268"/>
      <c r="C522" s="183"/>
      <c r="D522" s="267"/>
      <c r="E522" s="183"/>
      <c r="F522" s="183"/>
      <c r="G522" s="183"/>
      <c r="H522" s="183"/>
      <c r="I522" s="183"/>
      <c r="J522" s="183"/>
      <c r="K522" s="183"/>
      <c r="L522" s="183"/>
      <c r="M522" s="183"/>
      <c r="N522" s="183"/>
      <c r="O522" s="183"/>
      <c r="P522" s="183"/>
      <c r="Q522" s="183"/>
      <c r="R522" s="183"/>
      <c r="S522" s="183"/>
      <c r="T522" s="183"/>
      <c r="U522" s="183"/>
      <c r="V522" s="183"/>
      <c r="W522" s="183"/>
      <c r="X522" s="268"/>
      <c r="Y522" s="183"/>
      <c r="Z522" s="183"/>
      <c r="AA522" s="183"/>
      <c r="AB522" s="183"/>
      <c r="AC522" s="183"/>
    </row>
    <row r="523">
      <c r="A523" s="183"/>
      <c r="B523" s="268"/>
      <c r="C523" s="183"/>
      <c r="D523" s="267"/>
      <c r="E523" s="183"/>
      <c r="F523" s="183"/>
      <c r="G523" s="183"/>
      <c r="H523" s="183"/>
      <c r="I523" s="183"/>
      <c r="J523" s="183"/>
      <c r="K523" s="183"/>
      <c r="L523" s="183"/>
      <c r="M523" s="183"/>
      <c r="N523" s="183"/>
      <c r="O523" s="183"/>
      <c r="P523" s="183"/>
      <c r="Q523" s="183"/>
      <c r="R523" s="183"/>
      <c r="S523" s="183"/>
      <c r="T523" s="183"/>
      <c r="U523" s="183"/>
      <c r="V523" s="183"/>
      <c r="W523" s="183"/>
      <c r="X523" s="268"/>
      <c r="Y523" s="183"/>
      <c r="Z523" s="183"/>
      <c r="AA523" s="183"/>
      <c r="AB523" s="183"/>
      <c r="AC523" s="183"/>
    </row>
    <row r="524">
      <c r="A524" s="183"/>
      <c r="B524" s="268"/>
      <c r="C524" s="183"/>
      <c r="D524" s="267"/>
      <c r="E524" s="183"/>
      <c r="F524" s="183"/>
      <c r="G524" s="183"/>
      <c r="H524" s="183"/>
      <c r="I524" s="183"/>
      <c r="J524" s="183"/>
      <c r="K524" s="183"/>
      <c r="L524" s="183"/>
      <c r="M524" s="183"/>
      <c r="N524" s="183"/>
      <c r="O524" s="183"/>
      <c r="P524" s="183"/>
      <c r="Q524" s="183"/>
      <c r="R524" s="183"/>
      <c r="S524" s="183"/>
      <c r="T524" s="183"/>
      <c r="U524" s="183"/>
      <c r="V524" s="183"/>
      <c r="W524" s="183"/>
      <c r="X524" s="268"/>
      <c r="Y524" s="183"/>
      <c r="Z524" s="183"/>
      <c r="AA524" s="183"/>
      <c r="AB524" s="183"/>
      <c r="AC524" s="183"/>
    </row>
    <row r="525">
      <c r="A525" s="183"/>
      <c r="B525" s="268"/>
      <c r="C525" s="183"/>
      <c r="D525" s="267"/>
      <c r="E525" s="183"/>
      <c r="F525" s="183"/>
      <c r="G525" s="183"/>
      <c r="H525" s="183"/>
      <c r="I525" s="183"/>
      <c r="J525" s="183"/>
      <c r="K525" s="183"/>
      <c r="L525" s="183"/>
      <c r="M525" s="183"/>
      <c r="N525" s="183"/>
      <c r="O525" s="183"/>
      <c r="P525" s="183"/>
      <c r="Q525" s="183"/>
      <c r="R525" s="183"/>
      <c r="S525" s="183"/>
      <c r="T525" s="183"/>
      <c r="U525" s="183"/>
      <c r="V525" s="183"/>
      <c r="W525" s="183"/>
      <c r="X525" s="268"/>
      <c r="Y525" s="183"/>
      <c r="Z525" s="183"/>
      <c r="AA525" s="183"/>
      <c r="AB525" s="183"/>
      <c r="AC525" s="183"/>
    </row>
    <row r="526">
      <c r="A526" s="183"/>
      <c r="B526" s="268"/>
      <c r="C526" s="183"/>
      <c r="D526" s="267"/>
      <c r="E526" s="183"/>
      <c r="F526" s="183"/>
      <c r="G526" s="183"/>
      <c r="H526" s="183"/>
      <c r="I526" s="183"/>
      <c r="J526" s="183"/>
      <c r="K526" s="183"/>
      <c r="L526" s="183"/>
      <c r="M526" s="183"/>
      <c r="N526" s="183"/>
      <c r="O526" s="183"/>
      <c r="P526" s="183"/>
      <c r="Q526" s="183"/>
      <c r="R526" s="183"/>
      <c r="S526" s="183"/>
      <c r="T526" s="183"/>
      <c r="U526" s="183"/>
      <c r="V526" s="183"/>
      <c r="W526" s="183"/>
      <c r="X526" s="268"/>
      <c r="Y526" s="183"/>
      <c r="Z526" s="183"/>
      <c r="AA526" s="183"/>
      <c r="AB526" s="183"/>
      <c r="AC526" s="183"/>
    </row>
    <row r="527">
      <c r="A527" s="183"/>
      <c r="B527" s="268"/>
      <c r="C527" s="183"/>
      <c r="D527" s="267"/>
      <c r="E527" s="183"/>
      <c r="F527" s="183"/>
      <c r="G527" s="183"/>
      <c r="H527" s="183"/>
      <c r="I527" s="183"/>
      <c r="J527" s="183"/>
      <c r="K527" s="183"/>
      <c r="L527" s="183"/>
      <c r="M527" s="183"/>
      <c r="N527" s="183"/>
      <c r="O527" s="183"/>
      <c r="P527" s="183"/>
      <c r="Q527" s="183"/>
      <c r="R527" s="183"/>
      <c r="S527" s="183"/>
      <c r="T527" s="183"/>
      <c r="U527" s="183"/>
      <c r="V527" s="183"/>
      <c r="W527" s="183"/>
      <c r="X527" s="268"/>
      <c r="Y527" s="183"/>
      <c r="Z527" s="183"/>
      <c r="AA527" s="183"/>
      <c r="AB527" s="183"/>
      <c r="AC527" s="183"/>
    </row>
    <row r="528">
      <c r="A528" s="183"/>
      <c r="B528" s="268"/>
      <c r="C528" s="183"/>
      <c r="D528" s="267"/>
      <c r="E528" s="183"/>
      <c r="F528" s="183"/>
      <c r="G528" s="183"/>
      <c r="H528" s="183"/>
      <c r="I528" s="183"/>
      <c r="J528" s="183"/>
      <c r="K528" s="183"/>
      <c r="L528" s="183"/>
      <c r="M528" s="183"/>
      <c r="N528" s="183"/>
      <c r="O528" s="183"/>
      <c r="P528" s="183"/>
      <c r="Q528" s="183"/>
      <c r="R528" s="183"/>
      <c r="S528" s="183"/>
      <c r="T528" s="183"/>
      <c r="U528" s="183"/>
      <c r="V528" s="183"/>
      <c r="W528" s="183"/>
      <c r="X528" s="268"/>
      <c r="Y528" s="183"/>
      <c r="Z528" s="183"/>
      <c r="AA528" s="183"/>
      <c r="AB528" s="183"/>
      <c r="AC528" s="183"/>
    </row>
    <row r="529">
      <c r="A529" s="183"/>
      <c r="B529" s="268"/>
      <c r="C529" s="183"/>
      <c r="D529" s="267"/>
      <c r="E529" s="183"/>
      <c r="F529" s="183"/>
      <c r="G529" s="183"/>
      <c r="H529" s="183"/>
      <c r="I529" s="183"/>
      <c r="J529" s="183"/>
      <c r="K529" s="183"/>
      <c r="L529" s="183"/>
      <c r="M529" s="183"/>
      <c r="N529" s="183"/>
      <c r="O529" s="183"/>
      <c r="P529" s="183"/>
      <c r="Q529" s="183"/>
      <c r="R529" s="183"/>
      <c r="S529" s="183"/>
      <c r="T529" s="183"/>
      <c r="U529" s="183"/>
      <c r="V529" s="183"/>
      <c r="W529" s="183"/>
      <c r="X529" s="268"/>
      <c r="Y529" s="183"/>
      <c r="Z529" s="183"/>
      <c r="AA529" s="183"/>
      <c r="AB529" s="183"/>
      <c r="AC529" s="183"/>
    </row>
    <row r="530">
      <c r="A530" s="183"/>
      <c r="B530" s="268"/>
      <c r="C530" s="183"/>
      <c r="D530" s="267"/>
      <c r="E530" s="183"/>
      <c r="F530" s="183"/>
      <c r="G530" s="183"/>
      <c r="H530" s="183"/>
      <c r="I530" s="183"/>
      <c r="J530" s="183"/>
      <c r="K530" s="183"/>
      <c r="L530" s="183"/>
      <c r="M530" s="183"/>
      <c r="N530" s="183"/>
      <c r="O530" s="183"/>
      <c r="P530" s="183"/>
      <c r="Q530" s="183"/>
      <c r="R530" s="183"/>
      <c r="S530" s="183"/>
      <c r="T530" s="183"/>
      <c r="U530" s="183"/>
      <c r="V530" s="183"/>
      <c r="W530" s="183"/>
      <c r="X530" s="268"/>
      <c r="Y530" s="183"/>
      <c r="Z530" s="183"/>
      <c r="AA530" s="183"/>
      <c r="AB530" s="183"/>
      <c r="AC530" s="183"/>
    </row>
    <row r="531">
      <c r="A531" s="183"/>
      <c r="B531" s="268"/>
      <c r="C531" s="183"/>
      <c r="D531" s="267"/>
      <c r="E531" s="183"/>
      <c r="F531" s="183"/>
      <c r="G531" s="183"/>
      <c r="H531" s="183"/>
      <c r="I531" s="183"/>
      <c r="J531" s="183"/>
      <c r="K531" s="183"/>
      <c r="L531" s="183"/>
      <c r="M531" s="183"/>
      <c r="N531" s="183"/>
      <c r="O531" s="183"/>
      <c r="P531" s="183"/>
      <c r="Q531" s="183"/>
      <c r="R531" s="183"/>
      <c r="S531" s="183"/>
      <c r="T531" s="183"/>
      <c r="U531" s="183"/>
      <c r="V531" s="183"/>
      <c r="W531" s="183"/>
      <c r="X531" s="268"/>
      <c r="Y531" s="183"/>
      <c r="Z531" s="183"/>
      <c r="AA531" s="183"/>
      <c r="AB531" s="183"/>
      <c r="AC531" s="183"/>
    </row>
    <row r="532">
      <c r="A532" s="183"/>
      <c r="B532" s="268"/>
      <c r="C532" s="183"/>
      <c r="D532" s="267"/>
      <c r="E532" s="183"/>
      <c r="F532" s="183"/>
      <c r="G532" s="183"/>
      <c r="H532" s="183"/>
      <c r="I532" s="183"/>
      <c r="J532" s="183"/>
      <c r="K532" s="183"/>
      <c r="L532" s="183"/>
      <c r="M532" s="183"/>
      <c r="N532" s="183"/>
      <c r="O532" s="183"/>
      <c r="P532" s="183"/>
      <c r="Q532" s="183"/>
      <c r="R532" s="183"/>
      <c r="S532" s="183"/>
      <c r="T532" s="183"/>
      <c r="U532" s="183"/>
      <c r="V532" s="183"/>
      <c r="W532" s="183"/>
      <c r="X532" s="268"/>
      <c r="Y532" s="183"/>
      <c r="Z532" s="183"/>
      <c r="AA532" s="183"/>
      <c r="AB532" s="183"/>
      <c r="AC532" s="183"/>
    </row>
    <row r="533">
      <c r="A533" s="183"/>
      <c r="B533" s="268"/>
      <c r="C533" s="183"/>
      <c r="D533" s="267"/>
      <c r="E533" s="183"/>
      <c r="F533" s="183"/>
      <c r="G533" s="183"/>
      <c r="H533" s="183"/>
      <c r="I533" s="183"/>
      <c r="J533" s="183"/>
      <c r="K533" s="183"/>
      <c r="L533" s="183"/>
      <c r="M533" s="183"/>
      <c r="N533" s="183"/>
      <c r="O533" s="183"/>
      <c r="P533" s="183"/>
      <c r="Q533" s="183"/>
      <c r="R533" s="183"/>
      <c r="S533" s="183"/>
      <c r="T533" s="183"/>
      <c r="U533" s="183"/>
      <c r="V533" s="183"/>
      <c r="W533" s="183"/>
      <c r="X533" s="268"/>
      <c r="Y533" s="183"/>
      <c r="Z533" s="183"/>
      <c r="AA533" s="183"/>
      <c r="AB533" s="183"/>
      <c r="AC533" s="183"/>
    </row>
    <row r="534">
      <c r="A534" s="183"/>
      <c r="B534" s="268"/>
      <c r="C534" s="183"/>
      <c r="D534" s="267"/>
      <c r="E534" s="183"/>
      <c r="F534" s="183"/>
      <c r="G534" s="183"/>
      <c r="H534" s="183"/>
      <c r="I534" s="183"/>
      <c r="J534" s="183"/>
      <c r="K534" s="183"/>
      <c r="L534" s="183"/>
      <c r="M534" s="183"/>
      <c r="N534" s="183"/>
      <c r="O534" s="183"/>
      <c r="P534" s="183"/>
      <c r="Q534" s="183"/>
      <c r="R534" s="183"/>
      <c r="S534" s="183"/>
      <c r="T534" s="183"/>
      <c r="U534" s="183"/>
      <c r="V534" s="183"/>
      <c r="W534" s="183"/>
      <c r="X534" s="268"/>
      <c r="Y534" s="183"/>
      <c r="Z534" s="183"/>
      <c r="AA534" s="183"/>
      <c r="AB534" s="183"/>
      <c r="AC534" s="183"/>
    </row>
    <row r="535">
      <c r="A535" s="183"/>
      <c r="B535" s="268"/>
      <c r="C535" s="183"/>
      <c r="D535" s="267"/>
      <c r="E535" s="183"/>
      <c r="F535" s="183"/>
      <c r="G535" s="183"/>
      <c r="H535" s="183"/>
      <c r="I535" s="183"/>
      <c r="J535" s="183"/>
      <c r="K535" s="183"/>
      <c r="L535" s="183"/>
      <c r="M535" s="183"/>
      <c r="N535" s="183"/>
      <c r="O535" s="183"/>
      <c r="P535" s="183"/>
      <c r="Q535" s="183"/>
      <c r="R535" s="183"/>
      <c r="S535" s="183"/>
      <c r="T535" s="183"/>
      <c r="U535" s="183"/>
      <c r="V535" s="183"/>
      <c r="W535" s="183"/>
      <c r="X535" s="268"/>
      <c r="Y535" s="183"/>
      <c r="Z535" s="183"/>
      <c r="AA535" s="183"/>
      <c r="AB535" s="183"/>
      <c r="AC535" s="183"/>
    </row>
    <row r="536">
      <c r="A536" s="183"/>
      <c r="B536" s="268"/>
      <c r="C536" s="183"/>
      <c r="D536" s="267"/>
      <c r="E536" s="183"/>
      <c r="F536" s="183"/>
      <c r="G536" s="183"/>
      <c r="H536" s="183"/>
      <c r="I536" s="183"/>
      <c r="J536" s="183"/>
      <c r="K536" s="183"/>
      <c r="L536" s="183"/>
      <c r="M536" s="183"/>
      <c r="N536" s="183"/>
      <c r="O536" s="183"/>
      <c r="P536" s="183"/>
      <c r="Q536" s="183"/>
      <c r="R536" s="183"/>
      <c r="S536" s="183"/>
      <c r="T536" s="183"/>
      <c r="U536" s="183"/>
      <c r="V536" s="183"/>
      <c r="W536" s="183"/>
      <c r="X536" s="268"/>
      <c r="Y536" s="183"/>
      <c r="Z536" s="183"/>
      <c r="AA536" s="183"/>
      <c r="AB536" s="183"/>
      <c r="AC536" s="183"/>
    </row>
    <row r="537">
      <c r="A537" s="183"/>
      <c r="B537" s="268"/>
      <c r="C537" s="183"/>
      <c r="D537" s="267"/>
      <c r="E537" s="183"/>
      <c r="F537" s="183"/>
      <c r="G537" s="183"/>
      <c r="H537" s="183"/>
      <c r="I537" s="183"/>
      <c r="J537" s="183"/>
      <c r="K537" s="183"/>
      <c r="L537" s="183"/>
      <c r="M537" s="183"/>
      <c r="N537" s="183"/>
      <c r="O537" s="183"/>
      <c r="P537" s="183"/>
      <c r="Q537" s="183"/>
      <c r="R537" s="183"/>
      <c r="S537" s="183"/>
      <c r="T537" s="183"/>
      <c r="U537" s="183"/>
      <c r="V537" s="183"/>
      <c r="W537" s="183"/>
      <c r="X537" s="268"/>
      <c r="Y537" s="183"/>
      <c r="Z537" s="183"/>
      <c r="AA537" s="183"/>
      <c r="AB537" s="183"/>
      <c r="AC537" s="183"/>
    </row>
    <row r="538">
      <c r="A538" s="183"/>
      <c r="B538" s="268"/>
      <c r="C538" s="183"/>
      <c r="D538" s="267"/>
      <c r="E538" s="183"/>
      <c r="F538" s="183"/>
      <c r="G538" s="183"/>
      <c r="H538" s="183"/>
      <c r="I538" s="183"/>
      <c r="J538" s="183"/>
      <c r="K538" s="183"/>
      <c r="L538" s="183"/>
      <c r="M538" s="183"/>
      <c r="N538" s="183"/>
      <c r="O538" s="183"/>
      <c r="P538" s="183"/>
      <c r="Q538" s="183"/>
      <c r="R538" s="183"/>
      <c r="S538" s="183"/>
      <c r="T538" s="183"/>
      <c r="U538" s="183"/>
      <c r="V538" s="183"/>
      <c r="W538" s="183"/>
      <c r="X538" s="268"/>
      <c r="Y538" s="183"/>
      <c r="Z538" s="183"/>
      <c r="AA538" s="183"/>
      <c r="AB538" s="183"/>
      <c r="AC538" s="183"/>
    </row>
    <row r="539">
      <c r="A539" s="183"/>
      <c r="B539" s="268"/>
      <c r="C539" s="183"/>
      <c r="D539" s="267"/>
      <c r="E539" s="183"/>
      <c r="F539" s="183"/>
      <c r="G539" s="183"/>
      <c r="H539" s="183"/>
      <c r="I539" s="183"/>
      <c r="J539" s="183"/>
      <c r="K539" s="183"/>
      <c r="L539" s="183"/>
      <c r="M539" s="183"/>
      <c r="N539" s="183"/>
      <c r="O539" s="183"/>
      <c r="P539" s="183"/>
      <c r="Q539" s="183"/>
      <c r="R539" s="183"/>
      <c r="S539" s="183"/>
      <c r="T539" s="183"/>
      <c r="U539" s="183"/>
      <c r="V539" s="183"/>
      <c r="W539" s="183"/>
      <c r="X539" s="268"/>
      <c r="Y539" s="183"/>
      <c r="Z539" s="183"/>
      <c r="AA539" s="183"/>
      <c r="AB539" s="183"/>
      <c r="AC539" s="183"/>
    </row>
    <row r="540">
      <c r="A540" s="183"/>
      <c r="B540" s="268"/>
      <c r="C540" s="183"/>
      <c r="D540" s="267"/>
      <c r="E540" s="183"/>
      <c r="F540" s="183"/>
      <c r="G540" s="183"/>
      <c r="H540" s="183"/>
      <c r="I540" s="183"/>
      <c r="J540" s="183"/>
      <c r="K540" s="183"/>
      <c r="L540" s="183"/>
      <c r="M540" s="183"/>
      <c r="N540" s="183"/>
      <c r="O540" s="183"/>
      <c r="P540" s="183"/>
      <c r="Q540" s="183"/>
      <c r="R540" s="183"/>
      <c r="S540" s="183"/>
      <c r="T540" s="183"/>
      <c r="U540" s="183"/>
      <c r="V540" s="183"/>
      <c r="W540" s="183"/>
      <c r="X540" s="268"/>
      <c r="Y540" s="183"/>
      <c r="Z540" s="183"/>
      <c r="AA540" s="183"/>
      <c r="AB540" s="183"/>
      <c r="AC540" s="183"/>
    </row>
    <row r="541">
      <c r="A541" s="183"/>
      <c r="B541" s="268"/>
      <c r="C541" s="183"/>
      <c r="D541" s="267"/>
      <c r="E541" s="183"/>
      <c r="F541" s="183"/>
      <c r="G541" s="183"/>
      <c r="H541" s="183"/>
      <c r="I541" s="183"/>
      <c r="J541" s="183"/>
      <c r="K541" s="183"/>
      <c r="L541" s="183"/>
      <c r="M541" s="183"/>
      <c r="N541" s="183"/>
      <c r="O541" s="183"/>
      <c r="P541" s="183"/>
      <c r="Q541" s="183"/>
      <c r="R541" s="183"/>
      <c r="S541" s="183"/>
      <c r="T541" s="183"/>
      <c r="U541" s="183"/>
      <c r="V541" s="183"/>
      <c r="W541" s="183"/>
      <c r="X541" s="268"/>
      <c r="Y541" s="183"/>
      <c r="Z541" s="183"/>
      <c r="AA541" s="183"/>
      <c r="AB541" s="183"/>
      <c r="AC541" s="183"/>
    </row>
    <row r="542">
      <c r="A542" s="183"/>
      <c r="B542" s="268"/>
      <c r="C542" s="183"/>
      <c r="D542" s="267"/>
      <c r="E542" s="183"/>
      <c r="F542" s="183"/>
      <c r="G542" s="183"/>
      <c r="H542" s="183"/>
      <c r="I542" s="183"/>
      <c r="J542" s="183"/>
      <c r="K542" s="183"/>
      <c r="L542" s="183"/>
      <c r="M542" s="183"/>
      <c r="N542" s="183"/>
      <c r="O542" s="183"/>
      <c r="P542" s="183"/>
      <c r="Q542" s="183"/>
      <c r="R542" s="183"/>
      <c r="S542" s="183"/>
      <c r="T542" s="183"/>
      <c r="U542" s="183"/>
      <c r="V542" s="183"/>
      <c r="W542" s="183"/>
      <c r="X542" s="268"/>
      <c r="Y542" s="183"/>
      <c r="Z542" s="183"/>
      <c r="AA542" s="183"/>
      <c r="AB542" s="183"/>
      <c r="AC542" s="183"/>
    </row>
    <row r="543">
      <c r="A543" s="183"/>
      <c r="B543" s="268"/>
      <c r="C543" s="183"/>
      <c r="D543" s="267"/>
      <c r="E543" s="183"/>
      <c r="F543" s="183"/>
      <c r="G543" s="183"/>
      <c r="H543" s="183"/>
      <c r="I543" s="183"/>
      <c r="J543" s="183"/>
      <c r="K543" s="183"/>
      <c r="L543" s="183"/>
      <c r="M543" s="183"/>
      <c r="N543" s="183"/>
      <c r="O543" s="183"/>
      <c r="P543" s="183"/>
      <c r="Q543" s="183"/>
      <c r="R543" s="183"/>
      <c r="S543" s="183"/>
      <c r="T543" s="183"/>
      <c r="U543" s="183"/>
      <c r="V543" s="183"/>
      <c r="W543" s="183"/>
      <c r="X543" s="268"/>
      <c r="Y543" s="183"/>
      <c r="Z543" s="183"/>
      <c r="AA543" s="183"/>
      <c r="AB543" s="183"/>
      <c r="AC543" s="183"/>
    </row>
    <row r="544">
      <c r="A544" s="183"/>
      <c r="B544" s="268"/>
      <c r="C544" s="183"/>
      <c r="D544" s="267"/>
      <c r="E544" s="183"/>
      <c r="F544" s="183"/>
      <c r="G544" s="183"/>
      <c r="H544" s="183"/>
      <c r="I544" s="183"/>
      <c r="J544" s="183"/>
      <c r="K544" s="183"/>
      <c r="L544" s="183"/>
      <c r="M544" s="183"/>
      <c r="N544" s="183"/>
      <c r="O544" s="183"/>
      <c r="P544" s="183"/>
      <c r="Q544" s="183"/>
      <c r="R544" s="183"/>
      <c r="S544" s="183"/>
      <c r="T544" s="183"/>
      <c r="U544" s="183"/>
      <c r="V544" s="183"/>
      <c r="W544" s="183"/>
      <c r="X544" s="268"/>
      <c r="Y544" s="183"/>
      <c r="Z544" s="183"/>
      <c r="AA544" s="183"/>
      <c r="AB544" s="183"/>
      <c r="AC544" s="183"/>
    </row>
    <row r="545">
      <c r="A545" s="183"/>
      <c r="B545" s="268"/>
      <c r="C545" s="183"/>
      <c r="D545" s="267"/>
      <c r="E545" s="183"/>
      <c r="F545" s="183"/>
      <c r="G545" s="183"/>
      <c r="H545" s="183"/>
      <c r="I545" s="183"/>
      <c r="J545" s="183"/>
      <c r="K545" s="183"/>
      <c r="L545" s="183"/>
      <c r="M545" s="183"/>
      <c r="N545" s="183"/>
      <c r="O545" s="183"/>
      <c r="P545" s="183"/>
      <c r="Q545" s="183"/>
      <c r="R545" s="183"/>
      <c r="S545" s="183"/>
      <c r="T545" s="183"/>
      <c r="U545" s="183"/>
      <c r="V545" s="183"/>
      <c r="W545" s="183"/>
      <c r="X545" s="268"/>
      <c r="Y545" s="183"/>
      <c r="Z545" s="183"/>
      <c r="AA545" s="183"/>
      <c r="AB545" s="183"/>
      <c r="AC545" s="183"/>
    </row>
    <row r="546">
      <c r="A546" s="183"/>
      <c r="B546" s="268"/>
      <c r="C546" s="183"/>
      <c r="D546" s="267"/>
      <c r="E546" s="183"/>
      <c r="F546" s="183"/>
      <c r="G546" s="183"/>
      <c r="H546" s="183"/>
      <c r="I546" s="183"/>
      <c r="J546" s="183"/>
      <c r="K546" s="183"/>
      <c r="L546" s="183"/>
      <c r="M546" s="183"/>
      <c r="N546" s="183"/>
      <c r="O546" s="183"/>
      <c r="P546" s="183"/>
      <c r="Q546" s="183"/>
      <c r="R546" s="183"/>
      <c r="S546" s="183"/>
      <c r="T546" s="183"/>
      <c r="U546" s="183"/>
      <c r="V546" s="183"/>
      <c r="W546" s="183"/>
      <c r="X546" s="268"/>
      <c r="Y546" s="183"/>
      <c r="Z546" s="183"/>
      <c r="AA546" s="183"/>
      <c r="AB546" s="183"/>
      <c r="AC546" s="183"/>
    </row>
    <row r="547">
      <c r="A547" s="183"/>
      <c r="B547" s="268"/>
      <c r="C547" s="183"/>
      <c r="D547" s="267"/>
      <c r="E547" s="183"/>
      <c r="F547" s="183"/>
      <c r="G547" s="183"/>
      <c r="H547" s="183"/>
      <c r="I547" s="183"/>
      <c r="J547" s="183"/>
      <c r="K547" s="183"/>
      <c r="L547" s="183"/>
      <c r="M547" s="183"/>
      <c r="N547" s="183"/>
      <c r="O547" s="183"/>
      <c r="P547" s="183"/>
      <c r="Q547" s="183"/>
      <c r="R547" s="183"/>
      <c r="S547" s="183"/>
      <c r="T547" s="183"/>
      <c r="U547" s="183"/>
      <c r="V547" s="183"/>
      <c r="W547" s="183"/>
      <c r="X547" s="268"/>
      <c r="Y547" s="183"/>
      <c r="Z547" s="183"/>
      <c r="AA547" s="183"/>
      <c r="AB547" s="183"/>
      <c r="AC547" s="183"/>
    </row>
    <row r="548">
      <c r="A548" s="183"/>
      <c r="B548" s="268"/>
      <c r="C548" s="183"/>
      <c r="D548" s="267"/>
      <c r="E548" s="183"/>
      <c r="F548" s="183"/>
      <c r="G548" s="183"/>
      <c r="H548" s="183"/>
      <c r="I548" s="183"/>
      <c r="J548" s="183"/>
      <c r="K548" s="183"/>
      <c r="L548" s="183"/>
      <c r="M548" s="183"/>
      <c r="N548" s="183"/>
      <c r="O548" s="183"/>
      <c r="P548" s="183"/>
      <c r="Q548" s="183"/>
      <c r="R548" s="183"/>
      <c r="S548" s="183"/>
      <c r="T548" s="183"/>
      <c r="U548" s="183"/>
      <c r="V548" s="183"/>
      <c r="W548" s="183"/>
      <c r="X548" s="268"/>
      <c r="Y548" s="183"/>
      <c r="Z548" s="183"/>
      <c r="AA548" s="183"/>
      <c r="AB548" s="183"/>
      <c r="AC548" s="183"/>
    </row>
    <row r="549">
      <c r="A549" s="183"/>
      <c r="B549" s="268"/>
      <c r="C549" s="183"/>
      <c r="D549" s="267"/>
      <c r="E549" s="183"/>
      <c r="F549" s="183"/>
      <c r="G549" s="183"/>
      <c r="H549" s="183"/>
      <c r="I549" s="183"/>
      <c r="J549" s="183"/>
      <c r="K549" s="183"/>
      <c r="L549" s="183"/>
      <c r="M549" s="183"/>
      <c r="N549" s="183"/>
      <c r="O549" s="183"/>
      <c r="P549" s="183"/>
      <c r="Q549" s="183"/>
      <c r="R549" s="183"/>
      <c r="S549" s="183"/>
      <c r="T549" s="183"/>
      <c r="U549" s="183"/>
      <c r="V549" s="183"/>
      <c r="W549" s="183"/>
      <c r="X549" s="268"/>
      <c r="Y549" s="183"/>
      <c r="Z549" s="183"/>
      <c r="AA549" s="183"/>
      <c r="AB549" s="183"/>
      <c r="AC549" s="183"/>
    </row>
    <row r="550">
      <c r="A550" s="183"/>
      <c r="B550" s="268"/>
      <c r="C550" s="183"/>
      <c r="D550" s="267"/>
      <c r="E550" s="183"/>
      <c r="F550" s="183"/>
      <c r="G550" s="183"/>
      <c r="H550" s="183"/>
      <c r="I550" s="183"/>
      <c r="J550" s="183"/>
      <c r="K550" s="183"/>
      <c r="L550" s="183"/>
      <c r="M550" s="183"/>
      <c r="N550" s="183"/>
      <c r="O550" s="183"/>
      <c r="P550" s="183"/>
      <c r="Q550" s="183"/>
      <c r="R550" s="183"/>
      <c r="S550" s="183"/>
      <c r="T550" s="183"/>
      <c r="U550" s="183"/>
      <c r="V550" s="183"/>
      <c r="W550" s="183"/>
      <c r="X550" s="268"/>
      <c r="Y550" s="183"/>
      <c r="Z550" s="183"/>
      <c r="AA550" s="183"/>
      <c r="AB550" s="183"/>
      <c r="AC550" s="183"/>
    </row>
    <row r="551">
      <c r="A551" s="183"/>
      <c r="B551" s="268"/>
      <c r="C551" s="183"/>
      <c r="D551" s="267"/>
      <c r="E551" s="183"/>
      <c r="F551" s="183"/>
      <c r="G551" s="183"/>
      <c r="H551" s="183"/>
      <c r="I551" s="183"/>
      <c r="J551" s="183"/>
      <c r="K551" s="183"/>
      <c r="L551" s="183"/>
      <c r="M551" s="183"/>
      <c r="N551" s="183"/>
      <c r="O551" s="183"/>
      <c r="P551" s="183"/>
      <c r="Q551" s="183"/>
      <c r="R551" s="183"/>
      <c r="S551" s="183"/>
      <c r="T551" s="183"/>
      <c r="U551" s="183"/>
      <c r="V551" s="183"/>
      <c r="W551" s="183"/>
      <c r="X551" s="268"/>
      <c r="Y551" s="183"/>
      <c r="Z551" s="183"/>
      <c r="AA551" s="183"/>
      <c r="AB551" s="183"/>
      <c r="AC551" s="183"/>
    </row>
    <row r="552">
      <c r="A552" s="183"/>
      <c r="B552" s="268"/>
      <c r="C552" s="183"/>
      <c r="D552" s="267"/>
      <c r="E552" s="183"/>
      <c r="F552" s="183"/>
      <c r="G552" s="183"/>
      <c r="H552" s="183"/>
      <c r="I552" s="183"/>
      <c r="J552" s="183"/>
      <c r="K552" s="183"/>
      <c r="L552" s="183"/>
      <c r="M552" s="183"/>
      <c r="N552" s="183"/>
      <c r="O552" s="183"/>
      <c r="P552" s="183"/>
      <c r="Q552" s="183"/>
      <c r="R552" s="183"/>
      <c r="S552" s="183"/>
      <c r="T552" s="183"/>
      <c r="U552" s="183"/>
      <c r="V552" s="183"/>
      <c r="W552" s="183"/>
      <c r="X552" s="268"/>
      <c r="Y552" s="183"/>
      <c r="Z552" s="183"/>
      <c r="AA552" s="183"/>
      <c r="AB552" s="183"/>
      <c r="AC552" s="183"/>
    </row>
    <row r="553">
      <c r="A553" s="183"/>
      <c r="B553" s="268"/>
      <c r="C553" s="183"/>
      <c r="D553" s="267"/>
      <c r="E553" s="183"/>
      <c r="F553" s="183"/>
      <c r="G553" s="183"/>
      <c r="H553" s="183"/>
      <c r="I553" s="183"/>
      <c r="J553" s="183"/>
      <c r="K553" s="183"/>
      <c r="L553" s="183"/>
      <c r="M553" s="183"/>
      <c r="N553" s="183"/>
      <c r="O553" s="183"/>
      <c r="P553" s="183"/>
      <c r="Q553" s="183"/>
      <c r="R553" s="183"/>
      <c r="S553" s="183"/>
      <c r="T553" s="183"/>
      <c r="U553" s="183"/>
      <c r="V553" s="183"/>
      <c r="W553" s="183"/>
      <c r="X553" s="268"/>
      <c r="Y553" s="183"/>
      <c r="Z553" s="183"/>
      <c r="AA553" s="183"/>
      <c r="AB553" s="183"/>
      <c r="AC553" s="183"/>
    </row>
    <row r="554">
      <c r="A554" s="183"/>
      <c r="B554" s="268"/>
      <c r="C554" s="183"/>
      <c r="D554" s="267"/>
      <c r="E554" s="183"/>
      <c r="F554" s="183"/>
      <c r="G554" s="183"/>
      <c r="H554" s="183"/>
      <c r="I554" s="183"/>
      <c r="J554" s="183"/>
      <c r="K554" s="183"/>
      <c r="L554" s="183"/>
      <c r="M554" s="183"/>
      <c r="N554" s="183"/>
      <c r="O554" s="183"/>
      <c r="P554" s="183"/>
      <c r="Q554" s="183"/>
      <c r="R554" s="183"/>
      <c r="S554" s="183"/>
      <c r="T554" s="183"/>
      <c r="U554" s="183"/>
      <c r="V554" s="183"/>
      <c r="W554" s="183"/>
      <c r="X554" s="268"/>
      <c r="Y554" s="183"/>
      <c r="Z554" s="183"/>
      <c r="AA554" s="183"/>
      <c r="AB554" s="183"/>
      <c r="AC554" s="183"/>
    </row>
    <row r="555">
      <c r="A555" s="183"/>
      <c r="B555" s="268"/>
      <c r="C555" s="183"/>
      <c r="D555" s="267"/>
      <c r="E555" s="183"/>
      <c r="F555" s="183"/>
      <c r="G555" s="183"/>
      <c r="H555" s="183"/>
      <c r="I555" s="183"/>
      <c r="J555" s="183"/>
      <c r="K555" s="183"/>
      <c r="L555" s="183"/>
      <c r="M555" s="183"/>
      <c r="N555" s="183"/>
      <c r="O555" s="183"/>
      <c r="P555" s="183"/>
      <c r="Q555" s="183"/>
      <c r="R555" s="183"/>
      <c r="S555" s="183"/>
      <c r="T555" s="183"/>
      <c r="U555" s="183"/>
      <c r="V555" s="183"/>
      <c r="W555" s="183"/>
      <c r="X555" s="268"/>
      <c r="Y555" s="183"/>
      <c r="Z555" s="183"/>
      <c r="AA555" s="183"/>
      <c r="AB555" s="183"/>
      <c r="AC555" s="183"/>
    </row>
    <row r="556">
      <c r="A556" s="183"/>
      <c r="B556" s="268"/>
      <c r="C556" s="183"/>
      <c r="D556" s="267"/>
      <c r="E556" s="183"/>
      <c r="F556" s="183"/>
      <c r="G556" s="183"/>
      <c r="H556" s="183"/>
      <c r="I556" s="183"/>
      <c r="J556" s="183"/>
      <c r="K556" s="183"/>
      <c r="L556" s="183"/>
      <c r="M556" s="183"/>
      <c r="N556" s="183"/>
      <c r="O556" s="183"/>
      <c r="P556" s="183"/>
      <c r="Q556" s="183"/>
      <c r="R556" s="183"/>
      <c r="S556" s="183"/>
      <c r="T556" s="183"/>
      <c r="U556" s="183"/>
      <c r="V556" s="183"/>
      <c r="W556" s="183"/>
      <c r="X556" s="268"/>
      <c r="Y556" s="183"/>
      <c r="Z556" s="183"/>
      <c r="AA556" s="183"/>
      <c r="AB556" s="183"/>
      <c r="AC556" s="183"/>
    </row>
    <row r="557">
      <c r="A557" s="183"/>
      <c r="B557" s="268"/>
      <c r="C557" s="183"/>
      <c r="D557" s="267"/>
      <c r="E557" s="183"/>
      <c r="F557" s="183"/>
      <c r="G557" s="183"/>
      <c r="H557" s="183"/>
      <c r="I557" s="183"/>
      <c r="J557" s="183"/>
      <c r="K557" s="183"/>
      <c r="L557" s="183"/>
      <c r="M557" s="183"/>
      <c r="N557" s="183"/>
      <c r="O557" s="183"/>
      <c r="P557" s="183"/>
      <c r="Q557" s="183"/>
      <c r="R557" s="183"/>
      <c r="S557" s="183"/>
      <c r="T557" s="183"/>
      <c r="U557" s="183"/>
      <c r="V557" s="183"/>
      <c r="W557" s="183"/>
      <c r="X557" s="268"/>
      <c r="Y557" s="183"/>
      <c r="Z557" s="183"/>
      <c r="AA557" s="183"/>
      <c r="AB557" s="183"/>
      <c r="AC557" s="183"/>
    </row>
    <row r="558">
      <c r="A558" s="183"/>
      <c r="B558" s="268"/>
      <c r="C558" s="183"/>
      <c r="D558" s="267"/>
      <c r="E558" s="183"/>
      <c r="F558" s="183"/>
      <c r="G558" s="183"/>
      <c r="H558" s="183"/>
      <c r="I558" s="183"/>
      <c r="J558" s="183"/>
      <c r="K558" s="183"/>
      <c r="L558" s="183"/>
      <c r="M558" s="183"/>
      <c r="N558" s="183"/>
      <c r="O558" s="183"/>
      <c r="P558" s="183"/>
      <c r="Q558" s="183"/>
      <c r="R558" s="183"/>
      <c r="S558" s="183"/>
      <c r="T558" s="183"/>
      <c r="U558" s="183"/>
      <c r="V558" s="183"/>
      <c r="W558" s="183"/>
      <c r="X558" s="268"/>
      <c r="Y558" s="183"/>
      <c r="Z558" s="183"/>
      <c r="AA558" s="183"/>
      <c r="AB558" s="183"/>
      <c r="AC558" s="183"/>
    </row>
    <row r="559">
      <c r="A559" s="183"/>
      <c r="B559" s="268"/>
      <c r="C559" s="183"/>
      <c r="D559" s="267"/>
      <c r="E559" s="183"/>
      <c r="F559" s="183"/>
      <c r="G559" s="183"/>
      <c r="H559" s="183"/>
      <c r="I559" s="183"/>
      <c r="J559" s="183"/>
      <c r="K559" s="183"/>
      <c r="L559" s="183"/>
      <c r="M559" s="183"/>
      <c r="N559" s="183"/>
      <c r="O559" s="183"/>
      <c r="P559" s="183"/>
      <c r="Q559" s="183"/>
      <c r="R559" s="183"/>
      <c r="S559" s="183"/>
      <c r="T559" s="183"/>
      <c r="U559" s="183"/>
      <c r="V559" s="183"/>
      <c r="W559" s="183"/>
      <c r="X559" s="268"/>
      <c r="Y559" s="183"/>
      <c r="Z559" s="183"/>
      <c r="AA559" s="183"/>
      <c r="AB559" s="183"/>
      <c r="AC559" s="183"/>
    </row>
    <row r="560">
      <c r="A560" s="183"/>
      <c r="B560" s="268"/>
      <c r="C560" s="183"/>
      <c r="D560" s="267"/>
      <c r="E560" s="183"/>
      <c r="F560" s="183"/>
      <c r="G560" s="183"/>
      <c r="H560" s="183"/>
      <c r="I560" s="183"/>
      <c r="J560" s="183"/>
      <c r="K560" s="183"/>
      <c r="L560" s="183"/>
      <c r="M560" s="183"/>
      <c r="N560" s="183"/>
      <c r="O560" s="183"/>
      <c r="P560" s="183"/>
      <c r="Q560" s="183"/>
      <c r="R560" s="183"/>
      <c r="S560" s="183"/>
      <c r="T560" s="183"/>
      <c r="U560" s="183"/>
      <c r="V560" s="183"/>
      <c r="W560" s="183"/>
      <c r="X560" s="268"/>
      <c r="Y560" s="183"/>
      <c r="Z560" s="183"/>
      <c r="AA560" s="183"/>
      <c r="AB560" s="183"/>
      <c r="AC560" s="183"/>
    </row>
    <row r="561">
      <c r="A561" s="183"/>
      <c r="B561" s="268"/>
      <c r="C561" s="183"/>
      <c r="D561" s="267"/>
      <c r="E561" s="183"/>
      <c r="F561" s="183"/>
      <c r="G561" s="183"/>
      <c r="H561" s="183"/>
      <c r="I561" s="183"/>
      <c r="J561" s="183"/>
      <c r="K561" s="183"/>
      <c r="L561" s="183"/>
      <c r="M561" s="183"/>
      <c r="N561" s="183"/>
      <c r="O561" s="183"/>
      <c r="P561" s="183"/>
      <c r="Q561" s="183"/>
      <c r="R561" s="183"/>
      <c r="S561" s="183"/>
      <c r="T561" s="183"/>
      <c r="U561" s="183"/>
      <c r="V561" s="183"/>
      <c r="W561" s="183"/>
      <c r="X561" s="268"/>
      <c r="Y561" s="183"/>
      <c r="Z561" s="183"/>
      <c r="AA561" s="183"/>
      <c r="AB561" s="183"/>
      <c r="AC561" s="183"/>
    </row>
    <row r="562">
      <c r="A562" s="183"/>
      <c r="B562" s="268"/>
      <c r="C562" s="183"/>
      <c r="D562" s="267"/>
      <c r="E562" s="183"/>
      <c r="F562" s="183"/>
      <c r="G562" s="183"/>
      <c r="H562" s="183"/>
      <c r="I562" s="183"/>
      <c r="J562" s="183"/>
      <c r="K562" s="183"/>
      <c r="L562" s="183"/>
      <c r="M562" s="183"/>
      <c r="N562" s="183"/>
      <c r="O562" s="183"/>
      <c r="P562" s="183"/>
      <c r="Q562" s="183"/>
      <c r="R562" s="183"/>
      <c r="S562" s="183"/>
      <c r="T562" s="183"/>
      <c r="U562" s="183"/>
      <c r="V562" s="183"/>
      <c r="W562" s="183"/>
      <c r="X562" s="268"/>
      <c r="Y562" s="183"/>
      <c r="Z562" s="183"/>
      <c r="AA562" s="183"/>
      <c r="AB562" s="183"/>
      <c r="AC562" s="183"/>
    </row>
    <row r="563">
      <c r="A563" s="183"/>
      <c r="B563" s="268"/>
      <c r="C563" s="183"/>
      <c r="D563" s="267"/>
      <c r="E563" s="183"/>
      <c r="F563" s="183"/>
      <c r="G563" s="183"/>
      <c r="H563" s="183"/>
      <c r="I563" s="183"/>
      <c r="J563" s="183"/>
      <c r="K563" s="183"/>
      <c r="L563" s="183"/>
      <c r="M563" s="183"/>
      <c r="N563" s="183"/>
      <c r="O563" s="183"/>
      <c r="P563" s="183"/>
      <c r="Q563" s="183"/>
      <c r="R563" s="183"/>
      <c r="S563" s="183"/>
      <c r="T563" s="183"/>
      <c r="U563" s="183"/>
      <c r="V563" s="183"/>
      <c r="W563" s="183"/>
      <c r="X563" s="268"/>
      <c r="Y563" s="183"/>
      <c r="Z563" s="183"/>
      <c r="AA563" s="183"/>
      <c r="AB563" s="183"/>
      <c r="AC563" s="183"/>
    </row>
    <row r="564">
      <c r="A564" s="183"/>
      <c r="B564" s="268"/>
      <c r="C564" s="183"/>
      <c r="D564" s="267"/>
      <c r="E564" s="183"/>
      <c r="F564" s="183"/>
      <c r="G564" s="183"/>
      <c r="H564" s="183"/>
      <c r="I564" s="183"/>
      <c r="J564" s="183"/>
      <c r="K564" s="183"/>
      <c r="L564" s="183"/>
      <c r="M564" s="183"/>
      <c r="N564" s="183"/>
      <c r="O564" s="183"/>
      <c r="P564" s="183"/>
      <c r="Q564" s="183"/>
      <c r="R564" s="183"/>
      <c r="S564" s="183"/>
      <c r="T564" s="183"/>
      <c r="U564" s="183"/>
      <c r="V564" s="183"/>
      <c r="W564" s="183"/>
      <c r="X564" s="268"/>
      <c r="Y564" s="183"/>
      <c r="Z564" s="183"/>
      <c r="AA564" s="183"/>
      <c r="AB564" s="183"/>
      <c r="AC564" s="183"/>
    </row>
    <row r="565">
      <c r="A565" s="183"/>
      <c r="B565" s="268"/>
      <c r="C565" s="183"/>
      <c r="D565" s="267"/>
      <c r="E565" s="183"/>
      <c r="F565" s="183"/>
      <c r="G565" s="183"/>
      <c r="H565" s="183"/>
      <c r="I565" s="183"/>
      <c r="J565" s="183"/>
      <c r="K565" s="183"/>
      <c r="L565" s="183"/>
      <c r="M565" s="183"/>
      <c r="N565" s="183"/>
      <c r="O565" s="183"/>
      <c r="P565" s="183"/>
      <c r="Q565" s="183"/>
      <c r="R565" s="183"/>
      <c r="S565" s="183"/>
      <c r="T565" s="183"/>
      <c r="U565" s="183"/>
      <c r="V565" s="183"/>
      <c r="W565" s="183"/>
      <c r="X565" s="268"/>
      <c r="Y565" s="183"/>
      <c r="Z565" s="183"/>
      <c r="AA565" s="183"/>
      <c r="AB565" s="183"/>
      <c r="AC565" s="183"/>
    </row>
    <row r="566">
      <c r="A566" s="183"/>
      <c r="B566" s="268"/>
      <c r="C566" s="183"/>
      <c r="D566" s="267"/>
      <c r="E566" s="183"/>
      <c r="F566" s="183"/>
      <c r="G566" s="183"/>
      <c r="H566" s="183"/>
      <c r="I566" s="183"/>
      <c r="J566" s="183"/>
      <c r="K566" s="183"/>
      <c r="L566" s="183"/>
      <c r="M566" s="183"/>
      <c r="N566" s="183"/>
      <c r="O566" s="183"/>
      <c r="P566" s="183"/>
      <c r="Q566" s="183"/>
      <c r="R566" s="183"/>
      <c r="S566" s="183"/>
      <c r="T566" s="183"/>
      <c r="U566" s="183"/>
      <c r="V566" s="183"/>
      <c r="W566" s="183"/>
      <c r="X566" s="268"/>
      <c r="Y566" s="183"/>
      <c r="Z566" s="183"/>
      <c r="AA566" s="183"/>
      <c r="AB566" s="183"/>
      <c r="AC566" s="183"/>
    </row>
    <row r="567">
      <c r="A567" s="183"/>
      <c r="B567" s="268"/>
      <c r="C567" s="183"/>
      <c r="D567" s="267"/>
      <c r="E567" s="183"/>
      <c r="F567" s="183"/>
      <c r="G567" s="183"/>
      <c r="H567" s="183"/>
      <c r="I567" s="183"/>
      <c r="J567" s="183"/>
      <c r="K567" s="183"/>
      <c r="L567" s="183"/>
      <c r="M567" s="183"/>
      <c r="N567" s="183"/>
      <c r="O567" s="183"/>
      <c r="P567" s="183"/>
      <c r="Q567" s="183"/>
      <c r="R567" s="183"/>
      <c r="S567" s="183"/>
      <c r="T567" s="183"/>
      <c r="U567" s="183"/>
      <c r="V567" s="183"/>
      <c r="W567" s="183"/>
      <c r="X567" s="268"/>
      <c r="Y567" s="183"/>
      <c r="Z567" s="183"/>
      <c r="AA567" s="183"/>
      <c r="AB567" s="183"/>
      <c r="AC567" s="183"/>
    </row>
    <row r="568">
      <c r="A568" s="183"/>
      <c r="B568" s="268"/>
      <c r="C568" s="183"/>
      <c r="D568" s="267"/>
      <c r="E568" s="183"/>
      <c r="F568" s="183"/>
      <c r="G568" s="183"/>
      <c r="H568" s="183"/>
      <c r="I568" s="183"/>
      <c r="J568" s="183"/>
      <c r="K568" s="183"/>
      <c r="L568" s="183"/>
      <c r="M568" s="183"/>
      <c r="N568" s="183"/>
      <c r="O568" s="183"/>
      <c r="P568" s="183"/>
      <c r="Q568" s="183"/>
      <c r="R568" s="183"/>
      <c r="S568" s="183"/>
      <c r="T568" s="183"/>
      <c r="U568" s="183"/>
      <c r="V568" s="183"/>
      <c r="W568" s="183"/>
      <c r="X568" s="268"/>
      <c r="Y568" s="183"/>
      <c r="Z568" s="183"/>
      <c r="AA568" s="183"/>
      <c r="AB568" s="183"/>
      <c r="AC568" s="183"/>
    </row>
    <row r="569">
      <c r="A569" s="183"/>
      <c r="B569" s="268"/>
      <c r="C569" s="183"/>
      <c r="D569" s="267"/>
      <c r="E569" s="183"/>
      <c r="F569" s="183"/>
      <c r="G569" s="183"/>
      <c r="H569" s="183"/>
      <c r="I569" s="183"/>
      <c r="J569" s="183"/>
      <c r="K569" s="183"/>
      <c r="L569" s="183"/>
      <c r="M569" s="183"/>
      <c r="N569" s="183"/>
      <c r="O569" s="183"/>
      <c r="P569" s="183"/>
      <c r="Q569" s="183"/>
      <c r="R569" s="183"/>
      <c r="S569" s="183"/>
      <c r="T569" s="183"/>
      <c r="U569" s="183"/>
      <c r="V569" s="183"/>
      <c r="W569" s="183"/>
      <c r="X569" s="268"/>
      <c r="Y569" s="183"/>
      <c r="Z569" s="183"/>
      <c r="AA569" s="183"/>
      <c r="AB569" s="183"/>
      <c r="AC569" s="183"/>
    </row>
    <row r="570">
      <c r="A570" s="183"/>
      <c r="B570" s="268"/>
      <c r="C570" s="183"/>
      <c r="D570" s="267"/>
      <c r="E570" s="183"/>
      <c r="F570" s="183"/>
      <c r="G570" s="183"/>
      <c r="H570" s="183"/>
      <c r="I570" s="183"/>
      <c r="J570" s="183"/>
      <c r="K570" s="183"/>
      <c r="L570" s="183"/>
      <c r="M570" s="183"/>
      <c r="N570" s="183"/>
      <c r="O570" s="183"/>
      <c r="P570" s="183"/>
      <c r="Q570" s="183"/>
      <c r="R570" s="183"/>
      <c r="S570" s="183"/>
      <c r="T570" s="183"/>
      <c r="U570" s="183"/>
      <c r="V570" s="183"/>
      <c r="W570" s="183"/>
      <c r="X570" s="268"/>
      <c r="Y570" s="183"/>
      <c r="Z570" s="183"/>
      <c r="AA570" s="183"/>
      <c r="AB570" s="183"/>
      <c r="AC570" s="183"/>
    </row>
    <row r="571">
      <c r="A571" s="183"/>
      <c r="B571" s="268"/>
      <c r="C571" s="183"/>
      <c r="D571" s="267"/>
      <c r="E571" s="183"/>
      <c r="F571" s="183"/>
      <c r="G571" s="183"/>
      <c r="H571" s="183"/>
      <c r="I571" s="183"/>
      <c r="J571" s="183"/>
      <c r="K571" s="183"/>
      <c r="L571" s="183"/>
      <c r="M571" s="183"/>
      <c r="N571" s="183"/>
      <c r="O571" s="183"/>
      <c r="P571" s="183"/>
      <c r="Q571" s="183"/>
      <c r="R571" s="183"/>
      <c r="S571" s="183"/>
      <c r="T571" s="183"/>
      <c r="U571" s="183"/>
      <c r="V571" s="183"/>
      <c r="W571" s="183"/>
      <c r="X571" s="268"/>
      <c r="Y571" s="183"/>
      <c r="Z571" s="183"/>
      <c r="AA571" s="183"/>
      <c r="AB571" s="183"/>
      <c r="AC571" s="183"/>
    </row>
    <row r="572">
      <c r="A572" s="183"/>
      <c r="B572" s="268"/>
      <c r="C572" s="183"/>
      <c r="D572" s="267"/>
      <c r="E572" s="183"/>
      <c r="F572" s="183"/>
      <c r="G572" s="183"/>
      <c r="H572" s="183"/>
      <c r="I572" s="183"/>
      <c r="J572" s="183"/>
      <c r="K572" s="183"/>
      <c r="L572" s="183"/>
      <c r="M572" s="183"/>
      <c r="N572" s="183"/>
      <c r="O572" s="183"/>
      <c r="P572" s="183"/>
      <c r="Q572" s="183"/>
      <c r="R572" s="183"/>
      <c r="S572" s="183"/>
      <c r="T572" s="183"/>
      <c r="U572" s="183"/>
      <c r="V572" s="183"/>
      <c r="W572" s="183"/>
      <c r="X572" s="268"/>
      <c r="Y572" s="183"/>
      <c r="Z572" s="183"/>
      <c r="AA572" s="183"/>
      <c r="AB572" s="183"/>
      <c r="AC572" s="183"/>
    </row>
    <row r="573">
      <c r="A573" s="183"/>
      <c r="B573" s="268"/>
      <c r="C573" s="183"/>
      <c r="D573" s="267"/>
      <c r="E573" s="183"/>
      <c r="F573" s="183"/>
      <c r="G573" s="183"/>
      <c r="H573" s="183"/>
      <c r="I573" s="183"/>
      <c r="J573" s="183"/>
      <c r="K573" s="183"/>
      <c r="L573" s="183"/>
      <c r="M573" s="183"/>
      <c r="N573" s="183"/>
      <c r="O573" s="183"/>
      <c r="P573" s="183"/>
      <c r="Q573" s="183"/>
      <c r="R573" s="183"/>
      <c r="S573" s="183"/>
      <c r="T573" s="183"/>
      <c r="U573" s="183"/>
      <c r="V573" s="183"/>
      <c r="W573" s="183"/>
      <c r="X573" s="268"/>
      <c r="Y573" s="183"/>
      <c r="Z573" s="183"/>
      <c r="AA573" s="183"/>
      <c r="AB573" s="183"/>
      <c r="AC573" s="183"/>
    </row>
    <row r="574">
      <c r="A574" s="183"/>
      <c r="B574" s="268"/>
      <c r="C574" s="183"/>
      <c r="D574" s="267"/>
      <c r="E574" s="183"/>
      <c r="F574" s="183"/>
      <c r="G574" s="183"/>
      <c r="H574" s="183"/>
      <c r="I574" s="183"/>
      <c r="J574" s="183"/>
      <c r="K574" s="183"/>
      <c r="L574" s="183"/>
      <c r="M574" s="183"/>
      <c r="N574" s="183"/>
      <c r="O574" s="183"/>
      <c r="P574" s="183"/>
      <c r="Q574" s="183"/>
      <c r="R574" s="183"/>
      <c r="S574" s="183"/>
      <c r="T574" s="183"/>
      <c r="U574" s="183"/>
      <c r="V574" s="183"/>
      <c r="W574" s="183"/>
      <c r="X574" s="268"/>
      <c r="Y574" s="183"/>
      <c r="Z574" s="183"/>
      <c r="AA574" s="183"/>
      <c r="AB574" s="183"/>
      <c r="AC574" s="183"/>
    </row>
    <row r="575">
      <c r="A575" s="183"/>
      <c r="B575" s="268"/>
      <c r="C575" s="183"/>
      <c r="D575" s="267"/>
      <c r="E575" s="183"/>
      <c r="F575" s="183"/>
      <c r="G575" s="183"/>
      <c r="H575" s="183"/>
      <c r="I575" s="183"/>
      <c r="J575" s="183"/>
      <c r="K575" s="183"/>
      <c r="L575" s="183"/>
      <c r="M575" s="183"/>
      <c r="N575" s="183"/>
      <c r="O575" s="183"/>
      <c r="P575" s="183"/>
      <c r="Q575" s="183"/>
      <c r="R575" s="183"/>
      <c r="S575" s="183"/>
      <c r="T575" s="183"/>
      <c r="U575" s="183"/>
      <c r="V575" s="183"/>
      <c r="W575" s="183"/>
      <c r="X575" s="268"/>
      <c r="Y575" s="183"/>
      <c r="Z575" s="183"/>
      <c r="AA575" s="183"/>
      <c r="AB575" s="183"/>
      <c r="AC575" s="183"/>
    </row>
    <row r="576">
      <c r="A576" s="183"/>
      <c r="B576" s="268"/>
      <c r="C576" s="183"/>
      <c r="D576" s="267"/>
      <c r="E576" s="183"/>
      <c r="F576" s="183"/>
      <c r="G576" s="183"/>
      <c r="H576" s="183"/>
      <c r="I576" s="183"/>
      <c r="J576" s="183"/>
      <c r="K576" s="183"/>
      <c r="L576" s="183"/>
      <c r="M576" s="183"/>
      <c r="N576" s="183"/>
      <c r="O576" s="183"/>
      <c r="P576" s="183"/>
      <c r="Q576" s="183"/>
      <c r="R576" s="183"/>
      <c r="S576" s="183"/>
      <c r="T576" s="183"/>
      <c r="U576" s="183"/>
      <c r="V576" s="183"/>
      <c r="W576" s="183"/>
      <c r="X576" s="268"/>
      <c r="Y576" s="183"/>
      <c r="Z576" s="183"/>
      <c r="AA576" s="183"/>
      <c r="AB576" s="183"/>
      <c r="AC576" s="183"/>
    </row>
    <row r="577">
      <c r="A577" s="183"/>
      <c r="B577" s="268"/>
      <c r="C577" s="183"/>
      <c r="D577" s="267"/>
      <c r="E577" s="183"/>
      <c r="F577" s="183"/>
      <c r="G577" s="183"/>
      <c r="H577" s="183"/>
      <c r="I577" s="183"/>
      <c r="J577" s="183"/>
      <c r="K577" s="183"/>
      <c r="L577" s="183"/>
      <c r="M577" s="183"/>
      <c r="N577" s="183"/>
      <c r="O577" s="183"/>
      <c r="P577" s="183"/>
      <c r="Q577" s="183"/>
      <c r="R577" s="183"/>
      <c r="S577" s="183"/>
      <c r="T577" s="183"/>
      <c r="U577" s="183"/>
      <c r="V577" s="183"/>
      <c r="W577" s="183"/>
      <c r="X577" s="268"/>
      <c r="Y577" s="183"/>
      <c r="Z577" s="183"/>
      <c r="AA577" s="183"/>
      <c r="AB577" s="183"/>
      <c r="AC577" s="183"/>
    </row>
    <row r="578">
      <c r="A578" s="183"/>
      <c r="B578" s="268"/>
      <c r="C578" s="183"/>
      <c r="D578" s="267"/>
      <c r="E578" s="183"/>
      <c r="F578" s="183"/>
      <c r="G578" s="183"/>
      <c r="H578" s="183"/>
      <c r="I578" s="183"/>
      <c r="J578" s="183"/>
      <c r="K578" s="183"/>
      <c r="L578" s="183"/>
      <c r="M578" s="183"/>
      <c r="N578" s="183"/>
      <c r="O578" s="183"/>
      <c r="P578" s="183"/>
      <c r="Q578" s="183"/>
      <c r="R578" s="183"/>
      <c r="S578" s="183"/>
      <c r="T578" s="183"/>
      <c r="U578" s="183"/>
      <c r="V578" s="183"/>
      <c r="W578" s="183"/>
      <c r="X578" s="268"/>
      <c r="Y578" s="183"/>
      <c r="Z578" s="183"/>
      <c r="AA578" s="183"/>
      <c r="AB578" s="183"/>
      <c r="AC578" s="183"/>
    </row>
    <row r="579">
      <c r="A579" s="183"/>
      <c r="B579" s="268"/>
      <c r="C579" s="183"/>
      <c r="D579" s="267"/>
      <c r="E579" s="183"/>
      <c r="F579" s="183"/>
      <c r="G579" s="183"/>
      <c r="H579" s="183"/>
      <c r="I579" s="183"/>
      <c r="J579" s="183"/>
      <c r="K579" s="183"/>
      <c r="L579" s="183"/>
      <c r="M579" s="183"/>
      <c r="N579" s="183"/>
      <c r="O579" s="183"/>
      <c r="P579" s="183"/>
      <c r="Q579" s="183"/>
      <c r="R579" s="183"/>
      <c r="S579" s="183"/>
      <c r="T579" s="183"/>
      <c r="U579" s="183"/>
      <c r="V579" s="183"/>
      <c r="W579" s="183"/>
      <c r="X579" s="268"/>
      <c r="Y579" s="183"/>
      <c r="Z579" s="183"/>
      <c r="AA579" s="183"/>
      <c r="AB579" s="183"/>
      <c r="AC579" s="183"/>
    </row>
    <row r="580">
      <c r="A580" s="183"/>
      <c r="B580" s="268"/>
      <c r="C580" s="183"/>
      <c r="D580" s="267"/>
      <c r="E580" s="183"/>
      <c r="F580" s="183"/>
      <c r="G580" s="183"/>
      <c r="H580" s="183"/>
      <c r="I580" s="183"/>
      <c r="J580" s="183"/>
      <c r="K580" s="183"/>
      <c r="L580" s="183"/>
      <c r="M580" s="183"/>
      <c r="N580" s="183"/>
      <c r="O580" s="183"/>
      <c r="P580" s="183"/>
      <c r="Q580" s="183"/>
      <c r="R580" s="183"/>
      <c r="S580" s="183"/>
      <c r="T580" s="183"/>
      <c r="U580" s="183"/>
      <c r="V580" s="183"/>
      <c r="W580" s="183"/>
      <c r="X580" s="268"/>
      <c r="Y580" s="183"/>
      <c r="Z580" s="183"/>
      <c r="AA580" s="183"/>
      <c r="AB580" s="183"/>
      <c r="AC580" s="183"/>
    </row>
    <row r="581">
      <c r="A581" s="183"/>
      <c r="B581" s="268"/>
      <c r="C581" s="183"/>
      <c r="D581" s="267"/>
      <c r="E581" s="183"/>
      <c r="F581" s="183"/>
      <c r="G581" s="183"/>
      <c r="H581" s="183"/>
      <c r="I581" s="183"/>
      <c r="J581" s="183"/>
      <c r="K581" s="183"/>
      <c r="L581" s="183"/>
      <c r="M581" s="183"/>
      <c r="N581" s="183"/>
      <c r="O581" s="183"/>
      <c r="P581" s="183"/>
      <c r="Q581" s="183"/>
      <c r="R581" s="183"/>
      <c r="S581" s="183"/>
      <c r="T581" s="183"/>
      <c r="U581" s="183"/>
      <c r="V581" s="183"/>
      <c r="W581" s="183"/>
      <c r="X581" s="268"/>
      <c r="Y581" s="183"/>
      <c r="Z581" s="183"/>
      <c r="AA581" s="183"/>
      <c r="AB581" s="183"/>
      <c r="AC581" s="183"/>
    </row>
    <row r="582">
      <c r="A582" s="183"/>
      <c r="B582" s="268"/>
      <c r="C582" s="183"/>
      <c r="D582" s="267"/>
      <c r="E582" s="183"/>
      <c r="F582" s="183"/>
      <c r="G582" s="183"/>
      <c r="H582" s="183"/>
      <c r="I582" s="183"/>
      <c r="J582" s="183"/>
      <c r="K582" s="183"/>
      <c r="L582" s="183"/>
      <c r="M582" s="183"/>
      <c r="N582" s="183"/>
      <c r="O582" s="183"/>
      <c r="P582" s="183"/>
      <c r="Q582" s="183"/>
      <c r="R582" s="183"/>
      <c r="S582" s="183"/>
      <c r="T582" s="183"/>
      <c r="U582" s="183"/>
      <c r="V582" s="183"/>
      <c r="W582" s="183"/>
      <c r="X582" s="268"/>
      <c r="Y582" s="183"/>
      <c r="Z582" s="183"/>
      <c r="AA582" s="183"/>
      <c r="AB582" s="183"/>
      <c r="AC582" s="183"/>
    </row>
    <row r="583">
      <c r="A583" s="183"/>
      <c r="B583" s="268"/>
      <c r="C583" s="183"/>
      <c r="D583" s="267"/>
      <c r="E583" s="183"/>
      <c r="F583" s="183"/>
      <c r="G583" s="183"/>
      <c r="H583" s="183"/>
      <c r="I583" s="183"/>
      <c r="J583" s="183"/>
      <c r="K583" s="183"/>
      <c r="L583" s="183"/>
      <c r="M583" s="183"/>
      <c r="N583" s="183"/>
      <c r="O583" s="183"/>
      <c r="P583" s="183"/>
      <c r="Q583" s="183"/>
      <c r="R583" s="183"/>
      <c r="S583" s="183"/>
      <c r="T583" s="183"/>
      <c r="U583" s="183"/>
      <c r="V583" s="183"/>
      <c r="W583" s="183"/>
      <c r="X583" s="268"/>
      <c r="Y583" s="183"/>
      <c r="Z583" s="183"/>
      <c r="AA583" s="183"/>
      <c r="AB583" s="183"/>
      <c r="AC583" s="183"/>
    </row>
    <row r="584">
      <c r="A584" s="183"/>
      <c r="B584" s="268"/>
      <c r="C584" s="183"/>
      <c r="D584" s="267"/>
      <c r="E584" s="183"/>
      <c r="F584" s="183"/>
      <c r="G584" s="183"/>
      <c r="H584" s="183"/>
      <c r="I584" s="183"/>
      <c r="J584" s="183"/>
      <c r="K584" s="183"/>
      <c r="L584" s="183"/>
      <c r="M584" s="183"/>
      <c r="N584" s="183"/>
      <c r="O584" s="183"/>
      <c r="P584" s="183"/>
      <c r="Q584" s="183"/>
      <c r="R584" s="183"/>
      <c r="S584" s="183"/>
      <c r="T584" s="183"/>
      <c r="U584" s="183"/>
      <c r="V584" s="183"/>
      <c r="W584" s="183"/>
      <c r="X584" s="268"/>
      <c r="Y584" s="183"/>
      <c r="Z584" s="183"/>
      <c r="AA584" s="183"/>
      <c r="AB584" s="183"/>
      <c r="AC584" s="183"/>
    </row>
    <row r="585">
      <c r="A585" s="183"/>
      <c r="B585" s="268"/>
      <c r="C585" s="183"/>
      <c r="D585" s="267"/>
      <c r="E585" s="183"/>
      <c r="F585" s="183"/>
      <c r="G585" s="183"/>
      <c r="H585" s="183"/>
      <c r="I585" s="183"/>
      <c r="J585" s="183"/>
      <c r="K585" s="183"/>
      <c r="L585" s="183"/>
      <c r="M585" s="183"/>
      <c r="N585" s="183"/>
      <c r="O585" s="183"/>
      <c r="P585" s="183"/>
      <c r="Q585" s="183"/>
      <c r="R585" s="183"/>
      <c r="S585" s="183"/>
      <c r="T585" s="183"/>
      <c r="U585" s="183"/>
      <c r="V585" s="183"/>
      <c r="W585" s="183"/>
      <c r="X585" s="268"/>
      <c r="Y585" s="183"/>
      <c r="Z585" s="183"/>
      <c r="AA585" s="183"/>
      <c r="AB585" s="183"/>
      <c r="AC585" s="183"/>
    </row>
    <row r="586">
      <c r="A586" s="183"/>
      <c r="B586" s="268"/>
      <c r="C586" s="183"/>
      <c r="D586" s="267"/>
      <c r="E586" s="183"/>
      <c r="F586" s="183"/>
      <c r="G586" s="183"/>
      <c r="H586" s="183"/>
      <c r="I586" s="183"/>
      <c r="J586" s="183"/>
      <c r="K586" s="183"/>
      <c r="L586" s="183"/>
      <c r="M586" s="183"/>
      <c r="N586" s="183"/>
      <c r="O586" s="183"/>
      <c r="P586" s="183"/>
      <c r="Q586" s="183"/>
      <c r="R586" s="183"/>
      <c r="S586" s="183"/>
      <c r="T586" s="183"/>
      <c r="U586" s="183"/>
      <c r="V586" s="183"/>
      <c r="W586" s="183"/>
      <c r="X586" s="268"/>
      <c r="Y586" s="183"/>
      <c r="Z586" s="183"/>
      <c r="AA586" s="183"/>
      <c r="AB586" s="183"/>
      <c r="AC586" s="183"/>
    </row>
    <row r="587">
      <c r="A587" s="183"/>
      <c r="B587" s="268"/>
      <c r="C587" s="183"/>
      <c r="D587" s="267"/>
      <c r="E587" s="183"/>
      <c r="F587" s="183"/>
      <c r="G587" s="183"/>
      <c r="H587" s="183"/>
      <c r="I587" s="183"/>
      <c r="J587" s="183"/>
      <c r="K587" s="183"/>
      <c r="L587" s="183"/>
      <c r="M587" s="183"/>
      <c r="N587" s="183"/>
      <c r="O587" s="183"/>
      <c r="P587" s="183"/>
      <c r="Q587" s="183"/>
      <c r="R587" s="183"/>
      <c r="S587" s="183"/>
      <c r="T587" s="183"/>
      <c r="U587" s="183"/>
      <c r="V587" s="183"/>
      <c r="W587" s="183"/>
      <c r="X587" s="268"/>
      <c r="Y587" s="183"/>
      <c r="Z587" s="183"/>
      <c r="AA587" s="183"/>
      <c r="AB587" s="183"/>
      <c r="AC587" s="183"/>
    </row>
    <row r="588">
      <c r="A588" s="183"/>
      <c r="B588" s="268"/>
      <c r="C588" s="183"/>
      <c r="D588" s="267"/>
      <c r="E588" s="183"/>
      <c r="F588" s="183"/>
      <c r="G588" s="183"/>
      <c r="H588" s="183"/>
      <c r="I588" s="183"/>
      <c r="J588" s="183"/>
      <c r="K588" s="183"/>
      <c r="L588" s="183"/>
      <c r="M588" s="183"/>
      <c r="N588" s="183"/>
      <c r="O588" s="183"/>
      <c r="P588" s="183"/>
      <c r="Q588" s="183"/>
      <c r="R588" s="183"/>
      <c r="S588" s="183"/>
      <c r="T588" s="183"/>
      <c r="U588" s="183"/>
      <c r="V588" s="183"/>
      <c r="W588" s="183"/>
      <c r="X588" s="268"/>
      <c r="Y588" s="183"/>
      <c r="Z588" s="183"/>
      <c r="AA588" s="183"/>
      <c r="AB588" s="183"/>
      <c r="AC588" s="183"/>
    </row>
    <row r="589">
      <c r="A589" s="183"/>
      <c r="B589" s="268"/>
      <c r="C589" s="183"/>
      <c r="D589" s="267"/>
      <c r="E589" s="183"/>
      <c r="F589" s="183"/>
      <c r="G589" s="183"/>
      <c r="H589" s="183"/>
      <c r="I589" s="183"/>
      <c r="J589" s="183"/>
      <c r="K589" s="183"/>
      <c r="L589" s="183"/>
      <c r="M589" s="183"/>
      <c r="N589" s="183"/>
      <c r="O589" s="183"/>
      <c r="P589" s="183"/>
      <c r="Q589" s="183"/>
      <c r="R589" s="183"/>
      <c r="S589" s="183"/>
      <c r="T589" s="183"/>
      <c r="U589" s="183"/>
      <c r="V589" s="183"/>
      <c r="W589" s="183"/>
      <c r="X589" s="268"/>
      <c r="Y589" s="183"/>
      <c r="Z589" s="183"/>
      <c r="AA589" s="183"/>
      <c r="AB589" s="183"/>
      <c r="AC589" s="183"/>
    </row>
    <row r="590">
      <c r="A590" s="183"/>
      <c r="B590" s="268"/>
      <c r="C590" s="183"/>
      <c r="D590" s="267"/>
      <c r="E590" s="183"/>
      <c r="F590" s="183"/>
      <c r="G590" s="183"/>
      <c r="H590" s="183"/>
      <c r="I590" s="183"/>
      <c r="J590" s="183"/>
      <c r="K590" s="183"/>
      <c r="L590" s="183"/>
      <c r="M590" s="183"/>
      <c r="N590" s="183"/>
      <c r="O590" s="183"/>
      <c r="P590" s="183"/>
      <c r="Q590" s="183"/>
      <c r="R590" s="183"/>
      <c r="S590" s="183"/>
      <c r="T590" s="183"/>
      <c r="U590" s="183"/>
      <c r="V590" s="183"/>
      <c r="W590" s="183"/>
      <c r="X590" s="268"/>
      <c r="Y590" s="183"/>
      <c r="Z590" s="183"/>
      <c r="AA590" s="183"/>
      <c r="AB590" s="183"/>
      <c r="AC590" s="183"/>
    </row>
    <row r="591">
      <c r="A591" s="183"/>
      <c r="B591" s="268"/>
      <c r="C591" s="183"/>
      <c r="D591" s="267"/>
      <c r="E591" s="183"/>
      <c r="F591" s="183"/>
      <c r="G591" s="183"/>
      <c r="H591" s="183"/>
      <c r="I591" s="183"/>
      <c r="J591" s="183"/>
      <c r="K591" s="183"/>
      <c r="L591" s="183"/>
      <c r="M591" s="183"/>
      <c r="N591" s="183"/>
      <c r="O591" s="183"/>
      <c r="P591" s="183"/>
      <c r="Q591" s="183"/>
      <c r="R591" s="183"/>
      <c r="S591" s="183"/>
      <c r="T591" s="183"/>
      <c r="U591" s="183"/>
      <c r="V591" s="183"/>
      <c r="W591" s="183"/>
      <c r="X591" s="268"/>
      <c r="Y591" s="183"/>
      <c r="Z591" s="183"/>
      <c r="AA591" s="183"/>
      <c r="AB591" s="183"/>
      <c r="AC591" s="183"/>
    </row>
    <row r="592">
      <c r="A592" s="183"/>
      <c r="B592" s="268"/>
      <c r="C592" s="183"/>
      <c r="D592" s="267"/>
      <c r="E592" s="183"/>
      <c r="F592" s="183"/>
      <c r="G592" s="183"/>
      <c r="H592" s="183"/>
      <c r="I592" s="183"/>
      <c r="J592" s="183"/>
      <c r="K592" s="183"/>
      <c r="L592" s="183"/>
      <c r="M592" s="183"/>
      <c r="N592" s="183"/>
      <c r="O592" s="183"/>
      <c r="P592" s="183"/>
      <c r="Q592" s="183"/>
      <c r="R592" s="183"/>
      <c r="S592" s="183"/>
      <c r="T592" s="183"/>
      <c r="U592" s="183"/>
      <c r="V592" s="183"/>
      <c r="W592" s="183"/>
      <c r="X592" s="268"/>
      <c r="Y592" s="183"/>
      <c r="Z592" s="183"/>
      <c r="AA592" s="183"/>
      <c r="AB592" s="183"/>
      <c r="AC592" s="183"/>
    </row>
    <row r="593">
      <c r="A593" s="183"/>
      <c r="B593" s="268"/>
      <c r="C593" s="183"/>
      <c r="D593" s="267"/>
      <c r="E593" s="183"/>
      <c r="F593" s="183"/>
      <c r="G593" s="183"/>
      <c r="H593" s="183"/>
      <c r="I593" s="183"/>
      <c r="J593" s="183"/>
      <c r="K593" s="183"/>
      <c r="L593" s="183"/>
      <c r="M593" s="183"/>
      <c r="N593" s="183"/>
      <c r="O593" s="183"/>
      <c r="P593" s="183"/>
      <c r="Q593" s="183"/>
      <c r="R593" s="183"/>
      <c r="S593" s="183"/>
      <c r="T593" s="183"/>
      <c r="U593" s="183"/>
      <c r="V593" s="183"/>
      <c r="W593" s="183"/>
      <c r="X593" s="268"/>
      <c r="Y593" s="183"/>
      <c r="Z593" s="183"/>
      <c r="AA593" s="183"/>
      <c r="AB593" s="183"/>
      <c r="AC593" s="183"/>
    </row>
    <row r="594">
      <c r="A594" s="183"/>
      <c r="B594" s="268"/>
      <c r="C594" s="183"/>
      <c r="D594" s="267"/>
      <c r="E594" s="183"/>
      <c r="F594" s="183"/>
      <c r="G594" s="183"/>
      <c r="H594" s="183"/>
      <c r="I594" s="183"/>
      <c r="J594" s="183"/>
      <c r="K594" s="183"/>
      <c r="L594" s="183"/>
      <c r="M594" s="183"/>
      <c r="N594" s="183"/>
      <c r="O594" s="183"/>
      <c r="P594" s="183"/>
      <c r="Q594" s="183"/>
      <c r="R594" s="183"/>
      <c r="S594" s="183"/>
      <c r="T594" s="183"/>
      <c r="U594" s="183"/>
      <c r="V594" s="183"/>
      <c r="W594" s="183"/>
      <c r="X594" s="268"/>
      <c r="Y594" s="183"/>
      <c r="Z594" s="183"/>
      <c r="AA594" s="183"/>
      <c r="AB594" s="183"/>
      <c r="AC594" s="183"/>
    </row>
    <row r="595">
      <c r="A595" s="183"/>
      <c r="B595" s="268"/>
      <c r="C595" s="183"/>
      <c r="D595" s="267"/>
      <c r="E595" s="183"/>
      <c r="F595" s="183"/>
      <c r="G595" s="183"/>
      <c r="H595" s="183"/>
      <c r="I595" s="183"/>
      <c r="J595" s="183"/>
      <c r="K595" s="183"/>
      <c r="L595" s="183"/>
      <c r="M595" s="183"/>
      <c r="N595" s="183"/>
      <c r="O595" s="183"/>
      <c r="P595" s="183"/>
      <c r="Q595" s="183"/>
      <c r="R595" s="183"/>
      <c r="S595" s="183"/>
      <c r="T595" s="183"/>
      <c r="U595" s="183"/>
      <c r="V595" s="183"/>
      <c r="W595" s="183"/>
      <c r="X595" s="268"/>
      <c r="Y595" s="183"/>
      <c r="Z595" s="183"/>
      <c r="AA595" s="183"/>
      <c r="AB595" s="183"/>
      <c r="AC595" s="183"/>
    </row>
    <row r="596">
      <c r="A596" s="183"/>
      <c r="B596" s="268"/>
      <c r="C596" s="183"/>
      <c r="D596" s="267"/>
      <c r="E596" s="183"/>
      <c r="F596" s="183"/>
      <c r="G596" s="183"/>
      <c r="H596" s="183"/>
      <c r="I596" s="183"/>
      <c r="J596" s="183"/>
      <c r="K596" s="183"/>
      <c r="L596" s="183"/>
      <c r="M596" s="183"/>
      <c r="N596" s="183"/>
      <c r="O596" s="183"/>
      <c r="P596" s="183"/>
      <c r="Q596" s="183"/>
      <c r="R596" s="183"/>
      <c r="S596" s="183"/>
      <c r="T596" s="183"/>
      <c r="U596" s="183"/>
      <c r="V596" s="183"/>
      <c r="W596" s="183"/>
      <c r="X596" s="268"/>
      <c r="Y596" s="183"/>
      <c r="Z596" s="183"/>
      <c r="AA596" s="183"/>
      <c r="AB596" s="183"/>
      <c r="AC596" s="183"/>
    </row>
    <row r="597">
      <c r="A597" s="183"/>
      <c r="B597" s="268"/>
      <c r="C597" s="183"/>
      <c r="D597" s="267"/>
      <c r="E597" s="183"/>
      <c r="F597" s="183"/>
      <c r="G597" s="183"/>
      <c r="H597" s="183"/>
      <c r="I597" s="183"/>
      <c r="J597" s="183"/>
      <c r="K597" s="183"/>
      <c r="L597" s="183"/>
      <c r="M597" s="183"/>
      <c r="N597" s="183"/>
      <c r="O597" s="183"/>
      <c r="P597" s="183"/>
      <c r="Q597" s="183"/>
      <c r="R597" s="183"/>
      <c r="S597" s="183"/>
      <c r="T597" s="183"/>
      <c r="U597" s="183"/>
      <c r="V597" s="183"/>
      <c r="W597" s="183"/>
      <c r="X597" s="268"/>
      <c r="Y597" s="183"/>
      <c r="Z597" s="183"/>
      <c r="AA597" s="183"/>
      <c r="AB597" s="183"/>
      <c r="AC597" s="183"/>
    </row>
    <row r="598">
      <c r="A598" s="183"/>
      <c r="B598" s="268"/>
      <c r="C598" s="183"/>
      <c r="D598" s="267"/>
      <c r="E598" s="183"/>
      <c r="F598" s="183"/>
      <c r="G598" s="183"/>
      <c r="H598" s="183"/>
      <c r="I598" s="183"/>
      <c r="J598" s="183"/>
      <c r="K598" s="183"/>
      <c r="L598" s="183"/>
      <c r="M598" s="183"/>
      <c r="N598" s="183"/>
      <c r="O598" s="183"/>
      <c r="P598" s="183"/>
      <c r="Q598" s="183"/>
      <c r="R598" s="183"/>
      <c r="S598" s="183"/>
      <c r="T598" s="183"/>
      <c r="U598" s="183"/>
      <c r="V598" s="183"/>
      <c r="W598" s="183"/>
      <c r="X598" s="268"/>
      <c r="Y598" s="183"/>
      <c r="Z598" s="183"/>
      <c r="AA598" s="183"/>
      <c r="AB598" s="183"/>
      <c r="AC598" s="183"/>
    </row>
    <row r="599">
      <c r="A599" s="183"/>
      <c r="B599" s="268"/>
      <c r="C599" s="183"/>
      <c r="D599" s="267"/>
      <c r="E599" s="183"/>
      <c r="F599" s="183"/>
      <c r="G599" s="183"/>
      <c r="H599" s="183"/>
      <c r="I599" s="183"/>
      <c r="J599" s="183"/>
      <c r="K599" s="183"/>
      <c r="L599" s="183"/>
      <c r="M599" s="183"/>
      <c r="N599" s="183"/>
      <c r="O599" s="183"/>
      <c r="P599" s="183"/>
      <c r="Q599" s="183"/>
      <c r="R599" s="183"/>
      <c r="S599" s="183"/>
      <c r="T599" s="183"/>
      <c r="U599" s="183"/>
      <c r="V599" s="183"/>
      <c r="W599" s="183"/>
      <c r="X599" s="268"/>
      <c r="Y599" s="183"/>
      <c r="Z599" s="183"/>
      <c r="AA599" s="183"/>
      <c r="AB599" s="183"/>
      <c r="AC599" s="183"/>
    </row>
    <row r="600">
      <c r="A600" s="183"/>
      <c r="B600" s="268"/>
      <c r="C600" s="183"/>
      <c r="D600" s="267"/>
      <c r="E600" s="183"/>
      <c r="F600" s="183"/>
      <c r="G600" s="183"/>
      <c r="H600" s="183"/>
      <c r="I600" s="183"/>
      <c r="J600" s="183"/>
      <c r="K600" s="183"/>
      <c r="L600" s="183"/>
      <c r="M600" s="183"/>
      <c r="N600" s="183"/>
      <c r="O600" s="183"/>
      <c r="P600" s="183"/>
      <c r="Q600" s="183"/>
      <c r="R600" s="183"/>
      <c r="S600" s="183"/>
      <c r="T600" s="183"/>
      <c r="U600" s="183"/>
      <c r="V600" s="183"/>
      <c r="W600" s="183"/>
      <c r="X600" s="268"/>
      <c r="Y600" s="183"/>
      <c r="Z600" s="183"/>
      <c r="AA600" s="183"/>
      <c r="AB600" s="183"/>
      <c r="AC600" s="183"/>
    </row>
    <row r="601">
      <c r="A601" s="183"/>
      <c r="B601" s="268"/>
      <c r="C601" s="183"/>
      <c r="D601" s="267"/>
      <c r="E601" s="183"/>
      <c r="F601" s="183"/>
      <c r="G601" s="183"/>
      <c r="H601" s="183"/>
      <c r="I601" s="183"/>
      <c r="J601" s="183"/>
      <c r="K601" s="183"/>
      <c r="L601" s="183"/>
      <c r="M601" s="183"/>
      <c r="N601" s="183"/>
      <c r="O601" s="183"/>
      <c r="P601" s="183"/>
      <c r="Q601" s="183"/>
      <c r="R601" s="183"/>
      <c r="S601" s="183"/>
      <c r="T601" s="183"/>
      <c r="U601" s="183"/>
      <c r="V601" s="183"/>
      <c r="W601" s="183"/>
      <c r="X601" s="268"/>
      <c r="Y601" s="183"/>
      <c r="Z601" s="183"/>
      <c r="AA601" s="183"/>
      <c r="AB601" s="183"/>
      <c r="AC601" s="183"/>
    </row>
    <row r="602">
      <c r="A602" s="183"/>
      <c r="B602" s="268"/>
      <c r="C602" s="183"/>
      <c r="D602" s="267"/>
      <c r="E602" s="183"/>
      <c r="F602" s="183"/>
      <c r="G602" s="183"/>
      <c r="H602" s="183"/>
      <c r="I602" s="183"/>
      <c r="J602" s="183"/>
      <c r="K602" s="183"/>
      <c r="L602" s="183"/>
      <c r="M602" s="183"/>
      <c r="N602" s="183"/>
      <c r="O602" s="183"/>
      <c r="P602" s="183"/>
      <c r="Q602" s="183"/>
      <c r="R602" s="183"/>
      <c r="S602" s="183"/>
      <c r="T602" s="183"/>
      <c r="U602" s="183"/>
      <c r="V602" s="183"/>
      <c r="W602" s="183"/>
      <c r="X602" s="268"/>
      <c r="Y602" s="183"/>
      <c r="Z602" s="183"/>
      <c r="AA602" s="183"/>
      <c r="AB602" s="183"/>
      <c r="AC602" s="183"/>
    </row>
    <row r="603">
      <c r="A603" s="183"/>
      <c r="B603" s="268"/>
      <c r="C603" s="183"/>
      <c r="D603" s="267"/>
      <c r="E603" s="183"/>
      <c r="F603" s="183"/>
      <c r="G603" s="183"/>
      <c r="H603" s="183"/>
      <c r="I603" s="183"/>
      <c r="J603" s="183"/>
      <c r="K603" s="183"/>
      <c r="L603" s="183"/>
      <c r="M603" s="183"/>
      <c r="N603" s="183"/>
      <c r="O603" s="183"/>
      <c r="P603" s="183"/>
      <c r="Q603" s="183"/>
      <c r="R603" s="183"/>
      <c r="S603" s="183"/>
      <c r="T603" s="183"/>
      <c r="U603" s="183"/>
      <c r="V603" s="183"/>
      <c r="W603" s="183"/>
      <c r="X603" s="268"/>
      <c r="Y603" s="183"/>
      <c r="Z603" s="183"/>
      <c r="AA603" s="183"/>
      <c r="AB603" s="183"/>
      <c r="AC603" s="183"/>
    </row>
    <row r="604">
      <c r="A604" s="183"/>
      <c r="B604" s="268"/>
      <c r="C604" s="183"/>
      <c r="D604" s="267"/>
      <c r="E604" s="183"/>
      <c r="F604" s="183"/>
      <c r="G604" s="183"/>
      <c r="H604" s="183"/>
      <c r="I604" s="183"/>
      <c r="J604" s="183"/>
      <c r="K604" s="183"/>
      <c r="L604" s="183"/>
      <c r="M604" s="183"/>
      <c r="N604" s="183"/>
      <c r="O604" s="183"/>
      <c r="P604" s="183"/>
      <c r="Q604" s="183"/>
      <c r="R604" s="183"/>
      <c r="S604" s="183"/>
      <c r="T604" s="183"/>
      <c r="U604" s="183"/>
      <c r="V604" s="183"/>
      <c r="W604" s="183"/>
      <c r="X604" s="268"/>
      <c r="Y604" s="183"/>
      <c r="Z604" s="183"/>
      <c r="AA604" s="183"/>
      <c r="AB604" s="183"/>
      <c r="AC604" s="183"/>
    </row>
    <row r="605">
      <c r="A605" s="183"/>
      <c r="B605" s="268"/>
      <c r="C605" s="183"/>
      <c r="D605" s="267"/>
      <c r="E605" s="183"/>
      <c r="F605" s="183"/>
      <c r="G605" s="183"/>
      <c r="H605" s="183"/>
      <c r="I605" s="183"/>
      <c r="J605" s="183"/>
      <c r="K605" s="183"/>
      <c r="L605" s="183"/>
      <c r="M605" s="183"/>
      <c r="N605" s="183"/>
      <c r="O605" s="183"/>
      <c r="P605" s="183"/>
      <c r="Q605" s="183"/>
      <c r="R605" s="183"/>
      <c r="S605" s="183"/>
      <c r="T605" s="183"/>
      <c r="U605" s="183"/>
      <c r="V605" s="183"/>
      <c r="W605" s="183"/>
      <c r="X605" s="268"/>
      <c r="Y605" s="183"/>
      <c r="Z605" s="183"/>
      <c r="AA605" s="183"/>
      <c r="AB605" s="183"/>
      <c r="AC605" s="183"/>
    </row>
    <row r="606">
      <c r="A606" s="183"/>
      <c r="B606" s="268"/>
      <c r="C606" s="183"/>
      <c r="D606" s="267"/>
      <c r="E606" s="183"/>
      <c r="F606" s="183"/>
      <c r="G606" s="183"/>
      <c r="H606" s="183"/>
      <c r="I606" s="183"/>
      <c r="J606" s="183"/>
      <c r="K606" s="183"/>
      <c r="L606" s="183"/>
      <c r="M606" s="183"/>
      <c r="N606" s="183"/>
      <c r="O606" s="183"/>
      <c r="P606" s="183"/>
      <c r="Q606" s="183"/>
      <c r="R606" s="183"/>
      <c r="S606" s="183"/>
      <c r="T606" s="183"/>
      <c r="U606" s="183"/>
      <c r="V606" s="183"/>
      <c r="W606" s="183"/>
      <c r="X606" s="268"/>
      <c r="Y606" s="183"/>
      <c r="Z606" s="183"/>
      <c r="AA606" s="183"/>
      <c r="AB606" s="183"/>
      <c r="AC606" s="183"/>
    </row>
    <row r="607">
      <c r="A607" s="183"/>
      <c r="B607" s="268"/>
      <c r="C607" s="183"/>
      <c r="D607" s="267"/>
      <c r="E607" s="183"/>
      <c r="F607" s="183"/>
      <c r="G607" s="183"/>
      <c r="H607" s="183"/>
      <c r="I607" s="183"/>
      <c r="J607" s="183"/>
      <c r="K607" s="183"/>
      <c r="L607" s="183"/>
      <c r="M607" s="183"/>
      <c r="N607" s="183"/>
      <c r="O607" s="183"/>
      <c r="P607" s="183"/>
      <c r="Q607" s="183"/>
      <c r="R607" s="183"/>
      <c r="S607" s="183"/>
      <c r="T607" s="183"/>
      <c r="U607" s="183"/>
      <c r="V607" s="183"/>
      <c r="W607" s="183"/>
      <c r="X607" s="268"/>
      <c r="Y607" s="183"/>
      <c r="Z607" s="183"/>
      <c r="AA607" s="183"/>
      <c r="AB607" s="183"/>
      <c r="AC607" s="183"/>
    </row>
    <row r="608">
      <c r="A608" s="183"/>
      <c r="B608" s="268"/>
      <c r="C608" s="183"/>
      <c r="D608" s="267"/>
      <c r="E608" s="183"/>
      <c r="F608" s="183"/>
      <c r="G608" s="183"/>
      <c r="H608" s="183"/>
      <c r="I608" s="183"/>
      <c r="J608" s="183"/>
      <c r="K608" s="183"/>
      <c r="L608" s="183"/>
      <c r="M608" s="183"/>
      <c r="N608" s="183"/>
      <c r="O608" s="183"/>
      <c r="P608" s="183"/>
      <c r="Q608" s="183"/>
      <c r="R608" s="183"/>
      <c r="S608" s="183"/>
      <c r="T608" s="183"/>
      <c r="U608" s="183"/>
      <c r="V608" s="183"/>
      <c r="W608" s="183"/>
      <c r="X608" s="268"/>
      <c r="Y608" s="183"/>
      <c r="Z608" s="183"/>
      <c r="AA608" s="183"/>
      <c r="AB608" s="183"/>
      <c r="AC608" s="183"/>
    </row>
    <row r="609">
      <c r="A609" s="183"/>
      <c r="B609" s="268"/>
      <c r="C609" s="183"/>
      <c r="D609" s="267"/>
      <c r="E609" s="183"/>
      <c r="F609" s="183"/>
      <c r="G609" s="183"/>
      <c r="H609" s="183"/>
      <c r="I609" s="183"/>
      <c r="J609" s="183"/>
      <c r="K609" s="183"/>
      <c r="L609" s="183"/>
      <c r="M609" s="183"/>
      <c r="N609" s="183"/>
      <c r="O609" s="183"/>
      <c r="P609" s="183"/>
      <c r="Q609" s="183"/>
      <c r="R609" s="183"/>
      <c r="S609" s="183"/>
      <c r="T609" s="183"/>
      <c r="U609" s="183"/>
      <c r="V609" s="183"/>
      <c r="W609" s="183"/>
      <c r="X609" s="268"/>
      <c r="Y609" s="183"/>
      <c r="Z609" s="183"/>
      <c r="AA609" s="183"/>
      <c r="AB609" s="183"/>
      <c r="AC609" s="183"/>
    </row>
    <row r="610">
      <c r="A610" s="183"/>
      <c r="B610" s="268"/>
      <c r="C610" s="183"/>
      <c r="D610" s="267"/>
      <c r="E610" s="183"/>
      <c r="F610" s="183"/>
      <c r="G610" s="183"/>
      <c r="H610" s="183"/>
      <c r="I610" s="183"/>
      <c r="J610" s="183"/>
      <c r="K610" s="183"/>
      <c r="L610" s="183"/>
      <c r="M610" s="183"/>
      <c r="N610" s="183"/>
      <c r="O610" s="183"/>
      <c r="P610" s="183"/>
      <c r="Q610" s="183"/>
      <c r="R610" s="183"/>
      <c r="S610" s="183"/>
      <c r="T610" s="183"/>
      <c r="U610" s="183"/>
      <c r="V610" s="183"/>
      <c r="W610" s="183"/>
      <c r="X610" s="268"/>
      <c r="Y610" s="183"/>
      <c r="Z610" s="183"/>
      <c r="AA610" s="183"/>
      <c r="AB610" s="183"/>
      <c r="AC610" s="183"/>
    </row>
    <row r="611">
      <c r="A611" s="183"/>
      <c r="B611" s="268"/>
      <c r="C611" s="183"/>
      <c r="D611" s="267"/>
      <c r="E611" s="183"/>
      <c r="F611" s="183"/>
      <c r="G611" s="183"/>
      <c r="H611" s="183"/>
      <c r="I611" s="183"/>
      <c r="J611" s="183"/>
      <c r="K611" s="183"/>
      <c r="L611" s="183"/>
      <c r="M611" s="183"/>
      <c r="N611" s="183"/>
      <c r="O611" s="183"/>
      <c r="P611" s="183"/>
      <c r="Q611" s="183"/>
      <c r="R611" s="183"/>
      <c r="S611" s="183"/>
      <c r="T611" s="183"/>
      <c r="U611" s="183"/>
      <c r="V611" s="183"/>
      <c r="W611" s="183"/>
      <c r="X611" s="268"/>
      <c r="Y611" s="183"/>
      <c r="Z611" s="183"/>
      <c r="AA611" s="183"/>
      <c r="AB611" s="183"/>
      <c r="AC611" s="183"/>
    </row>
    <row r="612">
      <c r="A612" s="183"/>
      <c r="B612" s="268"/>
      <c r="C612" s="183"/>
      <c r="D612" s="267"/>
      <c r="E612" s="183"/>
      <c r="F612" s="183"/>
      <c r="G612" s="183"/>
      <c r="H612" s="183"/>
      <c r="I612" s="183"/>
      <c r="J612" s="183"/>
      <c r="K612" s="183"/>
      <c r="L612" s="183"/>
      <c r="M612" s="183"/>
      <c r="N612" s="183"/>
      <c r="O612" s="183"/>
      <c r="P612" s="183"/>
      <c r="Q612" s="183"/>
      <c r="R612" s="183"/>
      <c r="S612" s="183"/>
      <c r="T612" s="183"/>
      <c r="U612" s="183"/>
      <c r="V612" s="183"/>
      <c r="W612" s="183"/>
      <c r="X612" s="268"/>
      <c r="Y612" s="183"/>
      <c r="Z612" s="183"/>
      <c r="AA612" s="183"/>
      <c r="AB612" s="183"/>
      <c r="AC612" s="183"/>
    </row>
    <row r="613">
      <c r="A613" s="183"/>
      <c r="B613" s="268"/>
      <c r="C613" s="183"/>
      <c r="D613" s="267"/>
      <c r="E613" s="183"/>
      <c r="F613" s="183"/>
      <c r="G613" s="183"/>
      <c r="H613" s="183"/>
      <c r="I613" s="183"/>
      <c r="J613" s="183"/>
      <c r="K613" s="183"/>
      <c r="L613" s="183"/>
      <c r="M613" s="183"/>
      <c r="N613" s="183"/>
      <c r="O613" s="183"/>
      <c r="P613" s="183"/>
      <c r="Q613" s="183"/>
      <c r="R613" s="183"/>
      <c r="S613" s="183"/>
      <c r="T613" s="183"/>
      <c r="U613" s="183"/>
      <c r="V613" s="183"/>
      <c r="W613" s="183"/>
      <c r="X613" s="268"/>
      <c r="Y613" s="183"/>
      <c r="Z613" s="183"/>
      <c r="AA613" s="183"/>
      <c r="AB613" s="183"/>
      <c r="AC613" s="183"/>
    </row>
    <row r="614">
      <c r="A614" s="183"/>
      <c r="B614" s="268"/>
      <c r="C614" s="183"/>
      <c r="D614" s="267"/>
      <c r="E614" s="183"/>
      <c r="F614" s="183"/>
      <c r="G614" s="183"/>
      <c r="H614" s="183"/>
      <c r="I614" s="183"/>
      <c r="J614" s="183"/>
      <c r="K614" s="183"/>
      <c r="L614" s="183"/>
      <c r="M614" s="183"/>
      <c r="N614" s="183"/>
      <c r="O614" s="183"/>
      <c r="P614" s="183"/>
      <c r="Q614" s="183"/>
      <c r="R614" s="183"/>
      <c r="S614" s="183"/>
      <c r="T614" s="183"/>
      <c r="U614" s="183"/>
      <c r="V614" s="183"/>
      <c r="W614" s="183"/>
      <c r="X614" s="268"/>
      <c r="Y614" s="183"/>
      <c r="Z614" s="183"/>
      <c r="AA614" s="183"/>
      <c r="AB614" s="183"/>
      <c r="AC614" s="183"/>
    </row>
    <row r="615">
      <c r="A615" s="183"/>
      <c r="B615" s="268"/>
      <c r="C615" s="183"/>
      <c r="D615" s="267"/>
      <c r="E615" s="183"/>
      <c r="F615" s="183"/>
      <c r="G615" s="183"/>
      <c r="H615" s="183"/>
      <c r="I615" s="183"/>
      <c r="J615" s="183"/>
      <c r="K615" s="183"/>
      <c r="L615" s="183"/>
      <c r="M615" s="183"/>
      <c r="N615" s="183"/>
      <c r="O615" s="183"/>
      <c r="P615" s="183"/>
      <c r="Q615" s="183"/>
      <c r="R615" s="183"/>
      <c r="S615" s="183"/>
      <c r="T615" s="183"/>
      <c r="U615" s="183"/>
      <c r="V615" s="183"/>
      <c r="W615" s="183"/>
      <c r="X615" s="268"/>
      <c r="Y615" s="183"/>
      <c r="Z615" s="183"/>
      <c r="AA615" s="183"/>
      <c r="AB615" s="183"/>
      <c r="AC615" s="183"/>
    </row>
    <row r="616">
      <c r="A616" s="183"/>
      <c r="B616" s="268"/>
      <c r="C616" s="183"/>
      <c r="D616" s="267"/>
      <c r="E616" s="183"/>
      <c r="F616" s="183"/>
      <c r="G616" s="183"/>
      <c r="H616" s="183"/>
      <c r="I616" s="183"/>
      <c r="J616" s="183"/>
      <c r="K616" s="183"/>
      <c r="L616" s="183"/>
      <c r="M616" s="183"/>
      <c r="N616" s="183"/>
      <c r="O616" s="183"/>
      <c r="P616" s="183"/>
      <c r="Q616" s="183"/>
      <c r="R616" s="183"/>
      <c r="S616" s="183"/>
      <c r="T616" s="183"/>
      <c r="U616" s="183"/>
      <c r="V616" s="183"/>
      <c r="W616" s="183"/>
      <c r="X616" s="268"/>
      <c r="Y616" s="183"/>
      <c r="Z616" s="183"/>
      <c r="AA616" s="183"/>
      <c r="AB616" s="183"/>
      <c r="AC616" s="183"/>
    </row>
    <row r="617">
      <c r="A617" s="183"/>
      <c r="B617" s="268"/>
      <c r="C617" s="183"/>
      <c r="D617" s="267"/>
      <c r="E617" s="183"/>
      <c r="F617" s="183"/>
      <c r="G617" s="183"/>
      <c r="H617" s="183"/>
      <c r="I617" s="183"/>
      <c r="J617" s="183"/>
      <c r="K617" s="183"/>
      <c r="L617" s="183"/>
      <c r="M617" s="183"/>
      <c r="N617" s="183"/>
      <c r="O617" s="183"/>
      <c r="P617" s="183"/>
      <c r="Q617" s="183"/>
      <c r="R617" s="183"/>
      <c r="S617" s="183"/>
      <c r="T617" s="183"/>
      <c r="U617" s="183"/>
      <c r="V617" s="183"/>
      <c r="W617" s="183"/>
      <c r="X617" s="268"/>
      <c r="Y617" s="183"/>
      <c r="Z617" s="183"/>
      <c r="AA617" s="183"/>
      <c r="AB617" s="183"/>
      <c r="AC617" s="183"/>
    </row>
    <row r="618">
      <c r="A618" s="183"/>
      <c r="B618" s="268"/>
      <c r="C618" s="183"/>
      <c r="D618" s="267"/>
      <c r="E618" s="183"/>
      <c r="F618" s="183"/>
      <c r="G618" s="183"/>
      <c r="H618" s="183"/>
      <c r="I618" s="183"/>
      <c r="J618" s="183"/>
      <c r="K618" s="183"/>
      <c r="L618" s="183"/>
      <c r="M618" s="183"/>
      <c r="N618" s="183"/>
      <c r="O618" s="183"/>
      <c r="P618" s="183"/>
      <c r="Q618" s="183"/>
      <c r="R618" s="183"/>
      <c r="S618" s="183"/>
      <c r="T618" s="183"/>
      <c r="U618" s="183"/>
      <c r="V618" s="183"/>
      <c r="W618" s="183"/>
      <c r="X618" s="268"/>
      <c r="Y618" s="183"/>
      <c r="Z618" s="183"/>
      <c r="AA618" s="183"/>
      <c r="AB618" s="183"/>
      <c r="AC618" s="183"/>
    </row>
    <row r="619">
      <c r="A619" s="183"/>
      <c r="B619" s="268"/>
      <c r="C619" s="183"/>
      <c r="D619" s="267"/>
      <c r="E619" s="183"/>
      <c r="F619" s="183"/>
      <c r="G619" s="183"/>
      <c r="H619" s="183"/>
      <c r="I619" s="183"/>
      <c r="J619" s="183"/>
      <c r="K619" s="183"/>
      <c r="L619" s="183"/>
      <c r="M619" s="183"/>
      <c r="N619" s="183"/>
      <c r="O619" s="183"/>
      <c r="P619" s="183"/>
      <c r="Q619" s="183"/>
      <c r="R619" s="183"/>
      <c r="S619" s="183"/>
      <c r="T619" s="183"/>
      <c r="U619" s="183"/>
      <c r="V619" s="183"/>
      <c r="W619" s="183"/>
      <c r="X619" s="268"/>
      <c r="Y619" s="183"/>
      <c r="Z619" s="183"/>
      <c r="AA619" s="183"/>
      <c r="AB619" s="183"/>
      <c r="AC619" s="183"/>
    </row>
    <row r="620">
      <c r="A620" s="183"/>
      <c r="B620" s="268"/>
      <c r="C620" s="183"/>
      <c r="D620" s="267"/>
      <c r="E620" s="183"/>
      <c r="F620" s="183"/>
      <c r="G620" s="183"/>
      <c r="H620" s="183"/>
      <c r="I620" s="183"/>
      <c r="J620" s="183"/>
      <c r="K620" s="183"/>
      <c r="L620" s="183"/>
      <c r="M620" s="183"/>
      <c r="N620" s="183"/>
      <c r="O620" s="183"/>
      <c r="P620" s="183"/>
      <c r="Q620" s="183"/>
      <c r="R620" s="183"/>
      <c r="S620" s="183"/>
      <c r="T620" s="183"/>
      <c r="U620" s="183"/>
      <c r="V620" s="183"/>
      <c r="W620" s="183"/>
      <c r="X620" s="268"/>
      <c r="Y620" s="183"/>
      <c r="Z620" s="183"/>
      <c r="AA620" s="183"/>
      <c r="AB620" s="183"/>
      <c r="AC620" s="183"/>
    </row>
    <row r="621">
      <c r="A621" s="183"/>
      <c r="B621" s="268"/>
      <c r="C621" s="183"/>
      <c r="D621" s="267"/>
      <c r="E621" s="183"/>
      <c r="F621" s="183"/>
      <c r="G621" s="183"/>
      <c r="H621" s="183"/>
      <c r="I621" s="183"/>
      <c r="J621" s="183"/>
      <c r="K621" s="183"/>
      <c r="L621" s="183"/>
      <c r="M621" s="183"/>
      <c r="N621" s="183"/>
      <c r="O621" s="183"/>
      <c r="P621" s="183"/>
      <c r="Q621" s="183"/>
      <c r="R621" s="183"/>
      <c r="S621" s="183"/>
      <c r="T621" s="183"/>
      <c r="U621" s="183"/>
      <c r="V621" s="183"/>
      <c r="W621" s="183"/>
      <c r="X621" s="268"/>
      <c r="Y621" s="183"/>
      <c r="Z621" s="183"/>
      <c r="AA621" s="183"/>
      <c r="AB621" s="183"/>
      <c r="AC621" s="183"/>
    </row>
    <row r="622">
      <c r="A622" s="183"/>
      <c r="B622" s="268"/>
      <c r="C622" s="183"/>
      <c r="D622" s="267"/>
      <c r="E622" s="183"/>
      <c r="F622" s="183"/>
      <c r="G622" s="183"/>
      <c r="H622" s="183"/>
      <c r="I622" s="183"/>
      <c r="J622" s="183"/>
      <c r="K622" s="183"/>
      <c r="L622" s="183"/>
      <c r="M622" s="183"/>
      <c r="N622" s="183"/>
      <c r="O622" s="183"/>
      <c r="P622" s="183"/>
      <c r="Q622" s="183"/>
      <c r="R622" s="183"/>
      <c r="S622" s="183"/>
      <c r="T622" s="183"/>
      <c r="U622" s="183"/>
      <c r="V622" s="183"/>
      <c r="W622" s="183"/>
      <c r="X622" s="268"/>
      <c r="Y622" s="183"/>
      <c r="Z622" s="183"/>
      <c r="AA622" s="183"/>
      <c r="AB622" s="183"/>
      <c r="AC622" s="183"/>
    </row>
    <row r="623">
      <c r="A623" s="183"/>
      <c r="B623" s="268"/>
      <c r="C623" s="183"/>
      <c r="D623" s="267"/>
      <c r="E623" s="183"/>
      <c r="F623" s="183"/>
      <c r="G623" s="183"/>
      <c r="H623" s="183"/>
      <c r="I623" s="183"/>
      <c r="J623" s="183"/>
      <c r="K623" s="183"/>
      <c r="L623" s="183"/>
      <c r="M623" s="183"/>
      <c r="N623" s="183"/>
      <c r="O623" s="183"/>
      <c r="P623" s="183"/>
      <c r="Q623" s="183"/>
      <c r="R623" s="183"/>
      <c r="S623" s="183"/>
      <c r="T623" s="183"/>
      <c r="U623" s="183"/>
      <c r="V623" s="183"/>
      <c r="W623" s="183"/>
      <c r="X623" s="268"/>
      <c r="Y623" s="183"/>
      <c r="Z623" s="183"/>
      <c r="AA623" s="183"/>
      <c r="AB623" s="183"/>
      <c r="AC623" s="183"/>
    </row>
    <row r="624">
      <c r="A624" s="183"/>
      <c r="B624" s="268"/>
      <c r="C624" s="183"/>
      <c r="D624" s="267"/>
      <c r="E624" s="183"/>
      <c r="F624" s="183"/>
      <c r="G624" s="183"/>
      <c r="H624" s="183"/>
      <c r="I624" s="183"/>
      <c r="J624" s="183"/>
      <c r="K624" s="183"/>
      <c r="L624" s="183"/>
      <c r="M624" s="183"/>
      <c r="N624" s="183"/>
      <c r="O624" s="183"/>
      <c r="P624" s="183"/>
      <c r="Q624" s="183"/>
      <c r="R624" s="183"/>
      <c r="S624" s="183"/>
      <c r="T624" s="183"/>
      <c r="U624" s="183"/>
      <c r="V624" s="183"/>
      <c r="W624" s="183"/>
      <c r="X624" s="268"/>
      <c r="Y624" s="183"/>
      <c r="Z624" s="183"/>
      <c r="AA624" s="183"/>
      <c r="AB624" s="183"/>
      <c r="AC624" s="183"/>
    </row>
    <row r="625">
      <c r="A625" s="183"/>
      <c r="B625" s="268"/>
      <c r="C625" s="183"/>
      <c r="D625" s="267"/>
      <c r="E625" s="183"/>
      <c r="F625" s="183"/>
      <c r="G625" s="183"/>
      <c r="H625" s="183"/>
      <c r="I625" s="183"/>
      <c r="J625" s="183"/>
      <c r="K625" s="183"/>
      <c r="L625" s="183"/>
      <c r="M625" s="183"/>
      <c r="N625" s="183"/>
      <c r="O625" s="183"/>
      <c r="P625" s="183"/>
      <c r="Q625" s="183"/>
      <c r="R625" s="183"/>
      <c r="S625" s="183"/>
      <c r="T625" s="183"/>
      <c r="U625" s="183"/>
      <c r="V625" s="183"/>
      <c r="W625" s="183"/>
      <c r="X625" s="268"/>
      <c r="Y625" s="183"/>
      <c r="Z625" s="183"/>
      <c r="AA625" s="183"/>
      <c r="AB625" s="183"/>
      <c r="AC625" s="183"/>
    </row>
    <row r="626">
      <c r="A626" s="183"/>
      <c r="B626" s="268"/>
      <c r="C626" s="183"/>
      <c r="D626" s="267"/>
      <c r="E626" s="183"/>
      <c r="F626" s="183"/>
      <c r="G626" s="183"/>
      <c r="H626" s="183"/>
      <c r="I626" s="183"/>
      <c r="J626" s="183"/>
      <c r="K626" s="183"/>
      <c r="L626" s="183"/>
      <c r="M626" s="183"/>
      <c r="N626" s="183"/>
      <c r="O626" s="183"/>
      <c r="P626" s="183"/>
      <c r="Q626" s="183"/>
      <c r="R626" s="183"/>
      <c r="S626" s="183"/>
      <c r="T626" s="183"/>
      <c r="U626" s="183"/>
      <c r="V626" s="183"/>
      <c r="W626" s="183"/>
      <c r="X626" s="268"/>
      <c r="Y626" s="183"/>
      <c r="Z626" s="183"/>
      <c r="AA626" s="183"/>
      <c r="AB626" s="183"/>
      <c r="AC626" s="183"/>
    </row>
    <row r="627">
      <c r="A627" s="183"/>
      <c r="B627" s="268"/>
      <c r="C627" s="183"/>
      <c r="D627" s="267"/>
      <c r="E627" s="183"/>
      <c r="F627" s="183"/>
      <c r="G627" s="183"/>
      <c r="H627" s="183"/>
      <c r="I627" s="183"/>
      <c r="J627" s="183"/>
      <c r="K627" s="183"/>
      <c r="L627" s="183"/>
      <c r="M627" s="183"/>
      <c r="N627" s="183"/>
      <c r="O627" s="183"/>
      <c r="P627" s="183"/>
      <c r="Q627" s="183"/>
      <c r="R627" s="183"/>
      <c r="S627" s="183"/>
      <c r="T627" s="183"/>
      <c r="U627" s="183"/>
      <c r="V627" s="183"/>
      <c r="W627" s="183"/>
      <c r="X627" s="268"/>
      <c r="Y627" s="183"/>
      <c r="Z627" s="183"/>
      <c r="AA627" s="183"/>
      <c r="AB627" s="183"/>
      <c r="AC627" s="183"/>
    </row>
    <row r="628">
      <c r="A628" s="183"/>
      <c r="B628" s="268"/>
      <c r="C628" s="183"/>
      <c r="D628" s="267"/>
      <c r="E628" s="183"/>
      <c r="F628" s="183"/>
      <c r="G628" s="183"/>
      <c r="H628" s="183"/>
      <c r="I628" s="183"/>
      <c r="J628" s="183"/>
      <c r="K628" s="183"/>
      <c r="L628" s="183"/>
      <c r="M628" s="183"/>
      <c r="N628" s="183"/>
      <c r="O628" s="183"/>
      <c r="P628" s="183"/>
      <c r="Q628" s="183"/>
      <c r="R628" s="183"/>
      <c r="S628" s="183"/>
      <c r="T628" s="183"/>
      <c r="U628" s="183"/>
      <c r="V628" s="183"/>
      <c r="W628" s="183"/>
      <c r="X628" s="268"/>
      <c r="Y628" s="183"/>
      <c r="Z628" s="183"/>
      <c r="AA628" s="183"/>
      <c r="AB628" s="183"/>
      <c r="AC628" s="183"/>
    </row>
    <row r="629">
      <c r="A629" s="183"/>
      <c r="B629" s="268"/>
      <c r="C629" s="183"/>
      <c r="D629" s="267"/>
      <c r="E629" s="183"/>
      <c r="F629" s="183"/>
      <c r="G629" s="183"/>
      <c r="H629" s="183"/>
      <c r="I629" s="183"/>
      <c r="J629" s="183"/>
      <c r="K629" s="183"/>
      <c r="L629" s="183"/>
      <c r="M629" s="183"/>
      <c r="N629" s="183"/>
      <c r="O629" s="183"/>
      <c r="P629" s="183"/>
      <c r="Q629" s="183"/>
      <c r="R629" s="183"/>
      <c r="S629" s="183"/>
      <c r="T629" s="183"/>
      <c r="U629" s="183"/>
      <c r="V629" s="183"/>
      <c r="W629" s="183"/>
      <c r="X629" s="268"/>
      <c r="Y629" s="183"/>
      <c r="Z629" s="183"/>
      <c r="AA629" s="183"/>
      <c r="AB629" s="183"/>
      <c r="AC629" s="183"/>
    </row>
    <row r="630">
      <c r="A630" s="183"/>
      <c r="B630" s="268"/>
      <c r="C630" s="183"/>
      <c r="D630" s="267"/>
      <c r="E630" s="183"/>
      <c r="F630" s="183"/>
      <c r="G630" s="183"/>
      <c r="H630" s="183"/>
      <c r="I630" s="183"/>
      <c r="J630" s="183"/>
      <c r="K630" s="183"/>
      <c r="L630" s="183"/>
      <c r="M630" s="183"/>
      <c r="N630" s="183"/>
      <c r="O630" s="183"/>
      <c r="P630" s="183"/>
      <c r="Q630" s="183"/>
      <c r="R630" s="183"/>
      <c r="S630" s="183"/>
      <c r="T630" s="183"/>
      <c r="U630" s="183"/>
      <c r="V630" s="183"/>
      <c r="W630" s="183"/>
      <c r="X630" s="268"/>
      <c r="Y630" s="183"/>
      <c r="Z630" s="183"/>
      <c r="AA630" s="183"/>
      <c r="AB630" s="183"/>
      <c r="AC630" s="183"/>
    </row>
    <row r="631">
      <c r="A631" s="183"/>
      <c r="B631" s="268"/>
      <c r="C631" s="183"/>
      <c r="D631" s="267"/>
      <c r="E631" s="183"/>
      <c r="F631" s="183"/>
      <c r="G631" s="183"/>
      <c r="H631" s="183"/>
      <c r="I631" s="183"/>
      <c r="J631" s="183"/>
      <c r="K631" s="183"/>
      <c r="L631" s="183"/>
      <c r="M631" s="183"/>
      <c r="N631" s="183"/>
      <c r="O631" s="183"/>
      <c r="P631" s="183"/>
      <c r="Q631" s="183"/>
      <c r="R631" s="183"/>
      <c r="S631" s="183"/>
      <c r="T631" s="183"/>
      <c r="U631" s="183"/>
      <c r="V631" s="183"/>
      <c r="W631" s="183"/>
      <c r="X631" s="268"/>
      <c r="Y631" s="183"/>
      <c r="Z631" s="183"/>
      <c r="AA631" s="183"/>
      <c r="AB631" s="183"/>
      <c r="AC631" s="183"/>
    </row>
    <row r="632">
      <c r="A632" s="183"/>
      <c r="B632" s="268"/>
      <c r="C632" s="183"/>
      <c r="D632" s="267"/>
      <c r="E632" s="183"/>
      <c r="F632" s="183"/>
      <c r="G632" s="183"/>
      <c r="H632" s="183"/>
      <c r="I632" s="183"/>
      <c r="J632" s="183"/>
      <c r="K632" s="183"/>
      <c r="L632" s="183"/>
      <c r="M632" s="183"/>
      <c r="N632" s="183"/>
      <c r="O632" s="183"/>
      <c r="P632" s="183"/>
      <c r="Q632" s="183"/>
      <c r="R632" s="183"/>
      <c r="S632" s="183"/>
      <c r="T632" s="183"/>
      <c r="U632" s="183"/>
      <c r="V632" s="183"/>
      <c r="W632" s="183"/>
      <c r="X632" s="268"/>
      <c r="Y632" s="183"/>
      <c r="Z632" s="183"/>
      <c r="AA632" s="183"/>
      <c r="AB632" s="183"/>
      <c r="AC632" s="183"/>
    </row>
    <row r="633">
      <c r="A633" s="183"/>
      <c r="B633" s="268"/>
      <c r="C633" s="183"/>
      <c r="D633" s="267"/>
      <c r="E633" s="183"/>
      <c r="F633" s="183"/>
      <c r="G633" s="183"/>
      <c r="H633" s="183"/>
      <c r="I633" s="183"/>
      <c r="J633" s="183"/>
      <c r="K633" s="183"/>
      <c r="L633" s="183"/>
      <c r="M633" s="183"/>
      <c r="N633" s="183"/>
      <c r="O633" s="183"/>
      <c r="P633" s="183"/>
      <c r="Q633" s="183"/>
      <c r="R633" s="183"/>
      <c r="S633" s="183"/>
      <c r="T633" s="183"/>
      <c r="U633" s="183"/>
      <c r="V633" s="183"/>
      <c r="W633" s="183"/>
      <c r="X633" s="268"/>
      <c r="Y633" s="183"/>
      <c r="Z633" s="183"/>
      <c r="AA633" s="183"/>
      <c r="AB633" s="183"/>
      <c r="AC633" s="183"/>
    </row>
    <row r="634">
      <c r="A634" s="183"/>
      <c r="B634" s="268"/>
      <c r="C634" s="183"/>
      <c r="D634" s="267"/>
      <c r="E634" s="183"/>
      <c r="F634" s="183"/>
      <c r="G634" s="183"/>
      <c r="H634" s="183"/>
      <c r="I634" s="183"/>
      <c r="J634" s="183"/>
      <c r="K634" s="183"/>
      <c r="L634" s="183"/>
      <c r="M634" s="183"/>
      <c r="N634" s="183"/>
      <c r="O634" s="183"/>
      <c r="P634" s="183"/>
      <c r="Q634" s="183"/>
      <c r="R634" s="183"/>
      <c r="S634" s="183"/>
      <c r="T634" s="183"/>
      <c r="U634" s="183"/>
      <c r="V634" s="183"/>
      <c r="W634" s="183"/>
      <c r="X634" s="268"/>
      <c r="Y634" s="183"/>
      <c r="Z634" s="183"/>
      <c r="AA634" s="183"/>
      <c r="AB634" s="183"/>
      <c r="AC634" s="183"/>
    </row>
    <row r="635">
      <c r="A635" s="183"/>
      <c r="B635" s="268"/>
      <c r="C635" s="183"/>
      <c r="D635" s="267"/>
      <c r="E635" s="183"/>
      <c r="F635" s="183"/>
      <c r="G635" s="183"/>
      <c r="H635" s="183"/>
      <c r="I635" s="183"/>
      <c r="J635" s="183"/>
      <c r="K635" s="183"/>
      <c r="L635" s="183"/>
      <c r="M635" s="183"/>
      <c r="N635" s="183"/>
      <c r="O635" s="183"/>
      <c r="P635" s="183"/>
      <c r="Q635" s="183"/>
      <c r="R635" s="183"/>
      <c r="S635" s="183"/>
      <c r="T635" s="183"/>
      <c r="U635" s="183"/>
      <c r="V635" s="183"/>
      <c r="W635" s="183"/>
      <c r="X635" s="268"/>
      <c r="Y635" s="183"/>
      <c r="Z635" s="183"/>
      <c r="AA635" s="183"/>
      <c r="AB635" s="183"/>
      <c r="AC635" s="183"/>
    </row>
    <row r="636">
      <c r="A636" s="183"/>
      <c r="B636" s="268"/>
      <c r="C636" s="183"/>
      <c r="D636" s="267"/>
      <c r="E636" s="183"/>
      <c r="F636" s="183"/>
      <c r="G636" s="183"/>
      <c r="H636" s="183"/>
      <c r="I636" s="183"/>
      <c r="J636" s="183"/>
      <c r="K636" s="183"/>
      <c r="L636" s="183"/>
      <c r="M636" s="183"/>
      <c r="N636" s="183"/>
      <c r="O636" s="183"/>
      <c r="P636" s="183"/>
      <c r="Q636" s="183"/>
      <c r="R636" s="183"/>
      <c r="S636" s="183"/>
      <c r="T636" s="183"/>
      <c r="U636" s="183"/>
      <c r="V636" s="183"/>
      <c r="W636" s="183"/>
      <c r="X636" s="268"/>
      <c r="Y636" s="183"/>
      <c r="Z636" s="183"/>
      <c r="AA636" s="183"/>
      <c r="AB636" s="183"/>
      <c r="AC636" s="183"/>
    </row>
    <row r="637">
      <c r="A637" s="183"/>
      <c r="B637" s="268"/>
      <c r="C637" s="183"/>
      <c r="D637" s="267"/>
      <c r="E637" s="183"/>
      <c r="F637" s="183"/>
      <c r="G637" s="183"/>
      <c r="H637" s="183"/>
      <c r="I637" s="183"/>
      <c r="J637" s="183"/>
      <c r="K637" s="183"/>
      <c r="L637" s="183"/>
      <c r="M637" s="183"/>
      <c r="N637" s="183"/>
      <c r="O637" s="183"/>
      <c r="P637" s="183"/>
      <c r="Q637" s="183"/>
      <c r="R637" s="183"/>
      <c r="S637" s="183"/>
      <c r="T637" s="183"/>
      <c r="U637" s="183"/>
      <c r="V637" s="183"/>
      <c r="W637" s="183"/>
      <c r="X637" s="268"/>
      <c r="Y637" s="183"/>
      <c r="Z637" s="183"/>
      <c r="AA637" s="183"/>
      <c r="AB637" s="183"/>
      <c r="AC637" s="183"/>
    </row>
    <row r="638">
      <c r="A638" s="183"/>
      <c r="B638" s="268"/>
      <c r="C638" s="183"/>
      <c r="D638" s="267"/>
      <c r="E638" s="183"/>
      <c r="F638" s="183"/>
      <c r="G638" s="183"/>
      <c r="H638" s="183"/>
      <c r="I638" s="183"/>
      <c r="J638" s="183"/>
      <c r="K638" s="183"/>
      <c r="L638" s="183"/>
      <c r="M638" s="183"/>
      <c r="N638" s="183"/>
      <c r="O638" s="183"/>
      <c r="P638" s="183"/>
      <c r="Q638" s="183"/>
      <c r="R638" s="183"/>
      <c r="S638" s="183"/>
      <c r="T638" s="183"/>
      <c r="U638" s="183"/>
      <c r="V638" s="183"/>
      <c r="W638" s="183"/>
      <c r="X638" s="268"/>
      <c r="Y638" s="183"/>
      <c r="Z638" s="183"/>
      <c r="AA638" s="183"/>
      <c r="AB638" s="183"/>
      <c r="AC638" s="183"/>
    </row>
    <row r="639">
      <c r="A639" s="183"/>
      <c r="B639" s="268"/>
      <c r="C639" s="183"/>
      <c r="D639" s="267"/>
      <c r="E639" s="183"/>
      <c r="F639" s="183"/>
      <c r="G639" s="183"/>
      <c r="H639" s="183"/>
      <c r="I639" s="183"/>
      <c r="J639" s="183"/>
      <c r="K639" s="183"/>
      <c r="L639" s="183"/>
      <c r="M639" s="183"/>
      <c r="N639" s="183"/>
      <c r="O639" s="183"/>
      <c r="P639" s="183"/>
      <c r="Q639" s="183"/>
      <c r="R639" s="183"/>
      <c r="S639" s="183"/>
      <c r="T639" s="183"/>
      <c r="U639" s="183"/>
      <c r="V639" s="183"/>
      <c r="W639" s="183"/>
      <c r="X639" s="268"/>
      <c r="Y639" s="183"/>
      <c r="Z639" s="183"/>
      <c r="AA639" s="183"/>
      <c r="AB639" s="183"/>
      <c r="AC639" s="183"/>
    </row>
    <row r="640">
      <c r="A640" s="183"/>
      <c r="B640" s="268"/>
      <c r="C640" s="183"/>
      <c r="D640" s="267"/>
      <c r="E640" s="183"/>
      <c r="F640" s="183"/>
      <c r="G640" s="183"/>
      <c r="H640" s="183"/>
      <c r="I640" s="183"/>
      <c r="J640" s="183"/>
      <c r="K640" s="183"/>
      <c r="L640" s="183"/>
      <c r="M640" s="183"/>
      <c r="N640" s="183"/>
      <c r="O640" s="183"/>
      <c r="P640" s="183"/>
      <c r="Q640" s="183"/>
      <c r="R640" s="183"/>
      <c r="S640" s="183"/>
      <c r="T640" s="183"/>
      <c r="U640" s="183"/>
      <c r="V640" s="183"/>
      <c r="W640" s="183"/>
      <c r="X640" s="268"/>
      <c r="Y640" s="183"/>
      <c r="Z640" s="183"/>
      <c r="AA640" s="183"/>
      <c r="AB640" s="183"/>
      <c r="AC640" s="183"/>
    </row>
    <row r="641">
      <c r="A641" s="183"/>
      <c r="B641" s="268"/>
      <c r="C641" s="183"/>
      <c r="D641" s="267"/>
      <c r="E641" s="183"/>
      <c r="F641" s="183"/>
      <c r="G641" s="183"/>
      <c r="H641" s="183"/>
      <c r="I641" s="183"/>
      <c r="J641" s="183"/>
      <c r="K641" s="183"/>
      <c r="L641" s="183"/>
      <c r="M641" s="183"/>
      <c r="N641" s="183"/>
      <c r="O641" s="183"/>
      <c r="P641" s="183"/>
      <c r="Q641" s="183"/>
      <c r="R641" s="183"/>
      <c r="S641" s="183"/>
      <c r="T641" s="183"/>
      <c r="U641" s="183"/>
      <c r="V641" s="183"/>
      <c r="W641" s="183"/>
      <c r="X641" s="268"/>
      <c r="Y641" s="183"/>
      <c r="Z641" s="183"/>
      <c r="AA641" s="183"/>
      <c r="AB641" s="183"/>
      <c r="AC641" s="183"/>
    </row>
    <row r="642">
      <c r="A642" s="183"/>
      <c r="B642" s="268"/>
      <c r="C642" s="183"/>
      <c r="D642" s="267"/>
      <c r="E642" s="183"/>
      <c r="F642" s="183"/>
      <c r="G642" s="183"/>
      <c r="H642" s="183"/>
      <c r="I642" s="183"/>
      <c r="J642" s="183"/>
      <c r="K642" s="183"/>
      <c r="L642" s="183"/>
      <c r="M642" s="183"/>
      <c r="N642" s="183"/>
      <c r="O642" s="183"/>
      <c r="P642" s="183"/>
      <c r="Q642" s="183"/>
      <c r="R642" s="183"/>
      <c r="S642" s="183"/>
      <c r="T642" s="183"/>
      <c r="U642" s="183"/>
      <c r="V642" s="183"/>
      <c r="W642" s="183"/>
      <c r="X642" s="268"/>
      <c r="Y642" s="183"/>
      <c r="Z642" s="183"/>
      <c r="AA642" s="183"/>
      <c r="AB642" s="183"/>
      <c r="AC642" s="183"/>
    </row>
    <row r="643">
      <c r="A643" s="183"/>
      <c r="B643" s="268"/>
      <c r="C643" s="183"/>
      <c r="D643" s="267"/>
      <c r="E643" s="183"/>
      <c r="F643" s="183"/>
      <c r="G643" s="183"/>
      <c r="H643" s="183"/>
      <c r="I643" s="183"/>
      <c r="J643" s="183"/>
      <c r="K643" s="183"/>
      <c r="L643" s="183"/>
      <c r="M643" s="183"/>
      <c r="N643" s="183"/>
      <c r="O643" s="183"/>
      <c r="P643" s="183"/>
      <c r="Q643" s="183"/>
      <c r="R643" s="183"/>
      <c r="S643" s="183"/>
      <c r="T643" s="183"/>
      <c r="U643" s="183"/>
      <c r="V643" s="183"/>
      <c r="W643" s="183"/>
      <c r="X643" s="268"/>
      <c r="Y643" s="183"/>
      <c r="Z643" s="183"/>
      <c r="AA643" s="183"/>
      <c r="AB643" s="183"/>
      <c r="AC643" s="183"/>
    </row>
    <row r="644">
      <c r="A644" s="183"/>
      <c r="B644" s="268"/>
      <c r="C644" s="183"/>
      <c r="D644" s="267"/>
      <c r="E644" s="183"/>
      <c r="F644" s="183"/>
      <c r="G644" s="183"/>
      <c r="H644" s="183"/>
      <c r="I644" s="183"/>
      <c r="J644" s="183"/>
      <c r="K644" s="183"/>
      <c r="L644" s="183"/>
      <c r="M644" s="183"/>
      <c r="N644" s="183"/>
      <c r="O644" s="183"/>
      <c r="P644" s="183"/>
      <c r="Q644" s="183"/>
      <c r="R644" s="183"/>
      <c r="S644" s="183"/>
      <c r="T644" s="183"/>
      <c r="U644" s="183"/>
      <c r="V644" s="183"/>
      <c r="W644" s="183"/>
      <c r="X644" s="268"/>
      <c r="Y644" s="183"/>
      <c r="Z644" s="183"/>
      <c r="AA644" s="183"/>
      <c r="AB644" s="183"/>
      <c r="AC644" s="183"/>
    </row>
    <row r="645">
      <c r="A645" s="183"/>
      <c r="B645" s="268"/>
      <c r="C645" s="183"/>
      <c r="D645" s="267"/>
      <c r="E645" s="183"/>
      <c r="F645" s="183"/>
      <c r="G645" s="183"/>
      <c r="H645" s="183"/>
      <c r="I645" s="183"/>
      <c r="J645" s="183"/>
      <c r="K645" s="183"/>
      <c r="L645" s="183"/>
      <c r="M645" s="183"/>
      <c r="N645" s="183"/>
      <c r="O645" s="183"/>
      <c r="P645" s="183"/>
      <c r="Q645" s="183"/>
      <c r="R645" s="183"/>
      <c r="S645" s="183"/>
      <c r="T645" s="183"/>
      <c r="U645" s="183"/>
      <c r="V645" s="183"/>
      <c r="W645" s="183"/>
      <c r="X645" s="268"/>
      <c r="Y645" s="183"/>
      <c r="Z645" s="183"/>
      <c r="AA645" s="183"/>
      <c r="AB645" s="183"/>
      <c r="AC645" s="183"/>
    </row>
    <row r="646">
      <c r="A646" s="183"/>
      <c r="B646" s="268"/>
      <c r="C646" s="183"/>
      <c r="D646" s="267"/>
      <c r="E646" s="183"/>
      <c r="F646" s="183"/>
      <c r="G646" s="183"/>
      <c r="H646" s="183"/>
      <c r="I646" s="183"/>
      <c r="J646" s="183"/>
      <c r="K646" s="183"/>
      <c r="L646" s="183"/>
      <c r="M646" s="183"/>
      <c r="N646" s="183"/>
      <c r="O646" s="183"/>
      <c r="P646" s="183"/>
      <c r="Q646" s="183"/>
      <c r="R646" s="183"/>
      <c r="S646" s="183"/>
      <c r="T646" s="183"/>
      <c r="U646" s="183"/>
      <c r="V646" s="183"/>
      <c r="W646" s="183"/>
      <c r="X646" s="268"/>
      <c r="Y646" s="183"/>
      <c r="Z646" s="183"/>
      <c r="AA646" s="183"/>
      <c r="AB646" s="183"/>
      <c r="AC646" s="183"/>
    </row>
    <row r="647">
      <c r="A647" s="183"/>
      <c r="B647" s="268"/>
      <c r="C647" s="183"/>
      <c r="D647" s="267"/>
      <c r="E647" s="183"/>
      <c r="F647" s="183"/>
      <c r="G647" s="183"/>
      <c r="H647" s="183"/>
      <c r="I647" s="183"/>
      <c r="J647" s="183"/>
      <c r="K647" s="183"/>
      <c r="L647" s="183"/>
      <c r="M647" s="183"/>
      <c r="N647" s="183"/>
      <c r="O647" s="183"/>
      <c r="P647" s="183"/>
      <c r="Q647" s="183"/>
      <c r="R647" s="183"/>
      <c r="S647" s="183"/>
      <c r="T647" s="183"/>
      <c r="U647" s="183"/>
      <c r="V647" s="183"/>
      <c r="W647" s="183"/>
      <c r="X647" s="268"/>
      <c r="Y647" s="183"/>
      <c r="Z647" s="183"/>
      <c r="AA647" s="183"/>
      <c r="AB647" s="183"/>
      <c r="AC647" s="183"/>
    </row>
    <row r="648">
      <c r="A648" s="183"/>
      <c r="B648" s="268"/>
      <c r="C648" s="183"/>
      <c r="D648" s="267"/>
      <c r="E648" s="183"/>
      <c r="F648" s="183"/>
      <c r="G648" s="183"/>
      <c r="H648" s="183"/>
      <c r="I648" s="183"/>
      <c r="J648" s="183"/>
      <c r="K648" s="183"/>
      <c r="L648" s="183"/>
      <c r="M648" s="183"/>
      <c r="N648" s="183"/>
      <c r="O648" s="183"/>
      <c r="P648" s="183"/>
      <c r="Q648" s="183"/>
      <c r="R648" s="183"/>
      <c r="S648" s="183"/>
      <c r="T648" s="183"/>
      <c r="U648" s="183"/>
      <c r="V648" s="183"/>
      <c r="W648" s="183"/>
      <c r="X648" s="268"/>
      <c r="Y648" s="183"/>
      <c r="Z648" s="183"/>
      <c r="AA648" s="183"/>
      <c r="AB648" s="183"/>
      <c r="AC648" s="183"/>
    </row>
    <row r="649">
      <c r="A649" s="183"/>
      <c r="B649" s="268"/>
      <c r="C649" s="183"/>
      <c r="D649" s="267"/>
      <c r="E649" s="183"/>
      <c r="F649" s="183"/>
      <c r="G649" s="183"/>
      <c r="H649" s="183"/>
      <c r="I649" s="183"/>
      <c r="J649" s="183"/>
      <c r="K649" s="183"/>
      <c r="L649" s="183"/>
      <c r="M649" s="183"/>
      <c r="N649" s="183"/>
      <c r="O649" s="183"/>
      <c r="P649" s="183"/>
      <c r="Q649" s="183"/>
      <c r="R649" s="183"/>
      <c r="S649" s="183"/>
      <c r="T649" s="183"/>
      <c r="U649" s="183"/>
      <c r="V649" s="183"/>
      <c r="W649" s="183"/>
      <c r="X649" s="268"/>
      <c r="Y649" s="183"/>
      <c r="Z649" s="183"/>
      <c r="AA649" s="183"/>
      <c r="AB649" s="183"/>
      <c r="AC649" s="183"/>
    </row>
    <row r="650">
      <c r="A650" s="183"/>
      <c r="B650" s="268"/>
      <c r="C650" s="183"/>
      <c r="D650" s="267"/>
      <c r="E650" s="183"/>
      <c r="F650" s="183"/>
      <c r="G650" s="183"/>
      <c r="H650" s="183"/>
      <c r="I650" s="183"/>
      <c r="J650" s="183"/>
      <c r="K650" s="183"/>
      <c r="L650" s="183"/>
      <c r="M650" s="183"/>
      <c r="N650" s="183"/>
      <c r="O650" s="183"/>
      <c r="P650" s="183"/>
      <c r="Q650" s="183"/>
      <c r="R650" s="183"/>
      <c r="S650" s="183"/>
      <c r="T650" s="183"/>
      <c r="U650" s="183"/>
      <c r="V650" s="183"/>
      <c r="W650" s="183"/>
      <c r="X650" s="268"/>
      <c r="Y650" s="183"/>
      <c r="Z650" s="183"/>
      <c r="AA650" s="183"/>
      <c r="AB650" s="183"/>
      <c r="AC650" s="183"/>
    </row>
    <row r="651">
      <c r="A651" s="183"/>
      <c r="B651" s="268"/>
      <c r="C651" s="183"/>
      <c r="D651" s="267"/>
      <c r="E651" s="183"/>
      <c r="F651" s="183"/>
      <c r="G651" s="183"/>
      <c r="H651" s="183"/>
      <c r="I651" s="183"/>
      <c r="J651" s="183"/>
      <c r="K651" s="183"/>
      <c r="L651" s="183"/>
      <c r="M651" s="183"/>
      <c r="N651" s="183"/>
      <c r="O651" s="183"/>
      <c r="P651" s="183"/>
      <c r="Q651" s="183"/>
      <c r="R651" s="183"/>
      <c r="S651" s="183"/>
      <c r="T651" s="183"/>
      <c r="U651" s="183"/>
      <c r="V651" s="183"/>
      <c r="W651" s="183"/>
      <c r="X651" s="268"/>
      <c r="Y651" s="183"/>
      <c r="Z651" s="183"/>
      <c r="AA651" s="183"/>
      <c r="AB651" s="183"/>
      <c r="AC651" s="183"/>
    </row>
    <row r="652">
      <c r="A652" s="183"/>
      <c r="B652" s="268"/>
      <c r="C652" s="183"/>
      <c r="D652" s="267"/>
      <c r="E652" s="183"/>
      <c r="F652" s="183"/>
      <c r="G652" s="183"/>
      <c r="H652" s="183"/>
      <c r="I652" s="183"/>
      <c r="J652" s="183"/>
      <c r="K652" s="183"/>
      <c r="L652" s="183"/>
      <c r="M652" s="183"/>
      <c r="N652" s="183"/>
      <c r="O652" s="183"/>
      <c r="P652" s="183"/>
      <c r="Q652" s="183"/>
      <c r="R652" s="183"/>
      <c r="S652" s="183"/>
      <c r="T652" s="183"/>
      <c r="U652" s="183"/>
      <c r="V652" s="183"/>
      <c r="W652" s="183"/>
      <c r="X652" s="268"/>
      <c r="Y652" s="183"/>
      <c r="Z652" s="183"/>
      <c r="AA652" s="183"/>
      <c r="AB652" s="183"/>
      <c r="AC652" s="183"/>
    </row>
    <row r="653">
      <c r="A653" s="183"/>
      <c r="B653" s="268"/>
      <c r="C653" s="183"/>
      <c r="D653" s="267"/>
      <c r="E653" s="183"/>
      <c r="F653" s="183"/>
      <c r="G653" s="183"/>
      <c r="H653" s="183"/>
      <c r="I653" s="183"/>
      <c r="J653" s="183"/>
      <c r="K653" s="183"/>
      <c r="L653" s="183"/>
      <c r="M653" s="183"/>
      <c r="N653" s="183"/>
      <c r="O653" s="183"/>
      <c r="P653" s="183"/>
      <c r="Q653" s="183"/>
      <c r="R653" s="183"/>
      <c r="S653" s="183"/>
      <c r="T653" s="183"/>
      <c r="U653" s="183"/>
      <c r="V653" s="183"/>
      <c r="W653" s="183"/>
      <c r="X653" s="268"/>
      <c r="Y653" s="183"/>
      <c r="Z653" s="183"/>
      <c r="AA653" s="183"/>
      <c r="AB653" s="183"/>
      <c r="AC653" s="183"/>
    </row>
    <row r="654">
      <c r="A654" s="183"/>
      <c r="B654" s="268"/>
      <c r="C654" s="183"/>
      <c r="D654" s="267"/>
      <c r="E654" s="183"/>
      <c r="F654" s="183"/>
      <c r="G654" s="183"/>
      <c r="H654" s="183"/>
      <c r="I654" s="183"/>
      <c r="J654" s="183"/>
      <c r="K654" s="183"/>
      <c r="L654" s="183"/>
      <c r="M654" s="183"/>
      <c r="N654" s="183"/>
      <c r="O654" s="183"/>
      <c r="P654" s="183"/>
      <c r="Q654" s="183"/>
      <c r="R654" s="183"/>
      <c r="S654" s="183"/>
      <c r="T654" s="183"/>
      <c r="U654" s="183"/>
      <c r="V654" s="183"/>
      <c r="W654" s="183"/>
      <c r="X654" s="268"/>
      <c r="Y654" s="183"/>
      <c r="Z654" s="183"/>
      <c r="AA654" s="183"/>
      <c r="AB654" s="183"/>
      <c r="AC654" s="183"/>
    </row>
    <row r="655">
      <c r="A655" s="183"/>
      <c r="B655" s="268"/>
      <c r="C655" s="183"/>
      <c r="D655" s="267"/>
      <c r="E655" s="183"/>
      <c r="F655" s="183"/>
      <c r="G655" s="183"/>
      <c r="H655" s="183"/>
      <c r="I655" s="183"/>
      <c r="J655" s="183"/>
      <c r="K655" s="183"/>
      <c r="L655" s="183"/>
      <c r="M655" s="183"/>
      <c r="N655" s="183"/>
      <c r="O655" s="183"/>
      <c r="P655" s="183"/>
      <c r="Q655" s="183"/>
      <c r="R655" s="183"/>
      <c r="S655" s="183"/>
      <c r="T655" s="183"/>
      <c r="U655" s="183"/>
      <c r="V655" s="183"/>
      <c r="W655" s="183"/>
      <c r="X655" s="268"/>
      <c r="Y655" s="183"/>
      <c r="Z655" s="183"/>
      <c r="AA655" s="183"/>
      <c r="AB655" s="183"/>
      <c r="AC655" s="183"/>
    </row>
    <row r="656">
      <c r="A656" s="183"/>
      <c r="B656" s="268"/>
      <c r="C656" s="183"/>
      <c r="D656" s="267"/>
      <c r="E656" s="183"/>
      <c r="F656" s="183"/>
      <c r="G656" s="183"/>
      <c r="H656" s="183"/>
      <c r="I656" s="183"/>
      <c r="J656" s="183"/>
      <c r="K656" s="183"/>
      <c r="L656" s="183"/>
      <c r="M656" s="183"/>
      <c r="N656" s="183"/>
      <c r="O656" s="183"/>
      <c r="P656" s="183"/>
      <c r="Q656" s="183"/>
      <c r="R656" s="183"/>
      <c r="S656" s="183"/>
      <c r="T656" s="183"/>
      <c r="U656" s="183"/>
      <c r="V656" s="183"/>
      <c r="W656" s="183"/>
      <c r="X656" s="268"/>
      <c r="Y656" s="183"/>
      <c r="Z656" s="183"/>
      <c r="AA656" s="183"/>
      <c r="AB656" s="183"/>
      <c r="AC656" s="183"/>
    </row>
    <row r="657">
      <c r="A657" s="183"/>
      <c r="B657" s="268"/>
      <c r="C657" s="183"/>
      <c r="D657" s="267"/>
      <c r="E657" s="183"/>
      <c r="F657" s="183"/>
      <c r="G657" s="183"/>
      <c r="H657" s="183"/>
      <c r="I657" s="183"/>
      <c r="J657" s="183"/>
      <c r="K657" s="183"/>
      <c r="L657" s="183"/>
      <c r="M657" s="183"/>
      <c r="N657" s="183"/>
      <c r="O657" s="183"/>
      <c r="P657" s="183"/>
      <c r="Q657" s="183"/>
      <c r="R657" s="183"/>
      <c r="S657" s="183"/>
      <c r="T657" s="183"/>
      <c r="U657" s="183"/>
      <c r="V657" s="183"/>
      <c r="W657" s="183"/>
      <c r="X657" s="268"/>
      <c r="Y657" s="183"/>
      <c r="Z657" s="183"/>
      <c r="AA657" s="183"/>
      <c r="AB657" s="183"/>
      <c r="AC657" s="183"/>
    </row>
    <row r="658">
      <c r="A658" s="183"/>
      <c r="B658" s="268"/>
      <c r="C658" s="183"/>
      <c r="D658" s="267"/>
      <c r="E658" s="183"/>
      <c r="F658" s="183"/>
      <c r="G658" s="183"/>
      <c r="H658" s="183"/>
      <c r="I658" s="183"/>
      <c r="J658" s="183"/>
      <c r="K658" s="183"/>
      <c r="L658" s="183"/>
      <c r="M658" s="183"/>
      <c r="N658" s="183"/>
      <c r="O658" s="183"/>
      <c r="P658" s="183"/>
      <c r="Q658" s="183"/>
      <c r="R658" s="183"/>
      <c r="S658" s="183"/>
      <c r="T658" s="183"/>
      <c r="U658" s="183"/>
      <c r="V658" s="183"/>
      <c r="W658" s="183"/>
      <c r="X658" s="268"/>
      <c r="Y658" s="183"/>
      <c r="Z658" s="183"/>
      <c r="AA658" s="183"/>
      <c r="AB658" s="183"/>
      <c r="AC658" s="183"/>
    </row>
    <row r="659">
      <c r="A659" s="183"/>
      <c r="B659" s="268"/>
      <c r="C659" s="183"/>
      <c r="D659" s="267"/>
      <c r="E659" s="183"/>
      <c r="F659" s="183"/>
      <c r="G659" s="183"/>
      <c r="H659" s="183"/>
      <c r="I659" s="183"/>
      <c r="J659" s="183"/>
      <c r="K659" s="183"/>
      <c r="L659" s="183"/>
      <c r="M659" s="183"/>
      <c r="N659" s="183"/>
      <c r="O659" s="183"/>
      <c r="P659" s="183"/>
      <c r="Q659" s="183"/>
      <c r="R659" s="183"/>
      <c r="S659" s="183"/>
      <c r="T659" s="183"/>
      <c r="U659" s="183"/>
      <c r="V659" s="183"/>
      <c r="W659" s="183"/>
      <c r="X659" s="268"/>
      <c r="Y659" s="183"/>
      <c r="Z659" s="183"/>
      <c r="AA659" s="183"/>
      <c r="AB659" s="183"/>
      <c r="AC659" s="183"/>
    </row>
    <row r="660">
      <c r="A660" s="183"/>
      <c r="B660" s="268"/>
      <c r="C660" s="183"/>
      <c r="D660" s="267"/>
      <c r="E660" s="183"/>
      <c r="F660" s="183"/>
      <c r="G660" s="183"/>
      <c r="H660" s="183"/>
      <c r="I660" s="183"/>
      <c r="J660" s="183"/>
      <c r="K660" s="183"/>
      <c r="L660" s="183"/>
      <c r="M660" s="183"/>
      <c r="N660" s="183"/>
      <c r="O660" s="183"/>
      <c r="P660" s="183"/>
      <c r="Q660" s="183"/>
      <c r="R660" s="183"/>
      <c r="S660" s="183"/>
      <c r="T660" s="183"/>
      <c r="U660" s="183"/>
      <c r="V660" s="183"/>
      <c r="W660" s="183"/>
      <c r="X660" s="268"/>
      <c r="Y660" s="183"/>
      <c r="Z660" s="183"/>
      <c r="AA660" s="183"/>
      <c r="AB660" s="183"/>
      <c r="AC660" s="183"/>
    </row>
    <row r="661">
      <c r="A661" s="183"/>
      <c r="B661" s="268"/>
      <c r="C661" s="183"/>
      <c r="D661" s="267"/>
      <c r="E661" s="183"/>
      <c r="F661" s="183"/>
      <c r="G661" s="183"/>
      <c r="H661" s="183"/>
      <c r="I661" s="183"/>
      <c r="J661" s="183"/>
      <c r="K661" s="183"/>
      <c r="L661" s="183"/>
      <c r="M661" s="183"/>
      <c r="N661" s="183"/>
      <c r="O661" s="183"/>
      <c r="P661" s="183"/>
      <c r="Q661" s="183"/>
      <c r="R661" s="183"/>
      <c r="S661" s="183"/>
      <c r="T661" s="183"/>
      <c r="U661" s="183"/>
      <c r="V661" s="183"/>
      <c r="W661" s="183"/>
      <c r="X661" s="268"/>
      <c r="Y661" s="183"/>
      <c r="Z661" s="183"/>
      <c r="AA661" s="183"/>
      <c r="AB661" s="183"/>
      <c r="AC661" s="183"/>
    </row>
    <row r="662">
      <c r="A662" s="183"/>
      <c r="B662" s="268"/>
      <c r="C662" s="183"/>
      <c r="D662" s="267"/>
      <c r="E662" s="183"/>
      <c r="F662" s="183"/>
      <c r="G662" s="183"/>
      <c r="H662" s="183"/>
      <c r="I662" s="183"/>
      <c r="J662" s="183"/>
      <c r="K662" s="183"/>
      <c r="L662" s="183"/>
      <c r="M662" s="183"/>
      <c r="N662" s="183"/>
      <c r="O662" s="183"/>
      <c r="P662" s="183"/>
      <c r="Q662" s="183"/>
      <c r="R662" s="183"/>
      <c r="S662" s="183"/>
      <c r="T662" s="183"/>
      <c r="U662" s="183"/>
      <c r="V662" s="183"/>
      <c r="W662" s="183"/>
      <c r="X662" s="268"/>
      <c r="Y662" s="183"/>
      <c r="Z662" s="183"/>
      <c r="AA662" s="183"/>
      <c r="AB662" s="183"/>
      <c r="AC662" s="183"/>
    </row>
    <row r="663">
      <c r="A663" s="183"/>
      <c r="B663" s="268"/>
      <c r="C663" s="183"/>
      <c r="D663" s="267"/>
      <c r="E663" s="183"/>
      <c r="F663" s="183"/>
      <c r="G663" s="183"/>
      <c r="H663" s="183"/>
      <c r="I663" s="183"/>
      <c r="J663" s="183"/>
      <c r="K663" s="183"/>
      <c r="L663" s="183"/>
      <c r="M663" s="183"/>
      <c r="N663" s="183"/>
      <c r="O663" s="183"/>
      <c r="P663" s="183"/>
      <c r="Q663" s="183"/>
      <c r="R663" s="183"/>
      <c r="S663" s="183"/>
      <c r="T663" s="183"/>
      <c r="U663" s="183"/>
      <c r="V663" s="183"/>
      <c r="W663" s="183"/>
      <c r="X663" s="268"/>
      <c r="Y663" s="183"/>
      <c r="Z663" s="183"/>
      <c r="AA663" s="183"/>
      <c r="AB663" s="183"/>
      <c r="AC663" s="183"/>
    </row>
    <row r="664">
      <c r="A664" s="183"/>
      <c r="B664" s="268"/>
      <c r="C664" s="183"/>
      <c r="D664" s="267"/>
      <c r="E664" s="183"/>
      <c r="F664" s="183"/>
      <c r="G664" s="183"/>
      <c r="H664" s="183"/>
      <c r="I664" s="183"/>
      <c r="J664" s="183"/>
      <c r="K664" s="183"/>
      <c r="L664" s="183"/>
      <c r="M664" s="183"/>
      <c r="N664" s="183"/>
      <c r="O664" s="183"/>
      <c r="P664" s="183"/>
      <c r="Q664" s="183"/>
      <c r="R664" s="183"/>
      <c r="S664" s="183"/>
      <c r="T664" s="183"/>
      <c r="U664" s="183"/>
      <c r="V664" s="183"/>
      <c r="W664" s="183"/>
      <c r="X664" s="268"/>
      <c r="Y664" s="183"/>
      <c r="Z664" s="183"/>
      <c r="AA664" s="183"/>
      <c r="AB664" s="183"/>
      <c r="AC664" s="183"/>
    </row>
    <row r="665">
      <c r="A665" s="183"/>
      <c r="B665" s="268"/>
      <c r="C665" s="183"/>
      <c r="D665" s="267"/>
      <c r="E665" s="183"/>
      <c r="F665" s="183"/>
      <c r="G665" s="183"/>
      <c r="H665" s="183"/>
      <c r="I665" s="183"/>
      <c r="J665" s="183"/>
      <c r="K665" s="183"/>
      <c r="L665" s="183"/>
      <c r="M665" s="183"/>
      <c r="N665" s="183"/>
      <c r="O665" s="183"/>
      <c r="P665" s="183"/>
      <c r="Q665" s="183"/>
      <c r="R665" s="183"/>
      <c r="S665" s="183"/>
      <c r="T665" s="183"/>
      <c r="U665" s="183"/>
      <c r="V665" s="183"/>
      <c r="W665" s="183"/>
      <c r="X665" s="268"/>
      <c r="Y665" s="183"/>
      <c r="Z665" s="183"/>
      <c r="AA665" s="183"/>
      <c r="AB665" s="183"/>
      <c r="AC665" s="183"/>
    </row>
    <row r="666">
      <c r="A666" s="183"/>
      <c r="B666" s="268"/>
      <c r="C666" s="183"/>
      <c r="D666" s="267"/>
      <c r="E666" s="183"/>
      <c r="F666" s="183"/>
      <c r="G666" s="183"/>
      <c r="H666" s="183"/>
      <c r="I666" s="183"/>
      <c r="J666" s="183"/>
      <c r="K666" s="183"/>
      <c r="L666" s="183"/>
      <c r="M666" s="183"/>
      <c r="N666" s="183"/>
      <c r="O666" s="183"/>
      <c r="P666" s="183"/>
      <c r="Q666" s="183"/>
      <c r="R666" s="183"/>
      <c r="S666" s="183"/>
      <c r="T666" s="183"/>
      <c r="U666" s="183"/>
      <c r="V666" s="183"/>
      <c r="W666" s="183"/>
      <c r="X666" s="268"/>
      <c r="Y666" s="183"/>
      <c r="Z666" s="183"/>
      <c r="AA666" s="183"/>
      <c r="AB666" s="183"/>
      <c r="AC666" s="183"/>
    </row>
    <row r="667">
      <c r="A667" s="183"/>
      <c r="B667" s="268"/>
      <c r="C667" s="183"/>
      <c r="D667" s="267"/>
      <c r="E667" s="183"/>
      <c r="F667" s="183"/>
      <c r="G667" s="183"/>
      <c r="H667" s="183"/>
      <c r="I667" s="183"/>
      <c r="J667" s="183"/>
      <c r="K667" s="183"/>
      <c r="L667" s="183"/>
      <c r="M667" s="183"/>
      <c r="N667" s="183"/>
      <c r="O667" s="183"/>
      <c r="P667" s="183"/>
      <c r="Q667" s="183"/>
      <c r="R667" s="183"/>
      <c r="S667" s="183"/>
      <c r="T667" s="183"/>
      <c r="U667" s="183"/>
      <c r="V667" s="183"/>
      <c r="W667" s="183"/>
      <c r="X667" s="268"/>
      <c r="Y667" s="183"/>
      <c r="Z667" s="183"/>
      <c r="AA667" s="183"/>
      <c r="AB667" s="183"/>
      <c r="AC667" s="183"/>
    </row>
    <row r="668">
      <c r="A668" s="183"/>
      <c r="B668" s="268"/>
      <c r="C668" s="183"/>
      <c r="D668" s="267"/>
      <c r="E668" s="183"/>
      <c r="F668" s="183"/>
      <c r="G668" s="183"/>
      <c r="H668" s="183"/>
      <c r="I668" s="183"/>
      <c r="J668" s="183"/>
      <c r="K668" s="183"/>
      <c r="L668" s="183"/>
      <c r="M668" s="183"/>
      <c r="N668" s="183"/>
      <c r="O668" s="183"/>
      <c r="P668" s="183"/>
      <c r="Q668" s="183"/>
      <c r="R668" s="183"/>
      <c r="S668" s="183"/>
      <c r="T668" s="183"/>
      <c r="U668" s="183"/>
      <c r="V668" s="183"/>
      <c r="W668" s="183"/>
      <c r="X668" s="268"/>
      <c r="Y668" s="183"/>
      <c r="Z668" s="183"/>
      <c r="AA668" s="183"/>
      <c r="AB668" s="183"/>
      <c r="AC668" s="183"/>
    </row>
    <row r="669">
      <c r="A669" s="183"/>
      <c r="B669" s="268"/>
      <c r="C669" s="183"/>
      <c r="D669" s="267"/>
      <c r="E669" s="183"/>
      <c r="F669" s="183"/>
      <c r="G669" s="183"/>
      <c r="H669" s="183"/>
      <c r="I669" s="183"/>
      <c r="J669" s="183"/>
      <c r="K669" s="183"/>
      <c r="L669" s="183"/>
      <c r="M669" s="183"/>
      <c r="N669" s="183"/>
      <c r="O669" s="183"/>
      <c r="P669" s="183"/>
      <c r="Q669" s="183"/>
      <c r="R669" s="183"/>
      <c r="S669" s="183"/>
      <c r="T669" s="183"/>
      <c r="U669" s="183"/>
      <c r="V669" s="183"/>
      <c r="W669" s="183"/>
      <c r="X669" s="268"/>
      <c r="Y669" s="183"/>
      <c r="Z669" s="183"/>
      <c r="AA669" s="183"/>
      <c r="AB669" s="183"/>
      <c r="AC669" s="183"/>
    </row>
    <row r="670">
      <c r="A670" s="183"/>
      <c r="B670" s="268"/>
      <c r="C670" s="183"/>
      <c r="D670" s="267"/>
      <c r="E670" s="183"/>
      <c r="F670" s="183"/>
      <c r="G670" s="183"/>
      <c r="H670" s="183"/>
      <c r="I670" s="183"/>
      <c r="J670" s="183"/>
      <c r="K670" s="183"/>
      <c r="L670" s="183"/>
      <c r="M670" s="183"/>
      <c r="N670" s="183"/>
      <c r="O670" s="183"/>
      <c r="P670" s="183"/>
      <c r="Q670" s="183"/>
      <c r="R670" s="183"/>
      <c r="S670" s="183"/>
      <c r="T670" s="183"/>
      <c r="U670" s="183"/>
      <c r="V670" s="183"/>
      <c r="W670" s="183"/>
      <c r="X670" s="268"/>
      <c r="Y670" s="183"/>
      <c r="Z670" s="183"/>
      <c r="AA670" s="183"/>
      <c r="AB670" s="183"/>
      <c r="AC670" s="183"/>
    </row>
    <row r="671">
      <c r="A671" s="183"/>
      <c r="B671" s="268"/>
      <c r="C671" s="183"/>
      <c r="D671" s="267"/>
      <c r="E671" s="183"/>
      <c r="F671" s="183"/>
      <c r="G671" s="183"/>
      <c r="H671" s="183"/>
      <c r="I671" s="183"/>
      <c r="J671" s="183"/>
      <c r="K671" s="183"/>
      <c r="L671" s="183"/>
      <c r="M671" s="183"/>
      <c r="N671" s="183"/>
      <c r="O671" s="183"/>
      <c r="P671" s="183"/>
      <c r="Q671" s="183"/>
      <c r="R671" s="183"/>
      <c r="S671" s="183"/>
      <c r="T671" s="183"/>
      <c r="U671" s="183"/>
      <c r="V671" s="183"/>
      <c r="W671" s="183"/>
      <c r="X671" s="268"/>
      <c r="Y671" s="183"/>
      <c r="Z671" s="183"/>
      <c r="AA671" s="183"/>
      <c r="AB671" s="183"/>
      <c r="AC671" s="183"/>
    </row>
    <row r="672">
      <c r="A672" s="183"/>
      <c r="B672" s="268"/>
      <c r="C672" s="183"/>
      <c r="D672" s="267"/>
      <c r="E672" s="183"/>
      <c r="F672" s="183"/>
      <c r="G672" s="183"/>
      <c r="H672" s="183"/>
      <c r="I672" s="183"/>
      <c r="J672" s="183"/>
      <c r="K672" s="183"/>
      <c r="L672" s="183"/>
      <c r="M672" s="183"/>
      <c r="N672" s="183"/>
      <c r="O672" s="183"/>
      <c r="P672" s="183"/>
      <c r="Q672" s="183"/>
      <c r="R672" s="183"/>
      <c r="S672" s="183"/>
      <c r="T672" s="183"/>
      <c r="U672" s="183"/>
      <c r="V672" s="183"/>
      <c r="W672" s="183"/>
      <c r="X672" s="268"/>
      <c r="Y672" s="183"/>
      <c r="Z672" s="183"/>
      <c r="AA672" s="183"/>
      <c r="AB672" s="183"/>
      <c r="AC672" s="183"/>
    </row>
    <row r="673">
      <c r="A673" s="183"/>
      <c r="B673" s="268"/>
      <c r="C673" s="183"/>
      <c r="D673" s="267"/>
      <c r="E673" s="183"/>
      <c r="F673" s="183"/>
      <c r="G673" s="183"/>
      <c r="H673" s="183"/>
      <c r="I673" s="183"/>
      <c r="J673" s="183"/>
      <c r="K673" s="183"/>
      <c r="L673" s="183"/>
      <c r="M673" s="183"/>
      <c r="N673" s="183"/>
      <c r="O673" s="183"/>
      <c r="P673" s="183"/>
      <c r="Q673" s="183"/>
      <c r="R673" s="183"/>
      <c r="S673" s="183"/>
      <c r="T673" s="183"/>
      <c r="U673" s="183"/>
      <c r="V673" s="183"/>
      <c r="W673" s="183"/>
      <c r="X673" s="268"/>
      <c r="Y673" s="183"/>
      <c r="Z673" s="183"/>
      <c r="AA673" s="183"/>
      <c r="AB673" s="183"/>
      <c r="AC673" s="183"/>
    </row>
    <row r="674">
      <c r="A674" s="183"/>
      <c r="B674" s="268"/>
      <c r="C674" s="183"/>
      <c r="D674" s="267"/>
      <c r="E674" s="183"/>
      <c r="F674" s="183"/>
      <c r="G674" s="183"/>
      <c r="H674" s="183"/>
      <c r="I674" s="183"/>
      <c r="J674" s="183"/>
      <c r="K674" s="183"/>
      <c r="L674" s="183"/>
      <c r="M674" s="183"/>
      <c r="N674" s="183"/>
      <c r="O674" s="183"/>
      <c r="P674" s="183"/>
      <c r="Q674" s="183"/>
      <c r="R674" s="183"/>
      <c r="S674" s="183"/>
      <c r="T674" s="183"/>
      <c r="U674" s="183"/>
      <c r="V674" s="183"/>
      <c r="W674" s="183"/>
      <c r="X674" s="268"/>
      <c r="Y674" s="183"/>
      <c r="Z674" s="183"/>
      <c r="AA674" s="183"/>
      <c r="AB674" s="183"/>
      <c r="AC674" s="183"/>
    </row>
    <row r="675">
      <c r="A675" s="183"/>
      <c r="B675" s="268"/>
      <c r="C675" s="183"/>
      <c r="D675" s="267"/>
      <c r="E675" s="183"/>
      <c r="F675" s="183"/>
      <c r="G675" s="183"/>
      <c r="H675" s="183"/>
      <c r="I675" s="183"/>
      <c r="J675" s="183"/>
      <c r="K675" s="183"/>
      <c r="L675" s="183"/>
      <c r="M675" s="183"/>
      <c r="N675" s="183"/>
      <c r="O675" s="183"/>
      <c r="P675" s="183"/>
      <c r="Q675" s="183"/>
      <c r="R675" s="183"/>
      <c r="S675" s="183"/>
      <c r="T675" s="183"/>
      <c r="U675" s="183"/>
      <c r="V675" s="183"/>
      <c r="W675" s="183"/>
      <c r="X675" s="268"/>
      <c r="Y675" s="183"/>
      <c r="Z675" s="183"/>
      <c r="AA675" s="183"/>
      <c r="AB675" s="183"/>
      <c r="AC675" s="183"/>
    </row>
    <row r="676">
      <c r="A676" s="183"/>
      <c r="B676" s="268"/>
      <c r="C676" s="183"/>
      <c r="D676" s="267"/>
      <c r="E676" s="183"/>
      <c r="F676" s="183"/>
      <c r="G676" s="183"/>
      <c r="H676" s="183"/>
      <c r="I676" s="183"/>
      <c r="J676" s="183"/>
      <c r="K676" s="183"/>
      <c r="L676" s="183"/>
      <c r="M676" s="183"/>
      <c r="N676" s="183"/>
      <c r="O676" s="183"/>
      <c r="P676" s="183"/>
      <c r="Q676" s="183"/>
      <c r="R676" s="183"/>
      <c r="S676" s="183"/>
      <c r="T676" s="183"/>
      <c r="U676" s="183"/>
      <c r="V676" s="183"/>
      <c r="W676" s="183"/>
      <c r="X676" s="268"/>
      <c r="Y676" s="183"/>
      <c r="Z676" s="183"/>
      <c r="AA676" s="183"/>
      <c r="AB676" s="183"/>
      <c r="AC676" s="183"/>
    </row>
    <row r="677">
      <c r="A677" s="183"/>
      <c r="B677" s="268"/>
      <c r="C677" s="183"/>
      <c r="D677" s="267"/>
      <c r="E677" s="183"/>
      <c r="F677" s="183"/>
      <c r="G677" s="183"/>
      <c r="H677" s="183"/>
      <c r="I677" s="183"/>
      <c r="J677" s="183"/>
      <c r="K677" s="183"/>
      <c r="L677" s="183"/>
      <c r="M677" s="183"/>
      <c r="N677" s="183"/>
      <c r="O677" s="183"/>
      <c r="P677" s="183"/>
      <c r="Q677" s="183"/>
      <c r="R677" s="183"/>
      <c r="S677" s="183"/>
      <c r="T677" s="183"/>
      <c r="U677" s="183"/>
      <c r="V677" s="183"/>
      <c r="W677" s="183"/>
      <c r="X677" s="268"/>
      <c r="Y677" s="183"/>
      <c r="Z677" s="183"/>
      <c r="AA677" s="183"/>
      <c r="AB677" s="183"/>
      <c r="AC677" s="183"/>
    </row>
    <row r="678">
      <c r="A678" s="183"/>
      <c r="B678" s="268"/>
      <c r="C678" s="183"/>
      <c r="D678" s="267"/>
      <c r="E678" s="183"/>
      <c r="F678" s="183"/>
      <c r="G678" s="183"/>
      <c r="H678" s="183"/>
      <c r="I678" s="183"/>
      <c r="J678" s="183"/>
      <c r="K678" s="183"/>
      <c r="L678" s="183"/>
      <c r="M678" s="183"/>
      <c r="N678" s="183"/>
      <c r="O678" s="183"/>
      <c r="P678" s="183"/>
      <c r="Q678" s="183"/>
      <c r="R678" s="183"/>
      <c r="S678" s="183"/>
      <c r="T678" s="183"/>
      <c r="U678" s="183"/>
      <c r="V678" s="183"/>
      <c r="W678" s="183"/>
      <c r="X678" s="268"/>
      <c r="Y678" s="183"/>
      <c r="Z678" s="183"/>
      <c r="AA678" s="183"/>
      <c r="AB678" s="183"/>
      <c r="AC678" s="183"/>
    </row>
    <row r="679">
      <c r="A679" s="183"/>
      <c r="B679" s="268"/>
      <c r="C679" s="183"/>
      <c r="D679" s="267"/>
      <c r="E679" s="183"/>
      <c r="F679" s="183"/>
      <c r="G679" s="183"/>
      <c r="H679" s="183"/>
      <c r="I679" s="183"/>
      <c r="J679" s="183"/>
      <c r="K679" s="183"/>
      <c r="L679" s="183"/>
      <c r="M679" s="183"/>
      <c r="N679" s="183"/>
      <c r="O679" s="183"/>
      <c r="P679" s="183"/>
      <c r="Q679" s="183"/>
      <c r="R679" s="183"/>
      <c r="S679" s="183"/>
      <c r="T679" s="183"/>
      <c r="U679" s="183"/>
      <c r="V679" s="183"/>
      <c r="W679" s="183"/>
      <c r="X679" s="268"/>
      <c r="Y679" s="183"/>
      <c r="Z679" s="183"/>
      <c r="AA679" s="183"/>
      <c r="AB679" s="183"/>
      <c r="AC679" s="183"/>
    </row>
    <row r="680">
      <c r="A680" s="183"/>
      <c r="B680" s="268"/>
      <c r="C680" s="183"/>
      <c r="D680" s="267"/>
      <c r="E680" s="183"/>
      <c r="F680" s="183"/>
      <c r="G680" s="183"/>
      <c r="H680" s="183"/>
      <c r="I680" s="183"/>
      <c r="J680" s="183"/>
      <c r="K680" s="183"/>
      <c r="L680" s="183"/>
      <c r="M680" s="183"/>
      <c r="N680" s="183"/>
      <c r="O680" s="183"/>
      <c r="P680" s="183"/>
      <c r="Q680" s="183"/>
      <c r="R680" s="183"/>
      <c r="S680" s="183"/>
      <c r="T680" s="183"/>
      <c r="U680" s="183"/>
      <c r="V680" s="183"/>
      <c r="W680" s="183"/>
      <c r="X680" s="268"/>
      <c r="Y680" s="183"/>
      <c r="Z680" s="183"/>
      <c r="AA680" s="183"/>
      <c r="AB680" s="183"/>
      <c r="AC680" s="183"/>
    </row>
    <row r="681">
      <c r="A681" s="183"/>
      <c r="B681" s="268"/>
      <c r="C681" s="183"/>
      <c r="D681" s="267"/>
      <c r="E681" s="183"/>
      <c r="F681" s="183"/>
      <c r="G681" s="183"/>
      <c r="H681" s="183"/>
      <c r="I681" s="183"/>
      <c r="J681" s="183"/>
      <c r="K681" s="183"/>
      <c r="L681" s="183"/>
      <c r="M681" s="183"/>
      <c r="N681" s="183"/>
      <c r="O681" s="183"/>
      <c r="P681" s="183"/>
      <c r="Q681" s="183"/>
      <c r="R681" s="183"/>
      <c r="S681" s="183"/>
      <c r="T681" s="183"/>
      <c r="U681" s="183"/>
      <c r="V681" s="183"/>
      <c r="W681" s="183"/>
      <c r="X681" s="268"/>
      <c r="Y681" s="183"/>
      <c r="Z681" s="183"/>
      <c r="AA681" s="183"/>
      <c r="AB681" s="183"/>
      <c r="AC681" s="183"/>
    </row>
    <row r="682">
      <c r="A682" s="183"/>
      <c r="B682" s="268"/>
      <c r="C682" s="183"/>
      <c r="D682" s="267"/>
      <c r="E682" s="183"/>
      <c r="F682" s="183"/>
      <c r="G682" s="183"/>
      <c r="H682" s="183"/>
      <c r="I682" s="183"/>
      <c r="J682" s="183"/>
      <c r="K682" s="183"/>
      <c r="L682" s="183"/>
      <c r="M682" s="183"/>
      <c r="N682" s="183"/>
      <c r="O682" s="183"/>
      <c r="P682" s="183"/>
      <c r="Q682" s="183"/>
      <c r="R682" s="183"/>
      <c r="S682" s="183"/>
      <c r="T682" s="183"/>
      <c r="U682" s="183"/>
      <c r="V682" s="183"/>
      <c r="W682" s="183"/>
      <c r="X682" s="268"/>
      <c r="Y682" s="183"/>
      <c r="Z682" s="183"/>
      <c r="AA682" s="183"/>
      <c r="AB682" s="183"/>
      <c r="AC682" s="183"/>
    </row>
    <row r="683">
      <c r="A683" s="183"/>
      <c r="B683" s="268"/>
      <c r="C683" s="183"/>
      <c r="D683" s="267"/>
      <c r="E683" s="183"/>
      <c r="F683" s="183"/>
      <c r="G683" s="183"/>
      <c r="H683" s="183"/>
      <c r="I683" s="183"/>
      <c r="J683" s="183"/>
      <c r="K683" s="183"/>
      <c r="L683" s="183"/>
      <c r="M683" s="183"/>
      <c r="N683" s="183"/>
      <c r="O683" s="183"/>
      <c r="P683" s="183"/>
      <c r="Q683" s="183"/>
      <c r="R683" s="183"/>
      <c r="S683" s="183"/>
      <c r="T683" s="183"/>
      <c r="U683" s="183"/>
      <c r="V683" s="183"/>
      <c r="W683" s="183"/>
      <c r="X683" s="268"/>
      <c r="Y683" s="183"/>
      <c r="Z683" s="183"/>
      <c r="AA683" s="183"/>
      <c r="AB683" s="183"/>
      <c r="AC683" s="183"/>
    </row>
    <row r="684">
      <c r="A684" s="183"/>
      <c r="B684" s="268"/>
      <c r="C684" s="183"/>
      <c r="D684" s="267"/>
      <c r="E684" s="183"/>
      <c r="F684" s="183"/>
      <c r="G684" s="183"/>
      <c r="H684" s="183"/>
      <c r="I684" s="183"/>
      <c r="J684" s="183"/>
      <c r="K684" s="183"/>
      <c r="L684" s="183"/>
      <c r="M684" s="183"/>
      <c r="N684" s="183"/>
      <c r="O684" s="183"/>
      <c r="P684" s="183"/>
      <c r="Q684" s="183"/>
      <c r="R684" s="183"/>
      <c r="S684" s="183"/>
      <c r="T684" s="183"/>
      <c r="U684" s="183"/>
      <c r="V684" s="183"/>
      <c r="W684" s="183"/>
      <c r="X684" s="268"/>
      <c r="Y684" s="183"/>
      <c r="Z684" s="183"/>
      <c r="AA684" s="183"/>
      <c r="AB684" s="183"/>
      <c r="AC684" s="183"/>
    </row>
    <row r="685">
      <c r="A685" s="183"/>
      <c r="B685" s="268"/>
      <c r="C685" s="183"/>
      <c r="D685" s="267"/>
      <c r="E685" s="183"/>
      <c r="F685" s="183"/>
      <c r="G685" s="183"/>
      <c r="H685" s="183"/>
      <c r="I685" s="183"/>
      <c r="J685" s="183"/>
      <c r="K685" s="183"/>
      <c r="L685" s="183"/>
      <c r="M685" s="183"/>
      <c r="N685" s="183"/>
      <c r="O685" s="183"/>
      <c r="P685" s="183"/>
      <c r="Q685" s="183"/>
      <c r="R685" s="183"/>
      <c r="S685" s="183"/>
      <c r="T685" s="183"/>
      <c r="U685" s="183"/>
      <c r="V685" s="183"/>
      <c r="W685" s="183"/>
      <c r="X685" s="268"/>
      <c r="Y685" s="183"/>
      <c r="Z685" s="183"/>
      <c r="AA685" s="183"/>
      <c r="AB685" s="183"/>
      <c r="AC685" s="183"/>
    </row>
    <row r="686">
      <c r="A686" s="183"/>
      <c r="B686" s="268"/>
      <c r="C686" s="183"/>
      <c r="D686" s="267"/>
      <c r="E686" s="183"/>
      <c r="F686" s="183"/>
      <c r="G686" s="183"/>
      <c r="H686" s="183"/>
      <c r="I686" s="183"/>
      <c r="J686" s="183"/>
      <c r="K686" s="183"/>
      <c r="L686" s="183"/>
      <c r="M686" s="183"/>
      <c r="N686" s="183"/>
      <c r="O686" s="183"/>
      <c r="P686" s="183"/>
      <c r="Q686" s="183"/>
      <c r="R686" s="183"/>
      <c r="S686" s="183"/>
      <c r="T686" s="183"/>
      <c r="U686" s="183"/>
      <c r="V686" s="183"/>
      <c r="W686" s="183"/>
      <c r="X686" s="268"/>
      <c r="Y686" s="183"/>
      <c r="Z686" s="183"/>
      <c r="AA686" s="183"/>
      <c r="AB686" s="183"/>
      <c r="AC686" s="183"/>
    </row>
    <row r="687">
      <c r="A687" s="183"/>
      <c r="B687" s="268"/>
      <c r="C687" s="183"/>
      <c r="D687" s="267"/>
      <c r="E687" s="183"/>
      <c r="F687" s="183"/>
      <c r="G687" s="183"/>
      <c r="H687" s="183"/>
      <c r="I687" s="183"/>
      <c r="J687" s="183"/>
      <c r="K687" s="183"/>
      <c r="L687" s="183"/>
      <c r="M687" s="183"/>
      <c r="N687" s="183"/>
      <c r="O687" s="183"/>
      <c r="P687" s="183"/>
      <c r="Q687" s="183"/>
      <c r="R687" s="183"/>
      <c r="S687" s="183"/>
      <c r="T687" s="183"/>
      <c r="U687" s="183"/>
      <c r="V687" s="183"/>
      <c r="W687" s="183"/>
      <c r="X687" s="268"/>
      <c r="Y687" s="183"/>
      <c r="Z687" s="183"/>
      <c r="AA687" s="183"/>
      <c r="AB687" s="183"/>
      <c r="AC687" s="183"/>
    </row>
    <row r="688">
      <c r="A688" s="183"/>
      <c r="B688" s="268"/>
      <c r="C688" s="183"/>
      <c r="D688" s="267"/>
      <c r="E688" s="183"/>
      <c r="F688" s="183"/>
      <c r="G688" s="183"/>
      <c r="H688" s="183"/>
      <c r="I688" s="183"/>
      <c r="J688" s="183"/>
      <c r="K688" s="183"/>
      <c r="L688" s="183"/>
      <c r="M688" s="183"/>
      <c r="N688" s="183"/>
      <c r="O688" s="183"/>
      <c r="P688" s="183"/>
      <c r="Q688" s="183"/>
      <c r="R688" s="183"/>
      <c r="S688" s="183"/>
      <c r="T688" s="183"/>
      <c r="U688" s="183"/>
      <c r="V688" s="183"/>
      <c r="W688" s="183"/>
      <c r="X688" s="268"/>
      <c r="Y688" s="183"/>
      <c r="Z688" s="183"/>
      <c r="AA688" s="183"/>
      <c r="AB688" s="183"/>
      <c r="AC688" s="183"/>
    </row>
    <row r="689">
      <c r="A689" s="183"/>
      <c r="B689" s="268"/>
      <c r="C689" s="183"/>
      <c r="D689" s="267"/>
      <c r="E689" s="183"/>
      <c r="F689" s="183"/>
      <c r="G689" s="183"/>
      <c r="H689" s="183"/>
      <c r="I689" s="183"/>
      <c r="J689" s="183"/>
      <c r="K689" s="183"/>
      <c r="L689" s="183"/>
      <c r="M689" s="183"/>
      <c r="N689" s="183"/>
      <c r="O689" s="183"/>
      <c r="P689" s="183"/>
      <c r="Q689" s="183"/>
      <c r="R689" s="183"/>
      <c r="S689" s="183"/>
      <c r="T689" s="183"/>
      <c r="U689" s="183"/>
      <c r="V689" s="183"/>
      <c r="W689" s="183"/>
      <c r="X689" s="268"/>
      <c r="Y689" s="183"/>
      <c r="Z689" s="183"/>
      <c r="AA689" s="183"/>
      <c r="AB689" s="183"/>
      <c r="AC689" s="183"/>
    </row>
    <row r="690">
      <c r="A690" s="183"/>
      <c r="B690" s="268"/>
      <c r="C690" s="183"/>
      <c r="D690" s="267"/>
      <c r="E690" s="183"/>
      <c r="F690" s="183"/>
      <c r="G690" s="183"/>
      <c r="H690" s="183"/>
      <c r="I690" s="183"/>
      <c r="J690" s="183"/>
      <c r="K690" s="183"/>
      <c r="L690" s="183"/>
      <c r="M690" s="183"/>
      <c r="N690" s="183"/>
      <c r="O690" s="183"/>
      <c r="P690" s="183"/>
      <c r="Q690" s="183"/>
      <c r="R690" s="183"/>
      <c r="S690" s="183"/>
      <c r="T690" s="183"/>
      <c r="U690" s="183"/>
      <c r="V690" s="183"/>
      <c r="W690" s="183"/>
      <c r="X690" s="268"/>
      <c r="Y690" s="183"/>
      <c r="Z690" s="183"/>
      <c r="AA690" s="183"/>
      <c r="AB690" s="183"/>
      <c r="AC690" s="183"/>
    </row>
    <row r="691">
      <c r="A691" s="183"/>
      <c r="B691" s="268"/>
      <c r="C691" s="183"/>
      <c r="D691" s="267"/>
      <c r="E691" s="183"/>
      <c r="F691" s="183"/>
      <c r="G691" s="183"/>
      <c r="H691" s="183"/>
      <c r="I691" s="183"/>
      <c r="J691" s="183"/>
      <c r="K691" s="183"/>
      <c r="L691" s="183"/>
      <c r="M691" s="183"/>
      <c r="N691" s="183"/>
      <c r="O691" s="183"/>
      <c r="P691" s="183"/>
      <c r="Q691" s="183"/>
      <c r="R691" s="183"/>
      <c r="S691" s="183"/>
      <c r="T691" s="183"/>
      <c r="U691" s="183"/>
      <c r="V691" s="183"/>
      <c r="W691" s="183"/>
      <c r="X691" s="268"/>
      <c r="Y691" s="183"/>
      <c r="Z691" s="183"/>
      <c r="AA691" s="183"/>
      <c r="AB691" s="183"/>
      <c r="AC691" s="183"/>
    </row>
    <row r="692">
      <c r="A692" s="183"/>
      <c r="B692" s="268"/>
      <c r="C692" s="183"/>
      <c r="D692" s="267"/>
      <c r="E692" s="183"/>
      <c r="F692" s="183"/>
      <c r="G692" s="183"/>
      <c r="H692" s="183"/>
      <c r="I692" s="183"/>
      <c r="J692" s="183"/>
      <c r="K692" s="183"/>
      <c r="L692" s="183"/>
      <c r="M692" s="183"/>
      <c r="N692" s="183"/>
      <c r="O692" s="183"/>
      <c r="P692" s="183"/>
      <c r="Q692" s="183"/>
      <c r="R692" s="183"/>
      <c r="S692" s="183"/>
      <c r="T692" s="183"/>
      <c r="U692" s="183"/>
      <c r="V692" s="183"/>
      <c r="W692" s="183"/>
      <c r="X692" s="268"/>
      <c r="Y692" s="183"/>
      <c r="Z692" s="183"/>
      <c r="AA692" s="183"/>
      <c r="AB692" s="183"/>
      <c r="AC692" s="183"/>
    </row>
    <row r="693">
      <c r="A693" s="183"/>
      <c r="B693" s="268"/>
      <c r="C693" s="183"/>
      <c r="D693" s="267"/>
      <c r="E693" s="183"/>
      <c r="F693" s="183"/>
      <c r="G693" s="183"/>
      <c r="H693" s="183"/>
      <c r="I693" s="183"/>
      <c r="J693" s="183"/>
      <c r="K693" s="183"/>
      <c r="L693" s="183"/>
      <c r="M693" s="183"/>
      <c r="N693" s="183"/>
      <c r="O693" s="183"/>
      <c r="P693" s="183"/>
      <c r="Q693" s="183"/>
      <c r="R693" s="183"/>
      <c r="S693" s="183"/>
      <c r="T693" s="183"/>
      <c r="U693" s="183"/>
      <c r="V693" s="183"/>
      <c r="W693" s="183"/>
      <c r="X693" s="268"/>
      <c r="Y693" s="183"/>
      <c r="Z693" s="183"/>
      <c r="AA693" s="183"/>
      <c r="AB693" s="183"/>
      <c r="AC693" s="183"/>
    </row>
    <row r="694">
      <c r="A694" s="183"/>
      <c r="B694" s="268"/>
      <c r="C694" s="183"/>
      <c r="D694" s="267"/>
      <c r="E694" s="183"/>
      <c r="F694" s="183"/>
      <c r="G694" s="183"/>
      <c r="H694" s="183"/>
      <c r="I694" s="183"/>
      <c r="J694" s="183"/>
      <c r="K694" s="183"/>
      <c r="L694" s="183"/>
      <c r="M694" s="183"/>
      <c r="N694" s="183"/>
      <c r="O694" s="183"/>
      <c r="P694" s="183"/>
      <c r="Q694" s="183"/>
      <c r="R694" s="183"/>
      <c r="S694" s="183"/>
      <c r="T694" s="183"/>
      <c r="U694" s="183"/>
      <c r="V694" s="183"/>
      <c r="W694" s="183"/>
      <c r="X694" s="268"/>
      <c r="Y694" s="183"/>
      <c r="Z694" s="183"/>
      <c r="AA694" s="183"/>
      <c r="AB694" s="183"/>
      <c r="AC694" s="183"/>
    </row>
    <row r="695">
      <c r="A695" s="183"/>
      <c r="B695" s="268"/>
      <c r="C695" s="183"/>
      <c r="D695" s="267"/>
      <c r="E695" s="183"/>
      <c r="F695" s="183"/>
      <c r="G695" s="183"/>
      <c r="H695" s="183"/>
      <c r="I695" s="183"/>
      <c r="J695" s="183"/>
      <c r="K695" s="183"/>
      <c r="L695" s="183"/>
      <c r="M695" s="183"/>
      <c r="N695" s="183"/>
      <c r="O695" s="183"/>
      <c r="P695" s="183"/>
      <c r="Q695" s="183"/>
      <c r="R695" s="183"/>
      <c r="S695" s="183"/>
      <c r="T695" s="183"/>
      <c r="U695" s="183"/>
      <c r="V695" s="183"/>
      <c r="W695" s="183"/>
      <c r="X695" s="268"/>
      <c r="Y695" s="183"/>
      <c r="Z695" s="183"/>
      <c r="AA695" s="183"/>
      <c r="AB695" s="183"/>
      <c r="AC695" s="183"/>
    </row>
    <row r="696">
      <c r="A696" s="183"/>
      <c r="B696" s="268"/>
      <c r="C696" s="183"/>
      <c r="D696" s="267"/>
      <c r="E696" s="183"/>
      <c r="F696" s="183"/>
      <c r="G696" s="183"/>
      <c r="H696" s="183"/>
      <c r="I696" s="183"/>
      <c r="J696" s="183"/>
      <c r="K696" s="183"/>
      <c r="L696" s="183"/>
      <c r="M696" s="183"/>
      <c r="N696" s="183"/>
      <c r="O696" s="183"/>
      <c r="P696" s="183"/>
      <c r="Q696" s="183"/>
      <c r="R696" s="183"/>
      <c r="S696" s="183"/>
      <c r="T696" s="183"/>
      <c r="U696" s="183"/>
      <c r="V696" s="183"/>
      <c r="W696" s="183"/>
      <c r="X696" s="268"/>
      <c r="Y696" s="183"/>
      <c r="Z696" s="183"/>
      <c r="AA696" s="183"/>
      <c r="AB696" s="183"/>
      <c r="AC696" s="183"/>
    </row>
    <row r="697">
      <c r="A697" s="183"/>
      <c r="B697" s="268"/>
      <c r="C697" s="183"/>
      <c r="D697" s="267"/>
      <c r="E697" s="183"/>
      <c r="F697" s="183"/>
      <c r="G697" s="183"/>
      <c r="H697" s="183"/>
      <c r="I697" s="183"/>
      <c r="J697" s="183"/>
      <c r="K697" s="183"/>
      <c r="L697" s="183"/>
      <c r="M697" s="183"/>
      <c r="N697" s="183"/>
      <c r="O697" s="183"/>
      <c r="P697" s="183"/>
      <c r="Q697" s="183"/>
      <c r="R697" s="183"/>
      <c r="S697" s="183"/>
      <c r="T697" s="183"/>
      <c r="U697" s="183"/>
      <c r="V697" s="183"/>
      <c r="W697" s="183"/>
      <c r="X697" s="268"/>
      <c r="Y697" s="183"/>
      <c r="Z697" s="183"/>
      <c r="AA697" s="183"/>
      <c r="AB697" s="183"/>
      <c r="AC697" s="183"/>
    </row>
    <row r="698">
      <c r="A698" s="183"/>
      <c r="B698" s="268"/>
      <c r="C698" s="183"/>
      <c r="D698" s="267"/>
      <c r="E698" s="183"/>
      <c r="F698" s="183"/>
      <c r="G698" s="183"/>
      <c r="H698" s="183"/>
      <c r="I698" s="183"/>
      <c r="J698" s="183"/>
      <c r="K698" s="183"/>
      <c r="L698" s="183"/>
      <c r="M698" s="183"/>
      <c r="N698" s="183"/>
      <c r="O698" s="183"/>
      <c r="P698" s="183"/>
      <c r="Q698" s="183"/>
      <c r="R698" s="183"/>
      <c r="S698" s="183"/>
      <c r="T698" s="183"/>
      <c r="U698" s="183"/>
      <c r="V698" s="183"/>
      <c r="W698" s="183"/>
      <c r="X698" s="268"/>
      <c r="Y698" s="183"/>
      <c r="Z698" s="183"/>
      <c r="AA698" s="183"/>
      <c r="AB698" s="183"/>
      <c r="AC698" s="183"/>
    </row>
    <row r="699">
      <c r="A699" s="183"/>
      <c r="B699" s="268"/>
      <c r="C699" s="183"/>
      <c r="D699" s="267"/>
      <c r="E699" s="183"/>
      <c r="F699" s="183"/>
      <c r="G699" s="183"/>
      <c r="H699" s="183"/>
      <c r="I699" s="183"/>
      <c r="J699" s="183"/>
      <c r="K699" s="183"/>
      <c r="L699" s="183"/>
      <c r="M699" s="183"/>
      <c r="N699" s="183"/>
      <c r="O699" s="183"/>
      <c r="P699" s="183"/>
      <c r="Q699" s="183"/>
      <c r="R699" s="183"/>
      <c r="S699" s="183"/>
      <c r="T699" s="183"/>
      <c r="U699" s="183"/>
      <c r="V699" s="183"/>
      <c r="W699" s="183"/>
      <c r="X699" s="268"/>
      <c r="Y699" s="183"/>
      <c r="Z699" s="183"/>
      <c r="AA699" s="183"/>
      <c r="AB699" s="183"/>
      <c r="AC699" s="183"/>
    </row>
    <row r="700">
      <c r="A700" s="183"/>
      <c r="B700" s="268"/>
      <c r="C700" s="183"/>
      <c r="D700" s="267"/>
      <c r="E700" s="183"/>
      <c r="F700" s="183"/>
      <c r="G700" s="183"/>
      <c r="H700" s="183"/>
      <c r="I700" s="183"/>
      <c r="J700" s="183"/>
      <c r="K700" s="183"/>
      <c r="L700" s="183"/>
      <c r="M700" s="183"/>
      <c r="N700" s="183"/>
      <c r="O700" s="183"/>
      <c r="P700" s="183"/>
      <c r="Q700" s="183"/>
      <c r="R700" s="183"/>
      <c r="S700" s="183"/>
      <c r="T700" s="183"/>
      <c r="U700" s="183"/>
      <c r="V700" s="183"/>
      <c r="W700" s="183"/>
      <c r="X700" s="268"/>
      <c r="Y700" s="183"/>
      <c r="Z700" s="183"/>
      <c r="AA700" s="183"/>
      <c r="AB700" s="183"/>
      <c r="AC700" s="183"/>
    </row>
    <row r="701">
      <c r="A701" s="183"/>
      <c r="B701" s="268"/>
      <c r="C701" s="183"/>
      <c r="D701" s="267"/>
      <c r="E701" s="183"/>
      <c r="F701" s="183"/>
      <c r="G701" s="183"/>
      <c r="H701" s="183"/>
      <c r="I701" s="183"/>
      <c r="J701" s="183"/>
      <c r="K701" s="183"/>
      <c r="L701" s="183"/>
      <c r="M701" s="183"/>
      <c r="N701" s="183"/>
      <c r="O701" s="183"/>
      <c r="P701" s="183"/>
      <c r="Q701" s="183"/>
      <c r="R701" s="183"/>
      <c r="S701" s="183"/>
      <c r="T701" s="183"/>
      <c r="U701" s="183"/>
      <c r="V701" s="183"/>
      <c r="W701" s="183"/>
      <c r="X701" s="268"/>
      <c r="Y701" s="183"/>
      <c r="Z701" s="183"/>
      <c r="AA701" s="183"/>
      <c r="AB701" s="183"/>
      <c r="AC701" s="183"/>
    </row>
    <row r="702">
      <c r="A702" s="183"/>
      <c r="B702" s="268"/>
      <c r="C702" s="183"/>
      <c r="D702" s="267"/>
      <c r="E702" s="183"/>
      <c r="F702" s="183"/>
      <c r="G702" s="183"/>
      <c r="H702" s="183"/>
      <c r="I702" s="183"/>
      <c r="J702" s="183"/>
      <c r="K702" s="183"/>
      <c r="L702" s="183"/>
      <c r="M702" s="183"/>
      <c r="N702" s="183"/>
      <c r="O702" s="183"/>
      <c r="P702" s="183"/>
      <c r="Q702" s="183"/>
      <c r="R702" s="183"/>
      <c r="S702" s="183"/>
      <c r="T702" s="183"/>
      <c r="U702" s="183"/>
      <c r="V702" s="183"/>
      <c r="W702" s="183"/>
      <c r="X702" s="268"/>
      <c r="Y702" s="183"/>
      <c r="Z702" s="183"/>
      <c r="AA702" s="183"/>
      <c r="AB702" s="183"/>
      <c r="AC702" s="183"/>
    </row>
    <row r="703">
      <c r="A703" s="183"/>
      <c r="B703" s="268"/>
      <c r="C703" s="183"/>
      <c r="D703" s="267"/>
      <c r="E703" s="183"/>
      <c r="F703" s="183"/>
      <c r="G703" s="183"/>
      <c r="H703" s="183"/>
      <c r="I703" s="183"/>
      <c r="J703" s="183"/>
      <c r="K703" s="183"/>
      <c r="L703" s="183"/>
      <c r="M703" s="183"/>
      <c r="N703" s="183"/>
      <c r="O703" s="183"/>
      <c r="P703" s="183"/>
      <c r="Q703" s="183"/>
      <c r="R703" s="183"/>
      <c r="S703" s="183"/>
      <c r="T703" s="183"/>
      <c r="U703" s="183"/>
      <c r="V703" s="183"/>
      <c r="W703" s="183"/>
      <c r="X703" s="268"/>
      <c r="Y703" s="183"/>
      <c r="Z703" s="183"/>
      <c r="AA703" s="183"/>
      <c r="AB703" s="183"/>
      <c r="AC703" s="183"/>
    </row>
    <row r="704">
      <c r="A704" s="183"/>
      <c r="B704" s="268"/>
      <c r="C704" s="183"/>
      <c r="D704" s="267"/>
      <c r="E704" s="183"/>
      <c r="F704" s="183"/>
      <c r="G704" s="183"/>
      <c r="H704" s="183"/>
      <c r="I704" s="183"/>
      <c r="J704" s="183"/>
      <c r="K704" s="183"/>
      <c r="L704" s="183"/>
      <c r="M704" s="183"/>
      <c r="N704" s="183"/>
      <c r="O704" s="183"/>
      <c r="P704" s="183"/>
      <c r="Q704" s="183"/>
      <c r="R704" s="183"/>
      <c r="S704" s="183"/>
      <c r="T704" s="183"/>
      <c r="U704" s="183"/>
      <c r="V704" s="183"/>
      <c r="W704" s="183"/>
      <c r="X704" s="268"/>
      <c r="Y704" s="183"/>
      <c r="Z704" s="183"/>
      <c r="AA704" s="183"/>
      <c r="AB704" s="183"/>
      <c r="AC704" s="183"/>
    </row>
    <row r="705">
      <c r="A705" s="183"/>
      <c r="B705" s="268"/>
      <c r="C705" s="183"/>
      <c r="D705" s="267"/>
      <c r="E705" s="183"/>
      <c r="F705" s="183"/>
      <c r="G705" s="183"/>
      <c r="H705" s="183"/>
      <c r="I705" s="183"/>
      <c r="J705" s="183"/>
      <c r="K705" s="183"/>
      <c r="L705" s="183"/>
      <c r="M705" s="183"/>
      <c r="N705" s="183"/>
      <c r="O705" s="183"/>
      <c r="P705" s="183"/>
      <c r="Q705" s="183"/>
      <c r="R705" s="183"/>
      <c r="S705" s="183"/>
      <c r="T705" s="183"/>
      <c r="U705" s="183"/>
      <c r="V705" s="183"/>
      <c r="W705" s="183"/>
      <c r="X705" s="268"/>
      <c r="Y705" s="183"/>
      <c r="Z705" s="183"/>
      <c r="AA705" s="183"/>
      <c r="AB705" s="183"/>
      <c r="AC705" s="183"/>
    </row>
    <row r="706">
      <c r="A706" s="183"/>
      <c r="B706" s="268"/>
      <c r="C706" s="183"/>
      <c r="D706" s="267"/>
      <c r="E706" s="183"/>
      <c r="F706" s="183"/>
      <c r="G706" s="183"/>
      <c r="H706" s="183"/>
      <c r="I706" s="183"/>
      <c r="J706" s="183"/>
      <c r="K706" s="183"/>
      <c r="L706" s="183"/>
      <c r="M706" s="183"/>
      <c r="N706" s="183"/>
      <c r="O706" s="183"/>
      <c r="P706" s="183"/>
      <c r="Q706" s="183"/>
      <c r="R706" s="183"/>
      <c r="S706" s="183"/>
      <c r="T706" s="183"/>
      <c r="U706" s="183"/>
      <c r="V706" s="183"/>
      <c r="W706" s="183"/>
      <c r="X706" s="268"/>
      <c r="Y706" s="183"/>
      <c r="Z706" s="183"/>
      <c r="AA706" s="183"/>
      <c r="AB706" s="183"/>
      <c r="AC706" s="183"/>
    </row>
    <row r="707">
      <c r="A707" s="183"/>
      <c r="B707" s="268"/>
      <c r="C707" s="183"/>
      <c r="D707" s="267"/>
      <c r="E707" s="183"/>
      <c r="F707" s="183"/>
      <c r="G707" s="183"/>
      <c r="H707" s="183"/>
      <c r="I707" s="183"/>
      <c r="J707" s="183"/>
      <c r="K707" s="183"/>
      <c r="L707" s="183"/>
      <c r="M707" s="183"/>
      <c r="N707" s="183"/>
      <c r="O707" s="183"/>
      <c r="P707" s="183"/>
      <c r="Q707" s="183"/>
      <c r="R707" s="183"/>
      <c r="S707" s="183"/>
      <c r="T707" s="183"/>
      <c r="U707" s="183"/>
      <c r="V707" s="183"/>
      <c r="W707" s="183"/>
      <c r="X707" s="268"/>
      <c r="Y707" s="183"/>
      <c r="Z707" s="183"/>
      <c r="AA707" s="183"/>
      <c r="AB707" s="183"/>
      <c r="AC707" s="183"/>
    </row>
    <row r="708">
      <c r="A708" s="183"/>
      <c r="B708" s="268"/>
      <c r="C708" s="183"/>
      <c r="D708" s="267"/>
      <c r="E708" s="183"/>
      <c r="F708" s="183"/>
      <c r="G708" s="183"/>
      <c r="H708" s="183"/>
      <c r="I708" s="183"/>
      <c r="J708" s="183"/>
      <c r="K708" s="183"/>
      <c r="L708" s="183"/>
      <c r="M708" s="183"/>
      <c r="N708" s="183"/>
      <c r="O708" s="183"/>
      <c r="P708" s="183"/>
      <c r="Q708" s="183"/>
      <c r="R708" s="183"/>
      <c r="S708" s="183"/>
      <c r="T708" s="183"/>
      <c r="U708" s="183"/>
      <c r="V708" s="183"/>
      <c r="W708" s="183"/>
      <c r="X708" s="268"/>
      <c r="Y708" s="183"/>
      <c r="Z708" s="183"/>
      <c r="AA708" s="183"/>
      <c r="AB708" s="183"/>
      <c r="AC708" s="183"/>
    </row>
    <row r="709">
      <c r="A709" s="183"/>
      <c r="B709" s="268"/>
      <c r="C709" s="183"/>
      <c r="D709" s="267"/>
      <c r="E709" s="183"/>
      <c r="F709" s="183"/>
      <c r="G709" s="183"/>
      <c r="H709" s="183"/>
      <c r="I709" s="183"/>
      <c r="J709" s="183"/>
      <c r="K709" s="183"/>
      <c r="L709" s="183"/>
      <c r="M709" s="183"/>
      <c r="N709" s="183"/>
      <c r="O709" s="183"/>
      <c r="P709" s="183"/>
      <c r="Q709" s="183"/>
      <c r="R709" s="183"/>
      <c r="S709" s="183"/>
      <c r="T709" s="183"/>
      <c r="U709" s="183"/>
      <c r="V709" s="183"/>
      <c r="W709" s="183"/>
      <c r="X709" s="268"/>
      <c r="Y709" s="183"/>
      <c r="Z709" s="183"/>
      <c r="AA709" s="183"/>
      <c r="AB709" s="183"/>
      <c r="AC709" s="183"/>
    </row>
    <row r="710">
      <c r="A710" s="183"/>
      <c r="B710" s="268"/>
      <c r="C710" s="183"/>
      <c r="D710" s="267"/>
      <c r="E710" s="183"/>
      <c r="F710" s="183"/>
      <c r="G710" s="183"/>
      <c r="H710" s="183"/>
      <c r="I710" s="183"/>
      <c r="J710" s="183"/>
      <c r="K710" s="183"/>
      <c r="L710" s="183"/>
      <c r="M710" s="183"/>
      <c r="N710" s="183"/>
      <c r="O710" s="183"/>
      <c r="P710" s="183"/>
      <c r="Q710" s="183"/>
      <c r="R710" s="183"/>
      <c r="S710" s="183"/>
      <c r="T710" s="183"/>
      <c r="U710" s="183"/>
      <c r="V710" s="183"/>
      <c r="W710" s="183"/>
      <c r="X710" s="268"/>
      <c r="Y710" s="183"/>
      <c r="Z710" s="183"/>
      <c r="AA710" s="183"/>
      <c r="AB710" s="183"/>
      <c r="AC710" s="183"/>
    </row>
    <row r="711">
      <c r="A711" s="183"/>
      <c r="B711" s="268"/>
      <c r="C711" s="183"/>
      <c r="D711" s="267"/>
      <c r="E711" s="183"/>
      <c r="F711" s="183"/>
      <c r="G711" s="183"/>
      <c r="H711" s="183"/>
      <c r="I711" s="183"/>
      <c r="J711" s="183"/>
      <c r="K711" s="183"/>
      <c r="L711" s="183"/>
      <c r="M711" s="183"/>
      <c r="N711" s="183"/>
      <c r="O711" s="183"/>
      <c r="P711" s="183"/>
      <c r="Q711" s="183"/>
      <c r="R711" s="183"/>
      <c r="S711" s="183"/>
      <c r="T711" s="183"/>
      <c r="U711" s="183"/>
      <c r="V711" s="183"/>
      <c r="W711" s="183"/>
      <c r="X711" s="268"/>
      <c r="Y711" s="183"/>
      <c r="Z711" s="183"/>
      <c r="AA711" s="183"/>
      <c r="AB711" s="183"/>
      <c r="AC711" s="183"/>
    </row>
    <row r="712">
      <c r="A712" s="183"/>
      <c r="B712" s="268"/>
      <c r="C712" s="183"/>
      <c r="D712" s="267"/>
      <c r="E712" s="183"/>
      <c r="F712" s="183"/>
      <c r="G712" s="183"/>
      <c r="H712" s="183"/>
      <c r="I712" s="183"/>
      <c r="J712" s="183"/>
      <c r="K712" s="183"/>
      <c r="L712" s="183"/>
      <c r="M712" s="183"/>
      <c r="N712" s="183"/>
      <c r="O712" s="183"/>
      <c r="P712" s="183"/>
      <c r="Q712" s="183"/>
      <c r="R712" s="183"/>
      <c r="S712" s="183"/>
      <c r="T712" s="183"/>
      <c r="U712" s="183"/>
      <c r="V712" s="183"/>
      <c r="W712" s="183"/>
      <c r="X712" s="268"/>
      <c r="Y712" s="183"/>
      <c r="Z712" s="183"/>
      <c r="AA712" s="183"/>
      <c r="AB712" s="183"/>
      <c r="AC712" s="183"/>
    </row>
    <row r="713">
      <c r="A713" s="183"/>
      <c r="B713" s="268"/>
      <c r="C713" s="183"/>
      <c r="D713" s="267"/>
      <c r="E713" s="183"/>
      <c r="F713" s="183"/>
      <c r="G713" s="183"/>
      <c r="H713" s="183"/>
      <c r="I713" s="183"/>
      <c r="J713" s="183"/>
      <c r="K713" s="183"/>
      <c r="L713" s="183"/>
      <c r="M713" s="183"/>
      <c r="N713" s="183"/>
      <c r="O713" s="183"/>
      <c r="P713" s="183"/>
      <c r="Q713" s="183"/>
      <c r="R713" s="183"/>
      <c r="S713" s="183"/>
      <c r="T713" s="183"/>
      <c r="U713" s="183"/>
      <c r="V713" s="183"/>
      <c r="W713" s="183"/>
      <c r="X713" s="268"/>
      <c r="Y713" s="183"/>
      <c r="Z713" s="183"/>
      <c r="AA713" s="183"/>
      <c r="AB713" s="183"/>
      <c r="AC713" s="183"/>
    </row>
    <row r="714">
      <c r="A714" s="183"/>
      <c r="B714" s="268"/>
      <c r="C714" s="183"/>
      <c r="D714" s="267"/>
      <c r="E714" s="183"/>
      <c r="F714" s="183"/>
      <c r="G714" s="183"/>
      <c r="H714" s="183"/>
      <c r="I714" s="183"/>
      <c r="J714" s="183"/>
      <c r="K714" s="183"/>
      <c r="L714" s="183"/>
      <c r="M714" s="183"/>
      <c r="N714" s="183"/>
      <c r="O714" s="183"/>
      <c r="P714" s="183"/>
      <c r="Q714" s="183"/>
      <c r="R714" s="183"/>
      <c r="S714" s="183"/>
      <c r="T714" s="183"/>
      <c r="U714" s="183"/>
      <c r="V714" s="183"/>
      <c r="W714" s="183"/>
      <c r="X714" s="268"/>
      <c r="Y714" s="183"/>
      <c r="Z714" s="183"/>
      <c r="AA714" s="183"/>
      <c r="AB714" s="183"/>
      <c r="AC714" s="183"/>
    </row>
    <row r="715">
      <c r="A715" s="183"/>
      <c r="B715" s="268"/>
      <c r="C715" s="183"/>
      <c r="D715" s="267"/>
      <c r="E715" s="183"/>
      <c r="F715" s="183"/>
      <c r="G715" s="183"/>
      <c r="H715" s="183"/>
      <c r="I715" s="183"/>
      <c r="J715" s="183"/>
      <c r="K715" s="183"/>
      <c r="L715" s="183"/>
      <c r="M715" s="183"/>
      <c r="N715" s="183"/>
      <c r="O715" s="183"/>
      <c r="P715" s="183"/>
      <c r="Q715" s="183"/>
      <c r="R715" s="183"/>
      <c r="S715" s="183"/>
      <c r="T715" s="183"/>
      <c r="U715" s="183"/>
      <c r="V715" s="183"/>
      <c r="W715" s="183"/>
      <c r="X715" s="268"/>
      <c r="Y715" s="183"/>
      <c r="Z715" s="183"/>
      <c r="AA715" s="183"/>
      <c r="AB715" s="183"/>
      <c r="AC715" s="183"/>
    </row>
    <row r="716">
      <c r="A716" s="183"/>
      <c r="B716" s="268"/>
      <c r="C716" s="183"/>
      <c r="D716" s="267"/>
      <c r="E716" s="183"/>
      <c r="F716" s="183"/>
      <c r="G716" s="183"/>
      <c r="H716" s="183"/>
      <c r="I716" s="183"/>
      <c r="J716" s="183"/>
      <c r="K716" s="183"/>
      <c r="L716" s="183"/>
      <c r="M716" s="183"/>
      <c r="N716" s="183"/>
      <c r="O716" s="183"/>
      <c r="P716" s="183"/>
      <c r="Q716" s="183"/>
      <c r="R716" s="183"/>
      <c r="S716" s="183"/>
      <c r="T716" s="183"/>
      <c r="U716" s="183"/>
      <c r="V716" s="183"/>
      <c r="W716" s="183"/>
      <c r="X716" s="268"/>
      <c r="Y716" s="183"/>
      <c r="Z716" s="183"/>
      <c r="AA716" s="183"/>
      <c r="AB716" s="183"/>
      <c r="AC716" s="183"/>
    </row>
    <row r="717">
      <c r="A717" s="183"/>
      <c r="B717" s="268"/>
      <c r="C717" s="183"/>
      <c r="D717" s="267"/>
      <c r="E717" s="183"/>
      <c r="F717" s="183"/>
      <c r="G717" s="183"/>
      <c r="H717" s="183"/>
      <c r="I717" s="183"/>
      <c r="J717" s="183"/>
      <c r="K717" s="183"/>
      <c r="L717" s="183"/>
      <c r="M717" s="183"/>
      <c r="N717" s="183"/>
      <c r="O717" s="183"/>
      <c r="P717" s="183"/>
      <c r="Q717" s="183"/>
      <c r="R717" s="183"/>
      <c r="S717" s="183"/>
      <c r="T717" s="183"/>
      <c r="U717" s="183"/>
      <c r="V717" s="183"/>
      <c r="W717" s="183"/>
      <c r="X717" s="268"/>
      <c r="Y717" s="183"/>
      <c r="Z717" s="183"/>
      <c r="AA717" s="183"/>
      <c r="AB717" s="183"/>
      <c r="AC717" s="183"/>
    </row>
    <row r="718">
      <c r="A718" s="183"/>
      <c r="B718" s="268"/>
      <c r="C718" s="183"/>
      <c r="D718" s="267"/>
      <c r="E718" s="183"/>
      <c r="F718" s="183"/>
      <c r="G718" s="183"/>
      <c r="H718" s="183"/>
      <c r="I718" s="183"/>
      <c r="J718" s="183"/>
      <c r="K718" s="183"/>
      <c r="L718" s="183"/>
      <c r="M718" s="183"/>
      <c r="N718" s="183"/>
      <c r="O718" s="183"/>
      <c r="P718" s="183"/>
      <c r="Q718" s="183"/>
      <c r="R718" s="183"/>
      <c r="S718" s="183"/>
      <c r="T718" s="183"/>
      <c r="U718" s="183"/>
      <c r="V718" s="183"/>
      <c r="W718" s="183"/>
      <c r="X718" s="268"/>
      <c r="Y718" s="183"/>
      <c r="Z718" s="183"/>
      <c r="AA718" s="183"/>
      <c r="AB718" s="183"/>
      <c r="AC718" s="183"/>
    </row>
    <row r="719">
      <c r="A719" s="183"/>
      <c r="B719" s="268"/>
      <c r="C719" s="183"/>
      <c r="D719" s="267"/>
      <c r="E719" s="183"/>
      <c r="F719" s="183"/>
      <c r="G719" s="183"/>
      <c r="H719" s="183"/>
      <c r="I719" s="183"/>
      <c r="J719" s="183"/>
      <c r="K719" s="183"/>
      <c r="L719" s="183"/>
      <c r="M719" s="183"/>
      <c r="N719" s="183"/>
      <c r="O719" s="183"/>
      <c r="P719" s="183"/>
      <c r="Q719" s="183"/>
      <c r="R719" s="183"/>
      <c r="S719" s="183"/>
      <c r="T719" s="183"/>
      <c r="U719" s="183"/>
      <c r="V719" s="183"/>
      <c r="W719" s="183"/>
      <c r="X719" s="268"/>
      <c r="Y719" s="183"/>
      <c r="Z719" s="183"/>
      <c r="AA719" s="183"/>
      <c r="AB719" s="183"/>
      <c r="AC719" s="183"/>
    </row>
    <row r="720">
      <c r="A720" s="183"/>
      <c r="B720" s="268"/>
      <c r="C720" s="183"/>
      <c r="D720" s="267"/>
      <c r="E720" s="183"/>
      <c r="F720" s="183"/>
      <c r="G720" s="183"/>
      <c r="H720" s="183"/>
      <c r="I720" s="183"/>
      <c r="J720" s="183"/>
      <c r="K720" s="183"/>
      <c r="L720" s="183"/>
      <c r="M720" s="183"/>
      <c r="N720" s="183"/>
      <c r="O720" s="183"/>
      <c r="P720" s="183"/>
      <c r="Q720" s="183"/>
      <c r="R720" s="183"/>
      <c r="S720" s="183"/>
      <c r="T720" s="183"/>
      <c r="U720" s="183"/>
      <c r="V720" s="183"/>
      <c r="W720" s="183"/>
      <c r="X720" s="268"/>
      <c r="Y720" s="183"/>
      <c r="Z720" s="183"/>
      <c r="AA720" s="183"/>
      <c r="AB720" s="183"/>
      <c r="AC720" s="183"/>
    </row>
    <row r="721">
      <c r="A721" s="183"/>
      <c r="B721" s="268"/>
      <c r="C721" s="183"/>
      <c r="D721" s="267"/>
      <c r="E721" s="183"/>
      <c r="F721" s="183"/>
      <c r="G721" s="183"/>
      <c r="H721" s="183"/>
      <c r="I721" s="183"/>
      <c r="J721" s="183"/>
      <c r="K721" s="183"/>
      <c r="L721" s="183"/>
      <c r="M721" s="183"/>
      <c r="N721" s="183"/>
      <c r="O721" s="183"/>
      <c r="P721" s="183"/>
      <c r="Q721" s="183"/>
      <c r="R721" s="183"/>
      <c r="S721" s="183"/>
      <c r="T721" s="183"/>
      <c r="U721" s="183"/>
      <c r="V721" s="183"/>
      <c r="W721" s="183"/>
      <c r="X721" s="268"/>
      <c r="Y721" s="183"/>
      <c r="Z721" s="183"/>
      <c r="AA721" s="183"/>
      <c r="AB721" s="183"/>
      <c r="AC721" s="183"/>
    </row>
    <row r="722">
      <c r="A722" s="183"/>
      <c r="B722" s="268"/>
      <c r="C722" s="183"/>
      <c r="D722" s="267"/>
      <c r="E722" s="183"/>
      <c r="F722" s="183"/>
      <c r="G722" s="183"/>
      <c r="H722" s="183"/>
      <c r="I722" s="183"/>
      <c r="J722" s="183"/>
      <c r="K722" s="183"/>
      <c r="L722" s="183"/>
      <c r="M722" s="183"/>
      <c r="N722" s="183"/>
      <c r="O722" s="183"/>
      <c r="P722" s="183"/>
      <c r="Q722" s="183"/>
      <c r="R722" s="183"/>
      <c r="S722" s="183"/>
      <c r="T722" s="183"/>
      <c r="U722" s="183"/>
      <c r="V722" s="183"/>
      <c r="W722" s="183"/>
      <c r="X722" s="268"/>
      <c r="Y722" s="183"/>
      <c r="Z722" s="183"/>
      <c r="AA722" s="183"/>
      <c r="AB722" s="183"/>
      <c r="AC722" s="183"/>
    </row>
    <row r="723">
      <c r="A723" s="183"/>
      <c r="B723" s="268"/>
      <c r="C723" s="183"/>
      <c r="D723" s="267"/>
      <c r="E723" s="183"/>
      <c r="F723" s="183"/>
      <c r="G723" s="183"/>
      <c r="H723" s="183"/>
      <c r="I723" s="183"/>
      <c r="J723" s="183"/>
      <c r="K723" s="183"/>
      <c r="L723" s="183"/>
      <c r="M723" s="183"/>
      <c r="N723" s="183"/>
      <c r="O723" s="183"/>
      <c r="P723" s="183"/>
      <c r="Q723" s="183"/>
      <c r="R723" s="183"/>
      <c r="S723" s="183"/>
      <c r="T723" s="183"/>
      <c r="U723" s="183"/>
      <c r="V723" s="183"/>
      <c r="W723" s="183"/>
      <c r="X723" s="268"/>
      <c r="Y723" s="183"/>
      <c r="Z723" s="183"/>
      <c r="AA723" s="183"/>
      <c r="AB723" s="183"/>
      <c r="AC723" s="183"/>
    </row>
    <row r="724">
      <c r="A724" s="183"/>
      <c r="B724" s="268"/>
      <c r="C724" s="183"/>
      <c r="D724" s="267"/>
      <c r="E724" s="183"/>
      <c r="F724" s="183"/>
      <c r="G724" s="183"/>
      <c r="H724" s="183"/>
      <c r="I724" s="183"/>
      <c r="J724" s="183"/>
      <c r="K724" s="183"/>
      <c r="L724" s="183"/>
      <c r="M724" s="183"/>
      <c r="N724" s="183"/>
      <c r="O724" s="183"/>
      <c r="P724" s="183"/>
      <c r="Q724" s="183"/>
      <c r="R724" s="183"/>
      <c r="S724" s="183"/>
      <c r="T724" s="183"/>
      <c r="U724" s="183"/>
      <c r="V724" s="183"/>
      <c r="W724" s="183"/>
      <c r="X724" s="268"/>
      <c r="Y724" s="183"/>
      <c r="Z724" s="183"/>
      <c r="AA724" s="183"/>
      <c r="AB724" s="183"/>
      <c r="AC724" s="183"/>
    </row>
    <row r="725">
      <c r="A725" s="183"/>
      <c r="B725" s="268"/>
      <c r="C725" s="183"/>
      <c r="D725" s="267"/>
      <c r="E725" s="183"/>
      <c r="F725" s="183"/>
      <c r="G725" s="183"/>
      <c r="H725" s="183"/>
      <c r="I725" s="183"/>
      <c r="J725" s="183"/>
      <c r="K725" s="183"/>
      <c r="L725" s="183"/>
      <c r="M725" s="183"/>
      <c r="N725" s="183"/>
      <c r="O725" s="183"/>
      <c r="P725" s="183"/>
      <c r="Q725" s="183"/>
      <c r="R725" s="183"/>
      <c r="S725" s="183"/>
      <c r="T725" s="183"/>
      <c r="U725" s="183"/>
      <c r="V725" s="183"/>
      <c r="W725" s="183"/>
      <c r="X725" s="268"/>
      <c r="Y725" s="183"/>
      <c r="Z725" s="183"/>
      <c r="AA725" s="183"/>
      <c r="AB725" s="183"/>
      <c r="AC725" s="183"/>
    </row>
    <row r="726">
      <c r="A726" s="183"/>
      <c r="B726" s="268"/>
      <c r="C726" s="183"/>
      <c r="D726" s="267"/>
      <c r="E726" s="183"/>
      <c r="F726" s="183"/>
      <c r="G726" s="183"/>
      <c r="H726" s="183"/>
      <c r="I726" s="183"/>
      <c r="J726" s="183"/>
      <c r="K726" s="183"/>
      <c r="L726" s="183"/>
      <c r="M726" s="183"/>
      <c r="N726" s="183"/>
      <c r="O726" s="183"/>
      <c r="P726" s="183"/>
      <c r="Q726" s="183"/>
      <c r="R726" s="183"/>
      <c r="S726" s="183"/>
      <c r="T726" s="183"/>
      <c r="U726" s="183"/>
      <c r="V726" s="183"/>
      <c r="W726" s="183"/>
      <c r="X726" s="268"/>
      <c r="Y726" s="183"/>
      <c r="Z726" s="183"/>
      <c r="AA726" s="183"/>
      <c r="AB726" s="183"/>
      <c r="AC726" s="183"/>
    </row>
    <row r="727">
      <c r="A727" s="183"/>
      <c r="B727" s="268"/>
      <c r="C727" s="183"/>
      <c r="D727" s="267"/>
      <c r="E727" s="183"/>
      <c r="F727" s="183"/>
      <c r="G727" s="183"/>
      <c r="H727" s="183"/>
      <c r="I727" s="183"/>
      <c r="J727" s="183"/>
      <c r="K727" s="183"/>
      <c r="L727" s="183"/>
      <c r="M727" s="183"/>
      <c r="N727" s="183"/>
      <c r="O727" s="183"/>
      <c r="P727" s="183"/>
      <c r="Q727" s="183"/>
      <c r="R727" s="183"/>
      <c r="S727" s="183"/>
      <c r="T727" s="183"/>
      <c r="U727" s="183"/>
      <c r="V727" s="183"/>
      <c r="W727" s="183"/>
      <c r="X727" s="268"/>
      <c r="Y727" s="183"/>
      <c r="Z727" s="183"/>
      <c r="AA727" s="183"/>
      <c r="AB727" s="183"/>
      <c r="AC727" s="183"/>
    </row>
    <row r="728">
      <c r="A728" s="183"/>
      <c r="B728" s="268"/>
      <c r="C728" s="183"/>
      <c r="D728" s="267"/>
      <c r="E728" s="183"/>
      <c r="F728" s="183"/>
      <c r="G728" s="183"/>
      <c r="H728" s="183"/>
      <c r="I728" s="183"/>
      <c r="J728" s="183"/>
      <c r="K728" s="183"/>
      <c r="L728" s="183"/>
      <c r="M728" s="183"/>
      <c r="N728" s="183"/>
      <c r="O728" s="183"/>
      <c r="P728" s="183"/>
      <c r="Q728" s="183"/>
      <c r="R728" s="183"/>
      <c r="S728" s="183"/>
      <c r="T728" s="183"/>
      <c r="U728" s="183"/>
      <c r="V728" s="183"/>
      <c r="W728" s="183"/>
      <c r="X728" s="268"/>
      <c r="Y728" s="183"/>
      <c r="Z728" s="183"/>
      <c r="AA728" s="183"/>
      <c r="AB728" s="183"/>
      <c r="AC728" s="183"/>
    </row>
    <row r="729">
      <c r="A729" s="183"/>
      <c r="B729" s="268"/>
      <c r="C729" s="183"/>
      <c r="D729" s="267"/>
      <c r="E729" s="183"/>
      <c r="F729" s="183"/>
      <c r="G729" s="183"/>
      <c r="H729" s="183"/>
      <c r="I729" s="183"/>
      <c r="J729" s="183"/>
      <c r="K729" s="183"/>
      <c r="L729" s="183"/>
      <c r="M729" s="183"/>
      <c r="N729" s="183"/>
      <c r="O729" s="183"/>
      <c r="P729" s="183"/>
      <c r="Q729" s="183"/>
      <c r="R729" s="183"/>
      <c r="S729" s="183"/>
      <c r="T729" s="183"/>
      <c r="U729" s="183"/>
      <c r="V729" s="183"/>
      <c r="W729" s="183"/>
      <c r="X729" s="268"/>
      <c r="Y729" s="183"/>
      <c r="Z729" s="183"/>
      <c r="AA729" s="183"/>
      <c r="AB729" s="183"/>
      <c r="AC729" s="183"/>
    </row>
    <row r="730">
      <c r="A730" s="183"/>
      <c r="B730" s="268"/>
      <c r="C730" s="183"/>
      <c r="D730" s="267"/>
      <c r="E730" s="183"/>
      <c r="F730" s="183"/>
      <c r="G730" s="183"/>
      <c r="H730" s="183"/>
      <c r="I730" s="183"/>
      <c r="J730" s="183"/>
      <c r="K730" s="183"/>
      <c r="L730" s="183"/>
      <c r="M730" s="183"/>
      <c r="N730" s="183"/>
      <c r="O730" s="183"/>
      <c r="P730" s="183"/>
      <c r="Q730" s="183"/>
      <c r="R730" s="183"/>
      <c r="S730" s="183"/>
      <c r="T730" s="183"/>
      <c r="U730" s="183"/>
      <c r="V730" s="183"/>
      <c r="W730" s="183"/>
      <c r="X730" s="268"/>
      <c r="Y730" s="183"/>
      <c r="Z730" s="183"/>
      <c r="AA730" s="183"/>
      <c r="AB730" s="183"/>
      <c r="AC730" s="183"/>
    </row>
    <row r="731">
      <c r="A731" s="183"/>
      <c r="B731" s="268"/>
      <c r="C731" s="183"/>
      <c r="D731" s="267"/>
      <c r="E731" s="183"/>
      <c r="F731" s="183"/>
      <c r="G731" s="183"/>
      <c r="H731" s="183"/>
      <c r="I731" s="183"/>
      <c r="J731" s="183"/>
      <c r="K731" s="183"/>
      <c r="L731" s="183"/>
      <c r="M731" s="183"/>
      <c r="N731" s="183"/>
      <c r="O731" s="183"/>
      <c r="P731" s="183"/>
      <c r="Q731" s="183"/>
      <c r="R731" s="183"/>
      <c r="S731" s="183"/>
      <c r="T731" s="183"/>
      <c r="U731" s="183"/>
      <c r="V731" s="183"/>
      <c r="W731" s="183"/>
      <c r="X731" s="268"/>
      <c r="Y731" s="183"/>
      <c r="Z731" s="183"/>
      <c r="AA731" s="183"/>
      <c r="AB731" s="183"/>
      <c r="AC731" s="183"/>
    </row>
    <row r="732">
      <c r="A732" s="183"/>
      <c r="B732" s="268"/>
      <c r="C732" s="183"/>
      <c r="D732" s="267"/>
      <c r="E732" s="183"/>
      <c r="F732" s="183"/>
      <c r="G732" s="183"/>
      <c r="H732" s="183"/>
      <c r="I732" s="183"/>
      <c r="J732" s="183"/>
      <c r="K732" s="183"/>
      <c r="L732" s="183"/>
      <c r="M732" s="183"/>
      <c r="N732" s="183"/>
      <c r="O732" s="183"/>
      <c r="P732" s="183"/>
      <c r="Q732" s="183"/>
      <c r="R732" s="183"/>
      <c r="S732" s="183"/>
      <c r="T732" s="183"/>
      <c r="U732" s="183"/>
      <c r="V732" s="183"/>
      <c r="W732" s="183"/>
      <c r="X732" s="268"/>
      <c r="Y732" s="183"/>
      <c r="Z732" s="183"/>
      <c r="AA732" s="183"/>
      <c r="AB732" s="183"/>
      <c r="AC732" s="183"/>
    </row>
    <row r="733">
      <c r="A733" s="183"/>
      <c r="B733" s="268"/>
      <c r="C733" s="183"/>
      <c r="D733" s="267"/>
      <c r="E733" s="183"/>
      <c r="F733" s="183"/>
      <c r="G733" s="183"/>
      <c r="H733" s="183"/>
      <c r="I733" s="183"/>
      <c r="J733" s="183"/>
      <c r="K733" s="183"/>
      <c r="L733" s="183"/>
      <c r="M733" s="183"/>
      <c r="N733" s="183"/>
      <c r="O733" s="183"/>
      <c r="P733" s="183"/>
      <c r="Q733" s="183"/>
      <c r="R733" s="183"/>
      <c r="S733" s="183"/>
      <c r="T733" s="183"/>
      <c r="U733" s="183"/>
      <c r="V733" s="183"/>
      <c r="W733" s="183"/>
      <c r="X733" s="268"/>
      <c r="Y733" s="183"/>
      <c r="Z733" s="183"/>
      <c r="AA733" s="183"/>
      <c r="AB733" s="183"/>
      <c r="AC733" s="183"/>
    </row>
    <row r="734">
      <c r="A734" s="183"/>
      <c r="B734" s="268"/>
      <c r="C734" s="183"/>
      <c r="D734" s="267"/>
      <c r="E734" s="183"/>
      <c r="F734" s="183"/>
      <c r="G734" s="183"/>
      <c r="H734" s="183"/>
      <c r="I734" s="183"/>
      <c r="J734" s="183"/>
      <c r="K734" s="183"/>
      <c r="L734" s="183"/>
      <c r="M734" s="183"/>
      <c r="N734" s="183"/>
      <c r="O734" s="183"/>
      <c r="P734" s="183"/>
      <c r="Q734" s="183"/>
      <c r="R734" s="183"/>
      <c r="S734" s="183"/>
      <c r="T734" s="183"/>
      <c r="U734" s="183"/>
      <c r="V734" s="183"/>
      <c r="W734" s="183"/>
      <c r="X734" s="268"/>
      <c r="Y734" s="183"/>
      <c r="Z734" s="183"/>
      <c r="AA734" s="183"/>
      <c r="AB734" s="183"/>
      <c r="AC734" s="183"/>
    </row>
    <row r="735">
      <c r="A735" s="183"/>
      <c r="B735" s="268"/>
      <c r="C735" s="183"/>
      <c r="D735" s="267"/>
      <c r="E735" s="183"/>
      <c r="F735" s="183"/>
      <c r="G735" s="183"/>
      <c r="H735" s="183"/>
      <c r="I735" s="183"/>
      <c r="J735" s="183"/>
      <c r="K735" s="183"/>
      <c r="L735" s="183"/>
      <c r="M735" s="183"/>
      <c r="N735" s="183"/>
      <c r="O735" s="183"/>
      <c r="P735" s="183"/>
      <c r="Q735" s="183"/>
      <c r="R735" s="183"/>
      <c r="S735" s="183"/>
      <c r="T735" s="183"/>
      <c r="U735" s="183"/>
      <c r="V735" s="183"/>
      <c r="W735" s="183"/>
      <c r="X735" s="268"/>
      <c r="Y735" s="183"/>
      <c r="Z735" s="183"/>
      <c r="AA735" s="183"/>
      <c r="AB735" s="183"/>
      <c r="AC735" s="183"/>
    </row>
    <row r="736">
      <c r="A736" s="183"/>
      <c r="B736" s="268"/>
      <c r="C736" s="183"/>
      <c r="D736" s="267"/>
      <c r="E736" s="183"/>
      <c r="F736" s="183"/>
      <c r="G736" s="183"/>
      <c r="H736" s="183"/>
      <c r="I736" s="183"/>
      <c r="J736" s="183"/>
      <c r="K736" s="183"/>
      <c r="L736" s="183"/>
      <c r="M736" s="183"/>
      <c r="N736" s="183"/>
      <c r="O736" s="183"/>
      <c r="P736" s="183"/>
      <c r="Q736" s="183"/>
      <c r="R736" s="183"/>
      <c r="S736" s="183"/>
      <c r="T736" s="183"/>
      <c r="U736" s="183"/>
      <c r="V736" s="183"/>
      <c r="W736" s="183"/>
      <c r="X736" s="268"/>
      <c r="Y736" s="183"/>
      <c r="Z736" s="183"/>
      <c r="AA736" s="183"/>
      <c r="AB736" s="183"/>
      <c r="AC736" s="183"/>
    </row>
    <row r="737">
      <c r="A737" s="183"/>
      <c r="B737" s="268"/>
      <c r="C737" s="183"/>
      <c r="D737" s="267"/>
      <c r="E737" s="183"/>
      <c r="F737" s="183"/>
      <c r="G737" s="183"/>
      <c r="H737" s="183"/>
      <c r="I737" s="183"/>
      <c r="J737" s="183"/>
      <c r="K737" s="183"/>
      <c r="L737" s="183"/>
      <c r="M737" s="183"/>
      <c r="N737" s="183"/>
      <c r="O737" s="183"/>
      <c r="P737" s="183"/>
      <c r="Q737" s="183"/>
      <c r="R737" s="183"/>
      <c r="S737" s="183"/>
      <c r="T737" s="183"/>
      <c r="U737" s="183"/>
      <c r="V737" s="183"/>
      <c r="W737" s="183"/>
      <c r="X737" s="268"/>
      <c r="Y737" s="183"/>
      <c r="Z737" s="183"/>
      <c r="AA737" s="183"/>
      <c r="AB737" s="183"/>
      <c r="AC737" s="183"/>
    </row>
    <row r="738">
      <c r="A738" s="183"/>
      <c r="B738" s="268"/>
      <c r="C738" s="183"/>
      <c r="D738" s="267"/>
      <c r="E738" s="183"/>
      <c r="F738" s="183"/>
      <c r="G738" s="183"/>
      <c r="H738" s="183"/>
      <c r="I738" s="183"/>
      <c r="J738" s="183"/>
      <c r="K738" s="183"/>
      <c r="L738" s="183"/>
      <c r="M738" s="183"/>
      <c r="N738" s="183"/>
      <c r="O738" s="183"/>
      <c r="P738" s="183"/>
      <c r="Q738" s="183"/>
      <c r="R738" s="183"/>
      <c r="S738" s="183"/>
      <c r="T738" s="183"/>
      <c r="U738" s="183"/>
      <c r="V738" s="183"/>
      <c r="W738" s="183"/>
      <c r="X738" s="268"/>
      <c r="Y738" s="183"/>
      <c r="Z738" s="183"/>
      <c r="AA738" s="183"/>
      <c r="AB738" s="183"/>
      <c r="AC738" s="183"/>
    </row>
    <row r="739">
      <c r="A739" s="183"/>
      <c r="B739" s="268"/>
      <c r="C739" s="183"/>
      <c r="D739" s="267"/>
      <c r="E739" s="183"/>
      <c r="F739" s="183"/>
      <c r="G739" s="183"/>
      <c r="H739" s="183"/>
      <c r="I739" s="183"/>
      <c r="J739" s="183"/>
      <c r="K739" s="183"/>
      <c r="L739" s="183"/>
      <c r="M739" s="183"/>
      <c r="N739" s="183"/>
      <c r="O739" s="183"/>
      <c r="P739" s="183"/>
      <c r="Q739" s="183"/>
      <c r="R739" s="183"/>
      <c r="S739" s="183"/>
      <c r="T739" s="183"/>
      <c r="U739" s="183"/>
      <c r="V739" s="183"/>
      <c r="W739" s="183"/>
      <c r="X739" s="268"/>
      <c r="Y739" s="183"/>
      <c r="Z739" s="183"/>
      <c r="AA739" s="183"/>
      <c r="AB739" s="183"/>
      <c r="AC739" s="183"/>
    </row>
    <row r="740">
      <c r="A740" s="183"/>
      <c r="B740" s="268"/>
      <c r="C740" s="183"/>
      <c r="D740" s="267"/>
      <c r="E740" s="183"/>
      <c r="F740" s="183"/>
      <c r="G740" s="183"/>
      <c r="H740" s="183"/>
      <c r="I740" s="183"/>
      <c r="J740" s="183"/>
      <c r="K740" s="183"/>
      <c r="L740" s="183"/>
      <c r="M740" s="183"/>
      <c r="N740" s="183"/>
      <c r="O740" s="183"/>
      <c r="P740" s="183"/>
      <c r="Q740" s="183"/>
      <c r="R740" s="183"/>
      <c r="S740" s="183"/>
      <c r="T740" s="183"/>
      <c r="U740" s="183"/>
      <c r="V740" s="183"/>
      <c r="W740" s="183"/>
      <c r="X740" s="268"/>
      <c r="Y740" s="183"/>
      <c r="Z740" s="183"/>
      <c r="AA740" s="183"/>
      <c r="AB740" s="183"/>
      <c r="AC740" s="183"/>
    </row>
    <row r="741">
      <c r="A741" s="183"/>
      <c r="B741" s="268"/>
      <c r="C741" s="183"/>
      <c r="D741" s="267"/>
      <c r="E741" s="183"/>
      <c r="F741" s="183"/>
      <c r="G741" s="183"/>
      <c r="H741" s="183"/>
      <c r="I741" s="183"/>
      <c r="J741" s="183"/>
      <c r="K741" s="183"/>
      <c r="L741" s="183"/>
      <c r="M741" s="183"/>
      <c r="N741" s="183"/>
      <c r="O741" s="183"/>
      <c r="P741" s="183"/>
      <c r="Q741" s="183"/>
      <c r="R741" s="183"/>
      <c r="S741" s="183"/>
      <c r="T741" s="183"/>
      <c r="U741" s="183"/>
      <c r="V741" s="183"/>
      <c r="W741" s="183"/>
      <c r="X741" s="268"/>
      <c r="Y741" s="183"/>
      <c r="Z741" s="183"/>
      <c r="AA741" s="183"/>
      <c r="AB741" s="183"/>
      <c r="AC741" s="183"/>
    </row>
    <row r="742">
      <c r="A742" s="183"/>
      <c r="B742" s="268"/>
      <c r="C742" s="183"/>
      <c r="D742" s="267"/>
      <c r="E742" s="183"/>
      <c r="F742" s="183"/>
      <c r="G742" s="183"/>
      <c r="H742" s="183"/>
      <c r="I742" s="183"/>
      <c r="J742" s="183"/>
      <c r="K742" s="183"/>
      <c r="L742" s="183"/>
      <c r="M742" s="183"/>
      <c r="N742" s="183"/>
      <c r="O742" s="183"/>
      <c r="P742" s="183"/>
      <c r="Q742" s="183"/>
      <c r="R742" s="183"/>
      <c r="S742" s="183"/>
      <c r="T742" s="183"/>
      <c r="U742" s="183"/>
      <c r="V742" s="183"/>
      <c r="W742" s="183"/>
      <c r="X742" s="268"/>
      <c r="Y742" s="183"/>
      <c r="Z742" s="183"/>
      <c r="AA742" s="183"/>
      <c r="AB742" s="183"/>
      <c r="AC742" s="183"/>
    </row>
    <row r="743">
      <c r="A743" s="183"/>
      <c r="B743" s="268"/>
      <c r="C743" s="183"/>
      <c r="D743" s="267"/>
      <c r="E743" s="183"/>
      <c r="F743" s="183"/>
      <c r="G743" s="183"/>
      <c r="H743" s="183"/>
      <c r="I743" s="183"/>
      <c r="J743" s="183"/>
      <c r="K743" s="183"/>
      <c r="L743" s="183"/>
      <c r="M743" s="183"/>
      <c r="N743" s="183"/>
      <c r="O743" s="183"/>
      <c r="P743" s="183"/>
      <c r="Q743" s="183"/>
      <c r="R743" s="183"/>
      <c r="S743" s="183"/>
      <c r="T743" s="183"/>
      <c r="U743" s="183"/>
      <c r="V743" s="183"/>
      <c r="W743" s="183"/>
      <c r="X743" s="268"/>
      <c r="Y743" s="183"/>
      <c r="Z743" s="183"/>
      <c r="AA743" s="183"/>
      <c r="AB743" s="183"/>
      <c r="AC743" s="183"/>
    </row>
    <row r="744">
      <c r="A744" s="183"/>
      <c r="B744" s="268"/>
      <c r="C744" s="183"/>
      <c r="D744" s="267"/>
      <c r="E744" s="183"/>
      <c r="F744" s="183"/>
      <c r="G744" s="183"/>
      <c r="H744" s="183"/>
      <c r="I744" s="183"/>
      <c r="J744" s="183"/>
      <c r="K744" s="183"/>
      <c r="L744" s="183"/>
      <c r="M744" s="183"/>
      <c r="N744" s="183"/>
      <c r="O744" s="183"/>
      <c r="P744" s="183"/>
      <c r="Q744" s="183"/>
      <c r="R744" s="183"/>
      <c r="S744" s="183"/>
      <c r="T744" s="183"/>
      <c r="U744" s="183"/>
      <c r="V744" s="183"/>
      <c r="W744" s="183"/>
      <c r="X744" s="268"/>
      <c r="Y744" s="183"/>
      <c r="Z744" s="183"/>
      <c r="AA744" s="183"/>
      <c r="AB744" s="183"/>
      <c r="AC744" s="183"/>
    </row>
    <row r="745">
      <c r="A745" s="183"/>
      <c r="B745" s="268"/>
      <c r="C745" s="183"/>
      <c r="D745" s="267"/>
      <c r="E745" s="183"/>
      <c r="F745" s="183"/>
      <c r="G745" s="183"/>
      <c r="H745" s="183"/>
      <c r="I745" s="183"/>
      <c r="J745" s="183"/>
      <c r="K745" s="183"/>
      <c r="L745" s="183"/>
      <c r="M745" s="183"/>
      <c r="N745" s="183"/>
      <c r="O745" s="183"/>
      <c r="P745" s="183"/>
      <c r="Q745" s="183"/>
      <c r="R745" s="183"/>
      <c r="S745" s="183"/>
      <c r="T745" s="183"/>
      <c r="U745" s="183"/>
      <c r="V745" s="183"/>
      <c r="W745" s="183"/>
      <c r="X745" s="268"/>
      <c r="Y745" s="183"/>
      <c r="Z745" s="183"/>
      <c r="AA745" s="183"/>
      <c r="AB745" s="183"/>
      <c r="AC745" s="183"/>
    </row>
    <row r="746">
      <c r="A746" s="183"/>
      <c r="B746" s="268"/>
      <c r="C746" s="183"/>
      <c r="D746" s="267"/>
      <c r="E746" s="183"/>
      <c r="F746" s="183"/>
      <c r="G746" s="183"/>
      <c r="H746" s="183"/>
      <c r="I746" s="183"/>
      <c r="J746" s="183"/>
      <c r="K746" s="183"/>
      <c r="L746" s="183"/>
      <c r="M746" s="183"/>
      <c r="N746" s="183"/>
      <c r="O746" s="183"/>
      <c r="P746" s="183"/>
      <c r="Q746" s="183"/>
      <c r="R746" s="183"/>
      <c r="S746" s="183"/>
      <c r="T746" s="183"/>
      <c r="U746" s="183"/>
      <c r="V746" s="183"/>
      <c r="W746" s="183"/>
      <c r="X746" s="268"/>
      <c r="Y746" s="183"/>
      <c r="Z746" s="183"/>
      <c r="AA746" s="183"/>
      <c r="AB746" s="183"/>
      <c r="AC746" s="183"/>
    </row>
    <row r="747">
      <c r="A747" s="183"/>
      <c r="B747" s="268"/>
      <c r="C747" s="183"/>
      <c r="D747" s="267"/>
      <c r="E747" s="183"/>
      <c r="F747" s="183"/>
      <c r="G747" s="183"/>
      <c r="H747" s="183"/>
      <c r="I747" s="183"/>
      <c r="J747" s="183"/>
      <c r="K747" s="183"/>
      <c r="L747" s="183"/>
      <c r="M747" s="183"/>
      <c r="N747" s="183"/>
      <c r="O747" s="183"/>
      <c r="P747" s="183"/>
      <c r="Q747" s="183"/>
      <c r="R747" s="183"/>
      <c r="S747" s="183"/>
      <c r="T747" s="183"/>
      <c r="U747" s="183"/>
      <c r="V747" s="183"/>
      <c r="W747" s="183"/>
      <c r="X747" s="268"/>
      <c r="Y747" s="183"/>
      <c r="Z747" s="183"/>
      <c r="AA747" s="183"/>
      <c r="AB747" s="183"/>
      <c r="AC747" s="183"/>
    </row>
    <row r="748">
      <c r="A748" s="183"/>
      <c r="B748" s="268"/>
      <c r="C748" s="183"/>
      <c r="D748" s="267"/>
      <c r="E748" s="183"/>
      <c r="F748" s="183"/>
      <c r="G748" s="183"/>
      <c r="H748" s="183"/>
      <c r="I748" s="183"/>
      <c r="J748" s="183"/>
      <c r="K748" s="183"/>
      <c r="L748" s="183"/>
      <c r="M748" s="183"/>
      <c r="N748" s="183"/>
      <c r="O748" s="183"/>
      <c r="P748" s="183"/>
      <c r="Q748" s="183"/>
      <c r="R748" s="183"/>
      <c r="S748" s="183"/>
      <c r="T748" s="183"/>
      <c r="U748" s="183"/>
      <c r="V748" s="183"/>
      <c r="W748" s="183"/>
      <c r="X748" s="268"/>
      <c r="Y748" s="183"/>
      <c r="Z748" s="183"/>
      <c r="AA748" s="183"/>
      <c r="AB748" s="183"/>
      <c r="AC748" s="183"/>
    </row>
    <row r="749">
      <c r="A749" s="183"/>
      <c r="B749" s="268"/>
      <c r="C749" s="183"/>
      <c r="D749" s="267"/>
      <c r="E749" s="183"/>
      <c r="F749" s="183"/>
      <c r="G749" s="183"/>
      <c r="H749" s="183"/>
      <c r="I749" s="183"/>
      <c r="J749" s="183"/>
      <c r="K749" s="183"/>
      <c r="L749" s="183"/>
      <c r="M749" s="183"/>
      <c r="N749" s="183"/>
      <c r="O749" s="183"/>
      <c r="P749" s="183"/>
      <c r="Q749" s="183"/>
      <c r="R749" s="183"/>
      <c r="S749" s="183"/>
      <c r="T749" s="183"/>
      <c r="U749" s="183"/>
      <c r="V749" s="183"/>
      <c r="W749" s="183"/>
      <c r="X749" s="268"/>
      <c r="Y749" s="183"/>
      <c r="Z749" s="183"/>
      <c r="AA749" s="183"/>
      <c r="AB749" s="183"/>
      <c r="AC749" s="183"/>
    </row>
    <row r="750">
      <c r="A750" s="183"/>
      <c r="B750" s="268"/>
      <c r="C750" s="183"/>
      <c r="D750" s="267"/>
      <c r="E750" s="183"/>
      <c r="F750" s="183"/>
      <c r="G750" s="183"/>
      <c r="H750" s="183"/>
      <c r="I750" s="183"/>
      <c r="J750" s="183"/>
      <c r="K750" s="183"/>
      <c r="L750" s="183"/>
      <c r="M750" s="183"/>
      <c r="N750" s="183"/>
      <c r="O750" s="183"/>
      <c r="P750" s="183"/>
      <c r="Q750" s="183"/>
      <c r="R750" s="183"/>
      <c r="S750" s="183"/>
      <c r="T750" s="183"/>
      <c r="U750" s="183"/>
      <c r="V750" s="183"/>
      <c r="W750" s="183"/>
      <c r="X750" s="268"/>
      <c r="Y750" s="183"/>
      <c r="Z750" s="183"/>
      <c r="AA750" s="183"/>
      <c r="AB750" s="183"/>
      <c r="AC750" s="183"/>
    </row>
    <row r="751">
      <c r="A751" s="183"/>
      <c r="B751" s="268"/>
      <c r="C751" s="183"/>
      <c r="D751" s="267"/>
      <c r="E751" s="183"/>
      <c r="F751" s="183"/>
      <c r="G751" s="183"/>
      <c r="H751" s="183"/>
      <c r="I751" s="183"/>
      <c r="J751" s="183"/>
      <c r="K751" s="183"/>
      <c r="L751" s="183"/>
      <c r="M751" s="183"/>
      <c r="N751" s="183"/>
      <c r="O751" s="183"/>
      <c r="P751" s="183"/>
      <c r="Q751" s="183"/>
      <c r="R751" s="183"/>
      <c r="S751" s="183"/>
      <c r="T751" s="183"/>
      <c r="U751" s="183"/>
      <c r="V751" s="183"/>
      <c r="W751" s="183"/>
      <c r="X751" s="268"/>
      <c r="Y751" s="183"/>
      <c r="Z751" s="183"/>
      <c r="AA751" s="183"/>
      <c r="AB751" s="183"/>
      <c r="AC751" s="183"/>
    </row>
    <row r="752">
      <c r="A752" s="183"/>
      <c r="B752" s="268"/>
      <c r="C752" s="183"/>
      <c r="D752" s="267"/>
      <c r="E752" s="183"/>
      <c r="F752" s="183"/>
      <c r="G752" s="183"/>
      <c r="H752" s="183"/>
      <c r="I752" s="183"/>
      <c r="J752" s="183"/>
      <c r="K752" s="183"/>
      <c r="L752" s="183"/>
      <c r="M752" s="183"/>
      <c r="N752" s="183"/>
      <c r="O752" s="183"/>
      <c r="P752" s="183"/>
      <c r="Q752" s="183"/>
      <c r="R752" s="183"/>
      <c r="S752" s="183"/>
      <c r="T752" s="183"/>
      <c r="U752" s="183"/>
      <c r="V752" s="183"/>
      <c r="W752" s="183"/>
      <c r="X752" s="268"/>
      <c r="Y752" s="183"/>
      <c r="Z752" s="183"/>
      <c r="AA752" s="183"/>
      <c r="AB752" s="183"/>
      <c r="AC752" s="183"/>
    </row>
    <row r="753">
      <c r="A753" s="183"/>
      <c r="B753" s="268"/>
      <c r="C753" s="183"/>
      <c r="D753" s="267"/>
      <c r="E753" s="183"/>
      <c r="F753" s="183"/>
      <c r="G753" s="183"/>
      <c r="H753" s="183"/>
      <c r="I753" s="183"/>
      <c r="J753" s="183"/>
      <c r="K753" s="183"/>
      <c r="L753" s="183"/>
      <c r="M753" s="183"/>
      <c r="N753" s="183"/>
      <c r="O753" s="183"/>
      <c r="P753" s="183"/>
      <c r="Q753" s="183"/>
      <c r="R753" s="183"/>
      <c r="S753" s="183"/>
      <c r="T753" s="183"/>
      <c r="U753" s="183"/>
      <c r="V753" s="183"/>
      <c r="W753" s="183"/>
      <c r="X753" s="268"/>
      <c r="Y753" s="183"/>
      <c r="Z753" s="183"/>
      <c r="AA753" s="183"/>
      <c r="AB753" s="183"/>
      <c r="AC753" s="183"/>
    </row>
    <row r="754">
      <c r="A754" s="183"/>
      <c r="B754" s="268"/>
      <c r="C754" s="183"/>
      <c r="D754" s="267"/>
      <c r="E754" s="183"/>
      <c r="F754" s="183"/>
      <c r="G754" s="183"/>
      <c r="H754" s="183"/>
      <c r="I754" s="183"/>
      <c r="J754" s="183"/>
      <c r="K754" s="183"/>
      <c r="L754" s="183"/>
      <c r="M754" s="183"/>
      <c r="N754" s="183"/>
      <c r="O754" s="183"/>
      <c r="P754" s="183"/>
      <c r="Q754" s="183"/>
      <c r="R754" s="183"/>
      <c r="S754" s="183"/>
      <c r="T754" s="183"/>
      <c r="U754" s="183"/>
      <c r="V754" s="183"/>
      <c r="W754" s="183"/>
      <c r="X754" s="268"/>
      <c r="Y754" s="183"/>
      <c r="Z754" s="183"/>
      <c r="AA754" s="183"/>
      <c r="AB754" s="183"/>
      <c r="AC754" s="183"/>
    </row>
    <row r="755">
      <c r="A755" s="183"/>
      <c r="B755" s="268"/>
      <c r="C755" s="183"/>
      <c r="D755" s="267"/>
      <c r="E755" s="183"/>
      <c r="F755" s="183"/>
      <c r="G755" s="183"/>
      <c r="H755" s="183"/>
      <c r="I755" s="183"/>
      <c r="J755" s="183"/>
      <c r="K755" s="183"/>
      <c r="L755" s="183"/>
      <c r="M755" s="183"/>
      <c r="N755" s="183"/>
      <c r="O755" s="183"/>
      <c r="P755" s="183"/>
      <c r="Q755" s="183"/>
      <c r="R755" s="183"/>
      <c r="S755" s="183"/>
      <c r="T755" s="183"/>
      <c r="U755" s="183"/>
      <c r="V755" s="183"/>
      <c r="W755" s="183"/>
      <c r="X755" s="268"/>
      <c r="Y755" s="183"/>
      <c r="Z755" s="183"/>
      <c r="AA755" s="183"/>
      <c r="AB755" s="183"/>
      <c r="AC755" s="183"/>
    </row>
    <row r="756">
      <c r="A756" s="183"/>
      <c r="B756" s="268"/>
      <c r="C756" s="183"/>
      <c r="D756" s="267"/>
      <c r="E756" s="183"/>
      <c r="F756" s="183"/>
      <c r="G756" s="183"/>
      <c r="H756" s="183"/>
      <c r="I756" s="183"/>
      <c r="J756" s="183"/>
      <c r="K756" s="183"/>
      <c r="L756" s="183"/>
      <c r="M756" s="183"/>
      <c r="N756" s="183"/>
      <c r="O756" s="183"/>
      <c r="P756" s="183"/>
      <c r="Q756" s="183"/>
      <c r="R756" s="183"/>
      <c r="S756" s="183"/>
      <c r="T756" s="183"/>
      <c r="U756" s="183"/>
      <c r="V756" s="183"/>
      <c r="W756" s="183"/>
      <c r="X756" s="268"/>
      <c r="Y756" s="183"/>
      <c r="Z756" s="183"/>
      <c r="AA756" s="183"/>
      <c r="AB756" s="183"/>
      <c r="AC756" s="183"/>
    </row>
    <row r="757">
      <c r="A757" s="183"/>
      <c r="B757" s="268"/>
      <c r="C757" s="183"/>
      <c r="D757" s="267"/>
      <c r="E757" s="183"/>
      <c r="F757" s="183"/>
      <c r="G757" s="183"/>
      <c r="H757" s="183"/>
      <c r="I757" s="183"/>
      <c r="J757" s="183"/>
      <c r="K757" s="183"/>
      <c r="L757" s="183"/>
      <c r="M757" s="183"/>
      <c r="N757" s="183"/>
      <c r="O757" s="183"/>
      <c r="P757" s="183"/>
      <c r="Q757" s="183"/>
      <c r="R757" s="183"/>
      <c r="S757" s="183"/>
      <c r="T757" s="183"/>
      <c r="U757" s="183"/>
      <c r="V757" s="183"/>
      <c r="W757" s="183"/>
      <c r="X757" s="268"/>
      <c r="Y757" s="183"/>
      <c r="Z757" s="183"/>
      <c r="AA757" s="183"/>
      <c r="AB757" s="183"/>
      <c r="AC757" s="183"/>
    </row>
    <row r="758">
      <c r="A758" s="183"/>
      <c r="B758" s="268"/>
      <c r="C758" s="183"/>
      <c r="D758" s="267"/>
      <c r="E758" s="183"/>
      <c r="F758" s="183"/>
      <c r="G758" s="183"/>
      <c r="H758" s="183"/>
      <c r="I758" s="183"/>
      <c r="J758" s="183"/>
      <c r="K758" s="183"/>
      <c r="L758" s="183"/>
      <c r="M758" s="183"/>
      <c r="N758" s="183"/>
      <c r="O758" s="183"/>
      <c r="P758" s="183"/>
      <c r="Q758" s="183"/>
      <c r="R758" s="183"/>
      <c r="S758" s="183"/>
      <c r="T758" s="183"/>
      <c r="U758" s="183"/>
      <c r="V758" s="183"/>
      <c r="W758" s="183"/>
      <c r="X758" s="268"/>
      <c r="Y758" s="183"/>
      <c r="Z758" s="183"/>
      <c r="AA758" s="183"/>
      <c r="AB758" s="183"/>
      <c r="AC758" s="183"/>
    </row>
    <row r="759">
      <c r="A759" s="183"/>
      <c r="B759" s="268"/>
      <c r="C759" s="183"/>
      <c r="D759" s="267"/>
      <c r="E759" s="183"/>
      <c r="F759" s="183"/>
      <c r="G759" s="183"/>
      <c r="H759" s="183"/>
      <c r="I759" s="183"/>
      <c r="J759" s="183"/>
      <c r="K759" s="183"/>
      <c r="L759" s="183"/>
      <c r="M759" s="183"/>
      <c r="N759" s="183"/>
      <c r="O759" s="183"/>
      <c r="P759" s="183"/>
      <c r="Q759" s="183"/>
      <c r="R759" s="183"/>
      <c r="S759" s="183"/>
      <c r="T759" s="183"/>
      <c r="U759" s="183"/>
      <c r="V759" s="183"/>
      <c r="W759" s="183"/>
      <c r="X759" s="268"/>
      <c r="Y759" s="183"/>
      <c r="Z759" s="183"/>
      <c r="AA759" s="183"/>
      <c r="AB759" s="183"/>
      <c r="AC759" s="183"/>
    </row>
    <row r="760">
      <c r="A760" s="183"/>
      <c r="B760" s="268"/>
      <c r="C760" s="183"/>
      <c r="D760" s="267"/>
      <c r="E760" s="183"/>
      <c r="F760" s="183"/>
      <c r="G760" s="183"/>
      <c r="H760" s="183"/>
      <c r="I760" s="183"/>
      <c r="J760" s="183"/>
      <c r="K760" s="183"/>
      <c r="L760" s="183"/>
      <c r="M760" s="183"/>
      <c r="N760" s="183"/>
      <c r="O760" s="183"/>
      <c r="P760" s="183"/>
      <c r="Q760" s="183"/>
      <c r="R760" s="183"/>
      <c r="S760" s="183"/>
      <c r="T760" s="183"/>
      <c r="U760" s="183"/>
      <c r="V760" s="183"/>
      <c r="W760" s="183"/>
      <c r="X760" s="268"/>
      <c r="Y760" s="183"/>
      <c r="Z760" s="183"/>
      <c r="AA760" s="183"/>
      <c r="AB760" s="183"/>
      <c r="AC760" s="183"/>
    </row>
    <row r="761">
      <c r="A761" s="183"/>
      <c r="B761" s="268"/>
      <c r="C761" s="183"/>
      <c r="D761" s="267"/>
      <c r="E761" s="183"/>
      <c r="F761" s="183"/>
      <c r="G761" s="183"/>
      <c r="H761" s="183"/>
      <c r="I761" s="183"/>
      <c r="J761" s="183"/>
      <c r="K761" s="183"/>
      <c r="L761" s="183"/>
      <c r="M761" s="183"/>
      <c r="N761" s="183"/>
      <c r="O761" s="183"/>
      <c r="P761" s="183"/>
      <c r="Q761" s="183"/>
      <c r="R761" s="183"/>
      <c r="S761" s="183"/>
      <c r="T761" s="183"/>
      <c r="U761" s="183"/>
      <c r="V761" s="183"/>
      <c r="W761" s="183"/>
      <c r="X761" s="268"/>
      <c r="Y761" s="183"/>
      <c r="Z761" s="183"/>
      <c r="AA761" s="183"/>
      <c r="AB761" s="183"/>
      <c r="AC761" s="183"/>
    </row>
    <row r="762">
      <c r="A762" s="183"/>
      <c r="B762" s="268"/>
      <c r="C762" s="183"/>
      <c r="D762" s="267"/>
      <c r="E762" s="183"/>
      <c r="F762" s="183"/>
      <c r="G762" s="183"/>
      <c r="H762" s="183"/>
      <c r="I762" s="183"/>
      <c r="J762" s="183"/>
      <c r="K762" s="183"/>
      <c r="L762" s="183"/>
      <c r="M762" s="183"/>
      <c r="N762" s="183"/>
      <c r="O762" s="183"/>
      <c r="P762" s="183"/>
      <c r="Q762" s="183"/>
      <c r="R762" s="183"/>
      <c r="S762" s="183"/>
      <c r="T762" s="183"/>
      <c r="U762" s="183"/>
      <c r="V762" s="183"/>
      <c r="W762" s="183"/>
      <c r="X762" s="268"/>
      <c r="Y762" s="183"/>
      <c r="Z762" s="183"/>
      <c r="AA762" s="183"/>
      <c r="AB762" s="183"/>
      <c r="AC762" s="183"/>
    </row>
    <row r="763">
      <c r="A763" s="183"/>
      <c r="B763" s="268"/>
      <c r="C763" s="183"/>
      <c r="D763" s="267"/>
      <c r="E763" s="183"/>
      <c r="F763" s="183"/>
      <c r="G763" s="183"/>
      <c r="H763" s="183"/>
      <c r="I763" s="183"/>
      <c r="J763" s="183"/>
      <c r="K763" s="183"/>
      <c r="L763" s="183"/>
      <c r="M763" s="183"/>
      <c r="N763" s="183"/>
      <c r="O763" s="183"/>
      <c r="P763" s="183"/>
      <c r="Q763" s="183"/>
      <c r="R763" s="183"/>
      <c r="S763" s="183"/>
      <c r="T763" s="183"/>
      <c r="U763" s="183"/>
      <c r="V763" s="183"/>
      <c r="W763" s="183"/>
      <c r="X763" s="268"/>
      <c r="Y763" s="183"/>
      <c r="Z763" s="183"/>
      <c r="AA763" s="183"/>
      <c r="AB763" s="183"/>
      <c r="AC763" s="183"/>
    </row>
    <row r="764">
      <c r="A764" s="183"/>
      <c r="B764" s="268"/>
      <c r="C764" s="183"/>
      <c r="D764" s="267"/>
      <c r="E764" s="183"/>
      <c r="F764" s="183"/>
      <c r="G764" s="183"/>
      <c r="H764" s="183"/>
      <c r="I764" s="183"/>
      <c r="J764" s="183"/>
      <c r="K764" s="183"/>
      <c r="L764" s="183"/>
      <c r="M764" s="183"/>
      <c r="N764" s="183"/>
      <c r="O764" s="183"/>
      <c r="P764" s="183"/>
      <c r="Q764" s="183"/>
      <c r="R764" s="183"/>
      <c r="S764" s="183"/>
      <c r="T764" s="183"/>
      <c r="U764" s="183"/>
      <c r="V764" s="183"/>
      <c r="W764" s="183"/>
      <c r="X764" s="268"/>
      <c r="Y764" s="183"/>
      <c r="Z764" s="183"/>
      <c r="AA764" s="183"/>
      <c r="AB764" s="183"/>
      <c r="AC764" s="183"/>
    </row>
    <row r="765">
      <c r="A765" s="183"/>
      <c r="B765" s="268"/>
      <c r="C765" s="183"/>
      <c r="D765" s="267"/>
      <c r="E765" s="183"/>
      <c r="F765" s="183"/>
      <c r="G765" s="183"/>
      <c r="H765" s="183"/>
      <c r="I765" s="183"/>
      <c r="J765" s="183"/>
      <c r="K765" s="183"/>
      <c r="L765" s="183"/>
      <c r="M765" s="183"/>
      <c r="N765" s="183"/>
      <c r="O765" s="183"/>
      <c r="P765" s="183"/>
      <c r="Q765" s="183"/>
      <c r="R765" s="183"/>
      <c r="S765" s="183"/>
      <c r="T765" s="183"/>
      <c r="U765" s="183"/>
      <c r="V765" s="183"/>
      <c r="W765" s="183"/>
      <c r="X765" s="268"/>
      <c r="Y765" s="183"/>
      <c r="Z765" s="183"/>
      <c r="AA765" s="183"/>
      <c r="AB765" s="183"/>
      <c r="AC765" s="183"/>
    </row>
    <row r="766">
      <c r="A766" s="183"/>
      <c r="B766" s="268"/>
      <c r="C766" s="183"/>
      <c r="D766" s="267"/>
      <c r="E766" s="183"/>
      <c r="F766" s="183"/>
      <c r="G766" s="183"/>
      <c r="H766" s="183"/>
      <c r="I766" s="183"/>
      <c r="J766" s="183"/>
      <c r="K766" s="183"/>
      <c r="L766" s="183"/>
      <c r="M766" s="183"/>
      <c r="N766" s="183"/>
      <c r="O766" s="183"/>
      <c r="P766" s="183"/>
      <c r="Q766" s="183"/>
      <c r="R766" s="183"/>
      <c r="S766" s="183"/>
      <c r="T766" s="183"/>
      <c r="U766" s="183"/>
      <c r="V766" s="183"/>
      <c r="W766" s="183"/>
      <c r="X766" s="268"/>
      <c r="Y766" s="183"/>
      <c r="Z766" s="183"/>
      <c r="AA766" s="183"/>
      <c r="AB766" s="183"/>
      <c r="AC766" s="183"/>
    </row>
    <row r="767">
      <c r="A767" s="183"/>
      <c r="B767" s="268"/>
      <c r="C767" s="183"/>
      <c r="D767" s="267"/>
      <c r="E767" s="183"/>
      <c r="F767" s="183"/>
      <c r="G767" s="183"/>
      <c r="H767" s="183"/>
      <c r="I767" s="183"/>
      <c r="J767" s="183"/>
      <c r="K767" s="183"/>
      <c r="L767" s="183"/>
      <c r="M767" s="183"/>
      <c r="N767" s="183"/>
      <c r="O767" s="183"/>
      <c r="P767" s="183"/>
      <c r="Q767" s="183"/>
      <c r="R767" s="183"/>
      <c r="S767" s="183"/>
      <c r="T767" s="183"/>
      <c r="U767" s="183"/>
      <c r="V767" s="183"/>
      <c r="W767" s="183"/>
      <c r="X767" s="268"/>
      <c r="Y767" s="183"/>
      <c r="Z767" s="183"/>
      <c r="AA767" s="183"/>
      <c r="AB767" s="183"/>
      <c r="AC767" s="183"/>
    </row>
    <row r="768">
      <c r="A768" s="183"/>
      <c r="B768" s="268"/>
      <c r="C768" s="183"/>
      <c r="D768" s="267"/>
      <c r="E768" s="183"/>
      <c r="F768" s="183"/>
      <c r="G768" s="183"/>
      <c r="H768" s="183"/>
      <c r="I768" s="183"/>
      <c r="J768" s="183"/>
      <c r="K768" s="183"/>
      <c r="L768" s="183"/>
      <c r="M768" s="183"/>
      <c r="N768" s="183"/>
      <c r="O768" s="183"/>
      <c r="P768" s="183"/>
      <c r="Q768" s="183"/>
      <c r="R768" s="183"/>
      <c r="S768" s="183"/>
      <c r="T768" s="183"/>
      <c r="U768" s="183"/>
      <c r="V768" s="183"/>
      <c r="W768" s="183"/>
      <c r="X768" s="268"/>
      <c r="Y768" s="183"/>
      <c r="Z768" s="183"/>
      <c r="AA768" s="183"/>
      <c r="AB768" s="183"/>
      <c r="AC768" s="183"/>
    </row>
    <row r="769">
      <c r="A769" s="183"/>
      <c r="B769" s="268"/>
      <c r="C769" s="183"/>
      <c r="D769" s="267"/>
      <c r="E769" s="183"/>
      <c r="F769" s="183"/>
      <c r="G769" s="183"/>
      <c r="H769" s="183"/>
      <c r="I769" s="183"/>
      <c r="J769" s="183"/>
      <c r="K769" s="183"/>
      <c r="L769" s="183"/>
      <c r="M769" s="183"/>
      <c r="N769" s="183"/>
      <c r="O769" s="183"/>
      <c r="P769" s="183"/>
      <c r="Q769" s="183"/>
      <c r="R769" s="183"/>
      <c r="S769" s="183"/>
      <c r="T769" s="183"/>
      <c r="U769" s="183"/>
      <c r="V769" s="183"/>
      <c r="W769" s="183"/>
      <c r="X769" s="268"/>
      <c r="Y769" s="183"/>
      <c r="Z769" s="183"/>
      <c r="AA769" s="183"/>
      <c r="AB769" s="183"/>
      <c r="AC769" s="183"/>
    </row>
    <row r="770">
      <c r="A770" s="183"/>
      <c r="B770" s="268"/>
      <c r="C770" s="183"/>
      <c r="D770" s="267"/>
      <c r="E770" s="183"/>
      <c r="F770" s="183"/>
      <c r="G770" s="183"/>
      <c r="H770" s="183"/>
      <c r="I770" s="183"/>
      <c r="J770" s="183"/>
      <c r="K770" s="183"/>
      <c r="L770" s="183"/>
      <c r="M770" s="183"/>
      <c r="N770" s="183"/>
      <c r="O770" s="183"/>
      <c r="P770" s="183"/>
      <c r="Q770" s="183"/>
      <c r="R770" s="183"/>
      <c r="S770" s="183"/>
      <c r="T770" s="183"/>
      <c r="U770" s="183"/>
      <c r="V770" s="183"/>
      <c r="W770" s="183"/>
      <c r="X770" s="268"/>
      <c r="Y770" s="183"/>
      <c r="Z770" s="183"/>
      <c r="AA770" s="183"/>
      <c r="AB770" s="183"/>
      <c r="AC770" s="183"/>
    </row>
    <row r="771">
      <c r="A771" s="183"/>
      <c r="B771" s="268"/>
      <c r="C771" s="183"/>
      <c r="D771" s="267"/>
      <c r="E771" s="183"/>
      <c r="F771" s="183"/>
      <c r="G771" s="183"/>
      <c r="H771" s="183"/>
      <c r="I771" s="183"/>
      <c r="J771" s="183"/>
      <c r="K771" s="183"/>
      <c r="L771" s="183"/>
      <c r="M771" s="183"/>
      <c r="N771" s="183"/>
      <c r="O771" s="183"/>
      <c r="P771" s="183"/>
      <c r="Q771" s="183"/>
      <c r="R771" s="183"/>
      <c r="S771" s="183"/>
      <c r="T771" s="183"/>
      <c r="U771" s="183"/>
      <c r="V771" s="183"/>
      <c r="W771" s="183"/>
      <c r="X771" s="268"/>
      <c r="Y771" s="183"/>
      <c r="Z771" s="183"/>
      <c r="AA771" s="183"/>
      <c r="AB771" s="183"/>
      <c r="AC771" s="183"/>
    </row>
    <row r="772">
      <c r="A772" s="183"/>
      <c r="B772" s="268"/>
      <c r="C772" s="183"/>
      <c r="D772" s="267"/>
      <c r="E772" s="183"/>
      <c r="F772" s="183"/>
      <c r="G772" s="183"/>
      <c r="H772" s="183"/>
      <c r="I772" s="183"/>
      <c r="J772" s="183"/>
      <c r="K772" s="183"/>
      <c r="L772" s="183"/>
      <c r="M772" s="183"/>
      <c r="N772" s="183"/>
      <c r="O772" s="183"/>
      <c r="P772" s="183"/>
      <c r="Q772" s="183"/>
      <c r="R772" s="183"/>
      <c r="S772" s="183"/>
      <c r="T772" s="183"/>
      <c r="U772" s="183"/>
      <c r="V772" s="183"/>
      <c r="W772" s="183"/>
      <c r="X772" s="268"/>
      <c r="Y772" s="183"/>
      <c r="Z772" s="183"/>
      <c r="AA772" s="183"/>
      <c r="AB772" s="183"/>
      <c r="AC772" s="183"/>
    </row>
    <row r="773">
      <c r="A773" s="183"/>
      <c r="B773" s="268"/>
      <c r="C773" s="183"/>
      <c r="D773" s="267"/>
      <c r="E773" s="183"/>
      <c r="F773" s="183"/>
      <c r="G773" s="183"/>
      <c r="H773" s="183"/>
      <c r="I773" s="183"/>
      <c r="J773" s="183"/>
      <c r="K773" s="183"/>
      <c r="L773" s="183"/>
      <c r="M773" s="183"/>
      <c r="N773" s="183"/>
      <c r="O773" s="183"/>
      <c r="P773" s="183"/>
      <c r="Q773" s="183"/>
      <c r="R773" s="183"/>
      <c r="S773" s="183"/>
      <c r="T773" s="183"/>
      <c r="U773" s="183"/>
      <c r="V773" s="183"/>
      <c r="W773" s="183"/>
      <c r="X773" s="268"/>
      <c r="Y773" s="183"/>
      <c r="Z773" s="183"/>
      <c r="AA773" s="183"/>
      <c r="AB773" s="183"/>
      <c r="AC773" s="183"/>
    </row>
    <row r="774">
      <c r="A774" s="183"/>
      <c r="B774" s="268"/>
      <c r="C774" s="183"/>
      <c r="D774" s="267"/>
      <c r="E774" s="183"/>
      <c r="F774" s="183"/>
      <c r="G774" s="183"/>
      <c r="H774" s="183"/>
      <c r="I774" s="183"/>
      <c r="J774" s="183"/>
      <c r="K774" s="183"/>
      <c r="L774" s="183"/>
      <c r="M774" s="183"/>
      <c r="N774" s="183"/>
      <c r="O774" s="183"/>
      <c r="P774" s="183"/>
      <c r="Q774" s="183"/>
      <c r="R774" s="183"/>
      <c r="S774" s="183"/>
      <c r="T774" s="183"/>
      <c r="U774" s="183"/>
      <c r="V774" s="183"/>
      <c r="W774" s="183"/>
      <c r="X774" s="268"/>
      <c r="Y774" s="183"/>
      <c r="Z774" s="183"/>
      <c r="AA774" s="183"/>
      <c r="AB774" s="183"/>
      <c r="AC774" s="183"/>
    </row>
    <row r="775">
      <c r="A775" s="183"/>
      <c r="B775" s="268"/>
      <c r="C775" s="183"/>
      <c r="D775" s="267"/>
      <c r="E775" s="183"/>
      <c r="F775" s="183"/>
      <c r="G775" s="183"/>
      <c r="H775" s="183"/>
      <c r="I775" s="183"/>
      <c r="J775" s="183"/>
      <c r="K775" s="183"/>
      <c r="L775" s="183"/>
      <c r="M775" s="183"/>
      <c r="N775" s="183"/>
      <c r="O775" s="183"/>
      <c r="P775" s="183"/>
      <c r="Q775" s="183"/>
      <c r="R775" s="183"/>
      <c r="S775" s="183"/>
      <c r="T775" s="183"/>
      <c r="U775" s="183"/>
      <c r="V775" s="183"/>
      <c r="W775" s="183"/>
      <c r="X775" s="268"/>
      <c r="Y775" s="183"/>
      <c r="Z775" s="183"/>
      <c r="AA775" s="183"/>
      <c r="AB775" s="183"/>
      <c r="AC775" s="183"/>
    </row>
    <row r="776">
      <c r="A776" s="183"/>
      <c r="B776" s="268"/>
      <c r="C776" s="183"/>
      <c r="D776" s="267"/>
      <c r="E776" s="183"/>
      <c r="F776" s="183"/>
      <c r="G776" s="183"/>
      <c r="H776" s="183"/>
      <c r="I776" s="183"/>
      <c r="J776" s="183"/>
      <c r="K776" s="183"/>
      <c r="L776" s="183"/>
      <c r="M776" s="183"/>
      <c r="N776" s="183"/>
      <c r="O776" s="183"/>
      <c r="P776" s="183"/>
      <c r="Q776" s="183"/>
      <c r="R776" s="183"/>
      <c r="S776" s="183"/>
      <c r="T776" s="183"/>
      <c r="U776" s="183"/>
      <c r="V776" s="183"/>
      <c r="W776" s="183"/>
      <c r="X776" s="268"/>
      <c r="Y776" s="183"/>
      <c r="Z776" s="183"/>
      <c r="AA776" s="183"/>
      <c r="AB776" s="183"/>
      <c r="AC776" s="183"/>
    </row>
    <row r="777">
      <c r="A777" s="183"/>
      <c r="B777" s="268"/>
      <c r="C777" s="183"/>
      <c r="D777" s="267"/>
      <c r="E777" s="183"/>
      <c r="F777" s="183"/>
      <c r="G777" s="183"/>
      <c r="H777" s="183"/>
      <c r="I777" s="183"/>
      <c r="J777" s="183"/>
      <c r="K777" s="183"/>
      <c r="L777" s="183"/>
      <c r="M777" s="183"/>
      <c r="N777" s="183"/>
      <c r="O777" s="183"/>
      <c r="P777" s="183"/>
      <c r="Q777" s="183"/>
      <c r="R777" s="183"/>
      <c r="S777" s="183"/>
      <c r="T777" s="183"/>
      <c r="U777" s="183"/>
      <c r="V777" s="183"/>
      <c r="W777" s="183"/>
      <c r="X777" s="268"/>
      <c r="Y777" s="183"/>
      <c r="Z777" s="183"/>
      <c r="AA777" s="183"/>
      <c r="AB777" s="183"/>
      <c r="AC777" s="183"/>
    </row>
    <row r="778">
      <c r="A778" s="183"/>
      <c r="B778" s="268"/>
      <c r="C778" s="183"/>
      <c r="D778" s="267"/>
      <c r="E778" s="183"/>
      <c r="F778" s="183"/>
      <c r="G778" s="183"/>
      <c r="H778" s="183"/>
      <c r="I778" s="183"/>
      <c r="J778" s="183"/>
      <c r="K778" s="183"/>
      <c r="L778" s="183"/>
      <c r="M778" s="183"/>
      <c r="N778" s="183"/>
      <c r="O778" s="183"/>
      <c r="P778" s="183"/>
      <c r="Q778" s="183"/>
      <c r="R778" s="183"/>
      <c r="S778" s="183"/>
      <c r="T778" s="183"/>
      <c r="U778" s="183"/>
      <c r="V778" s="183"/>
      <c r="W778" s="183"/>
      <c r="X778" s="268"/>
      <c r="Y778" s="183"/>
      <c r="Z778" s="183"/>
      <c r="AA778" s="183"/>
      <c r="AB778" s="183"/>
      <c r="AC778" s="183"/>
    </row>
    <row r="779">
      <c r="A779" s="183"/>
      <c r="B779" s="268"/>
      <c r="C779" s="183"/>
      <c r="D779" s="267"/>
      <c r="E779" s="183"/>
      <c r="F779" s="183"/>
      <c r="G779" s="183"/>
      <c r="H779" s="183"/>
      <c r="I779" s="183"/>
      <c r="J779" s="183"/>
      <c r="K779" s="183"/>
      <c r="L779" s="183"/>
      <c r="M779" s="183"/>
      <c r="N779" s="183"/>
      <c r="O779" s="183"/>
      <c r="P779" s="183"/>
      <c r="Q779" s="183"/>
      <c r="R779" s="183"/>
      <c r="S779" s="183"/>
      <c r="T779" s="183"/>
      <c r="U779" s="183"/>
      <c r="V779" s="183"/>
      <c r="W779" s="183"/>
      <c r="X779" s="268"/>
      <c r="Y779" s="183"/>
      <c r="Z779" s="183"/>
      <c r="AA779" s="183"/>
      <c r="AB779" s="183"/>
      <c r="AC779" s="183"/>
    </row>
    <row r="780">
      <c r="A780" s="183"/>
      <c r="B780" s="268"/>
      <c r="C780" s="183"/>
      <c r="D780" s="267"/>
      <c r="E780" s="183"/>
      <c r="F780" s="183"/>
      <c r="G780" s="183"/>
      <c r="H780" s="183"/>
      <c r="I780" s="183"/>
      <c r="J780" s="183"/>
      <c r="K780" s="183"/>
      <c r="L780" s="183"/>
      <c r="M780" s="183"/>
      <c r="N780" s="183"/>
      <c r="O780" s="183"/>
      <c r="P780" s="183"/>
      <c r="Q780" s="183"/>
      <c r="R780" s="183"/>
      <c r="S780" s="183"/>
      <c r="T780" s="183"/>
      <c r="U780" s="183"/>
      <c r="V780" s="183"/>
      <c r="W780" s="183"/>
      <c r="X780" s="268"/>
      <c r="Y780" s="183"/>
      <c r="Z780" s="183"/>
      <c r="AA780" s="183"/>
      <c r="AB780" s="183"/>
      <c r="AC780" s="183"/>
    </row>
    <row r="781">
      <c r="A781" s="183"/>
      <c r="B781" s="268"/>
      <c r="C781" s="183"/>
      <c r="D781" s="267"/>
      <c r="E781" s="183"/>
      <c r="F781" s="183"/>
      <c r="G781" s="183"/>
      <c r="H781" s="183"/>
      <c r="I781" s="183"/>
      <c r="J781" s="183"/>
      <c r="K781" s="183"/>
      <c r="L781" s="183"/>
      <c r="M781" s="183"/>
      <c r="N781" s="183"/>
      <c r="O781" s="183"/>
      <c r="P781" s="183"/>
      <c r="Q781" s="183"/>
      <c r="R781" s="183"/>
      <c r="S781" s="183"/>
      <c r="T781" s="183"/>
      <c r="U781" s="183"/>
      <c r="V781" s="183"/>
      <c r="W781" s="183"/>
      <c r="X781" s="268"/>
      <c r="Y781" s="183"/>
      <c r="Z781" s="183"/>
      <c r="AA781" s="183"/>
      <c r="AB781" s="183"/>
      <c r="AC781" s="183"/>
    </row>
    <row r="782">
      <c r="A782" s="183"/>
      <c r="B782" s="268"/>
      <c r="C782" s="183"/>
      <c r="D782" s="267"/>
      <c r="E782" s="183"/>
      <c r="F782" s="183"/>
      <c r="G782" s="183"/>
      <c r="H782" s="183"/>
      <c r="I782" s="183"/>
      <c r="J782" s="183"/>
      <c r="K782" s="183"/>
      <c r="L782" s="183"/>
      <c r="M782" s="183"/>
      <c r="N782" s="183"/>
      <c r="O782" s="183"/>
      <c r="P782" s="183"/>
      <c r="Q782" s="183"/>
      <c r="R782" s="183"/>
      <c r="S782" s="183"/>
      <c r="T782" s="183"/>
      <c r="U782" s="183"/>
      <c r="V782" s="183"/>
      <c r="W782" s="183"/>
      <c r="X782" s="268"/>
      <c r="Y782" s="183"/>
      <c r="Z782" s="183"/>
      <c r="AA782" s="183"/>
      <c r="AB782" s="183"/>
      <c r="AC782" s="183"/>
    </row>
    <row r="783">
      <c r="A783" s="183"/>
      <c r="B783" s="268"/>
      <c r="C783" s="183"/>
      <c r="D783" s="267"/>
      <c r="E783" s="183"/>
      <c r="F783" s="183"/>
      <c r="G783" s="183"/>
      <c r="H783" s="183"/>
      <c r="I783" s="183"/>
      <c r="J783" s="183"/>
      <c r="K783" s="183"/>
      <c r="L783" s="183"/>
      <c r="M783" s="183"/>
      <c r="N783" s="183"/>
      <c r="O783" s="183"/>
      <c r="P783" s="183"/>
      <c r="Q783" s="183"/>
      <c r="R783" s="183"/>
      <c r="S783" s="183"/>
      <c r="T783" s="183"/>
      <c r="U783" s="183"/>
      <c r="V783" s="183"/>
      <c r="W783" s="183"/>
      <c r="X783" s="268"/>
      <c r="Y783" s="183"/>
      <c r="Z783" s="183"/>
      <c r="AA783" s="183"/>
      <c r="AB783" s="183"/>
      <c r="AC783" s="183"/>
    </row>
    <row r="784">
      <c r="A784" s="183"/>
      <c r="B784" s="268"/>
      <c r="C784" s="183"/>
      <c r="D784" s="267"/>
      <c r="E784" s="183"/>
      <c r="F784" s="183"/>
      <c r="G784" s="183"/>
      <c r="H784" s="183"/>
      <c r="I784" s="183"/>
      <c r="J784" s="183"/>
      <c r="K784" s="183"/>
      <c r="L784" s="183"/>
      <c r="M784" s="183"/>
      <c r="N784" s="183"/>
      <c r="O784" s="183"/>
      <c r="P784" s="183"/>
      <c r="Q784" s="183"/>
      <c r="R784" s="183"/>
      <c r="S784" s="183"/>
      <c r="T784" s="183"/>
      <c r="U784" s="183"/>
      <c r="V784" s="183"/>
      <c r="W784" s="183"/>
      <c r="X784" s="268"/>
      <c r="Y784" s="183"/>
      <c r="Z784" s="183"/>
      <c r="AA784" s="183"/>
      <c r="AB784" s="183"/>
      <c r="AC784" s="183"/>
    </row>
    <row r="785">
      <c r="A785" s="183"/>
      <c r="B785" s="268"/>
      <c r="C785" s="183"/>
      <c r="D785" s="267"/>
      <c r="E785" s="183"/>
      <c r="F785" s="183"/>
      <c r="G785" s="183"/>
      <c r="H785" s="183"/>
      <c r="I785" s="183"/>
      <c r="J785" s="183"/>
      <c r="K785" s="183"/>
      <c r="L785" s="183"/>
      <c r="M785" s="183"/>
      <c r="N785" s="183"/>
      <c r="O785" s="183"/>
      <c r="P785" s="183"/>
      <c r="Q785" s="183"/>
      <c r="R785" s="183"/>
      <c r="S785" s="183"/>
      <c r="T785" s="183"/>
      <c r="U785" s="183"/>
      <c r="V785" s="183"/>
      <c r="W785" s="183"/>
      <c r="X785" s="268"/>
      <c r="Y785" s="183"/>
      <c r="Z785" s="183"/>
      <c r="AA785" s="183"/>
      <c r="AB785" s="183"/>
      <c r="AC785" s="183"/>
    </row>
    <row r="786">
      <c r="A786" s="183"/>
      <c r="B786" s="268"/>
      <c r="C786" s="183"/>
      <c r="D786" s="267"/>
      <c r="E786" s="183"/>
      <c r="F786" s="183"/>
      <c r="G786" s="183"/>
      <c r="H786" s="183"/>
      <c r="I786" s="183"/>
      <c r="J786" s="183"/>
      <c r="K786" s="183"/>
      <c r="L786" s="183"/>
      <c r="M786" s="183"/>
      <c r="N786" s="183"/>
      <c r="O786" s="183"/>
      <c r="P786" s="183"/>
      <c r="Q786" s="183"/>
      <c r="R786" s="183"/>
      <c r="S786" s="183"/>
      <c r="T786" s="183"/>
      <c r="U786" s="183"/>
      <c r="V786" s="183"/>
      <c r="W786" s="183"/>
      <c r="X786" s="268"/>
      <c r="Y786" s="183"/>
      <c r="Z786" s="183"/>
      <c r="AA786" s="183"/>
      <c r="AB786" s="183"/>
      <c r="AC786" s="183"/>
    </row>
    <row r="787">
      <c r="A787" s="183"/>
      <c r="B787" s="268"/>
      <c r="C787" s="183"/>
      <c r="D787" s="267"/>
      <c r="E787" s="183"/>
      <c r="F787" s="183"/>
      <c r="G787" s="183"/>
      <c r="H787" s="183"/>
      <c r="I787" s="183"/>
      <c r="J787" s="183"/>
      <c r="K787" s="183"/>
      <c r="L787" s="183"/>
      <c r="M787" s="183"/>
      <c r="N787" s="183"/>
      <c r="O787" s="183"/>
      <c r="P787" s="183"/>
      <c r="Q787" s="183"/>
      <c r="R787" s="183"/>
      <c r="S787" s="183"/>
      <c r="T787" s="183"/>
      <c r="U787" s="183"/>
      <c r="V787" s="183"/>
      <c r="W787" s="183"/>
      <c r="X787" s="268"/>
      <c r="Y787" s="183"/>
      <c r="Z787" s="183"/>
      <c r="AA787" s="183"/>
      <c r="AB787" s="183"/>
      <c r="AC787" s="183"/>
    </row>
    <row r="788">
      <c r="A788" s="183"/>
      <c r="B788" s="268"/>
      <c r="C788" s="183"/>
      <c r="D788" s="267"/>
      <c r="E788" s="183"/>
      <c r="F788" s="183"/>
      <c r="G788" s="183"/>
      <c r="H788" s="183"/>
      <c r="I788" s="183"/>
      <c r="J788" s="183"/>
      <c r="K788" s="183"/>
      <c r="L788" s="183"/>
      <c r="M788" s="183"/>
      <c r="N788" s="183"/>
      <c r="O788" s="183"/>
      <c r="P788" s="183"/>
      <c r="Q788" s="183"/>
      <c r="R788" s="183"/>
      <c r="S788" s="183"/>
      <c r="T788" s="183"/>
      <c r="U788" s="183"/>
      <c r="V788" s="183"/>
      <c r="W788" s="183"/>
      <c r="X788" s="268"/>
      <c r="Y788" s="183"/>
      <c r="Z788" s="183"/>
      <c r="AA788" s="183"/>
      <c r="AB788" s="183"/>
      <c r="AC788" s="183"/>
    </row>
    <row r="789">
      <c r="A789" s="183"/>
      <c r="B789" s="268"/>
      <c r="C789" s="183"/>
      <c r="D789" s="267"/>
      <c r="E789" s="183"/>
      <c r="F789" s="183"/>
      <c r="G789" s="183"/>
      <c r="H789" s="183"/>
      <c r="I789" s="183"/>
      <c r="J789" s="183"/>
      <c r="K789" s="183"/>
      <c r="L789" s="183"/>
      <c r="M789" s="183"/>
      <c r="N789" s="183"/>
      <c r="O789" s="183"/>
      <c r="P789" s="183"/>
      <c r="Q789" s="183"/>
      <c r="R789" s="183"/>
      <c r="S789" s="183"/>
      <c r="T789" s="183"/>
      <c r="U789" s="183"/>
      <c r="V789" s="183"/>
      <c r="W789" s="183"/>
      <c r="X789" s="268"/>
      <c r="Y789" s="183"/>
      <c r="Z789" s="183"/>
      <c r="AA789" s="183"/>
      <c r="AB789" s="183"/>
      <c r="AC789" s="183"/>
    </row>
    <row r="790">
      <c r="A790" s="183"/>
      <c r="B790" s="268"/>
      <c r="C790" s="183"/>
      <c r="D790" s="267"/>
      <c r="E790" s="183"/>
      <c r="F790" s="183"/>
      <c r="G790" s="183"/>
      <c r="H790" s="183"/>
      <c r="I790" s="183"/>
      <c r="J790" s="183"/>
      <c r="K790" s="183"/>
      <c r="L790" s="183"/>
      <c r="M790" s="183"/>
      <c r="N790" s="183"/>
      <c r="O790" s="183"/>
      <c r="P790" s="183"/>
      <c r="Q790" s="183"/>
      <c r="R790" s="183"/>
      <c r="S790" s="183"/>
      <c r="T790" s="183"/>
      <c r="U790" s="183"/>
      <c r="V790" s="183"/>
      <c r="W790" s="183"/>
      <c r="X790" s="268"/>
      <c r="Y790" s="183"/>
      <c r="Z790" s="183"/>
      <c r="AA790" s="183"/>
      <c r="AB790" s="183"/>
      <c r="AC790" s="183"/>
    </row>
    <row r="791">
      <c r="A791" s="183"/>
      <c r="B791" s="268"/>
      <c r="C791" s="183"/>
      <c r="D791" s="267"/>
      <c r="E791" s="183"/>
      <c r="F791" s="183"/>
      <c r="G791" s="183"/>
      <c r="H791" s="183"/>
      <c r="I791" s="183"/>
      <c r="J791" s="183"/>
      <c r="K791" s="183"/>
      <c r="L791" s="183"/>
      <c r="M791" s="183"/>
      <c r="N791" s="183"/>
      <c r="O791" s="183"/>
      <c r="P791" s="183"/>
      <c r="Q791" s="183"/>
      <c r="R791" s="183"/>
      <c r="S791" s="183"/>
      <c r="T791" s="183"/>
      <c r="U791" s="183"/>
      <c r="V791" s="183"/>
      <c r="W791" s="183"/>
      <c r="X791" s="268"/>
      <c r="Y791" s="183"/>
      <c r="Z791" s="183"/>
      <c r="AA791" s="183"/>
      <c r="AB791" s="183"/>
      <c r="AC791" s="183"/>
    </row>
    <row r="792">
      <c r="A792" s="183"/>
      <c r="B792" s="268"/>
      <c r="C792" s="183"/>
      <c r="D792" s="267"/>
      <c r="E792" s="183"/>
      <c r="F792" s="183"/>
      <c r="G792" s="183"/>
      <c r="H792" s="183"/>
      <c r="I792" s="183"/>
      <c r="J792" s="183"/>
      <c r="K792" s="183"/>
      <c r="L792" s="183"/>
      <c r="M792" s="183"/>
      <c r="N792" s="183"/>
      <c r="O792" s="183"/>
      <c r="P792" s="183"/>
      <c r="Q792" s="183"/>
      <c r="R792" s="183"/>
      <c r="S792" s="183"/>
      <c r="T792" s="183"/>
      <c r="U792" s="183"/>
      <c r="V792" s="183"/>
      <c r="W792" s="183"/>
      <c r="X792" s="268"/>
      <c r="Y792" s="183"/>
      <c r="Z792" s="183"/>
      <c r="AA792" s="183"/>
      <c r="AB792" s="183"/>
      <c r="AC792" s="183"/>
    </row>
    <row r="793">
      <c r="A793" s="183"/>
      <c r="B793" s="268"/>
      <c r="C793" s="183"/>
      <c r="D793" s="267"/>
      <c r="E793" s="183"/>
      <c r="F793" s="183"/>
      <c r="G793" s="183"/>
      <c r="H793" s="183"/>
      <c r="I793" s="183"/>
      <c r="J793" s="183"/>
      <c r="K793" s="183"/>
      <c r="L793" s="183"/>
      <c r="M793" s="183"/>
      <c r="N793" s="183"/>
      <c r="O793" s="183"/>
      <c r="P793" s="183"/>
      <c r="Q793" s="183"/>
      <c r="R793" s="183"/>
      <c r="S793" s="183"/>
      <c r="T793" s="183"/>
      <c r="U793" s="183"/>
      <c r="V793" s="183"/>
      <c r="W793" s="183"/>
      <c r="X793" s="268"/>
      <c r="Y793" s="183"/>
      <c r="Z793" s="183"/>
      <c r="AA793" s="183"/>
      <c r="AB793" s="183"/>
      <c r="AC793" s="183"/>
    </row>
    <row r="794">
      <c r="A794" s="183"/>
      <c r="B794" s="268"/>
      <c r="C794" s="183"/>
      <c r="D794" s="267"/>
      <c r="E794" s="183"/>
      <c r="F794" s="183"/>
      <c r="G794" s="183"/>
      <c r="H794" s="183"/>
      <c r="I794" s="183"/>
      <c r="J794" s="183"/>
      <c r="K794" s="183"/>
      <c r="L794" s="183"/>
      <c r="M794" s="183"/>
      <c r="N794" s="183"/>
      <c r="O794" s="183"/>
      <c r="P794" s="183"/>
      <c r="Q794" s="183"/>
      <c r="R794" s="183"/>
      <c r="S794" s="183"/>
      <c r="T794" s="183"/>
      <c r="U794" s="183"/>
      <c r="V794" s="183"/>
      <c r="W794" s="183"/>
      <c r="X794" s="268"/>
      <c r="Y794" s="183"/>
      <c r="Z794" s="183"/>
      <c r="AA794" s="183"/>
      <c r="AB794" s="183"/>
      <c r="AC794" s="183"/>
    </row>
    <row r="795">
      <c r="A795" s="183"/>
      <c r="B795" s="268"/>
      <c r="C795" s="183"/>
      <c r="D795" s="267"/>
      <c r="E795" s="183"/>
      <c r="F795" s="183"/>
      <c r="G795" s="183"/>
      <c r="H795" s="183"/>
      <c r="I795" s="183"/>
      <c r="J795" s="183"/>
      <c r="K795" s="183"/>
      <c r="L795" s="183"/>
      <c r="M795" s="183"/>
      <c r="N795" s="183"/>
      <c r="O795" s="183"/>
      <c r="P795" s="183"/>
      <c r="Q795" s="183"/>
      <c r="R795" s="183"/>
      <c r="S795" s="183"/>
      <c r="T795" s="183"/>
      <c r="U795" s="183"/>
      <c r="V795" s="183"/>
      <c r="W795" s="183"/>
      <c r="X795" s="268"/>
      <c r="Y795" s="183"/>
      <c r="Z795" s="183"/>
      <c r="AA795" s="183"/>
      <c r="AB795" s="183"/>
      <c r="AC795" s="183"/>
    </row>
    <row r="796">
      <c r="A796" s="183"/>
      <c r="B796" s="268"/>
      <c r="C796" s="183"/>
      <c r="D796" s="267"/>
      <c r="E796" s="183"/>
      <c r="F796" s="183"/>
      <c r="G796" s="183"/>
      <c r="H796" s="183"/>
      <c r="I796" s="183"/>
      <c r="J796" s="183"/>
      <c r="K796" s="183"/>
      <c r="L796" s="183"/>
      <c r="M796" s="183"/>
      <c r="N796" s="183"/>
      <c r="O796" s="183"/>
      <c r="P796" s="183"/>
      <c r="Q796" s="183"/>
      <c r="R796" s="183"/>
      <c r="S796" s="183"/>
      <c r="T796" s="183"/>
      <c r="U796" s="183"/>
      <c r="V796" s="183"/>
      <c r="W796" s="183"/>
      <c r="X796" s="268"/>
      <c r="Y796" s="183"/>
      <c r="Z796" s="183"/>
      <c r="AA796" s="183"/>
      <c r="AB796" s="183"/>
      <c r="AC796" s="183"/>
    </row>
    <row r="797">
      <c r="A797" s="183"/>
      <c r="B797" s="268"/>
      <c r="C797" s="183"/>
      <c r="D797" s="267"/>
      <c r="E797" s="183"/>
      <c r="F797" s="183"/>
      <c r="G797" s="183"/>
      <c r="H797" s="183"/>
      <c r="I797" s="183"/>
      <c r="J797" s="183"/>
      <c r="K797" s="183"/>
      <c r="L797" s="183"/>
      <c r="M797" s="183"/>
      <c r="N797" s="183"/>
      <c r="O797" s="183"/>
      <c r="P797" s="183"/>
      <c r="Q797" s="183"/>
      <c r="R797" s="183"/>
      <c r="S797" s="183"/>
      <c r="T797" s="183"/>
      <c r="U797" s="183"/>
      <c r="V797" s="183"/>
      <c r="W797" s="183"/>
      <c r="X797" s="268"/>
      <c r="Y797" s="183"/>
      <c r="Z797" s="183"/>
      <c r="AA797" s="183"/>
      <c r="AB797" s="183"/>
      <c r="AC797" s="183"/>
    </row>
    <row r="798">
      <c r="A798" s="183"/>
      <c r="B798" s="268"/>
      <c r="C798" s="183"/>
      <c r="D798" s="267"/>
      <c r="E798" s="183"/>
      <c r="F798" s="183"/>
      <c r="G798" s="183"/>
      <c r="H798" s="183"/>
      <c r="I798" s="183"/>
      <c r="J798" s="183"/>
      <c r="K798" s="183"/>
      <c r="L798" s="183"/>
      <c r="M798" s="183"/>
      <c r="N798" s="183"/>
      <c r="O798" s="183"/>
      <c r="P798" s="183"/>
      <c r="Q798" s="183"/>
      <c r="R798" s="183"/>
      <c r="S798" s="183"/>
      <c r="T798" s="183"/>
      <c r="U798" s="183"/>
      <c r="V798" s="183"/>
      <c r="W798" s="183"/>
      <c r="X798" s="268"/>
      <c r="Y798" s="183"/>
      <c r="Z798" s="183"/>
      <c r="AA798" s="183"/>
      <c r="AB798" s="183"/>
      <c r="AC798" s="183"/>
    </row>
    <row r="799">
      <c r="A799" s="183"/>
      <c r="B799" s="268"/>
      <c r="C799" s="183"/>
      <c r="D799" s="267"/>
      <c r="E799" s="183"/>
      <c r="F799" s="183"/>
      <c r="G799" s="183"/>
      <c r="H799" s="183"/>
      <c r="I799" s="183"/>
      <c r="J799" s="183"/>
      <c r="K799" s="183"/>
      <c r="L799" s="183"/>
      <c r="M799" s="183"/>
      <c r="N799" s="183"/>
      <c r="O799" s="183"/>
      <c r="P799" s="183"/>
      <c r="Q799" s="183"/>
      <c r="R799" s="183"/>
      <c r="S799" s="183"/>
      <c r="T799" s="183"/>
      <c r="U799" s="183"/>
      <c r="V799" s="183"/>
      <c r="W799" s="183"/>
      <c r="X799" s="268"/>
      <c r="Y799" s="183"/>
      <c r="Z799" s="183"/>
      <c r="AA799" s="183"/>
      <c r="AB799" s="183"/>
      <c r="AC799" s="183"/>
    </row>
    <row r="800">
      <c r="A800" s="183"/>
      <c r="B800" s="268"/>
      <c r="C800" s="183"/>
      <c r="D800" s="267"/>
      <c r="E800" s="183"/>
      <c r="F800" s="183"/>
      <c r="G800" s="183"/>
      <c r="H800" s="183"/>
      <c r="I800" s="183"/>
      <c r="J800" s="183"/>
      <c r="K800" s="183"/>
      <c r="L800" s="183"/>
      <c r="M800" s="183"/>
      <c r="N800" s="183"/>
      <c r="O800" s="183"/>
      <c r="P800" s="183"/>
      <c r="Q800" s="183"/>
      <c r="R800" s="183"/>
      <c r="S800" s="183"/>
      <c r="T800" s="183"/>
      <c r="U800" s="183"/>
      <c r="V800" s="183"/>
      <c r="W800" s="183"/>
      <c r="X800" s="268"/>
      <c r="Y800" s="183"/>
      <c r="Z800" s="183"/>
      <c r="AA800" s="183"/>
      <c r="AB800" s="183"/>
      <c r="AC800" s="183"/>
    </row>
    <row r="801">
      <c r="A801" s="183"/>
      <c r="B801" s="268"/>
      <c r="C801" s="183"/>
      <c r="D801" s="267"/>
      <c r="E801" s="183"/>
      <c r="F801" s="183"/>
      <c r="G801" s="183"/>
      <c r="H801" s="183"/>
      <c r="I801" s="183"/>
      <c r="J801" s="183"/>
      <c r="K801" s="183"/>
      <c r="L801" s="183"/>
      <c r="M801" s="183"/>
      <c r="N801" s="183"/>
      <c r="O801" s="183"/>
      <c r="P801" s="183"/>
      <c r="Q801" s="183"/>
      <c r="R801" s="183"/>
      <c r="S801" s="183"/>
      <c r="T801" s="183"/>
      <c r="U801" s="183"/>
      <c r="V801" s="183"/>
      <c r="W801" s="183"/>
      <c r="X801" s="268"/>
      <c r="Y801" s="183"/>
      <c r="Z801" s="183"/>
      <c r="AA801" s="183"/>
      <c r="AB801" s="183"/>
      <c r="AC801" s="183"/>
    </row>
    <row r="802">
      <c r="A802" s="183"/>
      <c r="B802" s="268"/>
      <c r="C802" s="183"/>
      <c r="D802" s="267"/>
      <c r="E802" s="183"/>
      <c r="F802" s="183"/>
      <c r="G802" s="183"/>
      <c r="H802" s="183"/>
      <c r="I802" s="183"/>
      <c r="J802" s="183"/>
      <c r="K802" s="183"/>
      <c r="L802" s="183"/>
      <c r="M802" s="183"/>
      <c r="N802" s="183"/>
      <c r="O802" s="183"/>
      <c r="P802" s="183"/>
      <c r="Q802" s="183"/>
      <c r="R802" s="183"/>
      <c r="S802" s="183"/>
      <c r="T802" s="183"/>
      <c r="U802" s="183"/>
      <c r="V802" s="183"/>
      <c r="W802" s="183"/>
      <c r="X802" s="268"/>
      <c r="Y802" s="183"/>
      <c r="Z802" s="183"/>
      <c r="AA802" s="183"/>
      <c r="AB802" s="183"/>
      <c r="AC802" s="183"/>
    </row>
    <row r="803">
      <c r="A803" s="183"/>
      <c r="B803" s="268"/>
      <c r="C803" s="183"/>
      <c r="D803" s="267"/>
      <c r="E803" s="183"/>
      <c r="F803" s="183"/>
      <c r="G803" s="183"/>
      <c r="H803" s="183"/>
      <c r="I803" s="183"/>
      <c r="J803" s="183"/>
      <c r="K803" s="183"/>
      <c r="L803" s="183"/>
      <c r="M803" s="183"/>
      <c r="N803" s="183"/>
      <c r="O803" s="183"/>
      <c r="P803" s="183"/>
      <c r="Q803" s="183"/>
      <c r="R803" s="183"/>
      <c r="S803" s="183"/>
      <c r="T803" s="183"/>
      <c r="U803" s="183"/>
      <c r="V803" s="183"/>
      <c r="W803" s="183"/>
      <c r="X803" s="268"/>
      <c r="Y803" s="183"/>
      <c r="Z803" s="183"/>
      <c r="AA803" s="183"/>
      <c r="AB803" s="183"/>
      <c r="AC803" s="183"/>
    </row>
    <row r="804">
      <c r="A804" s="183"/>
      <c r="B804" s="268"/>
      <c r="C804" s="183"/>
      <c r="D804" s="267"/>
      <c r="E804" s="183"/>
      <c r="F804" s="183"/>
      <c r="G804" s="183"/>
      <c r="H804" s="183"/>
      <c r="I804" s="183"/>
      <c r="J804" s="183"/>
      <c r="K804" s="183"/>
      <c r="L804" s="183"/>
      <c r="M804" s="183"/>
      <c r="N804" s="183"/>
      <c r="O804" s="183"/>
      <c r="P804" s="183"/>
      <c r="Q804" s="183"/>
      <c r="R804" s="183"/>
      <c r="S804" s="183"/>
      <c r="T804" s="183"/>
      <c r="U804" s="183"/>
      <c r="V804" s="183"/>
      <c r="W804" s="183"/>
      <c r="X804" s="268"/>
      <c r="Y804" s="183"/>
      <c r="Z804" s="183"/>
      <c r="AA804" s="183"/>
      <c r="AB804" s="183"/>
      <c r="AC804" s="183"/>
    </row>
    <row r="805">
      <c r="A805" s="183"/>
      <c r="B805" s="268"/>
      <c r="C805" s="183"/>
      <c r="D805" s="267"/>
      <c r="E805" s="183"/>
      <c r="F805" s="183"/>
      <c r="G805" s="183"/>
      <c r="H805" s="183"/>
      <c r="I805" s="183"/>
      <c r="J805" s="183"/>
      <c r="K805" s="183"/>
      <c r="L805" s="183"/>
      <c r="M805" s="183"/>
      <c r="N805" s="183"/>
      <c r="O805" s="183"/>
      <c r="P805" s="183"/>
      <c r="Q805" s="183"/>
      <c r="R805" s="183"/>
      <c r="S805" s="183"/>
      <c r="T805" s="183"/>
      <c r="U805" s="183"/>
      <c r="V805" s="183"/>
      <c r="W805" s="183"/>
      <c r="X805" s="268"/>
      <c r="Y805" s="183"/>
      <c r="Z805" s="183"/>
      <c r="AA805" s="183"/>
      <c r="AB805" s="183"/>
      <c r="AC805" s="183"/>
    </row>
    <row r="806">
      <c r="A806" s="183"/>
      <c r="B806" s="268"/>
      <c r="C806" s="183"/>
      <c r="D806" s="267"/>
      <c r="E806" s="183"/>
      <c r="F806" s="183"/>
      <c r="G806" s="183"/>
      <c r="H806" s="183"/>
      <c r="I806" s="183"/>
      <c r="J806" s="183"/>
      <c r="K806" s="183"/>
      <c r="L806" s="183"/>
      <c r="M806" s="183"/>
      <c r="N806" s="183"/>
      <c r="O806" s="183"/>
      <c r="P806" s="183"/>
      <c r="Q806" s="183"/>
      <c r="R806" s="183"/>
      <c r="S806" s="183"/>
      <c r="T806" s="183"/>
      <c r="U806" s="183"/>
      <c r="V806" s="183"/>
      <c r="W806" s="183"/>
      <c r="X806" s="268"/>
      <c r="Y806" s="183"/>
      <c r="Z806" s="183"/>
      <c r="AA806" s="183"/>
      <c r="AB806" s="183"/>
      <c r="AC806" s="183"/>
    </row>
    <row r="807">
      <c r="A807" s="183"/>
      <c r="B807" s="268"/>
      <c r="C807" s="183"/>
      <c r="D807" s="267"/>
      <c r="E807" s="183"/>
      <c r="F807" s="183"/>
      <c r="G807" s="183"/>
      <c r="H807" s="183"/>
      <c r="I807" s="183"/>
      <c r="J807" s="183"/>
      <c r="K807" s="183"/>
      <c r="L807" s="183"/>
      <c r="M807" s="183"/>
      <c r="N807" s="183"/>
      <c r="O807" s="183"/>
      <c r="P807" s="183"/>
      <c r="Q807" s="183"/>
      <c r="R807" s="183"/>
      <c r="S807" s="183"/>
      <c r="T807" s="183"/>
      <c r="U807" s="183"/>
      <c r="V807" s="183"/>
      <c r="W807" s="183"/>
      <c r="X807" s="268"/>
      <c r="Y807" s="183"/>
      <c r="Z807" s="183"/>
      <c r="AA807" s="183"/>
      <c r="AB807" s="183"/>
      <c r="AC807" s="183"/>
    </row>
    <row r="808">
      <c r="A808" s="183"/>
      <c r="B808" s="268"/>
      <c r="C808" s="183"/>
      <c r="D808" s="267"/>
      <c r="E808" s="183"/>
      <c r="F808" s="183"/>
      <c r="G808" s="183"/>
      <c r="H808" s="183"/>
      <c r="I808" s="183"/>
      <c r="J808" s="183"/>
      <c r="K808" s="183"/>
      <c r="L808" s="183"/>
      <c r="M808" s="183"/>
      <c r="N808" s="183"/>
      <c r="O808" s="183"/>
      <c r="P808" s="183"/>
      <c r="Q808" s="183"/>
      <c r="R808" s="183"/>
      <c r="S808" s="183"/>
      <c r="T808" s="183"/>
      <c r="U808" s="183"/>
      <c r="V808" s="183"/>
      <c r="W808" s="183"/>
      <c r="X808" s="268"/>
      <c r="Y808" s="183"/>
      <c r="Z808" s="183"/>
      <c r="AA808" s="183"/>
      <c r="AB808" s="183"/>
      <c r="AC808" s="183"/>
    </row>
    <row r="809">
      <c r="A809" s="183"/>
      <c r="B809" s="268"/>
      <c r="C809" s="183"/>
      <c r="D809" s="267"/>
      <c r="E809" s="183"/>
      <c r="F809" s="183"/>
      <c r="G809" s="183"/>
      <c r="H809" s="183"/>
      <c r="I809" s="183"/>
      <c r="J809" s="183"/>
      <c r="K809" s="183"/>
      <c r="L809" s="183"/>
      <c r="M809" s="183"/>
      <c r="N809" s="183"/>
      <c r="O809" s="183"/>
      <c r="P809" s="183"/>
      <c r="Q809" s="183"/>
      <c r="R809" s="183"/>
      <c r="S809" s="183"/>
      <c r="T809" s="183"/>
      <c r="U809" s="183"/>
      <c r="V809" s="183"/>
      <c r="W809" s="183"/>
      <c r="X809" s="268"/>
      <c r="Y809" s="183"/>
      <c r="Z809" s="183"/>
      <c r="AA809" s="183"/>
      <c r="AB809" s="183"/>
      <c r="AC809" s="183"/>
    </row>
    <row r="810">
      <c r="A810" s="183"/>
      <c r="B810" s="268"/>
      <c r="C810" s="183"/>
      <c r="D810" s="267"/>
      <c r="E810" s="183"/>
      <c r="F810" s="183"/>
      <c r="G810" s="183"/>
      <c r="H810" s="183"/>
      <c r="I810" s="183"/>
      <c r="J810" s="183"/>
      <c r="K810" s="183"/>
      <c r="L810" s="183"/>
      <c r="M810" s="183"/>
      <c r="N810" s="183"/>
      <c r="O810" s="183"/>
      <c r="P810" s="183"/>
      <c r="Q810" s="183"/>
      <c r="R810" s="183"/>
      <c r="S810" s="183"/>
      <c r="T810" s="183"/>
      <c r="U810" s="183"/>
      <c r="V810" s="183"/>
      <c r="W810" s="183"/>
      <c r="X810" s="268"/>
      <c r="Y810" s="183"/>
      <c r="Z810" s="183"/>
      <c r="AA810" s="183"/>
      <c r="AB810" s="183"/>
      <c r="AC810" s="183"/>
    </row>
    <row r="811">
      <c r="A811" s="183"/>
      <c r="B811" s="268"/>
      <c r="C811" s="183"/>
      <c r="D811" s="267"/>
      <c r="E811" s="183"/>
      <c r="F811" s="183"/>
      <c r="G811" s="183"/>
      <c r="H811" s="183"/>
      <c r="I811" s="183"/>
      <c r="J811" s="183"/>
      <c r="K811" s="183"/>
      <c r="L811" s="183"/>
      <c r="M811" s="183"/>
      <c r="N811" s="183"/>
      <c r="O811" s="183"/>
      <c r="P811" s="183"/>
      <c r="Q811" s="183"/>
      <c r="R811" s="183"/>
      <c r="S811" s="183"/>
      <c r="T811" s="183"/>
      <c r="U811" s="183"/>
      <c r="V811" s="183"/>
      <c r="W811" s="183"/>
      <c r="X811" s="268"/>
      <c r="Y811" s="183"/>
      <c r="Z811" s="183"/>
      <c r="AA811" s="183"/>
      <c r="AB811" s="183"/>
      <c r="AC811" s="183"/>
    </row>
    <row r="812">
      <c r="A812" s="183"/>
      <c r="B812" s="268"/>
      <c r="C812" s="183"/>
      <c r="D812" s="267"/>
      <c r="E812" s="183"/>
      <c r="F812" s="183"/>
      <c r="G812" s="183"/>
      <c r="H812" s="183"/>
      <c r="I812" s="183"/>
      <c r="J812" s="183"/>
      <c r="K812" s="183"/>
      <c r="L812" s="183"/>
      <c r="M812" s="183"/>
      <c r="N812" s="183"/>
      <c r="O812" s="183"/>
      <c r="P812" s="183"/>
      <c r="Q812" s="183"/>
      <c r="R812" s="183"/>
      <c r="S812" s="183"/>
      <c r="T812" s="183"/>
      <c r="U812" s="183"/>
      <c r="V812" s="183"/>
      <c r="W812" s="183"/>
      <c r="X812" s="268"/>
      <c r="Y812" s="183"/>
      <c r="Z812" s="183"/>
      <c r="AA812" s="183"/>
      <c r="AB812" s="183"/>
      <c r="AC812" s="183"/>
    </row>
    <row r="813">
      <c r="A813" s="183"/>
      <c r="B813" s="268"/>
      <c r="C813" s="183"/>
      <c r="D813" s="267"/>
      <c r="E813" s="183"/>
      <c r="F813" s="183"/>
      <c r="G813" s="183"/>
      <c r="H813" s="183"/>
      <c r="I813" s="183"/>
      <c r="J813" s="183"/>
      <c r="K813" s="183"/>
      <c r="L813" s="183"/>
      <c r="M813" s="183"/>
      <c r="N813" s="183"/>
      <c r="O813" s="183"/>
      <c r="P813" s="183"/>
      <c r="Q813" s="183"/>
      <c r="R813" s="183"/>
      <c r="S813" s="183"/>
      <c r="T813" s="183"/>
      <c r="U813" s="183"/>
      <c r="V813" s="183"/>
      <c r="W813" s="183"/>
      <c r="X813" s="268"/>
      <c r="Y813" s="183"/>
      <c r="Z813" s="183"/>
      <c r="AA813" s="183"/>
      <c r="AB813" s="183"/>
      <c r="AC813" s="183"/>
    </row>
    <row r="814">
      <c r="A814" s="183"/>
      <c r="B814" s="268"/>
      <c r="C814" s="183"/>
      <c r="D814" s="267"/>
      <c r="E814" s="183"/>
      <c r="F814" s="183"/>
      <c r="G814" s="183"/>
      <c r="H814" s="183"/>
      <c r="I814" s="183"/>
      <c r="J814" s="183"/>
      <c r="K814" s="183"/>
      <c r="L814" s="183"/>
      <c r="M814" s="183"/>
      <c r="N814" s="183"/>
      <c r="O814" s="183"/>
      <c r="P814" s="183"/>
      <c r="Q814" s="183"/>
      <c r="R814" s="183"/>
      <c r="S814" s="183"/>
      <c r="T814" s="183"/>
      <c r="U814" s="183"/>
      <c r="V814" s="183"/>
      <c r="W814" s="183"/>
      <c r="X814" s="268"/>
      <c r="Y814" s="183"/>
      <c r="Z814" s="183"/>
      <c r="AA814" s="183"/>
      <c r="AB814" s="183"/>
      <c r="AC814" s="183"/>
    </row>
    <row r="815">
      <c r="A815" s="183"/>
      <c r="B815" s="268"/>
      <c r="C815" s="183"/>
      <c r="D815" s="267"/>
      <c r="E815" s="183"/>
      <c r="F815" s="183"/>
      <c r="G815" s="183"/>
      <c r="H815" s="183"/>
      <c r="I815" s="183"/>
      <c r="J815" s="183"/>
      <c r="K815" s="183"/>
      <c r="L815" s="183"/>
      <c r="M815" s="183"/>
      <c r="N815" s="183"/>
      <c r="O815" s="183"/>
      <c r="P815" s="183"/>
      <c r="Q815" s="183"/>
      <c r="R815" s="183"/>
      <c r="S815" s="183"/>
      <c r="T815" s="183"/>
      <c r="U815" s="183"/>
      <c r="V815" s="183"/>
      <c r="W815" s="183"/>
      <c r="X815" s="268"/>
      <c r="Y815" s="183"/>
      <c r="Z815" s="183"/>
      <c r="AA815" s="183"/>
      <c r="AB815" s="183"/>
      <c r="AC815" s="183"/>
    </row>
    <row r="816">
      <c r="A816" s="183"/>
      <c r="B816" s="268"/>
      <c r="C816" s="183"/>
      <c r="D816" s="267"/>
      <c r="E816" s="183"/>
      <c r="F816" s="183"/>
      <c r="G816" s="183"/>
      <c r="H816" s="183"/>
      <c r="I816" s="183"/>
      <c r="J816" s="183"/>
      <c r="K816" s="183"/>
      <c r="L816" s="183"/>
      <c r="M816" s="183"/>
      <c r="N816" s="183"/>
      <c r="O816" s="183"/>
      <c r="P816" s="183"/>
      <c r="Q816" s="183"/>
      <c r="R816" s="183"/>
      <c r="S816" s="183"/>
      <c r="T816" s="183"/>
      <c r="U816" s="183"/>
      <c r="V816" s="183"/>
      <c r="W816" s="183"/>
      <c r="X816" s="268"/>
      <c r="Y816" s="183"/>
      <c r="Z816" s="183"/>
      <c r="AA816" s="183"/>
      <c r="AB816" s="183"/>
      <c r="AC816" s="183"/>
    </row>
    <row r="817">
      <c r="A817" s="183"/>
      <c r="B817" s="268"/>
      <c r="C817" s="183"/>
      <c r="D817" s="267"/>
      <c r="E817" s="183"/>
      <c r="F817" s="183"/>
      <c r="G817" s="183"/>
      <c r="H817" s="183"/>
      <c r="I817" s="183"/>
      <c r="J817" s="183"/>
      <c r="K817" s="183"/>
      <c r="L817" s="183"/>
      <c r="M817" s="183"/>
      <c r="N817" s="183"/>
      <c r="O817" s="183"/>
      <c r="P817" s="183"/>
      <c r="Q817" s="183"/>
      <c r="R817" s="183"/>
      <c r="S817" s="183"/>
      <c r="T817" s="183"/>
      <c r="U817" s="183"/>
      <c r="V817" s="183"/>
      <c r="W817" s="183"/>
      <c r="X817" s="268"/>
      <c r="Y817" s="183"/>
      <c r="Z817" s="183"/>
      <c r="AA817" s="183"/>
      <c r="AB817" s="183"/>
      <c r="AC817" s="183"/>
    </row>
    <row r="818">
      <c r="A818" s="183"/>
      <c r="B818" s="268"/>
      <c r="C818" s="183"/>
      <c r="D818" s="267"/>
      <c r="E818" s="183"/>
      <c r="F818" s="183"/>
      <c r="G818" s="183"/>
      <c r="H818" s="183"/>
      <c r="I818" s="183"/>
      <c r="J818" s="183"/>
      <c r="K818" s="183"/>
      <c r="L818" s="183"/>
      <c r="M818" s="183"/>
      <c r="N818" s="183"/>
      <c r="O818" s="183"/>
      <c r="P818" s="183"/>
      <c r="Q818" s="183"/>
      <c r="R818" s="183"/>
      <c r="S818" s="183"/>
      <c r="T818" s="183"/>
      <c r="U818" s="183"/>
      <c r="V818" s="183"/>
      <c r="W818" s="183"/>
      <c r="X818" s="268"/>
      <c r="Y818" s="183"/>
      <c r="Z818" s="183"/>
      <c r="AA818" s="183"/>
      <c r="AB818" s="183"/>
      <c r="AC818" s="183"/>
    </row>
    <row r="819">
      <c r="A819" s="183"/>
      <c r="B819" s="268"/>
      <c r="C819" s="183"/>
      <c r="D819" s="267"/>
      <c r="E819" s="183"/>
      <c r="F819" s="183"/>
      <c r="G819" s="183"/>
      <c r="H819" s="183"/>
      <c r="I819" s="183"/>
      <c r="J819" s="183"/>
      <c r="K819" s="183"/>
      <c r="L819" s="183"/>
      <c r="M819" s="183"/>
      <c r="N819" s="183"/>
      <c r="O819" s="183"/>
      <c r="P819" s="183"/>
      <c r="Q819" s="183"/>
      <c r="R819" s="183"/>
      <c r="S819" s="183"/>
      <c r="T819" s="183"/>
      <c r="U819" s="183"/>
      <c r="V819" s="183"/>
      <c r="W819" s="183"/>
      <c r="X819" s="268"/>
      <c r="Y819" s="183"/>
      <c r="Z819" s="183"/>
      <c r="AA819" s="183"/>
      <c r="AB819" s="183"/>
      <c r="AC819" s="183"/>
    </row>
    <row r="820">
      <c r="A820" s="183"/>
      <c r="B820" s="268"/>
      <c r="C820" s="183"/>
      <c r="D820" s="267"/>
      <c r="E820" s="183"/>
      <c r="F820" s="183"/>
      <c r="G820" s="183"/>
      <c r="H820" s="183"/>
      <c r="I820" s="183"/>
      <c r="J820" s="183"/>
      <c r="K820" s="183"/>
      <c r="L820" s="183"/>
      <c r="M820" s="183"/>
      <c r="N820" s="183"/>
      <c r="O820" s="183"/>
      <c r="P820" s="183"/>
      <c r="Q820" s="183"/>
      <c r="R820" s="183"/>
      <c r="S820" s="183"/>
      <c r="T820" s="183"/>
      <c r="U820" s="183"/>
      <c r="V820" s="183"/>
      <c r="W820" s="183"/>
      <c r="X820" s="268"/>
      <c r="Y820" s="183"/>
      <c r="Z820" s="183"/>
      <c r="AA820" s="183"/>
      <c r="AB820" s="183"/>
      <c r="AC820" s="183"/>
    </row>
    <row r="821">
      <c r="A821" s="183"/>
      <c r="B821" s="268"/>
      <c r="C821" s="183"/>
      <c r="D821" s="267"/>
      <c r="E821" s="183"/>
      <c r="F821" s="183"/>
      <c r="G821" s="183"/>
      <c r="H821" s="183"/>
      <c r="I821" s="183"/>
      <c r="J821" s="183"/>
      <c r="K821" s="183"/>
      <c r="L821" s="183"/>
      <c r="M821" s="183"/>
      <c r="N821" s="183"/>
      <c r="O821" s="183"/>
      <c r="P821" s="183"/>
      <c r="Q821" s="183"/>
      <c r="R821" s="183"/>
      <c r="S821" s="183"/>
      <c r="T821" s="183"/>
      <c r="U821" s="183"/>
      <c r="V821" s="183"/>
      <c r="W821" s="183"/>
      <c r="X821" s="268"/>
      <c r="Y821" s="183"/>
      <c r="Z821" s="183"/>
      <c r="AA821" s="183"/>
      <c r="AB821" s="183"/>
      <c r="AC821" s="183"/>
    </row>
    <row r="822">
      <c r="A822" s="183"/>
      <c r="B822" s="268"/>
      <c r="C822" s="183"/>
      <c r="D822" s="267"/>
      <c r="E822" s="183"/>
      <c r="F822" s="183"/>
      <c r="G822" s="183"/>
      <c r="H822" s="183"/>
      <c r="I822" s="183"/>
      <c r="J822" s="183"/>
      <c r="K822" s="183"/>
      <c r="L822" s="183"/>
      <c r="M822" s="183"/>
      <c r="N822" s="183"/>
      <c r="O822" s="183"/>
      <c r="P822" s="183"/>
      <c r="Q822" s="183"/>
      <c r="R822" s="183"/>
      <c r="S822" s="183"/>
      <c r="T822" s="183"/>
      <c r="U822" s="183"/>
      <c r="V822" s="183"/>
      <c r="W822" s="183"/>
      <c r="X822" s="268"/>
      <c r="Y822" s="183"/>
      <c r="Z822" s="183"/>
      <c r="AA822" s="183"/>
      <c r="AB822" s="183"/>
      <c r="AC822" s="183"/>
    </row>
    <row r="823">
      <c r="A823" s="183"/>
      <c r="B823" s="268"/>
      <c r="C823" s="183"/>
      <c r="D823" s="267"/>
      <c r="E823" s="183"/>
      <c r="F823" s="183"/>
      <c r="G823" s="183"/>
      <c r="H823" s="183"/>
      <c r="I823" s="183"/>
      <c r="J823" s="183"/>
      <c r="K823" s="183"/>
      <c r="L823" s="183"/>
      <c r="M823" s="183"/>
      <c r="N823" s="183"/>
      <c r="O823" s="183"/>
      <c r="P823" s="183"/>
      <c r="Q823" s="183"/>
      <c r="R823" s="183"/>
      <c r="S823" s="183"/>
      <c r="T823" s="183"/>
      <c r="U823" s="183"/>
      <c r="V823" s="183"/>
      <c r="W823" s="183"/>
      <c r="X823" s="268"/>
      <c r="Y823" s="183"/>
      <c r="Z823" s="183"/>
      <c r="AA823" s="183"/>
      <c r="AB823" s="183"/>
      <c r="AC823" s="183"/>
    </row>
    <row r="824">
      <c r="A824" s="183"/>
      <c r="B824" s="268"/>
      <c r="C824" s="183"/>
      <c r="D824" s="267"/>
      <c r="E824" s="183"/>
      <c r="F824" s="183"/>
      <c r="G824" s="183"/>
      <c r="H824" s="183"/>
      <c r="I824" s="183"/>
      <c r="J824" s="183"/>
      <c r="K824" s="183"/>
      <c r="L824" s="183"/>
      <c r="M824" s="183"/>
      <c r="N824" s="183"/>
      <c r="O824" s="183"/>
      <c r="P824" s="183"/>
      <c r="Q824" s="183"/>
      <c r="R824" s="183"/>
      <c r="S824" s="183"/>
      <c r="T824" s="183"/>
      <c r="U824" s="183"/>
      <c r="V824" s="183"/>
      <c r="W824" s="183"/>
      <c r="X824" s="268"/>
      <c r="Y824" s="183"/>
      <c r="Z824" s="183"/>
      <c r="AA824" s="183"/>
      <c r="AB824" s="183"/>
      <c r="AC824" s="183"/>
    </row>
    <row r="825">
      <c r="A825" s="183"/>
      <c r="B825" s="268"/>
      <c r="C825" s="183"/>
      <c r="D825" s="267"/>
      <c r="E825" s="183"/>
      <c r="F825" s="183"/>
      <c r="G825" s="183"/>
      <c r="H825" s="183"/>
      <c r="I825" s="183"/>
      <c r="J825" s="183"/>
      <c r="K825" s="183"/>
      <c r="L825" s="183"/>
      <c r="M825" s="183"/>
      <c r="N825" s="183"/>
      <c r="O825" s="183"/>
      <c r="P825" s="183"/>
      <c r="Q825" s="183"/>
      <c r="R825" s="183"/>
      <c r="S825" s="183"/>
      <c r="T825" s="183"/>
      <c r="U825" s="183"/>
      <c r="V825" s="183"/>
      <c r="W825" s="183"/>
      <c r="X825" s="268"/>
      <c r="Y825" s="183"/>
      <c r="Z825" s="183"/>
      <c r="AA825" s="183"/>
      <c r="AB825" s="183"/>
      <c r="AC825" s="183"/>
    </row>
    <row r="826">
      <c r="A826" s="183"/>
      <c r="B826" s="268"/>
      <c r="C826" s="183"/>
      <c r="D826" s="267"/>
      <c r="E826" s="183"/>
      <c r="F826" s="183"/>
      <c r="G826" s="183"/>
      <c r="H826" s="183"/>
      <c r="I826" s="183"/>
      <c r="J826" s="183"/>
      <c r="K826" s="183"/>
      <c r="L826" s="183"/>
      <c r="M826" s="183"/>
      <c r="N826" s="183"/>
      <c r="O826" s="183"/>
      <c r="P826" s="183"/>
      <c r="Q826" s="183"/>
      <c r="R826" s="183"/>
      <c r="S826" s="183"/>
      <c r="T826" s="183"/>
      <c r="U826" s="183"/>
      <c r="V826" s="183"/>
      <c r="W826" s="183"/>
      <c r="X826" s="268"/>
      <c r="Y826" s="183"/>
      <c r="Z826" s="183"/>
      <c r="AA826" s="183"/>
      <c r="AB826" s="183"/>
      <c r="AC826" s="183"/>
    </row>
    <row r="827">
      <c r="A827" s="183"/>
      <c r="B827" s="268"/>
      <c r="C827" s="183"/>
      <c r="D827" s="267"/>
      <c r="E827" s="183"/>
      <c r="F827" s="183"/>
      <c r="G827" s="183"/>
      <c r="H827" s="183"/>
      <c r="I827" s="183"/>
      <c r="J827" s="183"/>
      <c r="K827" s="183"/>
      <c r="L827" s="183"/>
      <c r="M827" s="183"/>
      <c r="N827" s="183"/>
      <c r="O827" s="183"/>
      <c r="P827" s="183"/>
      <c r="Q827" s="183"/>
      <c r="R827" s="183"/>
      <c r="S827" s="183"/>
      <c r="T827" s="183"/>
      <c r="U827" s="183"/>
      <c r="V827" s="183"/>
      <c r="W827" s="183"/>
      <c r="X827" s="268"/>
      <c r="Y827" s="183"/>
      <c r="Z827" s="183"/>
      <c r="AA827" s="183"/>
      <c r="AB827" s="183"/>
      <c r="AC827" s="183"/>
    </row>
    <row r="828">
      <c r="A828" s="183"/>
      <c r="B828" s="268"/>
      <c r="C828" s="183"/>
      <c r="D828" s="267"/>
      <c r="E828" s="183"/>
      <c r="F828" s="183"/>
      <c r="G828" s="183"/>
      <c r="H828" s="183"/>
      <c r="I828" s="183"/>
      <c r="J828" s="183"/>
      <c r="K828" s="183"/>
      <c r="L828" s="183"/>
      <c r="M828" s="183"/>
      <c r="N828" s="183"/>
      <c r="O828" s="183"/>
      <c r="P828" s="183"/>
      <c r="Q828" s="183"/>
      <c r="R828" s="183"/>
      <c r="S828" s="183"/>
      <c r="T828" s="183"/>
      <c r="U828" s="183"/>
      <c r="V828" s="183"/>
      <c r="W828" s="183"/>
      <c r="X828" s="268"/>
      <c r="Y828" s="183"/>
      <c r="Z828" s="183"/>
      <c r="AA828" s="183"/>
      <c r="AB828" s="183"/>
      <c r="AC828" s="183"/>
    </row>
    <row r="829">
      <c r="A829" s="183"/>
      <c r="B829" s="268"/>
      <c r="C829" s="183"/>
      <c r="D829" s="267"/>
      <c r="E829" s="183"/>
      <c r="F829" s="183"/>
      <c r="G829" s="183"/>
      <c r="H829" s="183"/>
      <c r="I829" s="183"/>
      <c r="J829" s="183"/>
      <c r="K829" s="183"/>
      <c r="L829" s="183"/>
      <c r="M829" s="183"/>
      <c r="N829" s="183"/>
      <c r="O829" s="183"/>
      <c r="P829" s="183"/>
      <c r="Q829" s="183"/>
      <c r="R829" s="183"/>
      <c r="S829" s="183"/>
      <c r="T829" s="183"/>
      <c r="U829" s="183"/>
      <c r="V829" s="183"/>
      <c r="W829" s="183"/>
      <c r="X829" s="268"/>
      <c r="Y829" s="183"/>
      <c r="Z829" s="183"/>
      <c r="AA829" s="183"/>
      <c r="AB829" s="183"/>
      <c r="AC829" s="183"/>
    </row>
    <row r="830">
      <c r="A830" s="183"/>
      <c r="B830" s="268"/>
      <c r="C830" s="183"/>
      <c r="D830" s="267"/>
      <c r="E830" s="183"/>
      <c r="F830" s="183"/>
      <c r="G830" s="183"/>
      <c r="H830" s="183"/>
      <c r="I830" s="183"/>
      <c r="J830" s="183"/>
      <c r="K830" s="183"/>
      <c r="L830" s="183"/>
      <c r="M830" s="183"/>
      <c r="N830" s="183"/>
      <c r="O830" s="183"/>
      <c r="P830" s="183"/>
      <c r="Q830" s="183"/>
      <c r="R830" s="183"/>
      <c r="S830" s="183"/>
      <c r="T830" s="183"/>
      <c r="U830" s="183"/>
      <c r="V830" s="183"/>
      <c r="W830" s="183"/>
      <c r="X830" s="268"/>
      <c r="Y830" s="183"/>
      <c r="Z830" s="183"/>
      <c r="AA830" s="183"/>
      <c r="AB830" s="183"/>
      <c r="AC830" s="183"/>
    </row>
    <row r="831">
      <c r="A831" s="183"/>
      <c r="B831" s="268"/>
      <c r="C831" s="183"/>
      <c r="D831" s="267"/>
      <c r="E831" s="183"/>
      <c r="F831" s="183"/>
      <c r="G831" s="183"/>
      <c r="H831" s="183"/>
      <c r="I831" s="183"/>
      <c r="J831" s="183"/>
      <c r="K831" s="183"/>
      <c r="L831" s="183"/>
      <c r="M831" s="183"/>
      <c r="N831" s="183"/>
      <c r="O831" s="183"/>
      <c r="P831" s="183"/>
      <c r="Q831" s="183"/>
      <c r="R831" s="183"/>
      <c r="S831" s="183"/>
      <c r="T831" s="183"/>
      <c r="U831" s="183"/>
      <c r="V831" s="183"/>
      <c r="W831" s="183"/>
      <c r="X831" s="268"/>
      <c r="Y831" s="183"/>
      <c r="Z831" s="183"/>
      <c r="AA831" s="183"/>
      <c r="AB831" s="183"/>
      <c r="AC831" s="183"/>
    </row>
    <row r="832">
      <c r="A832" s="183"/>
      <c r="B832" s="268"/>
      <c r="C832" s="183"/>
      <c r="D832" s="267"/>
      <c r="E832" s="183"/>
      <c r="F832" s="183"/>
      <c r="G832" s="183"/>
      <c r="H832" s="183"/>
      <c r="I832" s="183"/>
      <c r="J832" s="183"/>
      <c r="K832" s="183"/>
      <c r="L832" s="183"/>
      <c r="M832" s="183"/>
      <c r="N832" s="183"/>
      <c r="O832" s="183"/>
      <c r="P832" s="183"/>
      <c r="Q832" s="183"/>
      <c r="R832" s="183"/>
      <c r="S832" s="183"/>
      <c r="T832" s="183"/>
      <c r="U832" s="183"/>
      <c r="V832" s="183"/>
      <c r="W832" s="183"/>
      <c r="X832" s="268"/>
      <c r="Y832" s="183"/>
      <c r="Z832" s="183"/>
      <c r="AA832" s="183"/>
      <c r="AB832" s="183"/>
      <c r="AC832" s="183"/>
    </row>
    <row r="833">
      <c r="A833" s="183"/>
      <c r="B833" s="268"/>
      <c r="C833" s="183"/>
      <c r="D833" s="267"/>
      <c r="E833" s="183"/>
      <c r="F833" s="183"/>
      <c r="G833" s="183"/>
      <c r="H833" s="183"/>
      <c r="I833" s="183"/>
      <c r="J833" s="183"/>
      <c r="K833" s="183"/>
      <c r="L833" s="183"/>
      <c r="M833" s="183"/>
      <c r="N833" s="183"/>
      <c r="O833" s="183"/>
      <c r="P833" s="183"/>
      <c r="Q833" s="183"/>
      <c r="R833" s="183"/>
      <c r="S833" s="183"/>
      <c r="T833" s="183"/>
      <c r="U833" s="183"/>
      <c r="V833" s="183"/>
      <c r="W833" s="183"/>
      <c r="X833" s="268"/>
      <c r="Y833" s="183"/>
      <c r="Z833" s="183"/>
      <c r="AA833" s="183"/>
      <c r="AB833" s="183"/>
      <c r="AC833" s="183"/>
    </row>
    <row r="834">
      <c r="A834" s="183"/>
      <c r="B834" s="268"/>
      <c r="C834" s="183"/>
      <c r="D834" s="267"/>
      <c r="E834" s="183"/>
      <c r="F834" s="183"/>
      <c r="G834" s="183"/>
      <c r="H834" s="183"/>
      <c r="I834" s="183"/>
      <c r="J834" s="183"/>
      <c r="K834" s="183"/>
      <c r="L834" s="183"/>
      <c r="M834" s="183"/>
      <c r="N834" s="183"/>
      <c r="O834" s="183"/>
      <c r="P834" s="183"/>
      <c r="Q834" s="183"/>
      <c r="R834" s="183"/>
      <c r="S834" s="183"/>
      <c r="T834" s="183"/>
      <c r="U834" s="183"/>
      <c r="V834" s="183"/>
      <c r="W834" s="183"/>
      <c r="X834" s="268"/>
      <c r="Y834" s="183"/>
      <c r="Z834" s="183"/>
      <c r="AA834" s="183"/>
      <c r="AB834" s="183"/>
      <c r="AC834" s="183"/>
    </row>
    <row r="835">
      <c r="A835" s="183"/>
      <c r="B835" s="268"/>
      <c r="C835" s="183"/>
      <c r="D835" s="267"/>
      <c r="E835" s="183"/>
      <c r="F835" s="183"/>
      <c r="G835" s="183"/>
      <c r="H835" s="183"/>
      <c r="I835" s="183"/>
      <c r="J835" s="183"/>
      <c r="K835" s="183"/>
      <c r="L835" s="183"/>
      <c r="M835" s="183"/>
      <c r="N835" s="183"/>
      <c r="O835" s="183"/>
      <c r="P835" s="183"/>
      <c r="Q835" s="183"/>
      <c r="R835" s="183"/>
      <c r="S835" s="183"/>
      <c r="T835" s="183"/>
      <c r="U835" s="183"/>
      <c r="V835" s="183"/>
      <c r="W835" s="183"/>
      <c r="X835" s="268"/>
      <c r="Y835" s="183"/>
      <c r="Z835" s="183"/>
      <c r="AA835" s="183"/>
      <c r="AB835" s="183"/>
      <c r="AC835" s="183"/>
    </row>
    <row r="836">
      <c r="A836" s="183"/>
      <c r="B836" s="268"/>
      <c r="C836" s="183"/>
      <c r="D836" s="267"/>
      <c r="E836" s="183"/>
      <c r="F836" s="183"/>
      <c r="G836" s="183"/>
      <c r="H836" s="183"/>
      <c r="I836" s="183"/>
      <c r="J836" s="183"/>
      <c r="K836" s="183"/>
      <c r="L836" s="183"/>
      <c r="M836" s="183"/>
      <c r="N836" s="183"/>
      <c r="O836" s="183"/>
      <c r="P836" s="183"/>
      <c r="Q836" s="183"/>
      <c r="R836" s="183"/>
      <c r="S836" s="183"/>
      <c r="T836" s="183"/>
      <c r="U836" s="183"/>
      <c r="V836" s="183"/>
      <c r="W836" s="183"/>
      <c r="X836" s="268"/>
      <c r="Y836" s="183"/>
      <c r="Z836" s="183"/>
      <c r="AA836" s="183"/>
      <c r="AB836" s="183"/>
      <c r="AC836" s="183"/>
    </row>
    <row r="837">
      <c r="A837" s="183"/>
      <c r="B837" s="268"/>
      <c r="C837" s="183"/>
      <c r="D837" s="267"/>
      <c r="E837" s="183"/>
      <c r="F837" s="183"/>
      <c r="G837" s="183"/>
      <c r="H837" s="183"/>
      <c r="I837" s="183"/>
      <c r="J837" s="183"/>
      <c r="K837" s="183"/>
      <c r="L837" s="183"/>
      <c r="M837" s="183"/>
      <c r="N837" s="183"/>
      <c r="O837" s="183"/>
      <c r="P837" s="183"/>
      <c r="Q837" s="183"/>
      <c r="R837" s="183"/>
      <c r="S837" s="183"/>
      <c r="T837" s="183"/>
      <c r="U837" s="183"/>
      <c r="V837" s="183"/>
      <c r="W837" s="183"/>
      <c r="X837" s="268"/>
      <c r="Y837" s="183"/>
      <c r="Z837" s="183"/>
      <c r="AA837" s="183"/>
      <c r="AB837" s="183"/>
      <c r="AC837" s="183"/>
    </row>
    <row r="838">
      <c r="A838" s="183"/>
      <c r="B838" s="268"/>
      <c r="C838" s="183"/>
      <c r="D838" s="267"/>
      <c r="E838" s="183"/>
      <c r="F838" s="183"/>
      <c r="G838" s="183"/>
      <c r="H838" s="183"/>
      <c r="I838" s="183"/>
      <c r="J838" s="183"/>
      <c r="K838" s="183"/>
      <c r="L838" s="183"/>
      <c r="M838" s="183"/>
      <c r="N838" s="183"/>
      <c r="O838" s="183"/>
      <c r="P838" s="183"/>
      <c r="Q838" s="183"/>
      <c r="R838" s="183"/>
      <c r="S838" s="183"/>
      <c r="T838" s="183"/>
      <c r="U838" s="183"/>
      <c r="V838" s="183"/>
      <c r="W838" s="183"/>
      <c r="X838" s="268"/>
      <c r="Y838" s="183"/>
      <c r="Z838" s="183"/>
      <c r="AA838" s="183"/>
      <c r="AB838" s="183"/>
      <c r="AC838" s="183"/>
    </row>
    <row r="839">
      <c r="A839" s="183"/>
      <c r="B839" s="268"/>
      <c r="C839" s="183"/>
      <c r="D839" s="267"/>
      <c r="E839" s="183"/>
      <c r="F839" s="183"/>
      <c r="G839" s="183"/>
      <c r="H839" s="183"/>
      <c r="I839" s="183"/>
      <c r="J839" s="183"/>
      <c r="K839" s="183"/>
      <c r="L839" s="183"/>
      <c r="M839" s="183"/>
      <c r="N839" s="183"/>
      <c r="O839" s="183"/>
      <c r="P839" s="183"/>
      <c r="Q839" s="183"/>
      <c r="R839" s="183"/>
      <c r="S839" s="183"/>
      <c r="T839" s="183"/>
      <c r="U839" s="183"/>
      <c r="V839" s="183"/>
      <c r="W839" s="183"/>
      <c r="X839" s="268"/>
      <c r="Y839" s="183"/>
      <c r="Z839" s="183"/>
      <c r="AA839" s="183"/>
      <c r="AB839" s="183"/>
      <c r="AC839" s="183"/>
    </row>
    <row r="840">
      <c r="A840" s="183"/>
      <c r="B840" s="268"/>
      <c r="C840" s="183"/>
      <c r="D840" s="267"/>
      <c r="E840" s="183"/>
      <c r="F840" s="183"/>
      <c r="G840" s="183"/>
      <c r="H840" s="183"/>
      <c r="I840" s="183"/>
      <c r="J840" s="183"/>
      <c r="K840" s="183"/>
      <c r="L840" s="183"/>
      <c r="M840" s="183"/>
      <c r="N840" s="183"/>
      <c r="O840" s="183"/>
      <c r="P840" s="183"/>
      <c r="Q840" s="183"/>
      <c r="R840" s="183"/>
      <c r="S840" s="183"/>
      <c r="T840" s="183"/>
      <c r="U840" s="183"/>
      <c r="V840" s="183"/>
      <c r="W840" s="183"/>
      <c r="X840" s="268"/>
      <c r="Y840" s="183"/>
      <c r="Z840" s="183"/>
      <c r="AA840" s="183"/>
      <c r="AB840" s="183"/>
      <c r="AC840" s="183"/>
    </row>
    <row r="841">
      <c r="A841" s="183"/>
      <c r="B841" s="268"/>
      <c r="C841" s="183"/>
      <c r="D841" s="267"/>
      <c r="E841" s="183"/>
      <c r="F841" s="183"/>
      <c r="G841" s="183"/>
      <c r="H841" s="183"/>
      <c r="I841" s="183"/>
      <c r="J841" s="183"/>
      <c r="K841" s="183"/>
      <c r="L841" s="183"/>
      <c r="M841" s="183"/>
      <c r="N841" s="183"/>
      <c r="O841" s="183"/>
      <c r="P841" s="183"/>
      <c r="Q841" s="183"/>
      <c r="R841" s="183"/>
      <c r="S841" s="183"/>
      <c r="T841" s="183"/>
      <c r="U841" s="183"/>
      <c r="V841" s="183"/>
      <c r="W841" s="183"/>
      <c r="X841" s="268"/>
      <c r="Y841" s="183"/>
      <c r="Z841" s="183"/>
      <c r="AA841" s="183"/>
      <c r="AB841" s="183"/>
      <c r="AC841" s="183"/>
    </row>
    <row r="842">
      <c r="A842" s="183"/>
      <c r="B842" s="268"/>
      <c r="C842" s="183"/>
      <c r="D842" s="267"/>
      <c r="E842" s="183"/>
      <c r="F842" s="183"/>
      <c r="G842" s="183"/>
      <c r="H842" s="183"/>
      <c r="I842" s="183"/>
      <c r="J842" s="183"/>
      <c r="K842" s="183"/>
      <c r="L842" s="183"/>
      <c r="M842" s="183"/>
      <c r="N842" s="183"/>
      <c r="O842" s="183"/>
      <c r="P842" s="183"/>
      <c r="Q842" s="183"/>
      <c r="R842" s="183"/>
      <c r="S842" s="183"/>
      <c r="T842" s="183"/>
      <c r="U842" s="183"/>
      <c r="V842" s="183"/>
      <c r="W842" s="183"/>
      <c r="X842" s="268"/>
      <c r="Y842" s="183"/>
      <c r="Z842" s="183"/>
      <c r="AA842" s="183"/>
      <c r="AB842" s="183"/>
      <c r="AC842" s="183"/>
    </row>
    <row r="843">
      <c r="A843" s="183"/>
      <c r="B843" s="268"/>
      <c r="C843" s="183"/>
      <c r="D843" s="267"/>
      <c r="E843" s="183"/>
      <c r="F843" s="183"/>
      <c r="G843" s="183"/>
      <c r="H843" s="183"/>
      <c r="I843" s="183"/>
      <c r="J843" s="183"/>
      <c r="K843" s="183"/>
      <c r="L843" s="183"/>
      <c r="M843" s="183"/>
      <c r="N843" s="183"/>
      <c r="O843" s="183"/>
      <c r="P843" s="183"/>
      <c r="Q843" s="183"/>
      <c r="R843" s="183"/>
      <c r="S843" s="183"/>
      <c r="T843" s="183"/>
      <c r="U843" s="183"/>
      <c r="V843" s="183"/>
      <c r="W843" s="183"/>
      <c r="X843" s="268"/>
      <c r="Y843" s="183"/>
      <c r="Z843" s="183"/>
      <c r="AA843" s="183"/>
      <c r="AB843" s="183"/>
      <c r="AC843" s="183"/>
    </row>
    <row r="844">
      <c r="A844" s="183"/>
      <c r="B844" s="268"/>
      <c r="C844" s="183"/>
      <c r="D844" s="267"/>
      <c r="E844" s="183"/>
      <c r="F844" s="183"/>
      <c r="G844" s="183"/>
      <c r="H844" s="183"/>
      <c r="I844" s="183"/>
      <c r="J844" s="183"/>
      <c r="K844" s="183"/>
      <c r="L844" s="183"/>
      <c r="M844" s="183"/>
      <c r="N844" s="183"/>
      <c r="O844" s="183"/>
      <c r="P844" s="183"/>
      <c r="Q844" s="183"/>
      <c r="R844" s="183"/>
      <c r="S844" s="183"/>
      <c r="T844" s="183"/>
      <c r="U844" s="183"/>
      <c r="V844" s="183"/>
      <c r="W844" s="183"/>
      <c r="X844" s="268"/>
      <c r="Y844" s="183"/>
      <c r="Z844" s="183"/>
      <c r="AA844" s="183"/>
      <c r="AB844" s="183"/>
      <c r="AC844" s="183"/>
    </row>
    <row r="845">
      <c r="A845" s="183"/>
      <c r="B845" s="268"/>
      <c r="C845" s="183"/>
      <c r="D845" s="267"/>
      <c r="E845" s="183"/>
      <c r="F845" s="183"/>
      <c r="G845" s="183"/>
      <c r="H845" s="183"/>
      <c r="I845" s="183"/>
      <c r="J845" s="183"/>
      <c r="K845" s="183"/>
      <c r="L845" s="183"/>
      <c r="M845" s="183"/>
      <c r="N845" s="183"/>
      <c r="O845" s="183"/>
      <c r="P845" s="183"/>
      <c r="Q845" s="183"/>
      <c r="R845" s="183"/>
      <c r="S845" s="183"/>
      <c r="T845" s="183"/>
      <c r="U845" s="183"/>
      <c r="V845" s="183"/>
      <c r="W845" s="183"/>
      <c r="X845" s="268"/>
      <c r="Y845" s="183"/>
      <c r="Z845" s="183"/>
      <c r="AA845" s="183"/>
      <c r="AB845" s="183"/>
      <c r="AC845" s="183"/>
    </row>
    <row r="846">
      <c r="A846" s="183"/>
      <c r="B846" s="268"/>
      <c r="C846" s="183"/>
      <c r="D846" s="267"/>
      <c r="E846" s="183"/>
      <c r="F846" s="183"/>
      <c r="G846" s="183"/>
      <c r="H846" s="183"/>
      <c r="I846" s="183"/>
      <c r="J846" s="183"/>
      <c r="K846" s="183"/>
      <c r="L846" s="183"/>
      <c r="M846" s="183"/>
      <c r="N846" s="183"/>
      <c r="O846" s="183"/>
      <c r="P846" s="183"/>
      <c r="Q846" s="183"/>
      <c r="R846" s="183"/>
      <c r="S846" s="183"/>
      <c r="T846" s="183"/>
      <c r="U846" s="183"/>
      <c r="V846" s="183"/>
      <c r="W846" s="183"/>
      <c r="X846" s="268"/>
      <c r="Y846" s="183"/>
      <c r="Z846" s="183"/>
      <c r="AA846" s="183"/>
      <c r="AB846" s="183"/>
      <c r="AC846" s="183"/>
    </row>
    <row r="847">
      <c r="A847" s="183"/>
      <c r="B847" s="268"/>
      <c r="C847" s="183"/>
      <c r="D847" s="267"/>
      <c r="E847" s="183"/>
      <c r="F847" s="183"/>
      <c r="G847" s="183"/>
      <c r="H847" s="183"/>
      <c r="I847" s="183"/>
      <c r="J847" s="183"/>
      <c r="K847" s="183"/>
      <c r="L847" s="183"/>
      <c r="M847" s="183"/>
      <c r="N847" s="183"/>
      <c r="O847" s="183"/>
      <c r="P847" s="183"/>
      <c r="Q847" s="183"/>
      <c r="R847" s="183"/>
      <c r="S847" s="183"/>
      <c r="T847" s="183"/>
      <c r="U847" s="183"/>
      <c r="V847" s="183"/>
      <c r="W847" s="183"/>
      <c r="X847" s="268"/>
      <c r="Y847" s="183"/>
      <c r="Z847" s="183"/>
      <c r="AA847" s="183"/>
      <c r="AB847" s="183"/>
      <c r="AC847" s="183"/>
    </row>
    <row r="848">
      <c r="A848" s="183"/>
      <c r="B848" s="268"/>
      <c r="C848" s="183"/>
      <c r="D848" s="267"/>
      <c r="E848" s="183"/>
      <c r="F848" s="183"/>
      <c r="G848" s="183"/>
      <c r="H848" s="183"/>
      <c r="I848" s="183"/>
      <c r="J848" s="183"/>
      <c r="K848" s="183"/>
      <c r="L848" s="183"/>
      <c r="M848" s="183"/>
      <c r="N848" s="183"/>
      <c r="O848" s="183"/>
      <c r="P848" s="183"/>
      <c r="Q848" s="183"/>
      <c r="R848" s="183"/>
      <c r="S848" s="183"/>
      <c r="T848" s="183"/>
      <c r="U848" s="183"/>
      <c r="V848" s="183"/>
      <c r="W848" s="183"/>
      <c r="X848" s="268"/>
      <c r="Y848" s="183"/>
      <c r="Z848" s="183"/>
      <c r="AA848" s="183"/>
      <c r="AB848" s="183"/>
      <c r="AC848" s="183"/>
    </row>
    <row r="849">
      <c r="A849" s="183"/>
      <c r="B849" s="268"/>
      <c r="C849" s="183"/>
      <c r="D849" s="267"/>
      <c r="E849" s="183"/>
      <c r="F849" s="183"/>
      <c r="G849" s="183"/>
      <c r="H849" s="183"/>
      <c r="I849" s="183"/>
      <c r="J849" s="183"/>
      <c r="K849" s="183"/>
      <c r="L849" s="183"/>
      <c r="M849" s="183"/>
      <c r="N849" s="183"/>
      <c r="O849" s="183"/>
      <c r="P849" s="183"/>
      <c r="Q849" s="183"/>
      <c r="R849" s="183"/>
      <c r="S849" s="183"/>
      <c r="T849" s="183"/>
      <c r="U849" s="183"/>
      <c r="V849" s="183"/>
      <c r="W849" s="183"/>
      <c r="X849" s="268"/>
      <c r="Y849" s="183"/>
      <c r="Z849" s="183"/>
      <c r="AA849" s="183"/>
      <c r="AB849" s="183"/>
      <c r="AC849" s="183"/>
    </row>
    <row r="850">
      <c r="A850" s="183"/>
      <c r="B850" s="268"/>
      <c r="C850" s="183"/>
      <c r="D850" s="267"/>
      <c r="E850" s="183"/>
      <c r="F850" s="183"/>
      <c r="G850" s="183"/>
      <c r="H850" s="183"/>
      <c r="I850" s="183"/>
      <c r="J850" s="183"/>
      <c r="K850" s="183"/>
      <c r="L850" s="183"/>
      <c r="M850" s="183"/>
      <c r="N850" s="183"/>
      <c r="O850" s="183"/>
      <c r="P850" s="183"/>
      <c r="Q850" s="183"/>
      <c r="R850" s="183"/>
      <c r="S850" s="183"/>
      <c r="T850" s="183"/>
      <c r="U850" s="183"/>
      <c r="V850" s="183"/>
      <c r="W850" s="183"/>
      <c r="X850" s="268"/>
      <c r="Y850" s="183"/>
      <c r="Z850" s="183"/>
      <c r="AA850" s="183"/>
      <c r="AB850" s="183"/>
      <c r="AC850" s="183"/>
    </row>
    <row r="851">
      <c r="A851" s="183"/>
      <c r="B851" s="268"/>
      <c r="C851" s="183"/>
      <c r="D851" s="267"/>
      <c r="E851" s="183"/>
      <c r="F851" s="183"/>
      <c r="G851" s="183"/>
      <c r="H851" s="183"/>
      <c r="I851" s="183"/>
      <c r="J851" s="183"/>
      <c r="K851" s="183"/>
      <c r="L851" s="183"/>
      <c r="M851" s="183"/>
      <c r="N851" s="183"/>
      <c r="O851" s="183"/>
      <c r="P851" s="183"/>
      <c r="Q851" s="183"/>
      <c r="R851" s="183"/>
      <c r="S851" s="183"/>
      <c r="T851" s="183"/>
      <c r="U851" s="183"/>
      <c r="V851" s="183"/>
      <c r="W851" s="183"/>
      <c r="X851" s="268"/>
      <c r="Y851" s="183"/>
      <c r="Z851" s="183"/>
      <c r="AA851" s="183"/>
      <c r="AB851" s="183"/>
      <c r="AC851" s="183"/>
    </row>
    <row r="852">
      <c r="A852" s="183"/>
      <c r="B852" s="268"/>
      <c r="C852" s="183"/>
      <c r="D852" s="267"/>
      <c r="E852" s="183"/>
      <c r="F852" s="183"/>
      <c r="G852" s="183"/>
      <c r="H852" s="183"/>
      <c r="I852" s="183"/>
      <c r="J852" s="183"/>
      <c r="K852" s="183"/>
      <c r="L852" s="183"/>
      <c r="M852" s="183"/>
      <c r="N852" s="183"/>
      <c r="O852" s="183"/>
      <c r="P852" s="183"/>
      <c r="Q852" s="183"/>
      <c r="R852" s="183"/>
      <c r="S852" s="183"/>
      <c r="T852" s="183"/>
      <c r="U852" s="183"/>
      <c r="V852" s="183"/>
      <c r="W852" s="183"/>
      <c r="X852" s="268"/>
      <c r="Y852" s="183"/>
      <c r="Z852" s="183"/>
      <c r="AA852" s="183"/>
      <c r="AB852" s="183"/>
      <c r="AC852" s="183"/>
    </row>
    <row r="853">
      <c r="A853" s="183"/>
      <c r="B853" s="268"/>
      <c r="C853" s="183"/>
      <c r="D853" s="267"/>
      <c r="E853" s="183"/>
      <c r="F853" s="183"/>
      <c r="G853" s="183"/>
      <c r="H853" s="183"/>
      <c r="I853" s="183"/>
      <c r="J853" s="183"/>
      <c r="K853" s="183"/>
      <c r="L853" s="183"/>
      <c r="M853" s="183"/>
      <c r="N853" s="183"/>
      <c r="O853" s="183"/>
      <c r="P853" s="183"/>
      <c r="Q853" s="183"/>
      <c r="R853" s="183"/>
      <c r="S853" s="183"/>
      <c r="T853" s="183"/>
      <c r="U853" s="183"/>
      <c r="V853" s="183"/>
      <c r="W853" s="183"/>
      <c r="X853" s="268"/>
      <c r="Y853" s="183"/>
      <c r="Z853" s="183"/>
      <c r="AA853" s="183"/>
      <c r="AB853" s="183"/>
      <c r="AC853" s="183"/>
    </row>
    <row r="854">
      <c r="A854" s="183"/>
      <c r="B854" s="268"/>
      <c r="C854" s="183"/>
      <c r="D854" s="267"/>
      <c r="E854" s="183"/>
      <c r="F854" s="183"/>
      <c r="G854" s="183"/>
      <c r="H854" s="183"/>
      <c r="I854" s="183"/>
      <c r="J854" s="183"/>
      <c r="K854" s="183"/>
      <c r="L854" s="183"/>
      <c r="M854" s="183"/>
      <c r="N854" s="183"/>
      <c r="O854" s="183"/>
      <c r="P854" s="183"/>
      <c r="Q854" s="183"/>
      <c r="R854" s="183"/>
      <c r="S854" s="183"/>
      <c r="T854" s="183"/>
      <c r="U854" s="183"/>
      <c r="V854" s="183"/>
      <c r="W854" s="183"/>
      <c r="X854" s="268"/>
      <c r="Y854" s="183"/>
      <c r="Z854" s="183"/>
      <c r="AA854" s="183"/>
      <c r="AB854" s="183"/>
      <c r="AC854" s="183"/>
    </row>
    <row r="855">
      <c r="A855" s="183"/>
      <c r="B855" s="268"/>
      <c r="C855" s="183"/>
      <c r="D855" s="267"/>
      <c r="E855" s="183"/>
      <c r="F855" s="183"/>
      <c r="G855" s="183"/>
      <c r="H855" s="183"/>
      <c r="I855" s="183"/>
      <c r="J855" s="183"/>
      <c r="K855" s="183"/>
      <c r="L855" s="183"/>
      <c r="M855" s="183"/>
      <c r="N855" s="183"/>
      <c r="O855" s="183"/>
      <c r="P855" s="183"/>
      <c r="Q855" s="183"/>
      <c r="R855" s="183"/>
      <c r="S855" s="183"/>
      <c r="T855" s="183"/>
      <c r="U855" s="183"/>
      <c r="V855" s="183"/>
      <c r="W855" s="183"/>
      <c r="X855" s="268"/>
      <c r="Y855" s="183"/>
      <c r="Z855" s="183"/>
      <c r="AA855" s="183"/>
      <c r="AB855" s="183"/>
      <c r="AC855" s="183"/>
    </row>
    <row r="856">
      <c r="A856" s="183"/>
      <c r="B856" s="268"/>
      <c r="C856" s="183"/>
      <c r="D856" s="267"/>
      <c r="E856" s="183"/>
      <c r="F856" s="183"/>
      <c r="G856" s="183"/>
      <c r="H856" s="183"/>
      <c r="I856" s="183"/>
      <c r="J856" s="183"/>
      <c r="K856" s="183"/>
      <c r="L856" s="183"/>
      <c r="M856" s="183"/>
      <c r="N856" s="183"/>
      <c r="O856" s="183"/>
      <c r="P856" s="183"/>
      <c r="Q856" s="183"/>
      <c r="R856" s="183"/>
      <c r="S856" s="183"/>
      <c r="T856" s="183"/>
      <c r="U856" s="183"/>
      <c r="V856" s="183"/>
      <c r="W856" s="183"/>
      <c r="X856" s="268"/>
      <c r="Y856" s="183"/>
      <c r="Z856" s="183"/>
      <c r="AA856" s="183"/>
      <c r="AB856" s="183"/>
      <c r="AC856" s="183"/>
    </row>
    <row r="857">
      <c r="A857" s="183"/>
      <c r="B857" s="268"/>
      <c r="C857" s="183"/>
      <c r="D857" s="267"/>
      <c r="E857" s="183"/>
      <c r="F857" s="183"/>
      <c r="G857" s="183"/>
      <c r="H857" s="183"/>
      <c r="I857" s="183"/>
      <c r="J857" s="183"/>
      <c r="K857" s="183"/>
      <c r="L857" s="183"/>
      <c r="M857" s="183"/>
      <c r="N857" s="183"/>
      <c r="O857" s="183"/>
      <c r="P857" s="183"/>
      <c r="Q857" s="183"/>
      <c r="R857" s="183"/>
      <c r="S857" s="183"/>
      <c r="T857" s="183"/>
      <c r="U857" s="183"/>
      <c r="V857" s="183"/>
      <c r="W857" s="183"/>
      <c r="X857" s="268"/>
      <c r="Y857" s="183"/>
      <c r="Z857" s="183"/>
      <c r="AA857" s="183"/>
      <c r="AB857" s="183"/>
      <c r="AC857" s="183"/>
    </row>
    <row r="858">
      <c r="A858" s="183"/>
      <c r="B858" s="268"/>
      <c r="C858" s="183"/>
      <c r="D858" s="267"/>
      <c r="E858" s="183"/>
      <c r="F858" s="183"/>
      <c r="G858" s="183"/>
      <c r="H858" s="183"/>
      <c r="I858" s="183"/>
      <c r="J858" s="183"/>
      <c r="K858" s="183"/>
      <c r="L858" s="183"/>
      <c r="M858" s="183"/>
      <c r="N858" s="183"/>
      <c r="O858" s="183"/>
      <c r="P858" s="183"/>
      <c r="Q858" s="183"/>
      <c r="R858" s="183"/>
      <c r="S858" s="183"/>
      <c r="T858" s="183"/>
      <c r="U858" s="183"/>
      <c r="V858" s="183"/>
      <c r="W858" s="183"/>
      <c r="X858" s="268"/>
      <c r="Y858" s="183"/>
      <c r="Z858" s="183"/>
      <c r="AA858" s="183"/>
      <c r="AB858" s="183"/>
      <c r="AC858" s="183"/>
    </row>
    <row r="859">
      <c r="A859" s="183"/>
      <c r="B859" s="268"/>
      <c r="C859" s="183"/>
      <c r="D859" s="267"/>
      <c r="E859" s="183"/>
      <c r="F859" s="183"/>
      <c r="G859" s="183"/>
      <c r="H859" s="183"/>
      <c r="I859" s="183"/>
      <c r="J859" s="183"/>
      <c r="K859" s="183"/>
      <c r="L859" s="183"/>
      <c r="M859" s="183"/>
      <c r="N859" s="183"/>
      <c r="O859" s="183"/>
      <c r="P859" s="183"/>
      <c r="Q859" s="183"/>
      <c r="R859" s="183"/>
      <c r="S859" s="183"/>
      <c r="T859" s="183"/>
      <c r="U859" s="183"/>
      <c r="V859" s="183"/>
      <c r="W859" s="183"/>
      <c r="X859" s="268"/>
      <c r="Y859" s="183"/>
      <c r="Z859" s="183"/>
      <c r="AA859" s="183"/>
      <c r="AB859" s="183"/>
      <c r="AC859" s="183"/>
    </row>
    <row r="860">
      <c r="A860" s="183"/>
      <c r="B860" s="268"/>
      <c r="C860" s="183"/>
      <c r="D860" s="267"/>
      <c r="E860" s="183"/>
      <c r="F860" s="183"/>
      <c r="G860" s="183"/>
      <c r="H860" s="183"/>
      <c r="I860" s="183"/>
      <c r="J860" s="183"/>
      <c r="K860" s="183"/>
      <c r="L860" s="183"/>
      <c r="M860" s="183"/>
      <c r="N860" s="183"/>
      <c r="O860" s="183"/>
      <c r="P860" s="183"/>
      <c r="Q860" s="183"/>
      <c r="R860" s="183"/>
      <c r="S860" s="183"/>
      <c r="T860" s="183"/>
      <c r="U860" s="183"/>
      <c r="V860" s="183"/>
      <c r="W860" s="183"/>
      <c r="X860" s="268"/>
      <c r="Y860" s="183"/>
      <c r="Z860" s="183"/>
      <c r="AA860" s="183"/>
      <c r="AB860" s="183"/>
      <c r="AC860" s="183"/>
    </row>
    <row r="861">
      <c r="A861" s="183"/>
      <c r="B861" s="268"/>
      <c r="C861" s="183"/>
      <c r="D861" s="267"/>
      <c r="E861" s="183"/>
      <c r="F861" s="183"/>
      <c r="G861" s="183"/>
      <c r="H861" s="183"/>
      <c r="I861" s="183"/>
      <c r="J861" s="183"/>
      <c r="K861" s="183"/>
      <c r="L861" s="183"/>
      <c r="M861" s="183"/>
      <c r="N861" s="183"/>
      <c r="O861" s="183"/>
      <c r="P861" s="183"/>
      <c r="Q861" s="183"/>
      <c r="R861" s="183"/>
      <c r="S861" s="183"/>
      <c r="T861" s="183"/>
      <c r="U861" s="183"/>
      <c r="V861" s="183"/>
      <c r="W861" s="183"/>
      <c r="X861" s="268"/>
      <c r="Y861" s="183"/>
      <c r="Z861" s="183"/>
      <c r="AA861" s="183"/>
      <c r="AB861" s="183"/>
      <c r="AC861" s="183"/>
    </row>
    <row r="862">
      <c r="A862" s="183"/>
      <c r="B862" s="268"/>
      <c r="C862" s="183"/>
      <c r="D862" s="267"/>
      <c r="E862" s="183"/>
      <c r="F862" s="183"/>
      <c r="G862" s="183"/>
      <c r="H862" s="183"/>
      <c r="I862" s="183"/>
      <c r="J862" s="183"/>
      <c r="K862" s="183"/>
      <c r="L862" s="183"/>
      <c r="M862" s="183"/>
      <c r="N862" s="183"/>
      <c r="O862" s="183"/>
      <c r="P862" s="183"/>
      <c r="Q862" s="183"/>
      <c r="R862" s="183"/>
      <c r="S862" s="183"/>
      <c r="T862" s="183"/>
      <c r="U862" s="183"/>
      <c r="V862" s="183"/>
      <c r="W862" s="183"/>
      <c r="X862" s="268"/>
      <c r="Y862" s="183"/>
      <c r="Z862" s="183"/>
      <c r="AA862" s="183"/>
      <c r="AB862" s="183"/>
      <c r="AC862" s="183"/>
    </row>
    <row r="863">
      <c r="A863" s="183"/>
      <c r="B863" s="268"/>
      <c r="C863" s="183"/>
      <c r="D863" s="267"/>
      <c r="E863" s="183"/>
      <c r="F863" s="183"/>
      <c r="G863" s="183"/>
      <c r="H863" s="183"/>
      <c r="I863" s="183"/>
      <c r="J863" s="183"/>
      <c r="K863" s="183"/>
      <c r="L863" s="183"/>
      <c r="M863" s="183"/>
      <c r="N863" s="183"/>
      <c r="O863" s="183"/>
      <c r="P863" s="183"/>
      <c r="Q863" s="183"/>
      <c r="R863" s="183"/>
      <c r="S863" s="183"/>
      <c r="T863" s="183"/>
      <c r="U863" s="183"/>
      <c r="V863" s="183"/>
      <c r="W863" s="183"/>
      <c r="X863" s="268"/>
      <c r="Y863" s="183"/>
      <c r="Z863" s="183"/>
      <c r="AA863" s="183"/>
      <c r="AB863" s="183"/>
      <c r="AC863" s="183"/>
    </row>
    <row r="864">
      <c r="A864" s="183"/>
      <c r="B864" s="268"/>
      <c r="C864" s="183"/>
      <c r="D864" s="267"/>
      <c r="E864" s="183"/>
      <c r="F864" s="183"/>
      <c r="G864" s="183"/>
      <c r="H864" s="183"/>
      <c r="I864" s="183"/>
      <c r="J864" s="183"/>
      <c r="K864" s="183"/>
      <c r="L864" s="183"/>
      <c r="M864" s="183"/>
      <c r="N864" s="183"/>
      <c r="O864" s="183"/>
      <c r="P864" s="183"/>
      <c r="Q864" s="183"/>
      <c r="R864" s="183"/>
      <c r="S864" s="183"/>
      <c r="T864" s="183"/>
      <c r="U864" s="183"/>
      <c r="V864" s="183"/>
      <c r="W864" s="183"/>
      <c r="X864" s="268"/>
      <c r="Y864" s="183"/>
      <c r="Z864" s="183"/>
      <c r="AA864" s="183"/>
      <c r="AB864" s="183"/>
      <c r="AC864" s="183"/>
    </row>
    <row r="865">
      <c r="A865" s="183"/>
      <c r="B865" s="268"/>
      <c r="C865" s="183"/>
      <c r="D865" s="267"/>
      <c r="E865" s="183"/>
      <c r="F865" s="183"/>
      <c r="G865" s="183"/>
      <c r="H865" s="183"/>
      <c r="I865" s="183"/>
      <c r="J865" s="183"/>
      <c r="K865" s="183"/>
      <c r="L865" s="183"/>
      <c r="M865" s="183"/>
      <c r="N865" s="183"/>
      <c r="O865" s="183"/>
      <c r="P865" s="183"/>
      <c r="Q865" s="183"/>
      <c r="R865" s="183"/>
      <c r="S865" s="183"/>
      <c r="T865" s="183"/>
      <c r="U865" s="183"/>
      <c r="V865" s="183"/>
      <c r="W865" s="183"/>
      <c r="X865" s="268"/>
      <c r="Y865" s="183"/>
      <c r="Z865" s="183"/>
      <c r="AA865" s="183"/>
      <c r="AB865" s="183"/>
      <c r="AC865" s="183"/>
    </row>
    <row r="866">
      <c r="A866" s="183"/>
      <c r="B866" s="268"/>
      <c r="C866" s="183"/>
      <c r="D866" s="267"/>
      <c r="E866" s="183"/>
      <c r="F866" s="183"/>
      <c r="G866" s="183"/>
      <c r="H866" s="183"/>
      <c r="I866" s="183"/>
      <c r="J866" s="183"/>
      <c r="K866" s="183"/>
      <c r="L866" s="183"/>
      <c r="M866" s="183"/>
      <c r="N866" s="183"/>
      <c r="O866" s="183"/>
      <c r="P866" s="183"/>
      <c r="Q866" s="183"/>
      <c r="R866" s="183"/>
      <c r="S866" s="183"/>
      <c r="T866" s="183"/>
      <c r="U866" s="183"/>
      <c r="V866" s="183"/>
      <c r="W866" s="183"/>
      <c r="X866" s="268"/>
      <c r="Y866" s="183"/>
      <c r="Z866" s="183"/>
      <c r="AA866" s="183"/>
      <c r="AB866" s="183"/>
      <c r="AC866" s="183"/>
    </row>
    <row r="867">
      <c r="A867" s="183"/>
      <c r="B867" s="268"/>
      <c r="C867" s="183"/>
      <c r="D867" s="267"/>
      <c r="E867" s="183"/>
      <c r="F867" s="183"/>
      <c r="G867" s="183"/>
      <c r="H867" s="183"/>
      <c r="I867" s="183"/>
      <c r="J867" s="183"/>
      <c r="K867" s="183"/>
      <c r="L867" s="183"/>
      <c r="M867" s="183"/>
      <c r="N867" s="183"/>
      <c r="O867" s="183"/>
      <c r="P867" s="183"/>
      <c r="Q867" s="183"/>
      <c r="R867" s="183"/>
      <c r="S867" s="183"/>
      <c r="T867" s="183"/>
      <c r="U867" s="183"/>
      <c r="V867" s="183"/>
      <c r="W867" s="183"/>
      <c r="X867" s="268"/>
      <c r="Y867" s="183"/>
      <c r="Z867" s="183"/>
      <c r="AA867" s="183"/>
      <c r="AB867" s="183"/>
      <c r="AC867" s="183"/>
    </row>
    <row r="868">
      <c r="A868" s="183"/>
      <c r="B868" s="268"/>
      <c r="C868" s="183"/>
      <c r="D868" s="267"/>
      <c r="E868" s="183"/>
      <c r="F868" s="183"/>
      <c r="G868" s="183"/>
      <c r="H868" s="183"/>
      <c r="I868" s="183"/>
      <c r="J868" s="183"/>
      <c r="K868" s="183"/>
      <c r="L868" s="183"/>
      <c r="M868" s="183"/>
      <c r="N868" s="183"/>
      <c r="O868" s="183"/>
      <c r="P868" s="183"/>
      <c r="Q868" s="183"/>
      <c r="R868" s="183"/>
      <c r="S868" s="183"/>
      <c r="T868" s="183"/>
      <c r="U868" s="183"/>
      <c r="V868" s="183"/>
      <c r="W868" s="183"/>
      <c r="X868" s="268"/>
      <c r="Y868" s="183"/>
      <c r="Z868" s="183"/>
      <c r="AA868" s="183"/>
      <c r="AB868" s="183"/>
      <c r="AC868" s="183"/>
    </row>
    <row r="869">
      <c r="A869" s="183"/>
      <c r="B869" s="268"/>
      <c r="C869" s="183"/>
      <c r="D869" s="267"/>
      <c r="E869" s="183"/>
      <c r="F869" s="183"/>
      <c r="G869" s="183"/>
      <c r="H869" s="183"/>
      <c r="I869" s="183"/>
      <c r="J869" s="183"/>
      <c r="K869" s="183"/>
      <c r="L869" s="183"/>
      <c r="M869" s="183"/>
      <c r="N869" s="183"/>
      <c r="O869" s="183"/>
      <c r="P869" s="183"/>
      <c r="Q869" s="183"/>
      <c r="R869" s="183"/>
      <c r="S869" s="183"/>
      <c r="T869" s="183"/>
      <c r="U869" s="183"/>
      <c r="V869" s="183"/>
      <c r="W869" s="183"/>
      <c r="X869" s="268"/>
      <c r="Y869" s="183"/>
      <c r="Z869" s="183"/>
      <c r="AA869" s="183"/>
      <c r="AB869" s="183"/>
      <c r="AC869" s="183"/>
    </row>
    <row r="870">
      <c r="A870" s="183"/>
      <c r="B870" s="268"/>
      <c r="C870" s="183"/>
      <c r="D870" s="267"/>
      <c r="E870" s="183"/>
      <c r="F870" s="183"/>
      <c r="G870" s="183"/>
      <c r="H870" s="183"/>
      <c r="I870" s="183"/>
      <c r="J870" s="183"/>
      <c r="K870" s="183"/>
      <c r="L870" s="183"/>
      <c r="M870" s="183"/>
      <c r="N870" s="183"/>
      <c r="O870" s="183"/>
      <c r="P870" s="183"/>
      <c r="Q870" s="183"/>
      <c r="R870" s="183"/>
      <c r="S870" s="183"/>
      <c r="T870" s="183"/>
      <c r="U870" s="183"/>
      <c r="V870" s="183"/>
      <c r="W870" s="183"/>
      <c r="X870" s="268"/>
      <c r="Y870" s="183"/>
      <c r="Z870" s="183"/>
      <c r="AA870" s="183"/>
      <c r="AB870" s="183"/>
      <c r="AC870" s="183"/>
    </row>
    <row r="871">
      <c r="A871" s="183"/>
      <c r="B871" s="268"/>
      <c r="C871" s="183"/>
      <c r="D871" s="267"/>
      <c r="E871" s="183"/>
      <c r="F871" s="183"/>
      <c r="G871" s="183"/>
      <c r="H871" s="183"/>
      <c r="I871" s="183"/>
      <c r="J871" s="183"/>
      <c r="K871" s="183"/>
      <c r="L871" s="183"/>
      <c r="M871" s="183"/>
      <c r="N871" s="183"/>
      <c r="O871" s="183"/>
      <c r="P871" s="183"/>
      <c r="Q871" s="183"/>
      <c r="R871" s="183"/>
      <c r="S871" s="183"/>
      <c r="T871" s="183"/>
      <c r="U871" s="183"/>
      <c r="V871" s="183"/>
      <c r="W871" s="183"/>
      <c r="X871" s="268"/>
      <c r="Y871" s="183"/>
      <c r="Z871" s="183"/>
      <c r="AA871" s="183"/>
      <c r="AB871" s="183"/>
      <c r="AC871" s="183"/>
    </row>
    <row r="872">
      <c r="A872" s="183"/>
      <c r="B872" s="268"/>
      <c r="C872" s="183"/>
      <c r="D872" s="267"/>
      <c r="E872" s="183"/>
      <c r="F872" s="183"/>
      <c r="G872" s="183"/>
      <c r="H872" s="183"/>
      <c r="I872" s="183"/>
      <c r="J872" s="183"/>
      <c r="K872" s="183"/>
      <c r="L872" s="183"/>
      <c r="M872" s="183"/>
      <c r="N872" s="183"/>
      <c r="O872" s="183"/>
      <c r="P872" s="183"/>
      <c r="Q872" s="183"/>
      <c r="R872" s="183"/>
      <c r="S872" s="183"/>
      <c r="T872" s="183"/>
      <c r="U872" s="183"/>
      <c r="V872" s="183"/>
      <c r="W872" s="183"/>
      <c r="X872" s="268"/>
      <c r="Y872" s="183"/>
      <c r="Z872" s="183"/>
      <c r="AA872" s="183"/>
      <c r="AB872" s="183"/>
      <c r="AC872" s="183"/>
    </row>
    <row r="873">
      <c r="A873" s="183"/>
      <c r="B873" s="268"/>
      <c r="C873" s="183"/>
      <c r="D873" s="267"/>
      <c r="E873" s="183"/>
      <c r="F873" s="183"/>
      <c r="G873" s="183"/>
      <c r="H873" s="183"/>
      <c r="I873" s="183"/>
      <c r="J873" s="183"/>
      <c r="K873" s="183"/>
      <c r="L873" s="183"/>
      <c r="M873" s="183"/>
      <c r="N873" s="183"/>
      <c r="O873" s="183"/>
      <c r="P873" s="183"/>
      <c r="Q873" s="183"/>
      <c r="R873" s="183"/>
      <c r="S873" s="183"/>
      <c r="T873" s="183"/>
      <c r="U873" s="183"/>
      <c r="V873" s="183"/>
      <c r="W873" s="183"/>
      <c r="X873" s="268"/>
      <c r="Y873" s="183"/>
      <c r="Z873" s="183"/>
      <c r="AA873" s="183"/>
      <c r="AB873" s="183"/>
      <c r="AC873" s="183"/>
    </row>
    <row r="874">
      <c r="A874" s="183"/>
      <c r="B874" s="268"/>
      <c r="C874" s="183"/>
      <c r="D874" s="267"/>
      <c r="E874" s="183"/>
      <c r="F874" s="183"/>
      <c r="G874" s="183"/>
      <c r="H874" s="183"/>
      <c r="I874" s="183"/>
      <c r="J874" s="183"/>
      <c r="K874" s="183"/>
      <c r="L874" s="183"/>
      <c r="M874" s="183"/>
      <c r="N874" s="183"/>
      <c r="O874" s="183"/>
      <c r="P874" s="183"/>
      <c r="Q874" s="183"/>
      <c r="R874" s="183"/>
      <c r="S874" s="183"/>
      <c r="T874" s="183"/>
      <c r="U874" s="183"/>
      <c r="V874" s="183"/>
      <c r="W874" s="183"/>
      <c r="X874" s="268"/>
      <c r="Y874" s="183"/>
      <c r="Z874" s="183"/>
      <c r="AA874" s="183"/>
      <c r="AB874" s="183"/>
      <c r="AC874" s="183"/>
    </row>
    <row r="875">
      <c r="A875" s="183"/>
      <c r="B875" s="268"/>
      <c r="C875" s="183"/>
      <c r="D875" s="267"/>
      <c r="E875" s="183"/>
      <c r="F875" s="183"/>
      <c r="G875" s="183"/>
      <c r="H875" s="183"/>
      <c r="I875" s="183"/>
      <c r="J875" s="183"/>
      <c r="K875" s="183"/>
      <c r="L875" s="183"/>
      <c r="M875" s="183"/>
      <c r="N875" s="183"/>
      <c r="O875" s="183"/>
      <c r="P875" s="183"/>
      <c r="Q875" s="183"/>
      <c r="R875" s="183"/>
      <c r="S875" s="183"/>
      <c r="T875" s="183"/>
      <c r="U875" s="183"/>
      <c r="V875" s="183"/>
      <c r="W875" s="183"/>
      <c r="X875" s="268"/>
      <c r="Y875" s="183"/>
      <c r="Z875" s="183"/>
      <c r="AA875" s="183"/>
      <c r="AB875" s="183"/>
      <c r="AC875" s="183"/>
    </row>
    <row r="876">
      <c r="A876" s="183"/>
      <c r="B876" s="268"/>
      <c r="C876" s="183"/>
      <c r="D876" s="267"/>
      <c r="E876" s="183"/>
      <c r="F876" s="183"/>
      <c r="G876" s="183"/>
      <c r="H876" s="183"/>
      <c r="I876" s="183"/>
      <c r="J876" s="183"/>
      <c r="K876" s="183"/>
      <c r="L876" s="183"/>
      <c r="M876" s="183"/>
      <c r="N876" s="183"/>
      <c r="O876" s="183"/>
      <c r="P876" s="183"/>
      <c r="Q876" s="183"/>
      <c r="R876" s="183"/>
      <c r="S876" s="183"/>
      <c r="T876" s="183"/>
      <c r="U876" s="183"/>
      <c r="V876" s="183"/>
      <c r="W876" s="183"/>
      <c r="X876" s="268"/>
      <c r="Y876" s="183"/>
      <c r="Z876" s="183"/>
      <c r="AA876" s="183"/>
      <c r="AB876" s="183"/>
      <c r="AC876" s="183"/>
    </row>
    <row r="877">
      <c r="A877" s="183"/>
      <c r="B877" s="268"/>
      <c r="C877" s="183"/>
      <c r="D877" s="267"/>
      <c r="E877" s="183"/>
      <c r="F877" s="183"/>
      <c r="G877" s="183"/>
      <c r="H877" s="183"/>
      <c r="I877" s="183"/>
      <c r="J877" s="183"/>
      <c r="K877" s="183"/>
      <c r="L877" s="183"/>
      <c r="M877" s="183"/>
      <c r="N877" s="183"/>
      <c r="O877" s="183"/>
      <c r="P877" s="183"/>
      <c r="Q877" s="183"/>
      <c r="R877" s="183"/>
      <c r="S877" s="183"/>
      <c r="T877" s="183"/>
      <c r="U877" s="183"/>
      <c r="V877" s="183"/>
      <c r="W877" s="183"/>
      <c r="X877" s="268"/>
      <c r="Y877" s="183"/>
      <c r="Z877" s="183"/>
      <c r="AA877" s="183"/>
      <c r="AB877" s="183"/>
      <c r="AC877" s="183"/>
    </row>
    <row r="878">
      <c r="A878" s="183"/>
      <c r="B878" s="268"/>
      <c r="C878" s="183"/>
      <c r="D878" s="267"/>
      <c r="E878" s="183"/>
      <c r="F878" s="183"/>
      <c r="G878" s="183"/>
      <c r="H878" s="183"/>
      <c r="I878" s="183"/>
      <c r="J878" s="183"/>
      <c r="K878" s="183"/>
      <c r="L878" s="183"/>
      <c r="M878" s="183"/>
      <c r="N878" s="183"/>
      <c r="O878" s="183"/>
      <c r="P878" s="183"/>
      <c r="Q878" s="183"/>
      <c r="R878" s="183"/>
      <c r="S878" s="183"/>
      <c r="T878" s="183"/>
      <c r="U878" s="183"/>
      <c r="V878" s="183"/>
      <c r="W878" s="183"/>
      <c r="X878" s="268"/>
      <c r="Y878" s="183"/>
      <c r="Z878" s="183"/>
      <c r="AA878" s="183"/>
      <c r="AB878" s="183"/>
      <c r="AC878" s="183"/>
    </row>
    <row r="879">
      <c r="A879" s="183"/>
      <c r="B879" s="268"/>
      <c r="C879" s="183"/>
      <c r="D879" s="267"/>
      <c r="E879" s="183"/>
      <c r="F879" s="183"/>
      <c r="G879" s="183"/>
      <c r="H879" s="183"/>
      <c r="I879" s="183"/>
      <c r="J879" s="183"/>
      <c r="K879" s="183"/>
      <c r="L879" s="183"/>
      <c r="M879" s="183"/>
      <c r="N879" s="183"/>
      <c r="O879" s="183"/>
      <c r="P879" s="183"/>
      <c r="Q879" s="183"/>
      <c r="R879" s="183"/>
      <c r="S879" s="183"/>
      <c r="T879" s="183"/>
      <c r="U879" s="183"/>
      <c r="V879" s="183"/>
      <c r="W879" s="183"/>
      <c r="X879" s="268"/>
      <c r="Y879" s="183"/>
      <c r="Z879" s="183"/>
      <c r="AA879" s="183"/>
      <c r="AB879" s="183"/>
      <c r="AC879" s="183"/>
    </row>
    <row r="880">
      <c r="A880" s="183"/>
      <c r="B880" s="268"/>
      <c r="C880" s="183"/>
      <c r="D880" s="267"/>
      <c r="E880" s="183"/>
      <c r="F880" s="183"/>
      <c r="G880" s="183"/>
      <c r="H880" s="183"/>
      <c r="I880" s="183"/>
      <c r="J880" s="183"/>
      <c r="K880" s="183"/>
      <c r="L880" s="183"/>
      <c r="M880" s="183"/>
      <c r="N880" s="183"/>
      <c r="O880" s="183"/>
      <c r="P880" s="183"/>
      <c r="Q880" s="183"/>
      <c r="R880" s="183"/>
      <c r="S880" s="183"/>
      <c r="T880" s="183"/>
      <c r="U880" s="183"/>
      <c r="V880" s="183"/>
      <c r="W880" s="183"/>
      <c r="X880" s="268"/>
      <c r="Y880" s="183"/>
      <c r="Z880" s="183"/>
      <c r="AA880" s="183"/>
      <c r="AB880" s="183"/>
      <c r="AC880" s="183"/>
    </row>
    <row r="881">
      <c r="A881" s="183"/>
      <c r="B881" s="268"/>
      <c r="C881" s="183"/>
      <c r="D881" s="267"/>
      <c r="E881" s="183"/>
      <c r="F881" s="183"/>
      <c r="G881" s="183"/>
      <c r="H881" s="183"/>
      <c r="I881" s="183"/>
      <c r="J881" s="183"/>
      <c r="K881" s="183"/>
      <c r="L881" s="183"/>
      <c r="M881" s="183"/>
      <c r="N881" s="183"/>
      <c r="O881" s="183"/>
      <c r="P881" s="183"/>
      <c r="Q881" s="183"/>
      <c r="R881" s="183"/>
      <c r="S881" s="183"/>
      <c r="T881" s="183"/>
      <c r="U881" s="183"/>
      <c r="V881" s="183"/>
      <c r="W881" s="183"/>
      <c r="X881" s="268"/>
      <c r="Y881" s="183"/>
      <c r="Z881" s="183"/>
      <c r="AA881" s="183"/>
      <c r="AB881" s="183"/>
      <c r="AC881" s="183"/>
    </row>
    <row r="882">
      <c r="A882" s="183"/>
      <c r="B882" s="268"/>
      <c r="C882" s="183"/>
      <c r="D882" s="267"/>
      <c r="E882" s="183"/>
      <c r="F882" s="183"/>
      <c r="G882" s="183"/>
      <c r="H882" s="183"/>
      <c r="I882" s="183"/>
      <c r="J882" s="183"/>
      <c r="K882" s="183"/>
      <c r="L882" s="183"/>
      <c r="M882" s="183"/>
      <c r="N882" s="183"/>
      <c r="O882" s="183"/>
      <c r="P882" s="183"/>
      <c r="Q882" s="183"/>
      <c r="R882" s="183"/>
      <c r="S882" s="183"/>
      <c r="T882" s="183"/>
      <c r="U882" s="183"/>
      <c r="V882" s="183"/>
      <c r="W882" s="183"/>
      <c r="X882" s="268"/>
      <c r="Y882" s="183"/>
      <c r="Z882" s="183"/>
      <c r="AA882" s="183"/>
      <c r="AB882" s="183"/>
      <c r="AC882" s="183"/>
    </row>
    <row r="883">
      <c r="A883" s="183"/>
      <c r="B883" s="268"/>
      <c r="C883" s="183"/>
      <c r="D883" s="267"/>
      <c r="E883" s="183"/>
      <c r="F883" s="183"/>
      <c r="G883" s="183"/>
      <c r="H883" s="183"/>
      <c r="I883" s="183"/>
      <c r="J883" s="183"/>
      <c r="K883" s="183"/>
      <c r="L883" s="183"/>
      <c r="M883" s="183"/>
      <c r="N883" s="183"/>
      <c r="O883" s="183"/>
      <c r="P883" s="183"/>
      <c r="Q883" s="183"/>
      <c r="R883" s="183"/>
      <c r="S883" s="183"/>
      <c r="T883" s="183"/>
      <c r="U883" s="183"/>
      <c r="V883" s="183"/>
      <c r="W883" s="183"/>
      <c r="X883" s="268"/>
      <c r="Y883" s="183"/>
      <c r="Z883" s="183"/>
      <c r="AA883" s="183"/>
      <c r="AB883" s="183"/>
      <c r="AC883" s="183"/>
    </row>
    <row r="884">
      <c r="A884" s="183"/>
      <c r="B884" s="268"/>
      <c r="C884" s="183"/>
      <c r="D884" s="267"/>
      <c r="E884" s="183"/>
      <c r="F884" s="183"/>
      <c r="G884" s="183"/>
      <c r="H884" s="183"/>
      <c r="I884" s="183"/>
      <c r="J884" s="183"/>
      <c r="K884" s="183"/>
      <c r="L884" s="183"/>
      <c r="M884" s="183"/>
      <c r="N884" s="183"/>
      <c r="O884" s="183"/>
      <c r="P884" s="183"/>
      <c r="Q884" s="183"/>
      <c r="R884" s="183"/>
      <c r="S884" s="183"/>
      <c r="T884" s="183"/>
      <c r="U884" s="183"/>
      <c r="V884" s="183"/>
      <c r="W884" s="183"/>
      <c r="X884" s="268"/>
      <c r="Y884" s="183"/>
      <c r="Z884" s="183"/>
      <c r="AA884" s="183"/>
      <c r="AB884" s="183"/>
      <c r="AC884" s="183"/>
    </row>
    <row r="885">
      <c r="A885" s="183"/>
      <c r="B885" s="268"/>
      <c r="C885" s="183"/>
      <c r="D885" s="267"/>
      <c r="E885" s="183"/>
      <c r="F885" s="183"/>
      <c r="G885" s="183"/>
      <c r="H885" s="183"/>
      <c r="I885" s="183"/>
      <c r="J885" s="183"/>
      <c r="K885" s="183"/>
      <c r="L885" s="183"/>
      <c r="M885" s="183"/>
      <c r="N885" s="183"/>
      <c r="O885" s="183"/>
      <c r="P885" s="183"/>
      <c r="Q885" s="183"/>
      <c r="R885" s="183"/>
      <c r="S885" s="183"/>
      <c r="T885" s="183"/>
      <c r="U885" s="183"/>
      <c r="V885" s="183"/>
      <c r="W885" s="183"/>
      <c r="X885" s="268"/>
      <c r="Y885" s="183"/>
      <c r="Z885" s="183"/>
      <c r="AA885" s="183"/>
      <c r="AB885" s="183"/>
      <c r="AC885" s="183"/>
    </row>
    <row r="886">
      <c r="A886" s="183"/>
      <c r="B886" s="268"/>
      <c r="C886" s="183"/>
      <c r="D886" s="267"/>
      <c r="E886" s="183"/>
      <c r="F886" s="183"/>
      <c r="G886" s="183"/>
      <c r="H886" s="183"/>
      <c r="I886" s="183"/>
      <c r="J886" s="183"/>
      <c r="K886" s="183"/>
      <c r="L886" s="183"/>
      <c r="M886" s="183"/>
      <c r="N886" s="183"/>
      <c r="O886" s="183"/>
      <c r="P886" s="183"/>
      <c r="Q886" s="183"/>
      <c r="R886" s="183"/>
      <c r="S886" s="183"/>
      <c r="T886" s="183"/>
      <c r="U886" s="183"/>
      <c r="V886" s="183"/>
      <c r="W886" s="183"/>
      <c r="X886" s="268"/>
      <c r="Y886" s="183"/>
      <c r="Z886" s="183"/>
      <c r="AA886" s="183"/>
      <c r="AB886" s="183"/>
      <c r="AC886" s="183"/>
    </row>
    <row r="887">
      <c r="A887" s="183"/>
      <c r="B887" s="268"/>
      <c r="C887" s="183"/>
      <c r="D887" s="267"/>
      <c r="E887" s="183"/>
      <c r="F887" s="183"/>
      <c r="G887" s="183"/>
      <c r="H887" s="183"/>
      <c r="I887" s="183"/>
      <c r="J887" s="183"/>
      <c r="K887" s="183"/>
      <c r="L887" s="183"/>
      <c r="M887" s="183"/>
      <c r="N887" s="183"/>
      <c r="O887" s="183"/>
      <c r="P887" s="183"/>
      <c r="Q887" s="183"/>
      <c r="R887" s="183"/>
      <c r="S887" s="183"/>
      <c r="T887" s="183"/>
      <c r="U887" s="183"/>
      <c r="V887" s="183"/>
      <c r="W887" s="183"/>
      <c r="X887" s="268"/>
      <c r="Y887" s="183"/>
      <c r="Z887" s="183"/>
      <c r="AA887" s="183"/>
      <c r="AB887" s="183"/>
      <c r="AC887" s="183"/>
    </row>
    <row r="888">
      <c r="A888" s="183"/>
      <c r="B888" s="268"/>
      <c r="C888" s="183"/>
      <c r="D888" s="267"/>
      <c r="E888" s="183"/>
      <c r="F888" s="183"/>
      <c r="G888" s="183"/>
      <c r="H888" s="183"/>
      <c r="I888" s="183"/>
      <c r="J888" s="183"/>
      <c r="K888" s="183"/>
      <c r="L888" s="183"/>
      <c r="M888" s="183"/>
      <c r="N888" s="183"/>
      <c r="O888" s="183"/>
      <c r="P888" s="183"/>
      <c r="Q888" s="183"/>
      <c r="R888" s="183"/>
      <c r="S888" s="183"/>
      <c r="T888" s="183"/>
      <c r="U888" s="183"/>
      <c r="V888" s="183"/>
      <c r="W888" s="183"/>
      <c r="X888" s="268"/>
      <c r="Y888" s="183"/>
      <c r="Z888" s="183"/>
      <c r="AA888" s="183"/>
      <c r="AB888" s="183"/>
      <c r="AC888" s="183"/>
    </row>
    <row r="889">
      <c r="A889" s="183"/>
      <c r="B889" s="268"/>
      <c r="C889" s="183"/>
      <c r="D889" s="267"/>
      <c r="E889" s="183"/>
      <c r="F889" s="183"/>
      <c r="G889" s="183"/>
      <c r="H889" s="183"/>
      <c r="I889" s="183"/>
      <c r="J889" s="183"/>
      <c r="K889" s="183"/>
      <c r="L889" s="183"/>
      <c r="M889" s="183"/>
      <c r="N889" s="183"/>
      <c r="O889" s="183"/>
      <c r="P889" s="183"/>
      <c r="Q889" s="183"/>
      <c r="R889" s="183"/>
      <c r="S889" s="183"/>
      <c r="T889" s="183"/>
      <c r="U889" s="183"/>
      <c r="V889" s="183"/>
      <c r="W889" s="183"/>
      <c r="X889" s="268"/>
      <c r="Y889" s="183"/>
      <c r="Z889" s="183"/>
      <c r="AA889" s="183"/>
      <c r="AB889" s="183"/>
      <c r="AC889" s="183"/>
    </row>
    <row r="890">
      <c r="A890" s="183"/>
      <c r="B890" s="268"/>
      <c r="C890" s="183"/>
      <c r="D890" s="267"/>
      <c r="E890" s="183"/>
      <c r="F890" s="183"/>
      <c r="G890" s="183"/>
      <c r="H890" s="183"/>
      <c r="I890" s="183"/>
      <c r="J890" s="183"/>
      <c r="K890" s="183"/>
      <c r="L890" s="183"/>
      <c r="M890" s="183"/>
      <c r="N890" s="183"/>
      <c r="O890" s="183"/>
      <c r="P890" s="183"/>
      <c r="Q890" s="183"/>
      <c r="R890" s="183"/>
      <c r="S890" s="183"/>
      <c r="T890" s="183"/>
      <c r="U890" s="183"/>
      <c r="V890" s="183"/>
      <c r="W890" s="183"/>
      <c r="X890" s="268"/>
      <c r="Y890" s="183"/>
      <c r="Z890" s="183"/>
      <c r="AA890" s="183"/>
      <c r="AB890" s="183"/>
      <c r="AC890" s="183"/>
    </row>
  </sheetData>
  <mergeCells count="46">
    <mergeCell ref="N3:Q3"/>
    <mergeCell ref="R3:U3"/>
    <mergeCell ref="J26:K26"/>
    <mergeCell ref="J29:K29"/>
    <mergeCell ref="J30:K30"/>
    <mergeCell ref="J32:K32"/>
    <mergeCell ref="J33:K33"/>
    <mergeCell ref="J34:K34"/>
    <mergeCell ref="J36:K36"/>
    <mergeCell ref="J37:K37"/>
    <mergeCell ref="J38:K38"/>
    <mergeCell ref="J39:K39"/>
    <mergeCell ref="J40:K40"/>
    <mergeCell ref="J42:K42"/>
    <mergeCell ref="J43:K43"/>
    <mergeCell ref="J44:K44"/>
    <mergeCell ref="J45:K45"/>
    <mergeCell ref="J46:K46"/>
    <mergeCell ref="J48:K48"/>
    <mergeCell ref="J50:K50"/>
    <mergeCell ref="J51:K51"/>
    <mergeCell ref="J53:K53"/>
    <mergeCell ref="J55:K55"/>
    <mergeCell ref="J56:K56"/>
    <mergeCell ref="J57:K57"/>
    <mergeCell ref="J58:K58"/>
    <mergeCell ref="J59:K59"/>
    <mergeCell ref="J60:K60"/>
    <mergeCell ref="J61:K61"/>
    <mergeCell ref="J62:K62"/>
    <mergeCell ref="J63:K63"/>
    <mergeCell ref="H64:I64"/>
    <mergeCell ref="J65:K65"/>
    <mergeCell ref="J66:K66"/>
    <mergeCell ref="J68:K68"/>
    <mergeCell ref="J77:K77"/>
    <mergeCell ref="J82:K82"/>
    <mergeCell ref="J85:K85"/>
    <mergeCell ref="J88:K88"/>
    <mergeCell ref="J69:K69"/>
    <mergeCell ref="J70:K70"/>
    <mergeCell ref="J71:K71"/>
    <mergeCell ref="J72:K72"/>
    <mergeCell ref="J73:K73"/>
    <mergeCell ref="J74:K74"/>
    <mergeCell ref="J75:K75"/>
  </mergeCells>
  <conditionalFormatting sqref="F5:F43">
    <cfRule type="cellIs" dxfId="0" priority="1" operator="equal">
      <formula>"TRUE"</formula>
    </cfRule>
  </conditionalFormatting>
  <conditionalFormatting sqref="F5:F43">
    <cfRule type="cellIs" dxfId="1" priority="2" operator="equal">
      <formula>"FALSE"</formula>
    </cfRule>
  </conditionalFormatting>
  <hyperlinks>
    <hyperlink r:id="rId1" ref="E5"/>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 r:id="rId18" ref="E22"/>
    <hyperlink r:id="rId19" ref="E23"/>
    <hyperlink r:id="rId20" ref="E24"/>
    <hyperlink r:id="rId21" ref="E25"/>
    <hyperlink r:id="rId22" ref="E26"/>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 r:id="rId50" ref="E54"/>
    <hyperlink r:id="rId51" ref="E55"/>
    <hyperlink r:id="rId52" ref="E56"/>
    <hyperlink r:id="rId53" ref="E57"/>
    <hyperlink r:id="rId54" ref="E58"/>
    <hyperlink r:id="rId55" ref="E59"/>
    <hyperlink r:id="rId56" ref="E60"/>
    <hyperlink r:id="rId57" ref="E61"/>
    <hyperlink r:id="rId58" ref="E62"/>
    <hyperlink r:id="rId59" ref="E63"/>
    <hyperlink r:id="rId60" ref="E64"/>
    <hyperlink r:id="rId61" ref="E65"/>
    <hyperlink r:id="rId62" ref="E66"/>
    <hyperlink r:id="rId63" ref="E67"/>
    <hyperlink r:id="rId64" ref="E68"/>
    <hyperlink r:id="rId65" ref="E69"/>
    <hyperlink r:id="rId66" ref="E70"/>
    <hyperlink r:id="rId67" ref="E71"/>
    <hyperlink r:id="rId68" ref="E72"/>
    <hyperlink r:id="rId69" ref="E73"/>
    <hyperlink r:id="rId70" ref="E74"/>
    <hyperlink r:id="rId71" ref="E75"/>
    <hyperlink r:id="rId72" ref="E76"/>
    <hyperlink r:id="rId73" ref="E77"/>
    <hyperlink r:id="rId74" ref="E78"/>
    <hyperlink r:id="rId75" ref="E79"/>
    <hyperlink r:id="rId76" ref="E80"/>
    <hyperlink r:id="rId77" ref="E81"/>
    <hyperlink r:id="rId78" ref="E82"/>
    <hyperlink r:id="rId79" ref="E83"/>
    <hyperlink r:id="rId80" ref="E84"/>
    <hyperlink r:id="rId81" ref="E85"/>
    <hyperlink r:id="rId82" ref="E86"/>
    <hyperlink r:id="rId83" ref="E87"/>
    <hyperlink r:id="rId84" ref="E88"/>
    <hyperlink r:id="rId85" ref="E89"/>
    <hyperlink r:id="rId86" ref="E90"/>
    <hyperlink r:id="rId87" ref="E91"/>
    <hyperlink r:id="rId88" ref="E92"/>
    <hyperlink r:id="rId89" ref="E93"/>
    <hyperlink r:id="rId90" ref="E94"/>
  </hyperlinks>
  <drawing r:id="rId9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2.63" defaultRowHeight="15.75"/>
  <cols>
    <col customWidth="1" min="1" max="1" width="7.75"/>
    <col customWidth="1" min="2" max="2" width="31.38"/>
    <col customWidth="1" min="3" max="3" width="6.38"/>
    <col customWidth="1" min="4" max="4" width="9.25"/>
    <col customWidth="1" min="5" max="6" width="8.5"/>
    <col customWidth="1" min="11" max="11" width="10.5"/>
    <col customWidth="1" min="12" max="12" width="9.0"/>
    <col customWidth="1" min="13" max="13" width="8.88"/>
    <col customWidth="1" min="22" max="22" width="11.38"/>
    <col customWidth="1" min="23" max="23" width="7.25"/>
    <col customWidth="1" min="24" max="24" width="19.13"/>
  </cols>
  <sheetData>
    <row r="1">
      <c r="A1" s="25" t="s">
        <v>22</v>
      </c>
      <c r="B1" s="26" t="s">
        <v>23</v>
      </c>
      <c r="C1" s="27" t="s">
        <v>24</v>
      </c>
      <c r="D1" s="28" t="s">
        <v>25</v>
      </c>
      <c r="E1" s="29"/>
      <c r="F1" s="29"/>
      <c r="G1" s="29"/>
      <c r="H1" s="29"/>
      <c r="I1" s="29"/>
      <c r="J1" s="29"/>
      <c r="K1" s="29"/>
      <c r="L1" s="29"/>
      <c r="M1" s="30"/>
      <c r="N1" s="31"/>
      <c r="O1" s="31"/>
      <c r="P1" s="31"/>
      <c r="Q1" s="31"/>
      <c r="R1" s="32"/>
      <c r="S1" s="32"/>
      <c r="T1" s="32"/>
      <c r="U1" s="32"/>
      <c r="V1" s="33"/>
      <c r="W1" s="34"/>
      <c r="X1" s="35"/>
      <c r="Y1" s="269"/>
      <c r="Z1" s="36"/>
      <c r="AA1" s="36"/>
      <c r="AB1" s="36"/>
      <c r="AC1" s="36"/>
    </row>
    <row r="2">
      <c r="A2" s="37" t="s">
        <v>26</v>
      </c>
      <c r="B2" s="38">
        <f>COUNTIF(F5:F94, TRUE)</f>
        <v>82</v>
      </c>
      <c r="C2" s="37" t="s">
        <v>27</v>
      </c>
      <c r="D2" s="38">
        <f>COUNTIF(F5:F94, FALSE)</f>
        <v>8</v>
      </c>
      <c r="E2" s="39"/>
      <c r="F2" s="39"/>
      <c r="G2" s="29"/>
      <c r="H2" s="29"/>
      <c r="I2" s="29"/>
      <c r="J2" s="29"/>
      <c r="K2" s="29"/>
      <c r="L2" s="29"/>
      <c r="M2" s="30"/>
      <c r="N2" s="31"/>
      <c r="O2" s="31"/>
      <c r="P2" s="31"/>
      <c r="Q2" s="31"/>
      <c r="R2" s="32"/>
      <c r="S2" s="32"/>
      <c r="T2" s="32"/>
      <c r="U2" s="32"/>
      <c r="V2" s="33"/>
      <c r="W2" s="34"/>
      <c r="X2" s="35"/>
      <c r="Y2" s="269"/>
      <c r="Z2" s="36"/>
      <c r="AA2" s="36"/>
      <c r="AB2" s="36"/>
      <c r="AC2" s="36"/>
    </row>
    <row r="3">
      <c r="A3" s="29" t="s">
        <v>1</v>
      </c>
      <c r="B3" s="40" t="s">
        <v>28</v>
      </c>
      <c r="C3" s="29" t="s">
        <v>29</v>
      </c>
      <c r="D3" s="41" t="s">
        <v>30</v>
      </c>
      <c r="E3" s="29" t="s">
        <v>3</v>
      </c>
      <c r="F3" s="29" t="s">
        <v>31</v>
      </c>
      <c r="G3" s="29" t="s">
        <v>32</v>
      </c>
      <c r="H3" s="29" t="s">
        <v>33</v>
      </c>
      <c r="I3" s="29" t="s">
        <v>34</v>
      </c>
      <c r="J3" s="29" t="s">
        <v>35</v>
      </c>
      <c r="K3" s="29" t="s">
        <v>36</v>
      </c>
      <c r="L3" s="29" t="s">
        <v>37</v>
      </c>
      <c r="M3" s="42"/>
      <c r="N3" s="43" t="s">
        <v>38</v>
      </c>
      <c r="O3" s="44"/>
      <c r="P3" s="44"/>
      <c r="Q3" s="45"/>
      <c r="R3" s="46" t="s">
        <v>39</v>
      </c>
      <c r="S3" s="44"/>
      <c r="T3" s="44"/>
      <c r="U3" s="45"/>
      <c r="V3" s="47"/>
      <c r="W3" s="48"/>
      <c r="X3" s="49"/>
      <c r="Y3" s="270"/>
      <c r="Z3" s="36"/>
      <c r="AA3" s="36"/>
      <c r="AB3" s="36"/>
      <c r="AC3" s="36"/>
    </row>
    <row r="4">
      <c r="A4" s="50"/>
      <c r="B4" s="51"/>
      <c r="C4" s="50"/>
      <c r="D4" s="52"/>
      <c r="E4" s="50"/>
      <c r="F4" s="50"/>
      <c r="G4" s="50"/>
      <c r="H4" s="50"/>
      <c r="I4" s="50"/>
      <c r="J4" s="50"/>
      <c r="K4" s="50"/>
      <c r="L4" s="50"/>
      <c r="M4" s="53" t="s">
        <v>40</v>
      </c>
      <c r="N4" s="54" t="s">
        <v>41</v>
      </c>
      <c r="O4" s="54" t="s">
        <v>42</v>
      </c>
      <c r="P4" s="55" t="s">
        <v>43</v>
      </c>
      <c r="Q4" s="55" t="s">
        <v>44</v>
      </c>
      <c r="R4" s="56" t="s">
        <v>45</v>
      </c>
      <c r="S4" s="57" t="s">
        <v>46</v>
      </c>
      <c r="T4" s="56" t="s">
        <v>47</v>
      </c>
      <c r="U4" s="57" t="s">
        <v>48</v>
      </c>
      <c r="V4" s="58" t="s">
        <v>49</v>
      </c>
      <c r="W4" s="59" t="s">
        <v>50</v>
      </c>
      <c r="X4" s="60" t="s">
        <v>51</v>
      </c>
      <c r="Y4" s="271" t="s">
        <v>4221</v>
      </c>
      <c r="Z4" s="61"/>
      <c r="AA4" s="100"/>
      <c r="AB4" s="100"/>
      <c r="AC4" s="100"/>
    </row>
    <row r="5">
      <c r="A5" s="101">
        <v>1.0</v>
      </c>
      <c r="B5" s="102" t="s">
        <v>1098</v>
      </c>
      <c r="C5" s="103">
        <v>2017.0</v>
      </c>
      <c r="D5" s="101" t="s">
        <v>1099</v>
      </c>
      <c r="E5" s="104" t="s">
        <v>1100</v>
      </c>
      <c r="F5" s="67" t="b">
        <f t="shared" ref="F5:F24" si="1">IF(ISNA(MATCH(TRUE, N5:Q5,0)),TRUE,FALSE)</f>
        <v>1</v>
      </c>
      <c r="G5" s="62" t="s">
        <v>1101</v>
      </c>
      <c r="H5" s="62" t="s">
        <v>1103</v>
      </c>
      <c r="I5" s="62" t="s">
        <v>1104</v>
      </c>
      <c r="J5" s="62" t="s">
        <v>1071</v>
      </c>
      <c r="K5" s="62"/>
      <c r="L5" s="62" t="s">
        <v>974</v>
      </c>
      <c r="M5" s="69" t="b">
        <v>1</v>
      </c>
      <c r="N5" s="70" t="b">
        <v>0</v>
      </c>
      <c r="O5" s="71" t="b">
        <v>0</v>
      </c>
      <c r="P5" s="71" t="b">
        <v>0</v>
      </c>
      <c r="Q5" s="71" t="b">
        <v>0</v>
      </c>
      <c r="R5" s="70" t="b">
        <v>1</v>
      </c>
      <c r="S5" s="71" t="b">
        <v>0</v>
      </c>
      <c r="T5" s="71" t="b">
        <v>0</v>
      </c>
      <c r="U5" s="73" t="b">
        <v>0</v>
      </c>
      <c r="V5" s="73" t="b">
        <v>0</v>
      </c>
      <c r="W5" s="74" t="b">
        <v>0</v>
      </c>
      <c r="X5" s="77"/>
      <c r="Y5" s="73"/>
    </row>
    <row r="6">
      <c r="A6" s="187">
        <f t="shared" ref="A6:A94" si="2">SUM(A5, 1)</f>
        <v>2</v>
      </c>
      <c r="B6" s="102" t="s">
        <v>1140</v>
      </c>
      <c r="C6" s="103">
        <v>2017.0</v>
      </c>
      <c r="D6" s="101" t="s">
        <v>1141</v>
      </c>
      <c r="E6" s="104" t="s">
        <v>1142</v>
      </c>
      <c r="F6" s="67" t="b">
        <f t="shared" si="1"/>
        <v>1</v>
      </c>
      <c r="G6" s="62" t="s">
        <v>1143</v>
      </c>
      <c r="H6" s="68"/>
      <c r="I6" s="62" t="s">
        <v>1145</v>
      </c>
      <c r="J6" s="62" t="s">
        <v>973</v>
      </c>
      <c r="K6" s="62"/>
      <c r="L6" s="62" t="s">
        <v>974</v>
      </c>
      <c r="M6" s="69" t="b">
        <v>1</v>
      </c>
      <c r="N6" s="72" t="b">
        <v>0</v>
      </c>
      <c r="O6" s="71" t="b">
        <v>0</v>
      </c>
      <c r="P6" s="71" t="b">
        <v>0</v>
      </c>
      <c r="Q6" s="71" t="b">
        <v>0</v>
      </c>
      <c r="R6" s="72" t="b">
        <v>0</v>
      </c>
      <c r="S6" s="76" t="b">
        <v>1</v>
      </c>
      <c r="T6" s="76" t="b">
        <v>1</v>
      </c>
      <c r="U6" s="73" t="b">
        <v>0</v>
      </c>
      <c r="V6" s="73" t="b">
        <v>0</v>
      </c>
      <c r="W6" s="73" t="b">
        <v>0</v>
      </c>
      <c r="X6" s="77"/>
      <c r="Y6" s="73"/>
    </row>
    <row r="7">
      <c r="A7" s="272">
        <f t="shared" si="2"/>
        <v>3</v>
      </c>
      <c r="B7" s="85" t="s">
        <v>1166</v>
      </c>
      <c r="C7" s="86">
        <v>2018.0</v>
      </c>
      <c r="D7" s="84" t="s">
        <v>1167</v>
      </c>
      <c r="E7" s="88" t="s">
        <v>1168</v>
      </c>
      <c r="F7" s="67" t="b">
        <f t="shared" si="1"/>
        <v>1</v>
      </c>
      <c r="G7" s="62" t="s">
        <v>1169</v>
      </c>
      <c r="H7" s="62" t="s">
        <v>1171</v>
      </c>
      <c r="I7" s="62" t="s">
        <v>1172</v>
      </c>
      <c r="J7" s="62" t="s">
        <v>973</v>
      </c>
      <c r="K7" s="62"/>
      <c r="L7" s="62" t="s">
        <v>974</v>
      </c>
      <c r="M7" s="69" t="b">
        <v>1</v>
      </c>
      <c r="N7" s="72" t="b">
        <v>0</v>
      </c>
      <c r="O7" s="71" t="b">
        <v>0</v>
      </c>
      <c r="P7" s="71" t="b">
        <v>0</v>
      </c>
      <c r="Q7" s="71" t="b">
        <v>0</v>
      </c>
      <c r="R7" s="70" t="b">
        <v>0</v>
      </c>
      <c r="S7" s="76" t="b">
        <v>1</v>
      </c>
      <c r="T7" s="76" t="b">
        <v>1</v>
      </c>
      <c r="U7" s="74" t="b">
        <v>0</v>
      </c>
      <c r="V7" s="73" t="b">
        <v>0</v>
      </c>
      <c r="W7" s="73" t="b">
        <v>0</v>
      </c>
      <c r="X7" s="77" t="s">
        <v>638</v>
      </c>
      <c r="Y7" s="73"/>
    </row>
    <row r="8">
      <c r="A8" s="187">
        <f t="shared" si="2"/>
        <v>4</v>
      </c>
      <c r="B8" s="102" t="s">
        <v>1194</v>
      </c>
      <c r="C8" s="103">
        <v>2018.0</v>
      </c>
      <c r="D8" s="101" t="s">
        <v>1195</v>
      </c>
      <c r="E8" s="104" t="s">
        <v>1196</v>
      </c>
      <c r="F8" s="67" t="b">
        <f t="shared" si="1"/>
        <v>1</v>
      </c>
      <c r="G8" s="62" t="s">
        <v>1197</v>
      </c>
      <c r="H8" s="62" t="s">
        <v>1198</v>
      </c>
      <c r="I8" s="62" t="s">
        <v>1199</v>
      </c>
      <c r="J8" s="62" t="s">
        <v>973</v>
      </c>
      <c r="K8" s="62"/>
      <c r="L8" s="62" t="s">
        <v>974</v>
      </c>
      <c r="M8" s="69" t="b">
        <v>1</v>
      </c>
      <c r="N8" s="70" t="b">
        <v>0</v>
      </c>
      <c r="O8" s="71" t="b">
        <v>0</v>
      </c>
      <c r="P8" s="71" t="b">
        <v>0</v>
      </c>
      <c r="Q8" s="71" t="b">
        <v>0</v>
      </c>
      <c r="R8" s="72" t="b">
        <v>0</v>
      </c>
      <c r="S8" s="76" t="b">
        <v>1</v>
      </c>
      <c r="T8" s="76" t="b">
        <v>1</v>
      </c>
      <c r="U8" s="73" t="b">
        <v>0</v>
      </c>
      <c r="V8" s="74" t="b">
        <v>0</v>
      </c>
      <c r="W8" s="73" t="b">
        <v>0</v>
      </c>
      <c r="X8" s="77"/>
      <c r="Y8" s="73"/>
    </row>
    <row r="9">
      <c r="A9" s="187">
        <f t="shared" si="2"/>
        <v>5</v>
      </c>
      <c r="B9" s="102" t="s">
        <v>1295</v>
      </c>
      <c r="C9" s="103">
        <v>2019.0</v>
      </c>
      <c r="D9" s="101" t="s">
        <v>1296</v>
      </c>
      <c r="E9" s="104" t="s">
        <v>1297</v>
      </c>
      <c r="F9" s="67" t="b">
        <f t="shared" si="1"/>
        <v>1</v>
      </c>
      <c r="G9" s="62" t="s">
        <v>1298</v>
      </c>
      <c r="H9" s="62" t="s">
        <v>1299</v>
      </c>
      <c r="I9" s="62" t="s">
        <v>1300</v>
      </c>
      <c r="J9" s="62" t="s">
        <v>973</v>
      </c>
      <c r="K9" s="62"/>
      <c r="L9" s="62" t="s">
        <v>974</v>
      </c>
      <c r="M9" s="69" t="b">
        <v>1</v>
      </c>
      <c r="N9" s="72" t="b">
        <v>0</v>
      </c>
      <c r="O9" s="71" t="b">
        <v>0</v>
      </c>
      <c r="P9" s="71" t="b">
        <v>0</v>
      </c>
      <c r="Q9" s="71" t="b">
        <v>0</v>
      </c>
      <c r="R9" s="70" t="b">
        <v>1</v>
      </c>
      <c r="S9" s="71" t="b">
        <v>0</v>
      </c>
      <c r="T9" s="71" t="b">
        <v>0</v>
      </c>
      <c r="U9" s="73" t="b">
        <v>0</v>
      </c>
      <c r="V9" s="73" t="b">
        <v>0</v>
      </c>
      <c r="W9" s="73" t="b">
        <v>0</v>
      </c>
      <c r="X9" s="77"/>
      <c r="Y9" s="73"/>
    </row>
    <row r="10">
      <c r="A10" s="187">
        <f t="shared" si="2"/>
        <v>6</v>
      </c>
      <c r="B10" s="102" t="s">
        <v>1307</v>
      </c>
      <c r="C10" s="103">
        <v>2019.0</v>
      </c>
      <c r="D10" s="101" t="s">
        <v>1308</v>
      </c>
      <c r="E10" s="104" t="s">
        <v>1309</v>
      </c>
      <c r="F10" s="67" t="b">
        <f t="shared" si="1"/>
        <v>1</v>
      </c>
      <c r="G10" s="62" t="s">
        <v>1310</v>
      </c>
      <c r="H10" s="62" t="s">
        <v>1311</v>
      </c>
      <c r="I10" s="68"/>
      <c r="J10" s="62" t="s">
        <v>973</v>
      </c>
      <c r="K10" s="62"/>
      <c r="L10" s="62" t="s">
        <v>974</v>
      </c>
      <c r="M10" s="69" t="b">
        <v>1</v>
      </c>
      <c r="N10" s="72" t="b">
        <v>0</v>
      </c>
      <c r="O10" s="71" t="b">
        <v>0</v>
      </c>
      <c r="P10" s="71" t="b">
        <v>0</v>
      </c>
      <c r="Q10" s="71" t="b">
        <v>0</v>
      </c>
      <c r="R10" s="70" t="b">
        <v>1</v>
      </c>
      <c r="S10" s="71" t="b">
        <v>0</v>
      </c>
      <c r="T10" s="71" t="b">
        <v>0</v>
      </c>
      <c r="U10" s="74" t="b">
        <v>0</v>
      </c>
      <c r="V10" s="73" t="b">
        <v>0</v>
      </c>
      <c r="W10" s="73" t="b">
        <v>0</v>
      </c>
      <c r="X10" s="75"/>
      <c r="Y10" s="73"/>
    </row>
    <row r="11">
      <c r="A11" s="187">
        <f t="shared" si="2"/>
        <v>7</v>
      </c>
      <c r="B11" s="102" t="s">
        <v>1318</v>
      </c>
      <c r="C11" s="103">
        <v>2019.0</v>
      </c>
      <c r="D11" s="101" t="s">
        <v>1319</v>
      </c>
      <c r="E11" s="104" t="s">
        <v>1320</v>
      </c>
      <c r="F11" s="67" t="b">
        <f t="shared" si="1"/>
        <v>1</v>
      </c>
      <c r="G11" s="62" t="s">
        <v>1321</v>
      </c>
      <c r="H11" s="62" t="s">
        <v>1322</v>
      </c>
      <c r="I11" s="62" t="s">
        <v>1323</v>
      </c>
      <c r="J11" s="62" t="s">
        <v>973</v>
      </c>
      <c r="K11" s="62"/>
      <c r="L11" s="62" t="s">
        <v>974</v>
      </c>
      <c r="M11" s="69" t="b">
        <v>1</v>
      </c>
      <c r="N11" s="70" t="b">
        <v>0</v>
      </c>
      <c r="O11" s="71" t="b">
        <v>0</v>
      </c>
      <c r="P11" s="71" t="b">
        <v>0</v>
      </c>
      <c r="Q11" s="71" t="b">
        <v>0</v>
      </c>
      <c r="R11" s="70" t="b">
        <v>1</v>
      </c>
      <c r="S11" s="71" t="b">
        <v>0</v>
      </c>
      <c r="T11" s="71" t="b">
        <v>0</v>
      </c>
      <c r="U11" s="73" t="b">
        <v>0</v>
      </c>
      <c r="V11" s="73" t="b">
        <v>0</v>
      </c>
      <c r="W11" s="74" t="b">
        <v>0</v>
      </c>
      <c r="X11" s="75"/>
      <c r="Y11" s="73"/>
    </row>
    <row r="12">
      <c r="A12" s="187">
        <f t="shared" si="2"/>
        <v>8</v>
      </c>
      <c r="B12" s="102" t="s">
        <v>1324</v>
      </c>
      <c r="C12" s="103">
        <v>2019.0</v>
      </c>
      <c r="D12" s="101" t="s">
        <v>1325</v>
      </c>
      <c r="E12" s="104" t="s">
        <v>1326</v>
      </c>
      <c r="F12" s="67" t="b">
        <f t="shared" si="1"/>
        <v>1</v>
      </c>
      <c r="G12" s="62" t="s">
        <v>1327</v>
      </c>
      <c r="H12" s="62" t="s">
        <v>1328</v>
      </c>
      <c r="I12" s="62" t="s">
        <v>1329</v>
      </c>
      <c r="J12" s="62" t="s">
        <v>973</v>
      </c>
      <c r="K12" s="62"/>
      <c r="L12" s="62" t="s">
        <v>974</v>
      </c>
      <c r="M12" s="69" t="b">
        <v>1</v>
      </c>
      <c r="N12" s="70" t="b">
        <v>0</v>
      </c>
      <c r="O12" s="71" t="b">
        <v>0</v>
      </c>
      <c r="P12" s="71" t="b">
        <v>0</v>
      </c>
      <c r="Q12" s="71" t="b">
        <v>0</v>
      </c>
      <c r="R12" s="70" t="b">
        <v>1</v>
      </c>
      <c r="S12" s="71" t="b">
        <v>0</v>
      </c>
      <c r="T12" s="71" t="b">
        <v>0</v>
      </c>
      <c r="U12" s="73" t="b">
        <v>0</v>
      </c>
      <c r="V12" s="73" t="b">
        <v>0</v>
      </c>
      <c r="W12" s="73" t="b">
        <v>0</v>
      </c>
      <c r="X12" s="75"/>
      <c r="Y12" s="73"/>
    </row>
    <row r="13">
      <c r="A13" s="187">
        <f t="shared" si="2"/>
        <v>9</v>
      </c>
      <c r="B13" s="102" t="s">
        <v>1330</v>
      </c>
      <c r="C13" s="103">
        <v>2019.0</v>
      </c>
      <c r="D13" s="101" t="s">
        <v>1331</v>
      </c>
      <c r="E13" s="104" t="s">
        <v>1332</v>
      </c>
      <c r="F13" s="67" t="b">
        <f t="shared" si="1"/>
        <v>1</v>
      </c>
      <c r="G13" s="62" t="s">
        <v>1333</v>
      </c>
      <c r="H13" s="62" t="s">
        <v>1334</v>
      </c>
      <c r="I13" s="62" t="s">
        <v>1335</v>
      </c>
      <c r="J13" s="62" t="s">
        <v>973</v>
      </c>
      <c r="K13" s="62"/>
      <c r="L13" s="62" t="s">
        <v>974</v>
      </c>
      <c r="M13" s="69" t="b">
        <v>1</v>
      </c>
      <c r="N13" s="70" t="b">
        <v>0</v>
      </c>
      <c r="O13" s="71" t="b">
        <v>0</v>
      </c>
      <c r="P13" s="71" t="b">
        <v>0</v>
      </c>
      <c r="Q13" s="71" t="b">
        <v>0</v>
      </c>
      <c r="R13" s="70" t="b">
        <v>1</v>
      </c>
      <c r="S13" s="76" t="b">
        <v>0</v>
      </c>
      <c r="T13" s="76" t="b">
        <v>1</v>
      </c>
      <c r="U13" s="73" t="b">
        <v>0</v>
      </c>
      <c r="V13" s="73" t="b">
        <v>0</v>
      </c>
      <c r="W13" s="73" t="b">
        <v>0</v>
      </c>
      <c r="X13" s="77"/>
      <c r="Y13" s="73"/>
    </row>
    <row r="14">
      <c r="A14" s="187">
        <f t="shared" si="2"/>
        <v>10</v>
      </c>
      <c r="B14" s="102" t="s">
        <v>1367</v>
      </c>
      <c r="C14" s="103">
        <v>2019.0</v>
      </c>
      <c r="D14" s="101" t="s">
        <v>1368</v>
      </c>
      <c r="E14" s="104" t="s">
        <v>1369</v>
      </c>
      <c r="F14" s="67" t="b">
        <f t="shared" si="1"/>
        <v>1</v>
      </c>
      <c r="G14" s="62" t="s">
        <v>1370</v>
      </c>
      <c r="H14" s="62" t="s">
        <v>1372</v>
      </c>
      <c r="I14" s="62" t="s">
        <v>1373</v>
      </c>
      <c r="J14" s="62" t="s">
        <v>973</v>
      </c>
      <c r="K14" s="62"/>
      <c r="L14" s="62" t="s">
        <v>974</v>
      </c>
      <c r="M14" s="69" t="b">
        <v>1</v>
      </c>
      <c r="N14" s="72" t="b">
        <v>0</v>
      </c>
      <c r="O14" s="71" t="b">
        <v>0</v>
      </c>
      <c r="P14" s="71" t="b">
        <v>0</v>
      </c>
      <c r="Q14" s="71" t="b">
        <v>0</v>
      </c>
      <c r="R14" s="70" t="b">
        <v>1</v>
      </c>
      <c r="S14" s="71" t="b">
        <v>0</v>
      </c>
      <c r="T14" s="71" t="b">
        <v>0</v>
      </c>
      <c r="U14" s="74" t="b">
        <v>0</v>
      </c>
      <c r="V14" s="73" t="b">
        <v>0</v>
      </c>
      <c r="W14" s="73" t="b">
        <v>0</v>
      </c>
      <c r="X14" s="77"/>
      <c r="Y14" s="73"/>
    </row>
    <row r="15">
      <c r="A15" s="187">
        <f t="shared" si="2"/>
        <v>11</v>
      </c>
      <c r="B15" s="102" t="s">
        <v>1374</v>
      </c>
      <c r="C15" s="103">
        <v>2019.0</v>
      </c>
      <c r="D15" s="101" t="s">
        <v>1375</v>
      </c>
      <c r="E15" s="104" t="s">
        <v>1376</v>
      </c>
      <c r="F15" s="67" t="b">
        <f t="shared" si="1"/>
        <v>1</v>
      </c>
      <c r="G15" s="62" t="s">
        <v>1377</v>
      </c>
      <c r="H15" s="62" t="s">
        <v>1378</v>
      </c>
      <c r="I15" s="62" t="s">
        <v>1379</v>
      </c>
      <c r="J15" s="62" t="s">
        <v>973</v>
      </c>
      <c r="K15" s="62"/>
      <c r="L15" s="62" t="s">
        <v>974</v>
      </c>
      <c r="M15" s="69" t="b">
        <v>1</v>
      </c>
      <c r="N15" s="72" t="b">
        <v>0</v>
      </c>
      <c r="O15" s="71" t="b">
        <v>0</v>
      </c>
      <c r="P15" s="71" t="b">
        <v>0</v>
      </c>
      <c r="Q15" s="71" t="b">
        <v>0</v>
      </c>
      <c r="R15" s="70" t="b">
        <v>1</v>
      </c>
      <c r="S15" s="71" t="b">
        <v>0</v>
      </c>
      <c r="T15" s="71" t="b">
        <v>0</v>
      </c>
      <c r="U15" s="73" t="b">
        <v>0</v>
      </c>
      <c r="V15" s="73" t="b">
        <v>0</v>
      </c>
      <c r="W15" s="73" t="b">
        <v>0</v>
      </c>
      <c r="X15" s="77"/>
      <c r="Y15" s="73"/>
    </row>
    <row r="16">
      <c r="A16" s="187">
        <f t="shared" si="2"/>
        <v>12</v>
      </c>
      <c r="B16" s="102" t="s">
        <v>1406</v>
      </c>
      <c r="C16" s="103">
        <v>2019.0</v>
      </c>
      <c r="D16" s="101" t="s">
        <v>1407</v>
      </c>
      <c r="E16" s="104" t="s">
        <v>1408</v>
      </c>
      <c r="F16" s="67" t="b">
        <f t="shared" si="1"/>
        <v>1</v>
      </c>
      <c r="G16" s="62" t="s">
        <v>1409</v>
      </c>
      <c r="H16" s="62" t="s">
        <v>1411</v>
      </c>
      <c r="I16" s="68"/>
      <c r="J16" s="62" t="s">
        <v>973</v>
      </c>
      <c r="K16" s="62"/>
      <c r="L16" s="62" t="s">
        <v>974</v>
      </c>
      <c r="M16" s="69" t="b">
        <v>1</v>
      </c>
      <c r="N16" s="72" t="b">
        <v>0</v>
      </c>
      <c r="O16" s="71" t="b">
        <v>0</v>
      </c>
      <c r="P16" s="71" t="b">
        <v>0</v>
      </c>
      <c r="Q16" s="71" t="b">
        <v>0</v>
      </c>
      <c r="R16" s="70" t="b">
        <v>0</v>
      </c>
      <c r="S16" s="71" t="b">
        <v>0</v>
      </c>
      <c r="T16" s="76" t="b">
        <v>1</v>
      </c>
      <c r="U16" s="74" t="b">
        <v>0</v>
      </c>
      <c r="V16" s="73" t="b">
        <v>0</v>
      </c>
      <c r="W16" s="73" t="b">
        <v>0</v>
      </c>
      <c r="X16" s="77"/>
      <c r="Y16" s="73"/>
    </row>
    <row r="17">
      <c r="A17" s="187">
        <f t="shared" si="2"/>
        <v>13</v>
      </c>
      <c r="B17" s="102" t="s">
        <v>1471</v>
      </c>
      <c r="C17" s="103">
        <v>2020.0</v>
      </c>
      <c r="D17" s="101" t="s">
        <v>1472</v>
      </c>
      <c r="E17" s="104" t="s">
        <v>1473</v>
      </c>
      <c r="F17" s="67" t="b">
        <f t="shared" si="1"/>
        <v>1</v>
      </c>
      <c r="G17" s="62" t="s">
        <v>1409</v>
      </c>
      <c r="H17" s="62" t="s">
        <v>1475</v>
      </c>
      <c r="I17" s="62" t="s">
        <v>1476</v>
      </c>
      <c r="J17" s="62" t="s">
        <v>973</v>
      </c>
      <c r="K17" s="62"/>
      <c r="L17" s="62" t="s">
        <v>974</v>
      </c>
      <c r="M17" s="69" t="b">
        <v>1</v>
      </c>
      <c r="N17" s="72" t="b">
        <v>0</v>
      </c>
      <c r="O17" s="71" t="b">
        <v>0</v>
      </c>
      <c r="P17" s="71" t="b">
        <v>0</v>
      </c>
      <c r="Q17" s="71" t="b">
        <v>0</v>
      </c>
      <c r="R17" s="72" t="b">
        <v>0</v>
      </c>
      <c r="S17" s="71" t="b">
        <v>0</v>
      </c>
      <c r="T17" s="76" t="b">
        <v>1</v>
      </c>
      <c r="U17" s="74" t="b">
        <v>0</v>
      </c>
      <c r="V17" s="73" t="b">
        <v>0</v>
      </c>
      <c r="W17" s="73" t="b">
        <v>0</v>
      </c>
      <c r="X17" s="75"/>
      <c r="Y17" s="73"/>
    </row>
    <row r="18">
      <c r="A18" s="187">
        <f t="shared" si="2"/>
        <v>14</v>
      </c>
      <c r="B18" s="102" t="s">
        <v>1501</v>
      </c>
      <c r="C18" s="103">
        <v>2020.0</v>
      </c>
      <c r="D18" s="101" t="s">
        <v>1502</v>
      </c>
      <c r="E18" s="104" t="s">
        <v>1503</v>
      </c>
      <c r="F18" s="67" t="b">
        <f t="shared" si="1"/>
        <v>1</v>
      </c>
      <c r="G18" s="62" t="s">
        <v>1504</v>
      </c>
      <c r="H18" s="62" t="s">
        <v>1506</v>
      </c>
      <c r="I18" s="62" t="s">
        <v>1507</v>
      </c>
      <c r="J18" s="62" t="s">
        <v>973</v>
      </c>
      <c r="K18" s="62"/>
      <c r="L18" s="62" t="s">
        <v>974</v>
      </c>
      <c r="M18" s="69" t="b">
        <v>1</v>
      </c>
      <c r="N18" s="72" t="b">
        <v>0</v>
      </c>
      <c r="O18" s="71" t="b">
        <v>0</v>
      </c>
      <c r="P18" s="71" t="b">
        <v>0</v>
      </c>
      <c r="Q18" s="71" t="b">
        <v>0</v>
      </c>
      <c r="R18" s="70" t="b">
        <v>1</v>
      </c>
      <c r="S18" s="71" t="b">
        <v>0</v>
      </c>
      <c r="T18" s="71" t="b">
        <v>0</v>
      </c>
      <c r="U18" s="73" t="b">
        <v>0</v>
      </c>
      <c r="V18" s="73" t="b">
        <v>0</v>
      </c>
      <c r="W18" s="73" t="b">
        <v>0</v>
      </c>
      <c r="X18" s="77" t="s">
        <v>380</v>
      </c>
      <c r="Y18" s="73"/>
    </row>
    <row r="19">
      <c r="A19" s="187">
        <f t="shared" si="2"/>
        <v>15</v>
      </c>
      <c r="B19" s="102" t="s">
        <v>1522</v>
      </c>
      <c r="C19" s="103">
        <v>2020.0</v>
      </c>
      <c r="D19" s="101" t="s">
        <v>1523</v>
      </c>
      <c r="E19" s="104" t="s">
        <v>1524</v>
      </c>
      <c r="F19" s="67" t="b">
        <f t="shared" si="1"/>
        <v>1</v>
      </c>
      <c r="G19" s="62" t="s">
        <v>1525</v>
      </c>
      <c r="H19" s="62" t="s">
        <v>1527</v>
      </c>
      <c r="I19" s="62" t="s">
        <v>1528</v>
      </c>
      <c r="J19" s="62" t="s">
        <v>973</v>
      </c>
      <c r="K19" s="62"/>
      <c r="L19" s="62" t="s">
        <v>974</v>
      </c>
      <c r="M19" s="69" t="b">
        <v>1</v>
      </c>
      <c r="N19" s="72" t="b">
        <v>0</v>
      </c>
      <c r="O19" s="71" t="b">
        <v>0</v>
      </c>
      <c r="P19" s="71" t="b">
        <v>0</v>
      </c>
      <c r="Q19" s="71" t="b">
        <v>0</v>
      </c>
      <c r="R19" s="70" t="b">
        <v>1</v>
      </c>
      <c r="S19" s="71" t="b">
        <v>0</v>
      </c>
      <c r="T19" s="71" t="b">
        <v>0</v>
      </c>
      <c r="U19" s="74" t="b">
        <v>1</v>
      </c>
      <c r="V19" s="73" t="b">
        <v>0</v>
      </c>
      <c r="W19" s="74" t="b">
        <v>0</v>
      </c>
      <c r="X19" s="89"/>
      <c r="Y19" s="73"/>
    </row>
    <row r="20">
      <c r="A20" s="187">
        <f t="shared" si="2"/>
        <v>16</v>
      </c>
      <c r="B20" s="102" t="s">
        <v>1569</v>
      </c>
      <c r="C20" s="103">
        <v>2020.0</v>
      </c>
      <c r="D20" s="101" t="s">
        <v>1570</v>
      </c>
      <c r="E20" s="104" t="s">
        <v>1571</v>
      </c>
      <c r="F20" s="67" t="b">
        <f t="shared" si="1"/>
        <v>1</v>
      </c>
      <c r="G20" s="62" t="s">
        <v>1572</v>
      </c>
      <c r="H20" s="62" t="s">
        <v>1574</v>
      </c>
      <c r="I20" s="62" t="s">
        <v>1575</v>
      </c>
      <c r="J20" s="62" t="s">
        <v>973</v>
      </c>
      <c r="K20" s="68"/>
      <c r="L20" s="62" t="s">
        <v>974</v>
      </c>
      <c r="M20" s="69" t="b">
        <v>1</v>
      </c>
      <c r="N20" s="70" t="b">
        <v>0</v>
      </c>
      <c r="O20" s="71" t="b">
        <v>0</v>
      </c>
      <c r="P20" s="71" t="b">
        <v>0</v>
      </c>
      <c r="Q20" s="71" t="b">
        <v>0</v>
      </c>
      <c r="R20" s="70" t="b">
        <v>1</v>
      </c>
      <c r="S20" s="71" t="b">
        <v>0</v>
      </c>
      <c r="T20" s="71" t="b">
        <v>0</v>
      </c>
      <c r="U20" s="73" t="b">
        <v>0</v>
      </c>
      <c r="V20" s="73" t="b">
        <v>0</v>
      </c>
      <c r="W20" s="73" t="b">
        <v>0</v>
      </c>
      <c r="X20" s="77"/>
      <c r="Y20" s="73"/>
    </row>
    <row r="21">
      <c r="A21" s="187">
        <f t="shared" si="2"/>
        <v>17</v>
      </c>
      <c r="B21" s="102" t="s">
        <v>1589</v>
      </c>
      <c r="C21" s="103">
        <v>2021.0</v>
      </c>
      <c r="D21" s="101" t="s">
        <v>1590</v>
      </c>
      <c r="E21" s="104" t="s">
        <v>1591</v>
      </c>
      <c r="F21" s="67" t="b">
        <f t="shared" si="1"/>
        <v>1</v>
      </c>
      <c r="G21" s="62" t="s">
        <v>1352</v>
      </c>
      <c r="H21" s="62" t="s">
        <v>1592</v>
      </c>
      <c r="I21" s="62" t="s">
        <v>1593</v>
      </c>
      <c r="J21" s="62" t="s">
        <v>973</v>
      </c>
      <c r="K21" s="62"/>
      <c r="L21" s="62" t="s">
        <v>974</v>
      </c>
      <c r="M21" s="69" t="b">
        <v>1</v>
      </c>
      <c r="N21" s="72" t="b">
        <v>0</v>
      </c>
      <c r="O21" s="71" t="b">
        <v>0</v>
      </c>
      <c r="P21" s="71" t="b">
        <v>0</v>
      </c>
      <c r="Q21" s="71" t="b">
        <v>0</v>
      </c>
      <c r="R21" s="70" t="b">
        <v>0</v>
      </c>
      <c r="S21" s="76" t="b">
        <v>1</v>
      </c>
      <c r="T21" s="76" t="b">
        <v>1</v>
      </c>
      <c r="U21" s="73" t="b">
        <v>0</v>
      </c>
      <c r="V21" s="73" t="b">
        <v>0</v>
      </c>
      <c r="W21" s="73" t="b">
        <v>0</v>
      </c>
      <c r="X21" s="77" t="s">
        <v>638</v>
      </c>
      <c r="Y21" s="73"/>
    </row>
    <row r="22">
      <c r="A22" s="187">
        <f t="shared" si="2"/>
        <v>18</v>
      </c>
      <c r="B22" s="102" t="s">
        <v>1607</v>
      </c>
      <c r="C22" s="103">
        <v>2021.0</v>
      </c>
      <c r="D22" s="101" t="s">
        <v>1608</v>
      </c>
      <c r="E22" s="104" t="s">
        <v>1609</v>
      </c>
      <c r="F22" s="67" t="b">
        <f t="shared" si="1"/>
        <v>1</v>
      </c>
      <c r="G22" s="62" t="s">
        <v>1610</v>
      </c>
      <c r="H22" s="62" t="s">
        <v>1612</v>
      </c>
      <c r="I22" s="62" t="s">
        <v>1613</v>
      </c>
      <c r="J22" s="62" t="s">
        <v>973</v>
      </c>
      <c r="K22" s="62"/>
      <c r="L22" s="62" t="s">
        <v>974</v>
      </c>
      <c r="M22" s="69" t="b">
        <v>1</v>
      </c>
      <c r="N22" s="70" t="b">
        <v>0</v>
      </c>
      <c r="O22" s="71" t="b">
        <v>0</v>
      </c>
      <c r="P22" s="71" t="b">
        <v>0</v>
      </c>
      <c r="Q22" s="71" t="b">
        <v>0</v>
      </c>
      <c r="R22" s="70" t="b">
        <v>1</v>
      </c>
      <c r="S22" s="71" t="b">
        <v>0</v>
      </c>
      <c r="T22" s="71" t="b">
        <v>0</v>
      </c>
      <c r="U22" s="73" t="b">
        <v>0</v>
      </c>
      <c r="V22" s="73" t="b">
        <v>0</v>
      </c>
      <c r="W22" s="73" t="b">
        <v>0</v>
      </c>
      <c r="X22" s="75"/>
      <c r="Y22" s="73"/>
    </row>
    <row r="23">
      <c r="A23" s="272">
        <f t="shared" si="2"/>
        <v>19</v>
      </c>
      <c r="B23" s="85" t="s">
        <v>4222</v>
      </c>
      <c r="C23" s="86">
        <v>2021.0</v>
      </c>
      <c r="D23" s="84" t="s">
        <v>1627</v>
      </c>
      <c r="E23" s="188" t="s">
        <v>1628</v>
      </c>
      <c r="F23" s="67" t="b">
        <f t="shared" si="1"/>
        <v>1</v>
      </c>
      <c r="G23" s="62" t="s">
        <v>1629</v>
      </c>
      <c r="H23" s="62" t="s">
        <v>1630</v>
      </c>
      <c r="I23" s="62" t="s">
        <v>1631</v>
      </c>
      <c r="J23" s="62" t="s">
        <v>973</v>
      </c>
      <c r="K23" s="62"/>
      <c r="L23" s="62" t="s">
        <v>974</v>
      </c>
      <c r="M23" s="69" t="b">
        <v>1</v>
      </c>
      <c r="N23" s="70" t="b">
        <v>0</v>
      </c>
      <c r="O23" s="71" t="b">
        <v>0</v>
      </c>
      <c r="P23" s="71" t="b">
        <v>0</v>
      </c>
      <c r="Q23" s="71" t="b">
        <v>0</v>
      </c>
      <c r="R23" s="72" t="b">
        <v>0</v>
      </c>
      <c r="S23" s="76" t="b">
        <v>1</v>
      </c>
      <c r="T23" s="71" t="b">
        <v>0</v>
      </c>
      <c r="U23" s="73" t="b">
        <v>0</v>
      </c>
      <c r="V23" s="73" t="b">
        <v>0</v>
      </c>
      <c r="W23" s="73" t="b">
        <v>0</v>
      </c>
      <c r="X23" s="90"/>
      <c r="Y23" s="73"/>
    </row>
    <row r="24">
      <c r="A24" s="273">
        <f t="shared" si="2"/>
        <v>20</v>
      </c>
      <c r="B24" s="274" t="s">
        <v>1653</v>
      </c>
      <c r="C24" s="275">
        <v>2021.0</v>
      </c>
      <c r="D24" s="276" t="s">
        <v>1654</v>
      </c>
      <c r="E24" s="277" t="s">
        <v>1655</v>
      </c>
      <c r="F24" s="278" t="b">
        <f t="shared" si="1"/>
        <v>0</v>
      </c>
      <c r="G24" s="276" t="s">
        <v>1656</v>
      </c>
      <c r="H24" s="276" t="s">
        <v>1657</v>
      </c>
      <c r="I24" s="276" t="s">
        <v>1658</v>
      </c>
      <c r="J24" s="276" t="s">
        <v>973</v>
      </c>
      <c r="K24" s="276"/>
      <c r="L24" s="276" t="s">
        <v>974</v>
      </c>
      <c r="M24" s="279" t="b">
        <v>1</v>
      </c>
      <c r="N24" s="280" t="b">
        <v>1</v>
      </c>
      <c r="O24" s="281" t="b">
        <v>0</v>
      </c>
      <c r="P24" s="281" t="b">
        <v>0</v>
      </c>
      <c r="Q24" s="281" t="b">
        <v>0</v>
      </c>
      <c r="R24" s="282" t="b">
        <v>0</v>
      </c>
      <c r="S24" s="281" t="b">
        <v>0</v>
      </c>
      <c r="T24" s="283" t="b">
        <v>0</v>
      </c>
      <c r="U24" s="284" t="b">
        <v>0</v>
      </c>
      <c r="V24" s="284" t="b">
        <v>0</v>
      </c>
      <c r="W24" s="284" t="b">
        <v>0</v>
      </c>
      <c r="X24" s="279"/>
      <c r="Y24" s="285" t="s">
        <v>4223</v>
      </c>
      <c r="Z24" s="281"/>
      <c r="AA24" s="281"/>
      <c r="AB24" s="281"/>
      <c r="AC24" s="281"/>
    </row>
    <row r="25">
      <c r="A25" s="286">
        <f t="shared" si="2"/>
        <v>21</v>
      </c>
      <c r="B25" s="287" t="s">
        <v>71</v>
      </c>
      <c r="C25" s="288">
        <v>2021.0</v>
      </c>
      <c r="D25" s="289" t="s">
        <v>72</v>
      </c>
      <c r="E25" s="290" t="s">
        <v>73</v>
      </c>
      <c r="F25" s="291" t="b">
        <v>0</v>
      </c>
      <c r="G25" s="289" t="s">
        <v>74</v>
      </c>
      <c r="H25" s="289" t="s">
        <v>75</v>
      </c>
      <c r="I25" s="289" t="s">
        <v>76</v>
      </c>
      <c r="J25" s="289" t="s">
        <v>70</v>
      </c>
      <c r="K25" s="289" t="s">
        <v>77</v>
      </c>
      <c r="L25" s="292" t="s">
        <v>11</v>
      </c>
      <c r="M25" s="293" t="b">
        <v>1</v>
      </c>
      <c r="N25" s="294" t="b">
        <v>1</v>
      </c>
      <c r="O25" s="295" t="b">
        <v>0</v>
      </c>
      <c r="P25" s="295" t="b">
        <v>0</v>
      </c>
      <c r="Q25" s="296" t="b">
        <v>0</v>
      </c>
      <c r="R25" s="294" t="b">
        <v>1</v>
      </c>
      <c r="S25" s="295" t="b">
        <v>1</v>
      </c>
      <c r="T25" s="295" t="b">
        <v>0</v>
      </c>
      <c r="U25" s="296" t="b">
        <v>0</v>
      </c>
      <c r="V25" s="296" t="b">
        <v>0</v>
      </c>
      <c r="W25" s="296" t="b">
        <v>0</v>
      </c>
      <c r="X25" s="297"/>
      <c r="Y25" s="298" t="s">
        <v>4223</v>
      </c>
      <c r="Z25" s="299"/>
      <c r="AA25" s="299"/>
      <c r="AB25" s="299"/>
      <c r="AC25" s="299"/>
    </row>
    <row r="26">
      <c r="A26" s="288">
        <f t="shared" si="2"/>
        <v>22</v>
      </c>
      <c r="B26" s="300" t="s">
        <v>90</v>
      </c>
      <c r="C26" s="288">
        <v>2021.0</v>
      </c>
      <c r="D26" s="289" t="s">
        <v>91</v>
      </c>
      <c r="E26" s="290" t="s">
        <v>92</v>
      </c>
      <c r="F26" s="291" t="b">
        <v>0</v>
      </c>
      <c r="G26" s="289" t="s">
        <v>93</v>
      </c>
      <c r="H26" s="289" t="s">
        <v>94</v>
      </c>
      <c r="I26" s="289" t="s">
        <v>95</v>
      </c>
      <c r="J26" s="289" t="s">
        <v>70</v>
      </c>
      <c r="L26" s="292" t="s">
        <v>11</v>
      </c>
      <c r="M26" s="293" t="b">
        <v>1</v>
      </c>
      <c r="N26" s="294" t="b">
        <v>1</v>
      </c>
      <c r="O26" s="295" t="b">
        <v>0</v>
      </c>
      <c r="P26" s="295" t="b">
        <v>0</v>
      </c>
      <c r="Q26" s="296" t="b">
        <v>0</v>
      </c>
      <c r="R26" s="295" t="b">
        <v>1</v>
      </c>
      <c r="S26" s="295" t="b">
        <v>0</v>
      </c>
      <c r="T26" s="295" t="b">
        <v>0</v>
      </c>
      <c r="U26" s="296" t="b">
        <v>0</v>
      </c>
      <c r="V26" s="296" t="b">
        <v>0</v>
      </c>
      <c r="W26" s="296" t="b">
        <v>0</v>
      </c>
      <c r="X26" s="297"/>
      <c r="Y26" s="298" t="s">
        <v>4223</v>
      </c>
      <c r="Z26" s="299"/>
      <c r="AA26" s="299"/>
      <c r="AB26" s="299"/>
      <c r="AC26" s="299"/>
    </row>
    <row r="27">
      <c r="A27" s="204">
        <f t="shared" si="2"/>
        <v>23</v>
      </c>
      <c r="B27" s="213" t="s">
        <v>96</v>
      </c>
      <c r="C27" s="204">
        <v>2021.0</v>
      </c>
      <c r="D27" s="65" t="s">
        <v>97</v>
      </c>
      <c r="E27" s="205" t="s">
        <v>98</v>
      </c>
      <c r="F27" s="206" t="b">
        <f t="shared" ref="F27:F34" si="3">IF(ISNA(MATCH(TRUE, N27:Q27,0)),TRUE,FALSE)</f>
        <v>1</v>
      </c>
      <c r="G27" s="65" t="s">
        <v>99</v>
      </c>
      <c r="H27" s="65" t="s">
        <v>100</v>
      </c>
      <c r="I27" s="65" t="s">
        <v>101</v>
      </c>
      <c r="J27" s="65" t="s">
        <v>70</v>
      </c>
      <c r="K27" s="65" t="s">
        <v>77</v>
      </c>
      <c r="L27" s="207" t="s">
        <v>11</v>
      </c>
      <c r="M27" s="208" t="b">
        <v>1</v>
      </c>
      <c r="N27" s="210" t="b">
        <v>0</v>
      </c>
      <c r="O27" s="210" t="b">
        <v>0</v>
      </c>
      <c r="P27" s="210" t="b">
        <v>0</v>
      </c>
      <c r="Q27" s="211" t="b">
        <v>0</v>
      </c>
      <c r="R27" s="209" t="b">
        <v>1</v>
      </c>
      <c r="S27" s="210" t="b">
        <v>0</v>
      </c>
      <c r="T27" s="210" t="b">
        <v>0</v>
      </c>
      <c r="U27" s="214" t="b">
        <v>1</v>
      </c>
      <c r="V27" s="211" t="b">
        <v>0</v>
      </c>
      <c r="W27" s="211" t="b">
        <v>0</v>
      </c>
      <c r="X27" s="212"/>
      <c r="Y27" s="212"/>
      <c r="Z27" s="15"/>
      <c r="AA27" s="15"/>
      <c r="AB27" s="15"/>
      <c r="AC27" s="15"/>
    </row>
    <row r="28">
      <c r="A28" s="204">
        <f t="shared" si="2"/>
        <v>24</v>
      </c>
      <c r="B28" s="213" t="s">
        <v>102</v>
      </c>
      <c r="C28" s="204">
        <v>2021.0</v>
      </c>
      <c r="D28" s="65" t="s">
        <v>103</v>
      </c>
      <c r="E28" s="205" t="s">
        <v>104</v>
      </c>
      <c r="F28" s="206" t="b">
        <f t="shared" si="3"/>
        <v>1</v>
      </c>
      <c r="G28" s="65" t="s">
        <v>105</v>
      </c>
      <c r="H28" s="65" t="s">
        <v>106</v>
      </c>
      <c r="I28" s="65" t="s">
        <v>107</v>
      </c>
      <c r="J28" s="65" t="s">
        <v>70</v>
      </c>
      <c r="K28" s="65" t="s">
        <v>77</v>
      </c>
      <c r="L28" s="207" t="s">
        <v>11</v>
      </c>
      <c r="M28" s="208" t="b">
        <v>1</v>
      </c>
      <c r="N28" s="209" t="b">
        <v>0</v>
      </c>
      <c r="O28" s="210" t="b">
        <v>0</v>
      </c>
      <c r="P28" s="210" t="b">
        <v>0</v>
      </c>
      <c r="Q28" s="211" t="b">
        <v>0</v>
      </c>
      <c r="R28" s="210" t="b">
        <v>0</v>
      </c>
      <c r="S28" s="210" t="b">
        <v>0</v>
      </c>
      <c r="T28" s="210" t="b">
        <v>0</v>
      </c>
      <c r="U28" s="211" t="b">
        <v>1</v>
      </c>
      <c r="V28" s="211" t="b">
        <v>0</v>
      </c>
      <c r="W28" s="211" t="b">
        <v>1</v>
      </c>
      <c r="X28" s="212"/>
      <c r="Y28" s="212"/>
      <c r="Z28" s="15"/>
      <c r="AA28" s="15"/>
      <c r="AB28" s="15"/>
      <c r="AC28" s="15"/>
    </row>
    <row r="29">
      <c r="A29" s="204">
        <f t="shared" si="2"/>
        <v>25</v>
      </c>
      <c r="B29" s="213" t="s">
        <v>115</v>
      </c>
      <c r="C29" s="204">
        <v>2021.0</v>
      </c>
      <c r="D29" s="65" t="s">
        <v>116</v>
      </c>
      <c r="E29" s="205" t="s">
        <v>117</v>
      </c>
      <c r="F29" s="206" t="b">
        <f t="shared" si="3"/>
        <v>1</v>
      </c>
      <c r="G29" s="65" t="s">
        <v>118</v>
      </c>
      <c r="H29" s="65" t="s">
        <v>119</v>
      </c>
      <c r="I29" s="65" t="s">
        <v>120</v>
      </c>
      <c r="J29" s="65" t="s">
        <v>70</v>
      </c>
      <c r="L29" s="207" t="s">
        <v>11</v>
      </c>
      <c r="M29" s="208" t="b">
        <v>1</v>
      </c>
      <c r="N29" s="210" t="b">
        <v>0</v>
      </c>
      <c r="O29" s="210" t="b">
        <v>0</v>
      </c>
      <c r="P29" s="210" t="b">
        <v>0</v>
      </c>
      <c r="Q29" s="211" t="b">
        <v>0</v>
      </c>
      <c r="R29" s="210" t="b">
        <v>1</v>
      </c>
      <c r="S29" s="210" t="b">
        <v>1</v>
      </c>
      <c r="T29" s="210" t="b">
        <v>0</v>
      </c>
      <c r="U29" s="211" t="b">
        <v>0</v>
      </c>
      <c r="V29" s="211" t="b">
        <v>0</v>
      </c>
      <c r="W29" s="211" t="b">
        <v>0</v>
      </c>
      <c r="X29" s="215" t="s">
        <v>121</v>
      </c>
      <c r="Y29" s="212"/>
      <c r="Z29" s="15"/>
      <c r="AA29" s="15"/>
      <c r="AB29" s="15"/>
      <c r="AC29" s="15"/>
    </row>
    <row r="30">
      <c r="A30" s="204">
        <f t="shared" si="2"/>
        <v>26</v>
      </c>
      <c r="B30" s="213" t="s">
        <v>135</v>
      </c>
      <c r="C30" s="204">
        <v>2021.0</v>
      </c>
      <c r="D30" s="65" t="s">
        <v>136</v>
      </c>
      <c r="E30" s="205" t="s">
        <v>137</v>
      </c>
      <c r="F30" s="206" t="b">
        <f t="shared" si="3"/>
        <v>1</v>
      </c>
      <c r="G30" s="65" t="s">
        <v>138</v>
      </c>
      <c r="H30" s="65" t="s">
        <v>139</v>
      </c>
      <c r="I30" s="65" t="s">
        <v>140</v>
      </c>
      <c r="J30" s="65" t="s">
        <v>70</v>
      </c>
      <c r="L30" s="207" t="s">
        <v>11</v>
      </c>
      <c r="M30" s="208" t="b">
        <v>1</v>
      </c>
      <c r="N30" s="210" t="b">
        <v>0</v>
      </c>
      <c r="O30" s="210" t="b">
        <v>0</v>
      </c>
      <c r="P30" s="210" t="b">
        <v>0</v>
      </c>
      <c r="Q30" s="211" t="b">
        <v>0</v>
      </c>
      <c r="R30" s="210" t="b">
        <v>1</v>
      </c>
      <c r="S30" s="210" t="b">
        <v>0</v>
      </c>
      <c r="T30" s="210" t="b">
        <v>1</v>
      </c>
      <c r="U30" s="211" t="b">
        <v>1</v>
      </c>
      <c r="V30" s="211" t="b">
        <v>0</v>
      </c>
      <c r="W30" s="211" t="b">
        <v>0</v>
      </c>
      <c r="X30" s="212"/>
      <c r="Y30" s="212"/>
      <c r="Z30" s="15"/>
      <c r="AA30" s="15"/>
      <c r="AB30" s="15"/>
      <c r="AC30" s="15"/>
    </row>
    <row r="31">
      <c r="A31" s="204">
        <f t="shared" si="2"/>
        <v>27</v>
      </c>
      <c r="B31" s="213" t="s">
        <v>147</v>
      </c>
      <c r="C31" s="204">
        <v>2021.0</v>
      </c>
      <c r="D31" s="65" t="s">
        <v>148</v>
      </c>
      <c r="E31" s="205" t="s">
        <v>149</v>
      </c>
      <c r="F31" s="206" t="b">
        <f t="shared" si="3"/>
        <v>1</v>
      </c>
      <c r="G31" s="65" t="s">
        <v>150</v>
      </c>
      <c r="H31" s="65" t="s">
        <v>151</v>
      </c>
      <c r="I31" s="65" t="s">
        <v>152</v>
      </c>
      <c r="J31" s="65" t="s">
        <v>58</v>
      </c>
      <c r="K31" s="216"/>
      <c r="L31" s="207" t="s">
        <v>11</v>
      </c>
      <c r="M31" s="208" t="b">
        <v>1</v>
      </c>
      <c r="N31" s="210" t="b">
        <v>0</v>
      </c>
      <c r="O31" s="210" t="b">
        <v>0</v>
      </c>
      <c r="P31" s="210" t="b">
        <v>0</v>
      </c>
      <c r="Q31" s="211" t="b">
        <v>0</v>
      </c>
      <c r="R31" s="210" t="b">
        <v>1</v>
      </c>
      <c r="S31" s="210" t="b">
        <v>0</v>
      </c>
      <c r="T31" s="210" t="b">
        <v>0</v>
      </c>
      <c r="U31" s="211" t="b">
        <v>1</v>
      </c>
      <c r="V31" s="211" t="b">
        <v>0</v>
      </c>
      <c r="W31" s="211" t="b">
        <v>0</v>
      </c>
      <c r="X31" s="212"/>
      <c r="Y31" s="212"/>
      <c r="Z31" s="15"/>
      <c r="AA31" s="15"/>
      <c r="AB31" s="15"/>
      <c r="AC31" s="15"/>
    </row>
    <row r="32">
      <c r="A32" s="204">
        <f t="shared" si="2"/>
        <v>28</v>
      </c>
      <c r="B32" s="213" t="s">
        <v>153</v>
      </c>
      <c r="C32" s="204">
        <v>2021.0</v>
      </c>
      <c r="D32" s="65" t="s">
        <v>154</v>
      </c>
      <c r="E32" s="205" t="s">
        <v>155</v>
      </c>
      <c r="F32" s="206" t="b">
        <f t="shared" si="3"/>
        <v>1</v>
      </c>
      <c r="G32" s="217" t="s">
        <v>156</v>
      </c>
      <c r="H32" s="65"/>
      <c r="I32" s="65" t="s">
        <v>157</v>
      </c>
      <c r="J32" s="65" t="s">
        <v>70</v>
      </c>
      <c r="L32" s="207" t="s">
        <v>11</v>
      </c>
      <c r="M32" s="208" t="b">
        <v>1</v>
      </c>
      <c r="N32" s="210" t="b">
        <v>0</v>
      </c>
      <c r="O32" s="210" t="b">
        <v>0</v>
      </c>
      <c r="P32" s="210" t="b">
        <v>0</v>
      </c>
      <c r="Q32" s="211" t="b">
        <v>0</v>
      </c>
      <c r="R32" s="210" t="b">
        <v>0</v>
      </c>
      <c r="S32" s="210" t="b">
        <v>0</v>
      </c>
      <c r="T32" s="210" t="b">
        <v>1</v>
      </c>
      <c r="U32" s="211" t="b">
        <v>0</v>
      </c>
      <c r="V32" s="211" t="b">
        <v>0</v>
      </c>
      <c r="W32" s="211" t="b">
        <v>0</v>
      </c>
      <c r="X32" s="212"/>
      <c r="Y32" s="212"/>
      <c r="Z32" s="15"/>
      <c r="AA32" s="15"/>
      <c r="AB32" s="15"/>
      <c r="AC32" s="15"/>
    </row>
    <row r="33">
      <c r="A33" s="204">
        <f t="shared" si="2"/>
        <v>29</v>
      </c>
      <c r="B33" s="213" t="s">
        <v>183</v>
      </c>
      <c r="C33" s="204">
        <v>2021.0</v>
      </c>
      <c r="D33" s="65" t="s">
        <v>184</v>
      </c>
      <c r="E33" s="205" t="s">
        <v>185</v>
      </c>
      <c r="F33" s="206" t="b">
        <f t="shared" si="3"/>
        <v>1</v>
      </c>
      <c r="G33" s="65" t="s">
        <v>186</v>
      </c>
      <c r="H33" s="65" t="s">
        <v>187</v>
      </c>
      <c r="I33" s="65" t="s">
        <v>188</v>
      </c>
      <c r="J33" s="65" t="s">
        <v>70</v>
      </c>
      <c r="L33" s="207" t="s">
        <v>11</v>
      </c>
      <c r="M33" s="208" t="b">
        <v>1</v>
      </c>
      <c r="N33" s="210" t="b">
        <v>0</v>
      </c>
      <c r="O33" s="210" t="b">
        <v>0</v>
      </c>
      <c r="P33" s="210" t="b">
        <v>0</v>
      </c>
      <c r="Q33" s="211" t="b">
        <v>0</v>
      </c>
      <c r="R33" s="210" t="b">
        <v>0</v>
      </c>
      <c r="S33" s="210" t="b">
        <v>1</v>
      </c>
      <c r="T33" s="210" t="b">
        <v>1</v>
      </c>
      <c r="U33" s="211" t="b">
        <v>0</v>
      </c>
      <c r="V33" s="211" t="b">
        <v>0</v>
      </c>
      <c r="W33" s="211" t="b">
        <v>0</v>
      </c>
      <c r="X33" s="212"/>
      <c r="Y33" s="212"/>
      <c r="Z33" s="15"/>
      <c r="AA33" s="15"/>
      <c r="AB33" s="15"/>
      <c r="AC33" s="15"/>
    </row>
    <row r="34">
      <c r="A34" s="204">
        <f t="shared" si="2"/>
        <v>30</v>
      </c>
      <c r="B34" s="213" t="s">
        <v>189</v>
      </c>
      <c r="C34" s="204">
        <v>2021.0</v>
      </c>
      <c r="D34" s="65" t="s">
        <v>190</v>
      </c>
      <c r="E34" s="205" t="s">
        <v>191</v>
      </c>
      <c r="F34" s="206" t="b">
        <f t="shared" si="3"/>
        <v>1</v>
      </c>
      <c r="G34" s="65" t="s">
        <v>192</v>
      </c>
      <c r="H34" s="65" t="s">
        <v>193</v>
      </c>
      <c r="I34" s="65" t="s">
        <v>194</v>
      </c>
      <c r="J34" s="65" t="s">
        <v>70</v>
      </c>
      <c r="L34" s="207" t="s">
        <v>11</v>
      </c>
      <c r="M34" s="208" t="b">
        <v>1</v>
      </c>
      <c r="N34" s="210" t="b">
        <v>0</v>
      </c>
      <c r="O34" s="210" t="b">
        <v>0</v>
      </c>
      <c r="P34" s="210" t="b">
        <v>0</v>
      </c>
      <c r="Q34" s="211" t="b">
        <v>0</v>
      </c>
      <c r="R34" s="210" t="b">
        <v>0</v>
      </c>
      <c r="S34" s="210" t="b">
        <v>1</v>
      </c>
      <c r="T34" s="210" t="b">
        <v>0</v>
      </c>
      <c r="U34" s="211" t="b">
        <v>0</v>
      </c>
      <c r="V34" s="211" t="b">
        <v>0</v>
      </c>
      <c r="W34" s="211" t="b">
        <v>0</v>
      </c>
      <c r="X34" s="215" t="s">
        <v>195</v>
      </c>
      <c r="Y34" s="212"/>
      <c r="Z34" s="15"/>
      <c r="AA34" s="15"/>
      <c r="AB34" s="15"/>
      <c r="AC34" s="15"/>
    </row>
    <row r="35">
      <c r="A35" s="288">
        <f t="shared" si="2"/>
        <v>31</v>
      </c>
      <c r="B35" s="300" t="s">
        <v>196</v>
      </c>
      <c r="C35" s="288">
        <v>2021.0</v>
      </c>
      <c r="D35" s="289" t="s">
        <v>197</v>
      </c>
      <c r="E35" s="290" t="s">
        <v>198</v>
      </c>
      <c r="F35" s="291" t="b">
        <v>0</v>
      </c>
      <c r="G35" s="289" t="s">
        <v>199</v>
      </c>
      <c r="H35" s="289" t="s">
        <v>200</v>
      </c>
      <c r="I35" s="289" t="s">
        <v>201</v>
      </c>
      <c r="J35" s="289" t="s">
        <v>70</v>
      </c>
      <c r="K35" s="289" t="s">
        <v>77</v>
      </c>
      <c r="L35" s="292" t="s">
        <v>11</v>
      </c>
      <c r="M35" s="293" t="b">
        <v>1</v>
      </c>
      <c r="N35" s="294" t="b">
        <v>1</v>
      </c>
      <c r="O35" s="295" t="b">
        <v>0</v>
      </c>
      <c r="P35" s="295" t="b">
        <v>0</v>
      </c>
      <c r="Q35" s="296" t="b">
        <v>0</v>
      </c>
      <c r="R35" s="295" t="b">
        <v>0</v>
      </c>
      <c r="S35" s="295" t="b">
        <v>1</v>
      </c>
      <c r="T35" s="295" t="b">
        <v>1</v>
      </c>
      <c r="U35" s="296" t="b">
        <v>1</v>
      </c>
      <c r="V35" s="296" t="b">
        <v>0</v>
      </c>
      <c r="W35" s="296" t="b">
        <v>0</v>
      </c>
      <c r="X35" s="297"/>
      <c r="Y35" s="298" t="s">
        <v>4223</v>
      </c>
      <c r="Z35" s="299"/>
      <c r="AA35" s="299"/>
      <c r="AB35" s="299"/>
      <c r="AC35" s="299"/>
    </row>
    <row r="36">
      <c r="A36" s="288">
        <f t="shared" si="2"/>
        <v>32</v>
      </c>
      <c r="B36" s="300" t="s">
        <v>214</v>
      </c>
      <c r="C36" s="288">
        <v>2021.0</v>
      </c>
      <c r="D36" s="289" t="s">
        <v>215</v>
      </c>
      <c r="E36" s="290" t="s">
        <v>216</v>
      </c>
      <c r="F36" s="291" t="b">
        <v>0</v>
      </c>
      <c r="G36" s="289" t="s">
        <v>217</v>
      </c>
      <c r="H36" s="289" t="s">
        <v>218</v>
      </c>
      <c r="I36" s="289" t="s">
        <v>219</v>
      </c>
      <c r="J36" s="289" t="s">
        <v>70</v>
      </c>
      <c r="L36" s="292" t="s">
        <v>11</v>
      </c>
      <c r="M36" s="293" t="b">
        <v>1</v>
      </c>
      <c r="N36" s="294" t="b">
        <v>1</v>
      </c>
      <c r="O36" s="295" t="b">
        <v>0</v>
      </c>
      <c r="P36" s="295" t="b">
        <v>0</v>
      </c>
      <c r="Q36" s="296" t="b">
        <v>0</v>
      </c>
      <c r="R36" s="295" t="b">
        <v>1</v>
      </c>
      <c r="S36" s="295" t="b">
        <v>0</v>
      </c>
      <c r="T36" s="295" t="b">
        <v>0</v>
      </c>
      <c r="U36" s="296" t="b">
        <v>0</v>
      </c>
      <c r="V36" s="296" t="b">
        <v>1</v>
      </c>
      <c r="W36" s="296" t="b">
        <v>0</v>
      </c>
      <c r="X36" s="301" t="s">
        <v>220</v>
      </c>
      <c r="Y36" s="298" t="s">
        <v>4223</v>
      </c>
      <c r="Z36" s="299"/>
      <c r="AA36" s="299"/>
      <c r="AB36" s="299"/>
      <c r="AC36" s="299"/>
    </row>
    <row r="37">
      <c r="A37" s="204">
        <f t="shared" si="2"/>
        <v>33</v>
      </c>
      <c r="B37" s="213" t="s">
        <v>221</v>
      </c>
      <c r="C37" s="204">
        <v>2021.0</v>
      </c>
      <c r="D37" s="65" t="s">
        <v>222</v>
      </c>
      <c r="E37" s="205" t="s">
        <v>223</v>
      </c>
      <c r="F37" s="206" t="b">
        <f t="shared" ref="F37:F90" si="4">IF(ISNA(MATCH(TRUE, N37:Q37,0)),TRUE,FALSE)</f>
        <v>1</v>
      </c>
      <c r="G37" s="65" t="s">
        <v>224</v>
      </c>
      <c r="H37" s="65" t="s">
        <v>225</v>
      </c>
      <c r="I37" s="65" t="s">
        <v>226</v>
      </c>
      <c r="J37" s="65" t="s">
        <v>70</v>
      </c>
      <c r="L37" s="207" t="s">
        <v>11</v>
      </c>
      <c r="M37" s="208" t="b">
        <v>1</v>
      </c>
      <c r="N37" s="210" t="b">
        <v>0</v>
      </c>
      <c r="O37" s="210" t="b">
        <v>0</v>
      </c>
      <c r="P37" s="210" t="b">
        <v>0</v>
      </c>
      <c r="Q37" s="211" t="b">
        <v>0</v>
      </c>
      <c r="R37" s="210" t="b">
        <v>0</v>
      </c>
      <c r="S37" s="210" t="b">
        <v>0</v>
      </c>
      <c r="T37" s="210" t="b">
        <v>1</v>
      </c>
      <c r="U37" s="211" t="b">
        <v>0</v>
      </c>
      <c r="V37" s="211" t="b">
        <v>0</v>
      </c>
      <c r="W37" s="211" t="b">
        <v>0</v>
      </c>
      <c r="X37" s="215" t="s">
        <v>227</v>
      </c>
      <c r="Y37" s="212"/>
      <c r="Z37" s="15"/>
      <c r="AA37" s="15"/>
      <c r="AB37" s="15"/>
      <c r="AC37" s="15"/>
    </row>
    <row r="38">
      <c r="A38" s="204">
        <f t="shared" si="2"/>
        <v>34</v>
      </c>
      <c r="B38" s="213" t="s">
        <v>228</v>
      </c>
      <c r="C38" s="204">
        <v>2021.0</v>
      </c>
      <c r="D38" s="65" t="s">
        <v>229</v>
      </c>
      <c r="E38" s="205" t="s">
        <v>230</v>
      </c>
      <c r="F38" s="206" t="b">
        <f t="shared" si="4"/>
        <v>1</v>
      </c>
      <c r="G38" s="65" t="s">
        <v>224</v>
      </c>
      <c r="H38" s="65" t="s">
        <v>231</v>
      </c>
      <c r="I38" s="65" t="s">
        <v>232</v>
      </c>
      <c r="J38" s="65" t="s">
        <v>70</v>
      </c>
      <c r="L38" s="207" t="s">
        <v>11</v>
      </c>
      <c r="M38" s="208" t="b">
        <v>1</v>
      </c>
      <c r="N38" s="210" t="b">
        <v>0</v>
      </c>
      <c r="O38" s="210" t="b">
        <v>0</v>
      </c>
      <c r="P38" s="210" t="b">
        <v>0</v>
      </c>
      <c r="Q38" s="211" t="b">
        <v>0</v>
      </c>
      <c r="R38" s="210" t="b">
        <v>1</v>
      </c>
      <c r="S38" s="210" t="b">
        <v>0</v>
      </c>
      <c r="T38" s="210" t="b">
        <v>0</v>
      </c>
      <c r="U38" s="211" t="b">
        <v>1</v>
      </c>
      <c r="V38" s="211" t="b">
        <v>0</v>
      </c>
      <c r="W38" s="211" t="b">
        <v>0</v>
      </c>
      <c r="X38" s="215" t="s">
        <v>233</v>
      </c>
      <c r="Y38" s="212"/>
      <c r="Z38" s="15"/>
      <c r="AA38" s="15"/>
      <c r="AB38" s="15"/>
      <c r="AC38" s="15"/>
    </row>
    <row r="39">
      <c r="A39" s="204">
        <f t="shared" si="2"/>
        <v>35</v>
      </c>
      <c r="B39" s="213" t="s">
        <v>241</v>
      </c>
      <c r="C39" s="204">
        <v>2020.0</v>
      </c>
      <c r="D39" s="65" t="s">
        <v>242</v>
      </c>
      <c r="E39" s="205" t="s">
        <v>243</v>
      </c>
      <c r="F39" s="206" t="b">
        <f t="shared" si="4"/>
        <v>1</v>
      </c>
      <c r="G39" s="65" t="s">
        <v>244</v>
      </c>
      <c r="H39" s="65" t="s">
        <v>245</v>
      </c>
      <c r="I39" s="65" t="s">
        <v>246</v>
      </c>
      <c r="J39" s="65" t="s">
        <v>70</v>
      </c>
      <c r="L39" s="207" t="s">
        <v>11</v>
      </c>
      <c r="M39" s="208" t="b">
        <v>1</v>
      </c>
      <c r="N39" s="210" t="b">
        <v>0</v>
      </c>
      <c r="O39" s="210" t="b">
        <v>0</v>
      </c>
      <c r="P39" s="210" t="b">
        <v>0</v>
      </c>
      <c r="Q39" s="211" t="b">
        <v>0</v>
      </c>
      <c r="R39" s="210" t="b">
        <v>1</v>
      </c>
      <c r="S39" s="210" t="b">
        <v>0</v>
      </c>
      <c r="T39" s="210" t="b">
        <v>0</v>
      </c>
      <c r="U39" s="211" t="b">
        <v>1</v>
      </c>
      <c r="V39" s="211" t="b">
        <v>0</v>
      </c>
      <c r="W39" s="211" t="b">
        <v>0</v>
      </c>
      <c r="X39" s="212"/>
      <c r="Y39" s="212"/>
      <c r="Z39" s="15"/>
      <c r="AA39" s="15"/>
      <c r="AB39" s="15"/>
      <c r="AC39" s="15"/>
    </row>
    <row r="40">
      <c r="A40" s="204">
        <f t="shared" si="2"/>
        <v>36</v>
      </c>
      <c r="B40" s="213" t="s">
        <v>247</v>
      </c>
      <c r="C40" s="204">
        <v>2020.0</v>
      </c>
      <c r="D40" s="65" t="s">
        <v>248</v>
      </c>
      <c r="E40" s="205" t="s">
        <v>249</v>
      </c>
      <c r="F40" s="206" t="b">
        <f t="shared" si="4"/>
        <v>1</v>
      </c>
      <c r="G40" s="65" t="s">
        <v>250</v>
      </c>
      <c r="H40" s="65" t="s">
        <v>251</v>
      </c>
      <c r="I40" s="65" t="s">
        <v>252</v>
      </c>
      <c r="J40" s="65" t="s">
        <v>70</v>
      </c>
      <c r="L40" s="207" t="s">
        <v>11</v>
      </c>
      <c r="M40" s="208" t="b">
        <v>1</v>
      </c>
      <c r="N40" s="210" t="b">
        <v>0</v>
      </c>
      <c r="O40" s="210" t="b">
        <v>0</v>
      </c>
      <c r="P40" s="210" t="b">
        <v>0</v>
      </c>
      <c r="Q40" s="211" t="b">
        <v>0</v>
      </c>
      <c r="R40" s="210" t="b">
        <v>1</v>
      </c>
      <c r="S40" s="210" t="b">
        <v>0</v>
      </c>
      <c r="T40" s="210" t="b">
        <v>0</v>
      </c>
      <c r="U40" s="211" t="b">
        <v>1</v>
      </c>
      <c r="V40" s="211" t="b">
        <v>0</v>
      </c>
      <c r="W40" s="211" t="b">
        <v>0</v>
      </c>
      <c r="X40" s="212"/>
      <c r="Y40" s="212"/>
      <c r="Z40" s="15"/>
      <c r="AA40" s="15"/>
      <c r="AB40" s="15"/>
      <c r="AC40" s="15"/>
    </row>
    <row r="41">
      <c r="A41" s="204">
        <f t="shared" si="2"/>
        <v>37</v>
      </c>
      <c r="B41" s="213" t="s">
        <v>259</v>
      </c>
      <c r="C41" s="204">
        <v>2020.0</v>
      </c>
      <c r="D41" s="65" t="s">
        <v>260</v>
      </c>
      <c r="E41" s="205" t="s">
        <v>261</v>
      </c>
      <c r="F41" s="206" t="b">
        <f t="shared" si="4"/>
        <v>1</v>
      </c>
      <c r="G41" s="65" t="s">
        <v>262</v>
      </c>
      <c r="H41" s="65" t="s">
        <v>263</v>
      </c>
      <c r="I41" s="65" t="s">
        <v>264</v>
      </c>
      <c r="J41" s="65" t="s">
        <v>70</v>
      </c>
      <c r="K41" s="65" t="s">
        <v>240</v>
      </c>
      <c r="L41" s="207" t="s">
        <v>11</v>
      </c>
      <c r="M41" s="208" t="b">
        <v>1</v>
      </c>
      <c r="N41" s="210" t="b">
        <v>0</v>
      </c>
      <c r="O41" s="210" t="b">
        <v>0</v>
      </c>
      <c r="P41" s="210" t="b">
        <v>0</v>
      </c>
      <c r="Q41" s="211" t="b">
        <v>0</v>
      </c>
      <c r="R41" s="210" t="b">
        <v>1</v>
      </c>
      <c r="S41" s="210" t="b">
        <v>1</v>
      </c>
      <c r="T41" s="210" t="b">
        <v>0</v>
      </c>
      <c r="U41" s="211" t="b">
        <v>0</v>
      </c>
      <c r="V41" s="211" t="b">
        <v>0</v>
      </c>
      <c r="W41" s="211" t="b">
        <v>0</v>
      </c>
      <c r="X41" s="212"/>
      <c r="Y41" s="212"/>
      <c r="Z41" s="15"/>
      <c r="AA41" s="15"/>
      <c r="AB41" s="15"/>
      <c r="AC41" s="15"/>
    </row>
    <row r="42">
      <c r="A42" s="218">
        <f t="shared" si="2"/>
        <v>38</v>
      </c>
      <c r="B42" s="219" t="s">
        <v>265</v>
      </c>
      <c r="C42" s="218">
        <v>2020.0</v>
      </c>
      <c r="D42" s="87" t="s">
        <v>266</v>
      </c>
      <c r="E42" s="220" t="s">
        <v>267</v>
      </c>
      <c r="F42" s="206" t="b">
        <f t="shared" si="4"/>
        <v>1</v>
      </c>
      <c r="G42" s="65" t="s">
        <v>268</v>
      </c>
      <c r="H42" s="65" t="s">
        <v>269</v>
      </c>
      <c r="I42" s="65" t="s">
        <v>270</v>
      </c>
      <c r="J42" s="65" t="s">
        <v>70</v>
      </c>
      <c r="L42" s="207" t="s">
        <v>11</v>
      </c>
      <c r="M42" s="208" t="b">
        <v>1</v>
      </c>
      <c r="N42" s="210" t="b">
        <v>0</v>
      </c>
      <c r="O42" s="210" t="b">
        <v>0</v>
      </c>
      <c r="P42" s="210" t="b">
        <v>0</v>
      </c>
      <c r="Q42" s="211" t="b">
        <v>0</v>
      </c>
      <c r="R42" s="210" t="b">
        <v>0</v>
      </c>
      <c r="S42" s="210" t="b">
        <v>1</v>
      </c>
      <c r="T42" s="210" t="b">
        <v>1</v>
      </c>
      <c r="U42" s="211" t="b">
        <v>1</v>
      </c>
      <c r="V42" s="211" t="b">
        <v>0</v>
      </c>
      <c r="W42" s="211" t="b">
        <v>0</v>
      </c>
      <c r="X42" s="212"/>
      <c r="Y42" s="212"/>
      <c r="Z42" s="15"/>
      <c r="AA42" s="15"/>
      <c r="AB42" s="15"/>
      <c r="AC42" s="15"/>
    </row>
    <row r="43">
      <c r="A43" s="204">
        <f t="shared" si="2"/>
        <v>39</v>
      </c>
      <c r="B43" s="213" t="s">
        <v>278</v>
      </c>
      <c r="C43" s="204">
        <v>2020.0</v>
      </c>
      <c r="D43" s="65" t="s">
        <v>279</v>
      </c>
      <c r="E43" s="205" t="s">
        <v>280</v>
      </c>
      <c r="F43" s="206" t="b">
        <f t="shared" si="4"/>
        <v>1</v>
      </c>
      <c r="G43" s="65" t="s">
        <v>281</v>
      </c>
      <c r="H43" s="65" t="s">
        <v>282</v>
      </c>
      <c r="I43" s="65" t="s">
        <v>283</v>
      </c>
      <c r="J43" s="65" t="s">
        <v>70</v>
      </c>
      <c r="L43" s="207" t="s">
        <v>11</v>
      </c>
      <c r="M43" s="208" t="b">
        <v>1</v>
      </c>
      <c r="N43" s="210" t="b">
        <v>0</v>
      </c>
      <c r="O43" s="210" t="b">
        <v>0</v>
      </c>
      <c r="P43" s="210" t="b">
        <v>0</v>
      </c>
      <c r="Q43" s="211" t="b">
        <v>0</v>
      </c>
      <c r="R43" s="210" t="b">
        <v>1</v>
      </c>
      <c r="S43" s="210" t="b">
        <v>0</v>
      </c>
      <c r="T43" s="210" t="b">
        <v>0</v>
      </c>
      <c r="U43" s="211" t="b">
        <v>0</v>
      </c>
      <c r="V43" s="214" t="b">
        <v>0</v>
      </c>
      <c r="W43" s="211" t="b">
        <v>0</v>
      </c>
      <c r="X43" s="215" t="s">
        <v>277</v>
      </c>
      <c r="Y43" s="212"/>
      <c r="Z43" s="15"/>
      <c r="AA43" s="15"/>
      <c r="AB43" s="15"/>
      <c r="AC43" s="15"/>
    </row>
    <row r="44">
      <c r="A44" s="221">
        <f t="shared" si="2"/>
        <v>40</v>
      </c>
      <c r="B44" s="213" t="s">
        <v>304</v>
      </c>
      <c r="C44" s="221">
        <v>2020.0</v>
      </c>
      <c r="D44" s="222" t="s">
        <v>305</v>
      </c>
      <c r="E44" s="223" t="s">
        <v>306</v>
      </c>
      <c r="F44" s="224" t="b">
        <f t="shared" si="4"/>
        <v>1</v>
      </c>
      <c r="G44" s="222" t="s">
        <v>307</v>
      </c>
      <c r="H44" s="222" t="s">
        <v>308</v>
      </c>
      <c r="I44" s="222" t="s">
        <v>309</v>
      </c>
      <c r="J44" s="222" t="s">
        <v>70</v>
      </c>
      <c r="L44" s="225" t="s">
        <v>11</v>
      </c>
      <c r="M44" s="226" t="b">
        <v>1</v>
      </c>
      <c r="N44" s="210" t="b">
        <v>0</v>
      </c>
      <c r="O44" s="210" t="b">
        <v>0</v>
      </c>
      <c r="P44" s="210" t="b">
        <v>0</v>
      </c>
      <c r="Q44" s="211" t="b">
        <v>0</v>
      </c>
      <c r="R44" s="210" t="b">
        <v>1</v>
      </c>
      <c r="S44" s="210" t="b">
        <v>0</v>
      </c>
      <c r="T44" s="210" t="b">
        <v>0</v>
      </c>
      <c r="U44" s="211" t="b">
        <v>0</v>
      </c>
      <c r="V44" s="211" t="b">
        <v>0</v>
      </c>
      <c r="W44" s="211" t="b">
        <v>0</v>
      </c>
      <c r="X44" s="212"/>
      <c r="Y44" s="212"/>
      <c r="Z44" s="15"/>
      <c r="AA44" s="15"/>
      <c r="AB44" s="15"/>
      <c r="AC44" s="15"/>
    </row>
    <row r="45">
      <c r="A45" s="221">
        <f t="shared" si="2"/>
        <v>41</v>
      </c>
      <c r="B45" s="213" t="s">
        <v>310</v>
      </c>
      <c r="C45" s="221">
        <v>2020.0</v>
      </c>
      <c r="D45" s="222" t="s">
        <v>311</v>
      </c>
      <c r="E45" s="223" t="s">
        <v>312</v>
      </c>
      <c r="F45" s="224" t="b">
        <f t="shared" si="4"/>
        <v>1</v>
      </c>
      <c r="G45" s="222" t="s">
        <v>313</v>
      </c>
      <c r="H45" s="222" t="s">
        <v>314</v>
      </c>
      <c r="I45" s="222" t="s">
        <v>315</v>
      </c>
      <c r="J45" s="222" t="s">
        <v>70</v>
      </c>
      <c r="L45" s="225" t="s">
        <v>11</v>
      </c>
      <c r="M45" s="226" t="b">
        <v>1</v>
      </c>
      <c r="N45" s="210" t="b">
        <v>0</v>
      </c>
      <c r="O45" s="210" t="b">
        <v>0</v>
      </c>
      <c r="P45" s="210" t="b">
        <v>0</v>
      </c>
      <c r="Q45" s="211" t="b">
        <v>0</v>
      </c>
      <c r="R45" s="210" t="b">
        <v>1</v>
      </c>
      <c r="S45" s="210" t="b">
        <v>0</v>
      </c>
      <c r="T45" s="210" t="b">
        <v>0</v>
      </c>
      <c r="U45" s="211" t="b">
        <v>1</v>
      </c>
      <c r="V45" s="211" t="b">
        <v>0</v>
      </c>
      <c r="W45" s="211" t="b">
        <v>0</v>
      </c>
      <c r="X45" s="215" t="s">
        <v>316</v>
      </c>
      <c r="Y45" s="212"/>
      <c r="Z45" s="15"/>
      <c r="AA45" s="15"/>
      <c r="AB45" s="15"/>
      <c r="AC45" s="15"/>
    </row>
    <row r="46">
      <c r="A46" s="221">
        <f t="shared" si="2"/>
        <v>42</v>
      </c>
      <c r="B46" s="213" t="s">
        <v>323</v>
      </c>
      <c r="C46" s="221">
        <v>2020.0</v>
      </c>
      <c r="D46" s="222" t="s">
        <v>324</v>
      </c>
      <c r="E46" s="223" t="s">
        <v>325</v>
      </c>
      <c r="F46" s="224" t="b">
        <f t="shared" si="4"/>
        <v>1</v>
      </c>
      <c r="G46" s="227" t="s">
        <v>326</v>
      </c>
      <c r="H46" s="222"/>
      <c r="I46" s="222" t="s">
        <v>327</v>
      </c>
      <c r="J46" s="222" t="s">
        <v>70</v>
      </c>
      <c r="L46" s="225" t="s">
        <v>11</v>
      </c>
      <c r="M46" s="226" t="b">
        <v>1</v>
      </c>
      <c r="N46" s="210" t="b">
        <v>0</v>
      </c>
      <c r="O46" s="210" t="b">
        <v>0</v>
      </c>
      <c r="P46" s="210" t="b">
        <v>0</v>
      </c>
      <c r="Q46" s="211" t="b">
        <v>0</v>
      </c>
      <c r="R46" s="210" t="b">
        <v>0</v>
      </c>
      <c r="S46" s="210" t="b">
        <v>1</v>
      </c>
      <c r="T46" s="210" t="b">
        <v>0</v>
      </c>
      <c r="U46" s="211" t="b">
        <v>0</v>
      </c>
      <c r="V46" s="211" t="b">
        <v>0</v>
      </c>
      <c r="W46" s="211" t="b">
        <v>0</v>
      </c>
      <c r="X46" s="212"/>
      <c r="Y46" s="212"/>
      <c r="Z46" s="15"/>
      <c r="AA46" s="15"/>
      <c r="AB46" s="15"/>
      <c r="AC46" s="15"/>
    </row>
    <row r="47">
      <c r="A47" s="221">
        <f t="shared" si="2"/>
        <v>43</v>
      </c>
      <c r="B47" s="213" t="s">
        <v>328</v>
      </c>
      <c r="C47" s="221">
        <v>2020.0</v>
      </c>
      <c r="D47" s="222" t="s">
        <v>329</v>
      </c>
      <c r="E47" s="223" t="s">
        <v>330</v>
      </c>
      <c r="F47" s="224" t="b">
        <f t="shared" si="4"/>
        <v>1</v>
      </c>
      <c r="G47" s="222" t="s">
        <v>331</v>
      </c>
      <c r="H47" s="222" t="s">
        <v>332</v>
      </c>
      <c r="I47" s="222" t="s">
        <v>333</v>
      </c>
      <c r="J47" s="222" t="s">
        <v>70</v>
      </c>
      <c r="K47" s="222" t="s">
        <v>77</v>
      </c>
      <c r="L47" s="225" t="s">
        <v>11</v>
      </c>
      <c r="M47" s="226" t="b">
        <v>1</v>
      </c>
      <c r="N47" s="210" t="b">
        <v>0</v>
      </c>
      <c r="O47" s="210" t="b">
        <v>0</v>
      </c>
      <c r="P47" s="210" t="b">
        <v>0</v>
      </c>
      <c r="Q47" s="211" t="b">
        <v>0</v>
      </c>
      <c r="R47" s="210" t="b">
        <v>1</v>
      </c>
      <c r="S47" s="210" t="b">
        <v>1</v>
      </c>
      <c r="T47" s="210" t="b">
        <v>0</v>
      </c>
      <c r="U47" s="211" t="b">
        <v>0</v>
      </c>
      <c r="V47" s="211" t="b">
        <v>0</v>
      </c>
      <c r="W47" s="211" t="b">
        <v>0</v>
      </c>
      <c r="X47" s="215" t="s">
        <v>334</v>
      </c>
      <c r="Y47" s="212"/>
      <c r="Z47" s="15"/>
      <c r="AA47" s="15"/>
      <c r="AB47" s="15"/>
      <c r="AC47" s="15"/>
    </row>
    <row r="48">
      <c r="A48" s="221">
        <f t="shared" si="2"/>
        <v>44</v>
      </c>
      <c r="B48" s="213" t="s">
        <v>335</v>
      </c>
      <c r="C48" s="221">
        <v>2020.0</v>
      </c>
      <c r="D48" s="222" t="s">
        <v>336</v>
      </c>
      <c r="E48" s="223" t="s">
        <v>337</v>
      </c>
      <c r="F48" s="224" t="b">
        <f t="shared" si="4"/>
        <v>1</v>
      </c>
      <c r="G48" s="222" t="s">
        <v>338</v>
      </c>
      <c r="H48" s="222" t="s">
        <v>339</v>
      </c>
      <c r="I48" s="222" t="s">
        <v>340</v>
      </c>
      <c r="J48" s="222" t="s">
        <v>70</v>
      </c>
      <c r="L48" s="225" t="s">
        <v>11</v>
      </c>
      <c r="M48" s="226" t="b">
        <v>1</v>
      </c>
      <c r="N48" s="210" t="b">
        <v>0</v>
      </c>
      <c r="O48" s="210" t="b">
        <v>0</v>
      </c>
      <c r="P48" s="210" t="b">
        <v>0</v>
      </c>
      <c r="Q48" s="211" t="b">
        <v>0</v>
      </c>
      <c r="R48" s="210" t="b">
        <v>1</v>
      </c>
      <c r="S48" s="210" t="b">
        <v>0</v>
      </c>
      <c r="T48" s="210" t="b">
        <v>0</v>
      </c>
      <c r="U48" s="211" t="b">
        <v>1</v>
      </c>
      <c r="V48" s="211" t="b">
        <v>0</v>
      </c>
      <c r="W48" s="211" t="b">
        <v>0</v>
      </c>
      <c r="X48" s="215" t="s">
        <v>341</v>
      </c>
      <c r="Y48" s="212"/>
      <c r="Z48" s="15"/>
      <c r="AA48" s="15"/>
      <c r="AB48" s="15"/>
      <c r="AC48" s="15"/>
    </row>
    <row r="49">
      <c r="A49" s="221">
        <f t="shared" si="2"/>
        <v>45</v>
      </c>
      <c r="B49" s="213" t="s">
        <v>342</v>
      </c>
      <c r="C49" s="221">
        <v>2020.0</v>
      </c>
      <c r="D49" s="222" t="s">
        <v>343</v>
      </c>
      <c r="E49" s="223" t="s">
        <v>344</v>
      </c>
      <c r="F49" s="224" t="b">
        <f t="shared" si="4"/>
        <v>1</v>
      </c>
      <c r="G49" s="222" t="s">
        <v>345</v>
      </c>
      <c r="H49" s="222" t="s">
        <v>346</v>
      </c>
      <c r="I49" s="222" t="s">
        <v>347</v>
      </c>
      <c r="J49" s="222" t="s">
        <v>70</v>
      </c>
      <c r="K49" s="222" t="s">
        <v>240</v>
      </c>
      <c r="L49" s="225" t="s">
        <v>11</v>
      </c>
      <c r="M49" s="226" t="b">
        <v>1</v>
      </c>
      <c r="N49" s="210" t="b">
        <v>0</v>
      </c>
      <c r="O49" s="210" t="b">
        <v>0</v>
      </c>
      <c r="P49" s="210" t="b">
        <v>0</v>
      </c>
      <c r="Q49" s="211" t="b">
        <v>0</v>
      </c>
      <c r="R49" s="210" t="b">
        <v>0</v>
      </c>
      <c r="S49" s="210" t="b">
        <v>1</v>
      </c>
      <c r="T49" s="210" t="b">
        <v>0</v>
      </c>
      <c r="U49" s="211" t="b">
        <v>0</v>
      </c>
      <c r="V49" s="211" t="b">
        <v>0</v>
      </c>
      <c r="W49" s="211" t="b">
        <v>0</v>
      </c>
      <c r="X49" s="215" t="s">
        <v>334</v>
      </c>
      <c r="Y49" s="212"/>
      <c r="Z49" s="15"/>
      <c r="AA49" s="15"/>
      <c r="AB49" s="15"/>
      <c r="AC49" s="15"/>
    </row>
    <row r="50">
      <c r="A50" s="221">
        <f t="shared" si="2"/>
        <v>46</v>
      </c>
      <c r="B50" s="213" t="s">
        <v>348</v>
      </c>
      <c r="C50" s="221">
        <v>2020.0</v>
      </c>
      <c r="D50" s="222" t="s">
        <v>349</v>
      </c>
      <c r="E50" s="223" t="s">
        <v>350</v>
      </c>
      <c r="F50" s="224" t="b">
        <f t="shared" si="4"/>
        <v>1</v>
      </c>
      <c r="G50" s="222" t="s">
        <v>125</v>
      </c>
      <c r="H50" s="222" t="s">
        <v>351</v>
      </c>
      <c r="I50" s="222" t="s">
        <v>352</v>
      </c>
      <c r="J50" s="222" t="s">
        <v>70</v>
      </c>
      <c r="L50" s="225" t="s">
        <v>11</v>
      </c>
      <c r="M50" s="226" t="b">
        <v>1</v>
      </c>
      <c r="N50" s="210" t="b">
        <v>0</v>
      </c>
      <c r="O50" s="210" t="b">
        <v>0</v>
      </c>
      <c r="P50" s="210" t="b">
        <v>0</v>
      </c>
      <c r="Q50" s="211" t="b">
        <v>0</v>
      </c>
      <c r="R50" s="210" t="b">
        <v>0</v>
      </c>
      <c r="S50" s="210" t="b">
        <v>1</v>
      </c>
      <c r="T50" s="210" t="b">
        <v>1</v>
      </c>
      <c r="U50" s="211" t="b">
        <v>0</v>
      </c>
      <c r="V50" s="211" t="b">
        <v>0</v>
      </c>
      <c r="W50" s="211" t="b">
        <v>0</v>
      </c>
      <c r="X50" s="212"/>
      <c r="Y50" s="212"/>
      <c r="Z50" s="15"/>
      <c r="AA50" s="15"/>
      <c r="AB50" s="15"/>
      <c r="AC50" s="15"/>
    </row>
    <row r="51">
      <c r="A51" s="221">
        <f t="shared" si="2"/>
        <v>47</v>
      </c>
      <c r="B51" s="213" t="s">
        <v>353</v>
      </c>
      <c r="C51" s="221">
        <v>2020.0</v>
      </c>
      <c r="D51" s="222" t="s">
        <v>354</v>
      </c>
      <c r="E51" s="223" t="s">
        <v>355</v>
      </c>
      <c r="F51" s="224" t="b">
        <f t="shared" si="4"/>
        <v>1</v>
      </c>
      <c r="G51" s="222" t="s">
        <v>356</v>
      </c>
      <c r="H51" s="222" t="s">
        <v>357</v>
      </c>
      <c r="I51" s="222" t="s">
        <v>358</v>
      </c>
      <c r="J51" s="222" t="s">
        <v>70</v>
      </c>
      <c r="L51" s="225" t="s">
        <v>11</v>
      </c>
      <c r="M51" s="226" t="b">
        <v>1</v>
      </c>
      <c r="N51" s="210" t="b">
        <v>0</v>
      </c>
      <c r="O51" s="210" t="b">
        <v>0</v>
      </c>
      <c r="P51" s="210" t="b">
        <v>0</v>
      </c>
      <c r="Q51" s="211" t="b">
        <v>0</v>
      </c>
      <c r="R51" s="210" t="b">
        <v>1</v>
      </c>
      <c r="S51" s="210" t="b">
        <v>0</v>
      </c>
      <c r="T51" s="210" t="b">
        <v>1</v>
      </c>
      <c r="U51" s="211" t="b">
        <v>1</v>
      </c>
      <c r="V51" s="211" t="b">
        <v>0</v>
      </c>
      <c r="W51" s="211" t="b">
        <v>0</v>
      </c>
      <c r="X51" s="215" t="s">
        <v>359</v>
      </c>
      <c r="Y51" s="212"/>
      <c r="Z51" s="15"/>
      <c r="AA51" s="15"/>
      <c r="AB51" s="15"/>
      <c r="AC51" s="15"/>
    </row>
    <row r="52">
      <c r="A52" s="221">
        <f t="shared" si="2"/>
        <v>48</v>
      </c>
      <c r="B52" s="213" t="s">
        <v>360</v>
      </c>
      <c r="C52" s="221">
        <v>2020.0</v>
      </c>
      <c r="D52" s="222" t="s">
        <v>361</v>
      </c>
      <c r="E52" s="223" t="s">
        <v>362</v>
      </c>
      <c r="F52" s="224" t="b">
        <f t="shared" si="4"/>
        <v>1</v>
      </c>
      <c r="G52" s="222" t="s">
        <v>363</v>
      </c>
      <c r="H52" s="222" t="s">
        <v>364</v>
      </c>
      <c r="I52" s="222" t="s">
        <v>365</v>
      </c>
      <c r="J52" s="222" t="s">
        <v>70</v>
      </c>
      <c r="K52" s="222" t="s">
        <v>366</v>
      </c>
      <c r="L52" s="225" t="s">
        <v>11</v>
      </c>
      <c r="M52" s="226" t="b">
        <v>1</v>
      </c>
      <c r="N52" s="210" t="b">
        <v>0</v>
      </c>
      <c r="O52" s="210" t="b">
        <v>0</v>
      </c>
      <c r="P52" s="210" t="b">
        <v>0</v>
      </c>
      <c r="Q52" s="211" t="b">
        <v>0</v>
      </c>
      <c r="R52" s="210" t="b">
        <v>0</v>
      </c>
      <c r="S52" s="210" t="b">
        <v>1</v>
      </c>
      <c r="T52" s="210" t="b">
        <v>0</v>
      </c>
      <c r="U52" s="211" t="b">
        <v>0</v>
      </c>
      <c r="V52" s="211" t="b">
        <v>0</v>
      </c>
      <c r="W52" s="211" t="b">
        <v>0</v>
      </c>
      <c r="X52" s="215" t="s">
        <v>334</v>
      </c>
      <c r="Y52" s="212"/>
      <c r="Z52" s="15"/>
      <c r="AA52" s="15"/>
      <c r="AB52" s="15"/>
      <c r="AC52" s="15"/>
    </row>
    <row r="53">
      <c r="A53" s="221">
        <f t="shared" si="2"/>
        <v>49</v>
      </c>
      <c r="B53" s="213" t="s">
        <v>367</v>
      </c>
      <c r="C53" s="221">
        <v>2020.0</v>
      </c>
      <c r="D53" s="222" t="s">
        <v>368</v>
      </c>
      <c r="E53" s="223" t="s">
        <v>369</v>
      </c>
      <c r="F53" s="224" t="b">
        <f t="shared" si="4"/>
        <v>1</v>
      </c>
      <c r="G53" s="222" t="s">
        <v>370</v>
      </c>
      <c r="H53" s="222" t="s">
        <v>371</v>
      </c>
      <c r="I53" s="222" t="s">
        <v>372</v>
      </c>
      <c r="J53" s="222" t="s">
        <v>70</v>
      </c>
      <c r="L53" s="225" t="s">
        <v>11</v>
      </c>
      <c r="M53" s="226" t="b">
        <v>1</v>
      </c>
      <c r="N53" s="210" t="b">
        <v>0</v>
      </c>
      <c r="O53" s="210" t="b">
        <v>0</v>
      </c>
      <c r="P53" s="210" t="b">
        <v>0</v>
      </c>
      <c r="Q53" s="211" t="b">
        <v>0</v>
      </c>
      <c r="R53" s="210" t="b">
        <v>1</v>
      </c>
      <c r="S53" s="210" t="b">
        <v>0</v>
      </c>
      <c r="T53" s="210" t="b">
        <v>0</v>
      </c>
      <c r="U53" s="211" t="b">
        <v>1</v>
      </c>
      <c r="V53" s="211" t="b">
        <v>0</v>
      </c>
      <c r="W53" s="211" t="b">
        <v>0</v>
      </c>
      <c r="X53" s="215" t="s">
        <v>373</v>
      </c>
      <c r="Y53" s="212"/>
      <c r="Z53" s="15"/>
      <c r="AA53" s="15"/>
      <c r="AB53" s="15"/>
      <c r="AC53" s="15"/>
    </row>
    <row r="54">
      <c r="A54" s="221">
        <f t="shared" si="2"/>
        <v>50</v>
      </c>
      <c r="B54" s="213" t="s">
        <v>374</v>
      </c>
      <c r="C54" s="221">
        <v>2020.0</v>
      </c>
      <c r="D54" s="222" t="s">
        <v>375</v>
      </c>
      <c r="E54" s="223" t="s">
        <v>376</v>
      </c>
      <c r="F54" s="224" t="b">
        <f t="shared" si="4"/>
        <v>1</v>
      </c>
      <c r="G54" s="222" t="s">
        <v>377</v>
      </c>
      <c r="H54" s="222" t="s">
        <v>378</v>
      </c>
      <c r="I54" s="222" t="s">
        <v>379</v>
      </c>
      <c r="J54" s="222" t="s">
        <v>70</v>
      </c>
      <c r="K54" s="222" t="s">
        <v>77</v>
      </c>
      <c r="L54" s="225" t="s">
        <v>11</v>
      </c>
      <c r="M54" s="226" t="b">
        <v>1</v>
      </c>
      <c r="N54" s="210" t="b">
        <v>0</v>
      </c>
      <c r="O54" s="210" t="b">
        <v>0</v>
      </c>
      <c r="P54" s="210" t="b">
        <v>0</v>
      </c>
      <c r="Q54" s="211" t="b">
        <v>0</v>
      </c>
      <c r="R54" s="210" t="b">
        <v>1</v>
      </c>
      <c r="S54" s="210" t="b">
        <v>1</v>
      </c>
      <c r="T54" s="210" t="b">
        <v>1</v>
      </c>
      <c r="U54" s="211" t="b">
        <v>0</v>
      </c>
      <c r="V54" s="211" t="b">
        <v>0</v>
      </c>
      <c r="W54" s="211" t="b">
        <v>0</v>
      </c>
      <c r="X54" s="215" t="s">
        <v>380</v>
      </c>
      <c r="Y54" s="212"/>
      <c r="Z54" s="15"/>
      <c r="AA54" s="15"/>
      <c r="AB54" s="15"/>
      <c r="AC54" s="15"/>
    </row>
    <row r="55">
      <c r="A55" s="221">
        <f t="shared" si="2"/>
        <v>51</v>
      </c>
      <c r="B55" s="213" t="s">
        <v>388</v>
      </c>
      <c r="C55" s="221">
        <v>2020.0</v>
      </c>
      <c r="D55" s="222" t="s">
        <v>389</v>
      </c>
      <c r="E55" s="223" t="s">
        <v>390</v>
      </c>
      <c r="F55" s="224" t="b">
        <f t="shared" si="4"/>
        <v>1</v>
      </c>
      <c r="G55" s="222" t="s">
        <v>391</v>
      </c>
      <c r="H55" s="222" t="s">
        <v>392</v>
      </c>
      <c r="I55" s="222" t="s">
        <v>393</v>
      </c>
      <c r="J55" s="222" t="s">
        <v>70</v>
      </c>
      <c r="L55" s="225" t="s">
        <v>11</v>
      </c>
      <c r="M55" s="226" t="b">
        <v>1</v>
      </c>
      <c r="N55" s="210" t="b">
        <v>0</v>
      </c>
      <c r="O55" s="210" t="b">
        <v>0</v>
      </c>
      <c r="P55" s="210" t="b">
        <v>0</v>
      </c>
      <c r="Q55" s="211" t="b">
        <v>0</v>
      </c>
      <c r="R55" s="210" t="b">
        <v>1</v>
      </c>
      <c r="S55" s="210" t="b">
        <v>0</v>
      </c>
      <c r="T55" s="210" t="b">
        <v>0</v>
      </c>
      <c r="U55" s="211" t="b">
        <v>1</v>
      </c>
      <c r="V55" s="211" t="b">
        <v>0</v>
      </c>
      <c r="W55" s="211" t="b">
        <v>0</v>
      </c>
      <c r="X55" s="212"/>
      <c r="Y55" s="212"/>
      <c r="Z55" s="15"/>
      <c r="AA55" s="15"/>
      <c r="AB55" s="15"/>
      <c r="AC55" s="15"/>
    </row>
    <row r="56">
      <c r="A56" s="221">
        <f t="shared" si="2"/>
        <v>52</v>
      </c>
      <c r="B56" s="213" t="s">
        <v>424</v>
      </c>
      <c r="C56" s="221">
        <v>2020.0</v>
      </c>
      <c r="D56" s="222" t="s">
        <v>425</v>
      </c>
      <c r="E56" s="223" t="s">
        <v>426</v>
      </c>
      <c r="F56" s="224" t="b">
        <f t="shared" si="4"/>
        <v>1</v>
      </c>
      <c r="G56" s="222" t="s">
        <v>427</v>
      </c>
      <c r="H56" s="222" t="s">
        <v>428</v>
      </c>
      <c r="I56" s="222" t="s">
        <v>429</v>
      </c>
      <c r="J56" s="222" t="s">
        <v>70</v>
      </c>
      <c r="L56" s="225" t="s">
        <v>11</v>
      </c>
      <c r="M56" s="226" t="b">
        <v>1</v>
      </c>
      <c r="N56" s="210" t="b">
        <v>0</v>
      </c>
      <c r="O56" s="210" t="b">
        <v>0</v>
      </c>
      <c r="P56" s="210" t="b">
        <v>0</v>
      </c>
      <c r="Q56" s="211" t="b">
        <v>0</v>
      </c>
      <c r="R56" s="210" t="b">
        <v>1</v>
      </c>
      <c r="S56" s="210" t="b">
        <v>0</v>
      </c>
      <c r="T56" s="210" t="b">
        <v>0</v>
      </c>
      <c r="U56" s="211" t="b">
        <v>1</v>
      </c>
      <c r="V56" s="211" t="b">
        <v>0</v>
      </c>
      <c r="W56" s="211" t="b">
        <v>1</v>
      </c>
      <c r="X56" s="215" t="s">
        <v>430</v>
      </c>
      <c r="Y56" s="212"/>
      <c r="Z56" s="15"/>
      <c r="AA56" s="15"/>
      <c r="AB56" s="15"/>
      <c r="AC56" s="15"/>
    </row>
    <row r="57">
      <c r="A57" s="221">
        <f t="shared" si="2"/>
        <v>53</v>
      </c>
      <c r="B57" s="213" t="s">
        <v>450</v>
      </c>
      <c r="C57" s="221">
        <v>2020.0</v>
      </c>
      <c r="D57" s="222" t="s">
        <v>451</v>
      </c>
      <c r="E57" s="223" t="s">
        <v>452</v>
      </c>
      <c r="F57" s="224" t="b">
        <f t="shared" si="4"/>
        <v>1</v>
      </c>
      <c r="G57" s="222" t="s">
        <v>453</v>
      </c>
      <c r="H57" s="222" t="s">
        <v>454</v>
      </c>
      <c r="I57" s="222" t="s">
        <v>455</v>
      </c>
      <c r="J57" s="222" t="s">
        <v>70</v>
      </c>
      <c r="L57" s="225" t="s">
        <v>11</v>
      </c>
      <c r="M57" s="226" t="b">
        <v>1</v>
      </c>
      <c r="N57" s="210" t="b">
        <v>0</v>
      </c>
      <c r="O57" s="210" t="b">
        <v>0</v>
      </c>
      <c r="P57" s="210" t="b">
        <v>0</v>
      </c>
      <c r="Q57" s="211" t="b">
        <v>0</v>
      </c>
      <c r="R57" s="210" t="b">
        <v>1</v>
      </c>
      <c r="S57" s="210" t="b">
        <v>0</v>
      </c>
      <c r="T57" s="210" t="b">
        <v>0</v>
      </c>
      <c r="U57" s="211" t="b">
        <v>1</v>
      </c>
      <c r="V57" s="211" t="b">
        <v>0</v>
      </c>
      <c r="W57" s="211" t="b">
        <v>0</v>
      </c>
      <c r="X57" s="215" t="s">
        <v>380</v>
      </c>
      <c r="Y57" s="212"/>
      <c r="Z57" s="15"/>
      <c r="AA57" s="15"/>
      <c r="AB57" s="15"/>
      <c r="AC57" s="15"/>
    </row>
    <row r="58">
      <c r="A58" s="221">
        <f t="shared" si="2"/>
        <v>54</v>
      </c>
      <c r="B58" s="213" t="s">
        <v>456</v>
      </c>
      <c r="C58" s="221">
        <v>2020.0</v>
      </c>
      <c r="D58" s="222" t="s">
        <v>457</v>
      </c>
      <c r="E58" s="223" t="s">
        <v>458</v>
      </c>
      <c r="F58" s="224" t="b">
        <f t="shared" si="4"/>
        <v>1</v>
      </c>
      <c r="G58" s="222" t="s">
        <v>459</v>
      </c>
      <c r="H58" s="222" t="s">
        <v>460</v>
      </c>
      <c r="I58" s="222" t="s">
        <v>461</v>
      </c>
      <c r="J58" s="222" t="s">
        <v>70</v>
      </c>
      <c r="L58" s="225" t="s">
        <v>11</v>
      </c>
      <c r="M58" s="226" t="b">
        <v>1</v>
      </c>
      <c r="N58" s="210" t="b">
        <v>0</v>
      </c>
      <c r="O58" s="210" t="b">
        <v>0</v>
      </c>
      <c r="P58" s="210" t="b">
        <v>0</v>
      </c>
      <c r="Q58" s="211" t="b">
        <v>0</v>
      </c>
      <c r="R58" s="210" t="b">
        <v>1</v>
      </c>
      <c r="S58" s="210" t="b">
        <v>0</v>
      </c>
      <c r="T58" s="210" t="b">
        <v>0</v>
      </c>
      <c r="U58" s="211" t="b">
        <v>0</v>
      </c>
      <c r="V58" s="211" t="b">
        <v>0</v>
      </c>
      <c r="W58" s="211" t="b">
        <v>0</v>
      </c>
      <c r="X58" s="215" t="s">
        <v>277</v>
      </c>
      <c r="Y58" s="212"/>
      <c r="Z58" s="15"/>
      <c r="AA58" s="15"/>
      <c r="AB58" s="15"/>
      <c r="AC58" s="15"/>
    </row>
    <row r="59">
      <c r="A59" s="221">
        <f t="shared" si="2"/>
        <v>55</v>
      </c>
      <c r="B59" s="213" t="s">
        <v>474</v>
      </c>
      <c r="C59" s="221">
        <v>2020.0</v>
      </c>
      <c r="D59" s="222" t="s">
        <v>475</v>
      </c>
      <c r="E59" s="223" t="s">
        <v>476</v>
      </c>
      <c r="F59" s="224" t="b">
        <f t="shared" si="4"/>
        <v>1</v>
      </c>
      <c r="G59" s="222" t="s">
        <v>477</v>
      </c>
      <c r="H59" s="222" t="s">
        <v>478</v>
      </c>
      <c r="I59" s="222" t="s">
        <v>479</v>
      </c>
      <c r="J59" s="222" t="s">
        <v>70</v>
      </c>
      <c r="L59" s="225" t="s">
        <v>11</v>
      </c>
      <c r="M59" s="226" t="b">
        <v>1</v>
      </c>
      <c r="N59" s="210" t="b">
        <v>0</v>
      </c>
      <c r="O59" s="210" t="b">
        <v>0</v>
      </c>
      <c r="P59" s="210" t="b">
        <v>0</v>
      </c>
      <c r="Q59" s="211" t="b">
        <v>0</v>
      </c>
      <c r="R59" s="210" t="b">
        <v>1</v>
      </c>
      <c r="S59" s="210" t="b">
        <v>0</v>
      </c>
      <c r="T59" s="210" t="b">
        <v>0</v>
      </c>
      <c r="U59" s="211" t="b">
        <v>0</v>
      </c>
      <c r="V59" s="211" t="b">
        <v>0</v>
      </c>
      <c r="W59" s="211" t="b">
        <v>0</v>
      </c>
      <c r="X59" s="212"/>
      <c r="Y59" s="212"/>
      <c r="Z59" s="15"/>
      <c r="AA59" s="15"/>
      <c r="AB59" s="15"/>
      <c r="AC59" s="15"/>
    </row>
    <row r="60">
      <c r="A60" s="221">
        <f t="shared" si="2"/>
        <v>56</v>
      </c>
      <c r="B60" s="213" t="s">
        <v>486</v>
      </c>
      <c r="C60" s="221">
        <v>2020.0</v>
      </c>
      <c r="D60" s="222" t="s">
        <v>487</v>
      </c>
      <c r="E60" s="223" t="s">
        <v>488</v>
      </c>
      <c r="F60" s="224" t="b">
        <f t="shared" si="4"/>
        <v>1</v>
      </c>
      <c r="G60" s="222" t="s">
        <v>489</v>
      </c>
      <c r="H60" s="222" t="s">
        <v>490</v>
      </c>
      <c r="I60" s="222" t="s">
        <v>491</v>
      </c>
      <c r="J60" s="222" t="s">
        <v>70</v>
      </c>
      <c r="L60" s="225" t="s">
        <v>11</v>
      </c>
      <c r="M60" s="226" t="b">
        <v>1</v>
      </c>
      <c r="N60" s="210" t="b">
        <v>0</v>
      </c>
      <c r="O60" s="210" t="b">
        <v>0</v>
      </c>
      <c r="P60" s="210" t="b">
        <v>0</v>
      </c>
      <c r="Q60" s="211" t="b">
        <v>0</v>
      </c>
      <c r="R60" s="210" t="b">
        <v>1</v>
      </c>
      <c r="S60" s="210" t="b">
        <v>0</v>
      </c>
      <c r="T60" s="210" t="b">
        <v>0</v>
      </c>
      <c r="U60" s="211" t="b">
        <v>1</v>
      </c>
      <c r="V60" s="211" t="b">
        <v>0</v>
      </c>
      <c r="W60" s="211" t="b">
        <v>0</v>
      </c>
      <c r="X60" s="215" t="s">
        <v>492</v>
      </c>
      <c r="Y60" s="212"/>
      <c r="Z60" s="15"/>
      <c r="AA60" s="15"/>
      <c r="AB60" s="15"/>
      <c r="AC60" s="15"/>
    </row>
    <row r="61">
      <c r="A61" s="221">
        <f t="shared" si="2"/>
        <v>57</v>
      </c>
      <c r="B61" s="213" t="s">
        <v>511</v>
      </c>
      <c r="C61" s="221">
        <v>2020.0</v>
      </c>
      <c r="D61" s="222" t="s">
        <v>512</v>
      </c>
      <c r="E61" s="223" t="s">
        <v>513</v>
      </c>
      <c r="F61" s="224" t="b">
        <f t="shared" si="4"/>
        <v>1</v>
      </c>
      <c r="G61" s="222" t="s">
        <v>514</v>
      </c>
      <c r="H61" s="222" t="s">
        <v>515</v>
      </c>
      <c r="I61" s="222" t="s">
        <v>516</v>
      </c>
      <c r="J61" s="222" t="s">
        <v>70</v>
      </c>
      <c r="L61" s="225" t="s">
        <v>11</v>
      </c>
      <c r="M61" s="226" t="b">
        <v>1</v>
      </c>
      <c r="N61" s="210" t="b">
        <v>0</v>
      </c>
      <c r="O61" s="210" t="b">
        <v>0</v>
      </c>
      <c r="P61" s="210" t="b">
        <v>0</v>
      </c>
      <c r="Q61" s="211" t="b">
        <v>0</v>
      </c>
      <c r="R61" s="210" t="b">
        <v>0</v>
      </c>
      <c r="S61" s="210" t="b">
        <v>0</v>
      </c>
      <c r="T61" s="210" t="b">
        <v>0</v>
      </c>
      <c r="U61" s="211" t="b">
        <v>1</v>
      </c>
      <c r="V61" s="211" t="b">
        <v>0</v>
      </c>
      <c r="W61" s="211" t="b">
        <v>0</v>
      </c>
      <c r="X61" s="215" t="s">
        <v>517</v>
      </c>
      <c r="Y61" s="212"/>
      <c r="Z61" s="15"/>
      <c r="AA61" s="15"/>
      <c r="AB61" s="15"/>
      <c r="AC61" s="15"/>
    </row>
    <row r="62">
      <c r="A62" s="221">
        <f t="shared" si="2"/>
        <v>58</v>
      </c>
      <c r="B62" s="213" t="s">
        <v>525</v>
      </c>
      <c r="C62" s="221">
        <v>2019.0</v>
      </c>
      <c r="D62" s="222" t="s">
        <v>526</v>
      </c>
      <c r="E62" s="223" t="s">
        <v>527</v>
      </c>
      <c r="F62" s="224" t="b">
        <f t="shared" si="4"/>
        <v>1</v>
      </c>
      <c r="G62" s="222" t="s">
        <v>528</v>
      </c>
      <c r="H62" s="222" t="s">
        <v>529</v>
      </c>
      <c r="I62" s="222" t="s">
        <v>530</v>
      </c>
      <c r="J62" s="222" t="s">
        <v>70</v>
      </c>
      <c r="L62" s="225" t="s">
        <v>11</v>
      </c>
      <c r="M62" s="226" t="b">
        <v>1</v>
      </c>
      <c r="N62" s="210" t="b">
        <v>0</v>
      </c>
      <c r="O62" s="210" t="b">
        <v>0</v>
      </c>
      <c r="P62" s="210" t="b">
        <v>0</v>
      </c>
      <c r="Q62" s="211" t="b">
        <v>0</v>
      </c>
      <c r="R62" s="210" t="b">
        <v>1</v>
      </c>
      <c r="S62" s="210" t="b">
        <v>1</v>
      </c>
      <c r="T62" s="210" t="b">
        <v>0</v>
      </c>
      <c r="U62" s="211" t="b">
        <v>1</v>
      </c>
      <c r="V62" s="211" t="b">
        <v>1</v>
      </c>
      <c r="W62" s="211" t="b">
        <v>0</v>
      </c>
      <c r="X62" s="215" t="s">
        <v>517</v>
      </c>
      <c r="Y62" s="212"/>
      <c r="Z62" s="15"/>
      <c r="AA62" s="15"/>
      <c r="AB62" s="15"/>
      <c r="AC62" s="15"/>
    </row>
    <row r="63">
      <c r="A63" s="221">
        <f t="shared" si="2"/>
        <v>59</v>
      </c>
      <c r="B63" s="213" t="s">
        <v>531</v>
      </c>
      <c r="C63" s="221">
        <v>2019.0</v>
      </c>
      <c r="D63" s="222" t="s">
        <v>532</v>
      </c>
      <c r="E63" s="223" t="s">
        <v>533</v>
      </c>
      <c r="F63" s="224" t="b">
        <f t="shared" si="4"/>
        <v>1</v>
      </c>
      <c r="G63" s="222" t="s">
        <v>534</v>
      </c>
      <c r="H63" s="222" t="s">
        <v>535</v>
      </c>
      <c r="I63" s="222" t="s">
        <v>536</v>
      </c>
      <c r="J63" s="222" t="s">
        <v>70</v>
      </c>
      <c r="L63" s="225" t="s">
        <v>11</v>
      </c>
      <c r="M63" s="226" t="b">
        <v>1</v>
      </c>
      <c r="N63" s="210" t="b">
        <v>0</v>
      </c>
      <c r="O63" s="210" t="b">
        <v>0</v>
      </c>
      <c r="P63" s="210" t="b">
        <v>0</v>
      </c>
      <c r="Q63" s="211" t="b">
        <v>0</v>
      </c>
      <c r="R63" s="210" t="b">
        <v>1</v>
      </c>
      <c r="S63" s="210" t="b">
        <v>0</v>
      </c>
      <c r="T63" s="210" t="b">
        <v>0</v>
      </c>
      <c r="U63" s="211" t="b">
        <v>0</v>
      </c>
      <c r="V63" s="211" t="b">
        <v>0</v>
      </c>
      <c r="W63" s="211" t="b">
        <v>0</v>
      </c>
      <c r="X63" s="215" t="s">
        <v>277</v>
      </c>
      <c r="Y63" s="212"/>
      <c r="Z63" s="15"/>
      <c r="AA63" s="15"/>
      <c r="AB63" s="15"/>
      <c r="AC63" s="15"/>
    </row>
    <row r="64">
      <c r="A64" s="228">
        <f t="shared" si="2"/>
        <v>60</v>
      </c>
      <c r="B64" s="229" t="s">
        <v>543</v>
      </c>
      <c r="C64" s="228">
        <v>2019.0</v>
      </c>
      <c r="D64" s="230" t="s">
        <v>544</v>
      </c>
      <c r="E64" s="231" t="s">
        <v>545</v>
      </c>
      <c r="F64" s="224" t="b">
        <f t="shared" si="4"/>
        <v>1</v>
      </c>
      <c r="G64" s="222" t="s">
        <v>546</v>
      </c>
      <c r="H64" s="222" t="s">
        <v>547</v>
      </c>
      <c r="J64" s="222" t="s">
        <v>58</v>
      </c>
      <c r="K64" s="222" t="s">
        <v>240</v>
      </c>
      <c r="L64" s="225" t="s">
        <v>11</v>
      </c>
      <c r="M64" s="226" t="b">
        <v>1</v>
      </c>
      <c r="N64" s="210" t="b">
        <v>0</v>
      </c>
      <c r="O64" s="210" t="b">
        <v>0</v>
      </c>
      <c r="P64" s="210" t="b">
        <v>0</v>
      </c>
      <c r="Q64" s="211" t="b">
        <v>0</v>
      </c>
      <c r="R64" s="210" t="b">
        <v>0</v>
      </c>
      <c r="S64" s="210" t="b">
        <v>1</v>
      </c>
      <c r="T64" s="302" t="b">
        <v>1</v>
      </c>
      <c r="U64" s="211" t="b">
        <v>0</v>
      </c>
      <c r="V64" s="211" t="b">
        <v>0</v>
      </c>
      <c r="W64" s="211" t="b">
        <v>0</v>
      </c>
      <c r="X64" s="215" t="s">
        <v>548</v>
      </c>
      <c r="Y64" s="212"/>
      <c r="Z64" s="15"/>
      <c r="AA64" s="15"/>
      <c r="AB64" s="15"/>
      <c r="AC64" s="15"/>
    </row>
    <row r="65">
      <c r="A65" s="221">
        <f t="shared" si="2"/>
        <v>61</v>
      </c>
      <c r="B65" s="213" t="s">
        <v>549</v>
      </c>
      <c r="C65" s="221">
        <v>2019.0</v>
      </c>
      <c r="D65" s="222" t="s">
        <v>550</v>
      </c>
      <c r="E65" s="223" t="s">
        <v>551</v>
      </c>
      <c r="F65" s="224" t="b">
        <f t="shared" si="4"/>
        <v>1</v>
      </c>
      <c r="G65" s="222" t="s">
        <v>552</v>
      </c>
      <c r="H65" s="222" t="s">
        <v>553</v>
      </c>
      <c r="I65" s="222" t="s">
        <v>554</v>
      </c>
      <c r="J65" s="222" t="s">
        <v>70</v>
      </c>
      <c r="L65" s="225" t="s">
        <v>11</v>
      </c>
      <c r="M65" s="226" t="b">
        <v>1</v>
      </c>
      <c r="N65" s="210" t="b">
        <v>0</v>
      </c>
      <c r="O65" s="210" t="b">
        <v>0</v>
      </c>
      <c r="P65" s="210" t="b">
        <v>0</v>
      </c>
      <c r="Q65" s="211" t="b">
        <v>0</v>
      </c>
      <c r="R65" s="210" t="b">
        <v>0</v>
      </c>
      <c r="S65" s="210" t="b">
        <v>0</v>
      </c>
      <c r="T65" s="210" t="b">
        <v>0</v>
      </c>
      <c r="U65" s="211" t="b">
        <v>1</v>
      </c>
      <c r="V65" s="211" t="b">
        <v>0</v>
      </c>
      <c r="W65" s="211" t="b">
        <v>0</v>
      </c>
      <c r="X65" s="212"/>
      <c r="Y65" s="212"/>
      <c r="Z65" s="15"/>
      <c r="AA65" s="15"/>
      <c r="AB65" s="15"/>
      <c r="AC65" s="15"/>
    </row>
    <row r="66">
      <c r="A66" s="221">
        <f t="shared" si="2"/>
        <v>62</v>
      </c>
      <c r="B66" s="213" t="s">
        <v>555</v>
      </c>
      <c r="C66" s="221">
        <v>2019.0</v>
      </c>
      <c r="D66" s="222" t="s">
        <v>556</v>
      </c>
      <c r="E66" s="223" t="s">
        <v>557</v>
      </c>
      <c r="F66" s="224" t="b">
        <f t="shared" si="4"/>
        <v>1</v>
      </c>
      <c r="G66" s="222" t="s">
        <v>558</v>
      </c>
      <c r="H66" s="222" t="s">
        <v>559</v>
      </c>
      <c r="I66" s="222" t="s">
        <v>560</v>
      </c>
      <c r="J66" s="222" t="s">
        <v>70</v>
      </c>
      <c r="L66" s="225" t="s">
        <v>11</v>
      </c>
      <c r="M66" s="226" t="b">
        <v>1</v>
      </c>
      <c r="N66" s="210" t="b">
        <v>0</v>
      </c>
      <c r="O66" s="210" t="b">
        <v>0</v>
      </c>
      <c r="P66" s="210" t="b">
        <v>0</v>
      </c>
      <c r="Q66" s="211" t="b">
        <v>0</v>
      </c>
      <c r="R66" s="210" t="b">
        <v>1</v>
      </c>
      <c r="S66" s="210" t="b">
        <v>0</v>
      </c>
      <c r="T66" s="210" t="b">
        <v>0</v>
      </c>
      <c r="U66" s="211" t="b">
        <v>1</v>
      </c>
      <c r="V66" s="211" t="b">
        <v>0</v>
      </c>
      <c r="W66" s="211" t="b">
        <v>1</v>
      </c>
      <c r="X66" s="232" t="s">
        <v>561</v>
      </c>
      <c r="Y66" s="212"/>
      <c r="Z66" s="15"/>
      <c r="AA66" s="15"/>
      <c r="AB66" s="15"/>
      <c r="AC66" s="15"/>
    </row>
    <row r="67">
      <c r="A67" s="221">
        <f t="shared" si="2"/>
        <v>63</v>
      </c>
      <c r="B67" s="213" t="s">
        <v>562</v>
      </c>
      <c r="C67" s="221">
        <v>2019.0</v>
      </c>
      <c r="D67" s="222" t="s">
        <v>563</v>
      </c>
      <c r="E67" s="223" t="s">
        <v>564</v>
      </c>
      <c r="F67" s="224" t="b">
        <f t="shared" si="4"/>
        <v>1</v>
      </c>
      <c r="G67" s="222" t="s">
        <v>565</v>
      </c>
      <c r="H67" s="222" t="s">
        <v>566</v>
      </c>
      <c r="I67" s="222" t="s">
        <v>567</v>
      </c>
      <c r="J67" s="222" t="s">
        <v>70</v>
      </c>
      <c r="K67" s="222" t="s">
        <v>77</v>
      </c>
      <c r="L67" s="225" t="s">
        <v>11</v>
      </c>
      <c r="M67" s="226" t="b">
        <v>1</v>
      </c>
      <c r="N67" s="210" t="b">
        <v>0</v>
      </c>
      <c r="O67" s="210" t="b">
        <v>0</v>
      </c>
      <c r="P67" s="210" t="b">
        <v>0</v>
      </c>
      <c r="Q67" s="211" t="b">
        <v>0</v>
      </c>
      <c r="R67" s="210" t="b">
        <v>0</v>
      </c>
      <c r="S67" s="210" t="b">
        <v>1</v>
      </c>
      <c r="T67" s="210" t="b">
        <v>0</v>
      </c>
      <c r="U67" s="211" t="b">
        <v>0</v>
      </c>
      <c r="V67" s="211" t="b">
        <v>0</v>
      </c>
      <c r="W67" s="211" t="b">
        <v>0</v>
      </c>
      <c r="X67" s="212"/>
      <c r="Y67" s="212"/>
      <c r="Z67" s="15"/>
      <c r="AA67" s="15"/>
      <c r="AB67" s="15"/>
      <c r="AC67" s="15"/>
    </row>
    <row r="68">
      <c r="A68" s="221">
        <f t="shared" si="2"/>
        <v>64</v>
      </c>
      <c r="B68" s="213" t="s">
        <v>568</v>
      </c>
      <c r="C68" s="221">
        <v>2019.0</v>
      </c>
      <c r="D68" s="222" t="s">
        <v>569</v>
      </c>
      <c r="E68" s="223" t="s">
        <v>570</v>
      </c>
      <c r="F68" s="224" t="b">
        <f t="shared" si="4"/>
        <v>1</v>
      </c>
      <c r="G68" s="222" t="s">
        <v>552</v>
      </c>
      <c r="H68" s="222" t="s">
        <v>571</v>
      </c>
      <c r="I68" s="222" t="s">
        <v>572</v>
      </c>
      <c r="J68" s="222" t="s">
        <v>70</v>
      </c>
      <c r="L68" s="225" t="s">
        <v>11</v>
      </c>
      <c r="M68" s="226" t="b">
        <v>1</v>
      </c>
      <c r="N68" s="210" t="b">
        <v>0</v>
      </c>
      <c r="O68" s="210" t="b">
        <v>0</v>
      </c>
      <c r="P68" s="210" t="b">
        <v>0</v>
      </c>
      <c r="Q68" s="211" t="b">
        <v>0</v>
      </c>
      <c r="R68" s="210" t="b">
        <v>0</v>
      </c>
      <c r="S68" s="210" t="b">
        <v>0</v>
      </c>
      <c r="T68" s="210" t="b">
        <v>0</v>
      </c>
      <c r="U68" s="211" t="b">
        <v>1</v>
      </c>
      <c r="V68" s="211" t="b">
        <v>0</v>
      </c>
      <c r="W68" s="211" t="b">
        <v>0</v>
      </c>
      <c r="X68" s="212"/>
      <c r="Y68" s="212"/>
      <c r="Z68" s="15"/>
      <c r="AA68" s="15"/>
      <c r="AB68" s="15"/>
      <c r="AC68" s="15"/>
    </row>
    <row r="69">
      <c r="A69" s="221">
        <f t="shared" si="2"/>
        <v>65</v>
      </c>
      <c r="B69" s="213" t="s">
        <v>573</v>
      </c>
      <c r="C69" s="221">
        <v>2019.0</v>
      </c>
      <c r="D69" s="222" t="s">
        <v>574</v>
      </c>
      <c r="E69" s="223" t="s">
        <v>575</v>
      </c>
      <c r="F69" s="224" t="b">
        <f t="shared" si="4"/>
        <v>1</v>
      </c>
      <c r="G69" s="222" t="s">
        <v>125</v>
      </c>
      <c r="H69" s="222" t="s">
        <v>576</v>
      </c>
      <c r="I69" s="222" t="s">
        <v>577</v>
      </c>
      <c r="J69" s="222" t="s">
        <v>70</v>
      </c>
      <c r="L69" s="225" t="s">
        <v>11</v>
      </c>
      <c r="M69" s="226" t="b">
        <v>1</v>
      </c>
      <c r="N69" s="210" t="b">
        <v>0</v>
      </c>
      <c r="O69" s="210" t="b">
        <v>0</v>
      </c>
      <c r="P69" s="210" t="b">
        <v>0</v>
      </c>
      <c r="Q69" s="211" t="b">
        <v>0</v>
      </c>
      <c r="R69" s="210" t="b">
        <v>0</v>
      </c>
      <c r="S69" s="210" t="b">
        <v>1</v>
      </c>
      <c r="T69" s="210" t="b">
        <v>1</v>
      </c>
      <c r="U69" s="211" t="b">
        <v>0</v>
      </c>
      <c r="V69" s="211" t="b">
        <v>0</v>
      </c>
      <c r="W69" s="211" t="b">
        <v>1</v>
      </c>
      <c r="X69" s="212"/>
      <c r="Y69" s="212"/>
      <c r="Z69" s="15"/>
      <c r="AA69" s="15"/>
      <c r="AB69" s="15"/>
      <c r="AC69" s="15"/>
    </row>
    <row r="70">
      <c r="A70" s="221">
        <f t="shared" si="2"/>
        <v>66</v>
      </c>
      <c r="B70" s="213" t="s">
        <v>578</v>
      </c>
      <c r="C70" s="221">
        <v>2019.0</v>
      </c>
      <c r="D70" s="222" t="s">
        <v>579</v>
      </c>
      <c r="E70" s="223" t="s">
        <v>580</v>
      </c>
      <c r="F70" s="224" t="b">
        <f t="shared" si="4"/>
        <v>1</v>
      </c>
      <c r="G70" s="222" t="s">
        <v>581</v>
      </c>
      <c r="H70" s="222" t="s">
        <v>582</v>
      </c>
      <c r="I70" s="222" t="s">
        <v>583</v>
      </c>
      <c r="J70" s="222" t="s">
        <v>70</v>
      </c>
      <c r="L70" s="225" t="s">
        <v>11</v>
      </c>
      <c r="M70" s="226" t="b">
        <v>1</v>
      </c>
      <c r="N70" s="210" t="b">
        <v>0</v>
      </c>
      <c r="O70" s="210" t="b">
        <v>0</v>
      </c>
      <c r="P70" s="210" t="b">
        <v>0</v>
      </c>
      <c r="Q70" s="211" t="b">
        <v>0</v>
      </c>
      <c r="R70" s="210" t="b">
        <v>0</v>
      </c>
      <c r="S70" s="210" t="b">
        <v>1</v>
      </c>
      <c r="T70" s="210" t="b">
        <v>1</v>
      </c>
      <c r="U70" s="211" t="b">
        <v>0</v>
      </c>
      <c r="V70" s="211" t="b">
        <v>0</v>
      </c>
      <c r="W70" s="211" t="b">
        <v>0</v>
      </c>
      <c r="X70" s="212"/>
      <c r="Y70" s="212"/>
      <c r="Z70" s="15"/>
      <c r="AA70" s="15"/>
      <c r="AB70" s="15"/>
      <c r="AC70" s="15"/>
    </row>
    <row r="71">
      <c r="A71" s="233">
        <f t="shared" si="2"/>
        <v>67</v>
      </c>
      <c r="B71" s="219" t="s">
        <v>584</v>
      </c>
      <c r="C71" s="233">
        <v>2019.0</v>
      </c>
      <c r="D71" s="234" t="s">
        <v>585</v>
      </c>
      <c r="E71" s="235" t="s">
        <v>586</v>
      </c>
      <c r="F71" s="224" t="b">
        <f t="shared" si="4"/>
        <v>1</v>
      </c>
      <c r="G71" s="222" t="s">
        <v>587</v>
      </c>
      <c r="H71" s="222" t="s">
        <v>588</v>
      </c>
      <c r="I71" s="222" t="s">
        <v>589</v>
      </c>
      <c r="J71" s="222" t="s">
        <v>70</v>
      </c>
      <c r="L71" s="225" t="s">
        <v>11</v>
      </c>
      <c r="M71" s="226" t="b">
        <v>1</v>
      </c>
      <c r="N71" s="210" t="b">
        <v>0</v>
      </c>
      <c r="O71" s="210" t="b">
        <v>0</v>
      </c>
      <c r="P71" s="210" t="b">
        <v>0</v>
      </c>
      <c r="Q71" s="211" t="b">
        <v>0</v>
      </c>
      <c r="R71" s="210" t="b">
        <v>1</v>
      </c>
      <c r="S71" s="210" t="b">
        <v>0</v>
      </c>
      <c r="T71" s="210" t="b">
        <v>0</v>
      </c>
      <c r="U71" s="211" t="b">
        <v>0</v>
      </c>
      <c r="V71" s="211" t="b">
        <v>0</v>
      </c>
      <c r="W71" s="211" t="b">
        <v>0</v>
      </c>
      <c r="X71" s="212"/>
      <c r="Y71" s="212"/>
      <c r="Z71" s="15"/>
      <c r="AA71" s="15"/>
      <c r="AB71" s="15"/>
      <c r="AC71" s="15"/>
    </row>
    <row r="72">
      <c r="A72" s="221">
        <f t="shared" si="2"/>
        <v>68</v>
      </c>
      <c r="B72" s="213" t="s">
        <v>590</v>
      </c>
      <c r="C72" s="221">
        <v>2019.0</v>
      </c>
      <c r="D72" s="222" t="s">
        <v>591</v>
      </c>
      <c r="E72" s="223" t="s">
        <v>592</v>
      </c>
      <c r="F72" s="224" t="b">
        <f t="shared" si="4"/>
        <v>1</v>
      </c>
      <c r="G72" s="222" t="s">
        <v>593</v>
      </c>
      <c r="H72" s="222" t="s">
        <v>594</v>
      </c>
      <c r="I72" s="222" t="s">
        <v>595</v>
      </c>
      <c r="J72" s="222" t="s">
        <v>70</v>
      </c>
      <c r="L72" s="225" t="s">
        <v>11</v>
      </c>
      <c r="M72" s="226" t="b">
        <v>1</v>
      </c>
      <c r="N72" s="210" t="b">
        <v>0</v>
      </c>
      <c r="O72" s="210" t="b">
        <v>0</v>
      </c>
      <c r="P72" s="210" t="b">
        <v>0</v>
      </c>
      <c r="Q72" s="211" t="b">
        <v>0</v>
      </c>
      <c r="R72" s="210" t="b">
        <v>1</v>
      </c>
      <c r="S72" s="210" t="b">
        <v>1</v>
      </c>
      <c r="T72" s="210" t="b">
        <v>0</v>
      </c>
      <c r="U72" s="211" t="b">
        <v>0</v>
      </c>
      <c r="V72" s="211" t="b">
        <v>0</v>
      </c>
      <c r="W72" s="211" t="b">
        <v>1</v>
      </c>
      <c r="X72" s="212"/>
      <c r="Y72" s="212"/>
      <c r="Z72" s="15"/>
      <c r="AA72" s="15"/>
      <c r="AB72" s="15"/>
      <c r="AC72" s="15"/>
    </row>
    <row r="73">
      <c r="A73" s="221">
        <f t="shared" si="2"/>
        <v>69</v>
      </c>
      <c r="B73" s="213" t="s">
        <v>596</v>
      </c>
      <c r="C73" s="221">
        <v>2019.0</v>
      </c>
      <c r="D73" s="222" t="s">
        <v>597</v>
      </c>
      <c r="E73" s="223" t="s">
        <v>598</v>
      </c>
      <c r="F73" s="224" t="b">
        <f t="shared" si="4"/>
        <v>1</v>
      </c>
      <c r="G73" s="222" t="s">
        <v>599</v>
      </c>
      <c r="H73" s="222" t="s">
        <v>600</v>
      </c>
      <c r="I73" s="222" t="s">
        <v>601</v>
      </c>
      <c r="J73" s="222" t="s">
        <v>70</v>
      </c>
      <c r="L73" s="225" t="s">
        <v>11</v>
      </c>
      <c r="M73" s="226" t="b">
        <v>1</v>
      </c>
      <c r="N73" s="210" t="b">
        <v>0</v>
      </c>
      <c r="O73" s="210" t="b">
        <v>0</v>
      </c>
      <c r="P73" s="210" t="b">
        <v>0</v>
      </c>
      <c r="Q73" s="211" t="b">
        <v>0</v>
      </c>
      <c r="R73" s="210" t="b">
        <v>1</v>
      </c>
      <c r="S73" s="210" t="b">
        <v>0</v>
      </c>
      <c r="T73" s="210" t="b">
        <v>0</v>
      </c>
      <c r="U73" s="211" t="b">
        <v>1</v>
      </c>
      <c r="V73" s="211" t="b">
        <v>0</v>
      </c>
      <c r="W73" s="211" t="b">
        <v>1</v>
      </c>
      <c r="X73" s="232" t="s">
        <v>561</v>
      </c>
      <c r="Y73" s="212"/>
      <c r="Z73" s="15"/>
      <c r="AA73" s="15"/>
      <c r="AB73" s="15"/>
      <c r="AC73" s="15"/>
    </row>
    <row r="74">
      <c r="A74" s="233">
        <f t="shared" si="2"/>
        <v>70</v>
      </c>
      <c r="B74" s="219" t="s">
        <v>602</v>
      </c>
      <c r="C74" s="233">
        <v>2019.0</v>
      </c>
      <c r="D74" s="234" t="s">
        <v>603</v>
      </c>
      <c r="E74" s="235" t="s">
        <v>604</v>
      </c>
      <c r="F74" s="224" t="b">
        <f t="shared" si="4"/>
        <v>1</v>
      </c>
      <c r="G74" s="222" t="s">
        <v>605</v>
      </c>
      <c r="H74" s="222" t="s">
        <v>606</v>
      </c>
      <c r="I74" s="222" t="s">
        <v>607</v>
      </c>
      <c r="J74" s="222" t="s">
        <v>70</v>
      </c>
      <c r="L74" s="225" t="s">
        <v>11</v>
      </c>
      <c r="M74" s="226" t="b">
        <v>1</v>
      </c>
      <c r="N74" s="210" t="b">
        <v>0</v>
      </c>
      <c r="O74" s="210" t="b">
        <v>0</v>
      </c>
      <c r="P74" s="210" t="b">
        <v>0</v>
      </c>
      <c r="Q74" s="211" t="b">
        <v>0</v>
      </c>
      <c r="R74" s="210" t="b">
        <v>1</v>
      </c>
      <c r="S74" s="210" t="b">
        <v>0</v>
      </c>
      <c r="T74" s="210" t="b">
        <v>0</v>
      </c>
      <c r="U74" s="211" t="b">
        <v>0</v>
      </c>
      <c r="V74" s="211" t="b">
        <v>0</v>
      </c>
      <c r="W74" s="211" t="b">
        <v>0</v>
      </c>
      <c r="X74" s="215" t="s">
        <v>608</v>
      </c>
      <c r="Y74" s="212"/>
      <c r="Z74" s="15"/>
      <c r="AA74" s="15"/>
      <c r="AB74" s="15"/>
      <c r="AC74" s="15"/>
    </row>
    <row r="75">
      <c r="A75" s="221">
        <f t="shared" si="2"/>
        <v>71</v>
      </c>
      <c r="B75" s="213" t="s">
        <v>609</v>
      </c>
      <c r="C75" s="221">
        <v>2019.0</v>
      </c>
      <c r="D75" s="222" t="s">
        <v>610</v>
      </c>
      <c r="E75" s="223" t="s">
        <v>611</v>
      </c>
      <c r="F75" s="224" t="b">
        <f t="shared" si="4"/>
        <v>1</v>
      </c>
      <c r="G75" s="222" t="s">
        <v>612</v>
      </c>
      <c r="H75" s="222" t="s">
        <v>613</v>
      </c>
      <c r="I75" s="222" t="s">
        <v>614</v>
      </c>
      <c r="J75" s="222" t="s">
        <v>70</v>
      </c>
      <c r="L75" s="225" t="s">
        <v>11</v>
      </c>
      <c r="M75" s="226" t="b">
        <v>1</v>
      </c>
      <c r="N75" s="210" t="b">
        <v>0</v>
      </c>
      <c r="O75" s="210" t="b">
        <v>0</v>
      </c>
      <c r="P75" s="210" t="b">
        <v>0</v>
      </c>
      <c r="Q75" s="211" t="b">
        <v>0</v>
      </c>
      <c r="R75" s="210" t="b">
        <v>1</v>
      </c>
      <c r="S75" s="210" t="b">
        <v>0</v>
      </c>
      <c r="T75" s="210" t="b">
        <v>0</v>
      </c>
      <c r="U75" s="211" t="b">
        <v>1</v>
      </c>
      <c r="V75" s="211" t="b">
        <v>0</v>
      </c>
      <c r="W75" s="211" t="b">
        <v>0</v>
      </c>
      <c r="X75" s="232" t="s">
        <v>561</v>
      </c>
      <c r="Y75" s="212"/>
      <c r="Z75" s="15"/>
      <c r="AA75" s="15"/>
      <c r="AB75" s="15"/>
      <c r="AC75" s="15"/>
    </row>
    <row r="76">
      <c r="A76" s="221">
        <f t="shared" si="2"/>
        <v>72</v>
      </c>
      <c r="B76" s="213" t="s">
        <v>615</v>
      </c>
      <c r="C76" s="221">
        <v>2019.0</v>
      </c>
      <c r="D76" s="222" t="s">
        <v>616</v>
      </c>
      <c r="E76" s="223" t="s">
        <v>617</v>
      </c>
      <c r="F76" s="224" t="b">
        <f t="shared" si="4"/>
        <v>1</v>
      </c>
      <c r="G76" s="222" t="s">
        <v>618</v>
      </c>
      <c r="H76" s="222" t="s">
        <v>619</v>
      </c>
      <c r="I76" s="222" t="s">
        <v>620</v>
      </c>
      <c r="J76" s="222" t="s">
        <v>70</v>
      </c>
      <c r="K76" s="222" t="s">
        <v>77</v>
      </c>
      <c r="L76" s="225" t="s">
        <v>11</v>
      </c>
      <c r="M76" s="226" t="b">
        <v>1</v>
      </c>
      <c r="N76" s="210" t="b">
        <v>0</v>
      </c>
      <c r="O76" s="210" t="b">
        <v>0</v>
      </c>
      <c r="P76" s="210" t="b">
        <v>0</v>
      </c>
      <c r="Q76" s="211" t="b">
        <v>0</v>
      </c>
      <c r="R76" s="210" t="b">
        <v>1</v>
      </c>
      <c r="S76" s="210" t="b">
        <v>0</v>
      </c>
      <c r="T76" s="210" t="b">
        <v>0</v>
      </c>
      <c r="U76" s="211" t="b">
        <v>0</v>
      </c>
      <c r="V76" s="211" t="b">
        <v>0</v>
      </c>
      <c r="W76" s="211" t="b">
        <v>0</v>
      </c>
      <c r="X76" s="232" t="s">
        <v>561</v>
      </c>
      <c r="Y76" s="212"/>
      <c r="Z76" s="15"/>
      <c r="AA76" s="15"/>
      <c r="AB76" s="15"/>
      <c r="AC76" s="15"/>
    </row>
    <row r="77">
      <c r="A77" s="233">
        <f t="shared" si="2"/>
        <v>73</v>
      </c>
      <c r="B77" s="219" t="s">
        <v>621</v>
      </c>
      <c r="C77" s="233">
        <v>2019.0</v>
      </c>
      <c r="D77" s="234" t="s">
        <v>622</v>
      </c>
      <c r="E77" s="235" t="s">
        <v>623</v>
      </c>
      <c r="F77" s="224" t="b">
        <f t="shared" si="4"/>
        <v>1</v>
      </c>
      <c r="G77" s="222" t="s">
        <v>624</v>
      </c>
      <c r="H77" s="222" t="s">
        <v>625</v>
      </c>
      <c r="I77" s="222" t="s">
        <v>626</v>
      </c>
      <c r="J77" s="222" t="s">
        <v>70</v>
      </c>
      <c r="L77" s="225" t="s">
        <v>11</v>
      </c>
      <c r="M77" s="226" t="b">
        <v>1</v>
      </c>
      <c r="N77" s="210" t="b">
        <v>0</v>
      </c>
      <c r="O77" s="210" t="b">
        <v>0</v>
      </c>
      <c r="P77" s="210" t="b">
        <v>0</v>
      </c>
      <c r="Q77" s="211" t="b">
        <v>0</v>
      </c>
      <c r="R77" s="210" t="b">
        <v>0</v>
      </c>
      <c r="S77" s="210" t="b">
        <v>1</v>
      </c>
      <c r="T77" s="210" t="b">
        <v>0</v>
      </c>
      <c r="U77" s="211" t="b">
        <v>0</v>
      </c>
      <c r="V77" s="211" t="b">
        <v>0</v>
      </c>
      <c r="W77" s="211" t="b">
        <v>0</v>
      </c>
      <c r="X77" s="215" t="s">
        <v>627</v>
      </c>
      <c r="Y77" s="212"/>
      <c r="Z77" s="15"/>
      <c r="AA77" s="15"/>
      <c r="AB77" s="15"/>
      <c r="AC77" s="15"/>
    </row>
    <row r="78">
      <c r="A78" s="221">
        <f t="shared" si="2"/>
        <v>74</v>
      </c>
      <c r="B78" s="213" t="s">
        <v>633</v>
      </c>
      <c r="C78" s="221">
        <v>2019.0</v>
      </c>
      <c r="D78" s="222" t="s">
        <v>634</v>
      </c>
      <c r="E78" s="223" t="s">
        <v>635</v>
      </c>
      <c r="F78" s="224" t="b">
        <f t="shared" si="4"/>
        <v>1</v>
      </c>
      <c r="G78" s="227" t="s">
        <v>636</v>
      </c>
      <c r="H78" s="222"/>
      <c r="I78" s="222" t="s">
        <v>637</v>
      </c>
      <c r="J78" s="222" t="s">
        <v>58</v>
      </c>
      <c r="K78" s="15"/>
      <c r="L78" s="225" t="s">
        <v>11</v>
      </c>
      <c r="M78" s="226" t="b">
        <v>1</v>
      </c>
      <c r="N78" s="210" t="b">
        <v>0</v>
      </c>
      <c r="O78" s="210" t="b">
        <v>0</v>
      </c>
      <c r="P78" s="210" t="b">
        <v>0</v>
      </c>
      <c r="Q78" s="211" t="b">
        <v>0</v>
      </c>
      <c r="R78" s="210" t="b">
        <v>0</v>
      </c>
      <c r="S78" s="210" t="b">
        <v>1</v>
      </c>
      <c r="T78" s="210" t="b">
        <v>1</v>
      </c>
      <c r="U78" s="211" t="b">
        <v>0</v>
      </c>
      <c r="V78" s="211" t="b">
        <v>0</v>
      </c>
      <c r="W78" s="211" t="b">
        <v>0</v>
      </c>
      <c r="X78" s="215" t="s">
        <v>638</v>
      </c>
      <c r="Y78" s="212"/>
      <c r="Z78" s="15"/>
      <c r="AA78" s="15"/>
      <c r="AB78" s="15"/>
      <c r="AC78" s="15"/>
    </row>
    <row r="79">
      <c r="A79" s="221">
        <f t="shared" si="2"/>
        <v>75</v>
      </c>
      <c r="B79" s="213" t="s">
        <v>656</v>
      </c>
      <c r="C79" s="221">
        <v>2019.0</v>
      </c>
      <c r="D79" s="222" t="s">
        <v>657</v>
      </c>
      <c r="E79" s="223" t="s">
        <v>658</v>
      </c>
      <c r="F79" s="224" t="b">
        <f t="shared" si="4"/>
        <v>1</v>
      </c>
      <c r="G79" s="222" t="s">
        <v>659</v>
      </c>
      <c r="H79" s="222" t="s">
        <v>660</v>
      </c>
      <c r="I79" s="222" t="s">
        <v>661</v>
      </c>
      <c r="J79" s="222" t="s">
        <v>70</v>
      </c>
      <c r="K79" s="222" t="s">
        <v>240</v>
      </c>
      <c r="L79" s="225" t="s">
        <v>11</v>
      </c>
      <c r="M79" s="226" t="b">
        <v>1</v>
      </c>
      <c r="N79" s="210" t="b">
        <v>0</v>
      </c>
      <c r="O79" s="210" t="b">
        <v>0</v>
      </c>
      <c r="P79" s="210" t="b">
        <v>0</v>
      </c>
      <c r="Q79" s="211" t="b">
        <v>0</v>
      </c>
      <c r="R79" s="210" t="b">
        <v>1</v>
      </c>
      <c r="S79" s="210" t="b">
        <v>0</v>
      </c>
      <c r="T79" s="210" t="b">
        <v>0</v>
      </c>
      <c r="U79" s="211" t="b">
        <v>0</v>
      </c>
      <c r="V79" s="211" t="b">
        <v>0</v>
      </c>
      <c r="W79" s="211" t="b">
        <v>0</v>
      </c>
      <c r="X79" s="212"/>
      <c r="Y79" s="212"/>
      <c r="Z79" s="15"/>
      <c r="AA79" s="15"/>
      <c r="AB79" s="15"/>
      <c r="AC79" s="15"/>
    </row>
    <row r="80">
      <c r="A80" s="221">
        <f t="shared" si="2"/>
        <v>76</v>
      </c>
      <c r="B80" s="213" t="s">
        <v>662</v>
      </c>
      <c r="C80" s="221">
        <v>2019.0</v>
      </c>
      <c r="D80" s="222" t="s">
        <v>663</v>
      </c>
      <c r="E80" s="223" t="s">
        <v>664</v>
      </c>
      <c r="F80" s="224" t="b">
        <f t="shared" si="4"/>
        <v>1</v>
      </c>
      <c r="G80" s="222" t="s">
        <v>665</v>
      </c>
      <c r="H80" s="222" t="s">
        <v>666</v>
      </c>
      <c r="I80" s="222" t="s">
        <v>667</v>
      </c>
      <c r="J80" s="222" t="s">
        <v>70</v>
      </c>
      <c r="K80" s="222" t="s">
        <v>240</v>
      </c>
      <c r="L80" s="225" t="s">
        <v>11</v>
      </c>
      <c r="M80" s="226" t="b">
        <v>1</v>
      </c>
      <c r="N80" s="210" t="b">
        <v>0</v>
      </c>
      <c r="O80" s="210" t="b">
        <v>0</v>
      </c>
      <c r="P80" s="210" t="b">
        <v>0</v>
      </c>
      <c r="Q80" s="211" t="b">
        <v>0</v>
      </c>
      <c r="R80" s="210" t="b">
        <v>1</v>
      </c>
      <c r="S80" s="210" t="b">
        <v>1</v>
      </c>
      <c r="T80" s="210" t="b">
        <v>0</v>
      </c>
      <c r="U80" s="211" t="b">
        <v>0</v>
      </c>
      <c r="V80" s="211" t="b">
        <v>0</v>
      </c>
      <c r="W80" s="211" t="b">
        <v>0</v>
      </c>
      <c r="X80" s="215" t="s">
        <v>227</v>
      </c>
      <c r="Y80" s="212"/>
      <c r="Z80" s="15"/>
      <c r="AA80" s="15"/>
      <c r="AB80" s="15"/>
      <c r="AC80" s="15"/>
    </row>
    <row r="81">
      <c r="A81" s="221">
        <f t="shared" si="2"/>
        <v>77</v>
      </c>
      <c r="B81" s="213" t="s">
        <v>697</v>
      </c>
      <c r="C81" s="221">
        <v>2018.0</v>
      </c>
      <c r="D81" s="222" t="s">
        <v>698</v>
      </c>
      <c r="E81" s="223" t="s">
        <v>699</v>
      </c>
      <c r="F81" s="224" t="b">
        <f t="shared" si="4"/>
        <v>1</v>
      </c>
      <c r="G81" s="222" t="s">
        <v>700</v>
      </c>
      <c r="H81" s="222" t="s">
        <v>701</v>
      </c>
      <c r="I81" s="222" t="s">
        <v>702</v>
      </c>
      <c r="J81" s="222" t="s">
        <v>70</v>
      </c>
      <c r="K81" s="222" t="s">
        <v>77</v>
      </c>
      <c r="L81" s="225" t="s">
        <v>11</v>
      </c>
      <c r="M81" s="226" t="b">
        <v>1</v>
      </c>
      <c r="N81" s="210" t="b">
        <v>0</v>
      </c>
      <c r="O81" s="210" t="b">
        <v>0</v>
      </c>
      <c r="P81" s="210" t="b">
        <v>0</v>
      </c>
      <c r="Q81" s="211" t="b">
        <v>0</v>
      </c>
      <c r="R81" s="210" t="b">
        <v>0</v>
      </c>
      <c r="S81" s="210" t="b">
        <v>1</v>
      </c>
      <c r="T81" s="210" t="b">
        <v>1</v>
      </c>
      <c r="U81" s="211" t="b">
        <v>0</v>
      </c>
      <c r="V81" s="211" t="b">
        <v>0</v>
      </c>
      <c r="W81" s="211" t="b">
        <v>0</v>
      </c>
      <c r="X81" s="215" t="s">
        <v>638</v>
      </c>
      <c r="Y81" s="212"/>
      <c r="Z81" s="15"/>
      <c r="AA81" s="15"/>
      <c r="AB81" s="15"/>
      <c r="AC81" s="15"/>
    </row>
    <row r="82">
      <c r="A82" s="221">
        <f t="shared" si="2"/>
        <v>78</v>
      </c>
      <c r="B82" s="213" t="s">
        <v>703</v>
      </c>
      <c r="C82" s="221">
        <v>2018.0</v>
      </c>
      <c r="D82" s="222" t="s">
        <v>704</v>
      </c>
      <c r="E82" s="223" t="s">
        <v>705</v>
      </c>
      <c r="F82" s="224" t="b">
        <f t="shared" si="4"/>
        <v>1</v>
      </c>
      <c r="G82" s="222" t="s">
        <v>706</v>
      </c>
      <c r="H82" s="222" t="s">
        <v>707</v>
      </c>
      <c r="I82" s="222" t="s">
        <v>708</v>
      </c>
      <c r="J82" s="222" t="s">
        <v>70</v>
      </c>
      <c r="L82" s="225" t="s">
        <v>11</v>
      </c>
      <c r="M82" s="226" t="b">
        <v>1</v>
      </c>
      <c r="N82" s="210" t="b">
        <v>0</v>
      </c>
      <c r="O82" s="210" t="b">
        <v>0</v>
      </c>
      <c r="P82" s="210" t="b">
        <v>0</v>
      </c>
      <c r="Q82" s="211" t="b">
        <v>0</v>
      </c>
      <c r="R82" s="210" t="b">
        <v>0</v>
      </c>
      <c r="S82" s="210" t="b">
        <v>1</v>
      </c>
      <c r="T82" s="210" t="b">
        <v>0</v>
      </c>
      <c r="U82" s="211" t="b">
        <v>0</v>
      </c>
      <c r="V82" s="211" t="b">
        <v>0</v>
      </c>
      <c r="W82" s="211" t="b">
        <v>0</v>
      </c>
      <c r="X82" s="212"/>
      <c r="Y82" s="212"/>
      <c r="Z82" s="15"/>
      <c r="AA82" s="15"/>
      <c r="AB82" s="15"/>
      <c r="AC82" s="15"/>
    </row>
    <row r="83">
      <c r="A83" s="221">
        <f t="shared" si="2"/>
        <v>79</v>
      </c>
      <c r="B83" s="213" t="s">
        <v>757</v>
      </c>
      <c r="C83" s="221">
        <v>2017.0</v>
      </c>
      <c r="D83" s="222" t="s">
        <v>758</v>
      </c>
      <c r="E83" s="223" t="s">
        <v>759</v>
      </c>
      <c r="F83" s="224" t="b">
        <f t="shared" si="4"/>
        <v>1</v>
      </c>
      <c r="G83" s="227" t="s">
        <v>760</v>
      </c>
      <c r="H83" s="222"/>
      <c r="I83" s="222" t="s">
        <v>761</v>
      </c>
      <c r="J83" s="222" t="s">
        <v>70</v>
      </c>
      <c r="K83" s="222" t="s">
        <v>77</v>
      </c>
      <c r="L83" s="225" t="s">
        <v>11</v>
      </c>
      <c r="M83" s="226" t="b">
        <v>1</v>
      </c>
      <c r="N83" s="210" t="b">
        <v>0</v>
      </c>
      <c r="O83" s="210" t="b">
        <v>0</v>
      </c>
      <c r="P83" s="210" t="b">
        <v>0</v>
      </c>
      <c r="Q83" s="211" t="b">
        <v>0</v>
      </c>
      <c r="R83" s="210" t="b">
        <v>0</v>
      </c>
      <c r="S83" s="210" t="b">
        <v>1</v>
      </c>
      <c r="T83" s="210" t="b">
        <v>1</v>
      </c>
      <c r="U83" s="211" t="b">
        <v>0</v>
      </c>
      <c r="V83" s="211" t="b">
        <v>0</v>
      </c>
      <c r="W83" s="211" t="b">
        <v>0</v>
      </c>
      <c r="X83" s="236" t="s">
        <v>638</v>
      </c>
      <c r="Y83" s="212"/>
      <c r="Z83" s="15"/>
      <c r="AA83" s="15"/>
      <c r="AB83" s="15"/>
      <c r="AC83" s="15"/>
    </row>
    <row r="84">
      <c r="A84" s="221">
        <f t="shared" si="2"/>
        <v>80</v>
      </c>
      <c r="B84" s="213" t="s">
        <v>762</v>
      </c>
      <c r="C84" s="221">
        <v>2017.0</v>
      </c>
      <c r="D84" s="222" t="s">
        <v>763</v>
      </c>
      <c r="E84" s="223" t="s">
        <v>764</v>
      </c>
      <c r="F84" s="224" t="b">
        <f t="shared" si="4"/>
        <v>1</v>
      </c>
      <c r="G84" s="222" t="s">
        <v>765</v>
      </c>
      <c r="H84" s="222" t="s">
        <v>766</v>
      </c>
      <c r="I84" s="222" t="s">
        <v>767</v>
      </c>
      <c r="J84" s="222" t="s">
        <v>70</v>
      </c>
      <c r="K84" s="222" t="s">
        <v>77</v>
      </c>
      <c r="L84" s="225" t="s">
        <v>11</v>
      </c>
      <c r="M84" s="226" t="b">
        <v>1</v>
      </c>
      <c r="N84" s="210" t="b">
        <v>0</v>
      </c>
      <c r="O84" s="210" t="b">
        <v>0</v>
      </c>
      <c r="P84" s="210" t="b">
        <v>0</v>
      </c>
      <c r="Q84" s="211" t="b">
        <v>0</v>
      </c>
      <c r="R84" s="210" t="b">
        <v>1</v>
      </c>
      <c r="S84" s="210" t="b">
        <v>0</v>
      </c>
      <c r="T84" s="210" t="b">
        <v>0</v>
      </c>
      <c r="U84" s="211" t="b">
        <v>1</v>
      </c>
      <c r="V84" s="211" t="b">
        <v>0</v>
      </c>
      <c r="W84" s="211" t="b">
        <v>0</v>
      </c>
      <c r="X84" s="215" t="s">
        <v>768</v>
      </c>
      <c r="Y84" s="212"/>
      <c r="Z84" s="15"/>
      <c r="AA84" s="15"/>
      <c r="AB84" s="15"/>
      <c r="AC84" s="15"/>
    </row>
    <row r="85">
      <c r="A85" s="221">
        <f t="shared" si="2"/>
        <v>81</v>
      </c>
      <c r="B85" s="213" t="s">
        <v>788</v>
      </c>
      <c r="C85" s="221">
        <v>2017.0</v>
      </c>
      <c r="D85" s="222" t="s">
        <v>789</v>
      </c>
      <c r="E85" s="223" t="s">
        <v>790</v>
      </c>
      <c r="F85" s="224" t="b">
        <f t="shared" si="4"/>
        <v>1</v>
      </c>
      <c r="G85" s="222" t="s">
        <v>791</v>
      </c>
      <c r="H85" s="222" t="s">
        <v>792</v>
      </c>
      <c r="I85" s="222" t="s">
        <v>793</v>
      </c>
      <c r="J85" s="222" t="s">
        <v>70</v>
      </c>
      <c r="L85" s="225" t="s">
        <v>11</v>
      </c>
      <c r="M85" s="226" t="b">
        <v>1</v>
      </c>
      <c r="N85" s="210" t="b">
        <v>0</v>
      </c>
      <c r="O85" s="210" t="b">
        <v>0</v>
      </c>
      <c r="P85" s="210" t="b">
        <v>0</v>
      </c>
      <c r="Q85" s="211" t="b">
        <v>0</v>
      </c>
      <c r="R85" s="210" t="b">
        <v>1</v>
      </c>
      <c r="S85" s="210" t="b">
        <v>0</v>
      </c>
      <c r="T85" s="210" t="b">
        <v>0</v>
      </c>
      <c r="U85" s="211" t="b">
        <v>1</v>
      </c>
      <c r="V85" s="211" t="b">
        <v>0</v>
      </c>
      <c r="W85" s="211" t="b">
        <v>0</v>
      </c>
      <c r="X85" s="215" t="s">
        <v>794</v>
      </c>
      <c r="Y85" s="212"/>
      <c r="Z85" s="15"/>
      <c r="AA85" s="15"/>
      <c r="AB85" s="15"/>
      <c r="AC85" s="15"/>
    </row>
    <row r="86">
      <c r="A86" s="233">
        <f t="shared" si="2"/>
        <v>82</v>
      </c>
      <c r="B86" s="219" t="s">
        <v>812</v>
      </c>
      <c r="C86" s="233">
        <v>2017.0</v>
      </c>
      <c r="D86" s="234" t="s">
        <v>813</v>
      </c>
      <c r="E86" s="235" t="s">
        <v>814</v>
      </c>
      <c r="F86" s="224" t="b">
        <f t="shared" si="4"/>
        <v>1</v>
      </c>
      <c r="G86" s="222" t="s">
        <v>815</v>
      </c>
      <c r="H86" s="222" t="s">
        <v>816</v>
      </c>
      <c r="I86" s="222" t="s">
        <v>817</v>
      </c>
      <c r="J86" s="222" t="s">
        <v>58</v>
      </c>
      <c r="K86" s="15"/>
      <c r="L86" s="225" t="s">
        <v>11</v>
      </c>
      <c r="M86" s="226" t="b">
        <v>1</v>
      </c>
      <c r="N86" s="210" t="b">
        <v>0</v>
      </c>
      <c r="O86" s="210" t="b">
        <v>0</v>
      </c>
      <c r="P86" s="210" t="b">
        <v>0</v>
      </c>
      <c r="Q86" s="211" t="b">
        <v>0</v>
      </c>
      <c r="R86" s="210" t="b">
        <v>1</v>
      </c>
      <c r="S86" s="210" t="b">
        <v>0</v>
      </c>
      <c r="T86" s="210" t="b">
        <v>0</v>
      </c>
      <c r="U86" s="211" t="b">
        <v>0</v>
      </c>
      <c r="V86" s="211" t="b">
        <v>0</v>
      </c>
      <c r="W86" s="211" t="b">
        <v>0</v>
      </c>
      <c r="X86" s="215" t="s">
        <v>608</v>
      </c>
      <c r="Y86" s="212"/>
      <c r="Z86" s="15"/>
      <c r="AA86" s="15"/>
      <c r="AB86" s="15"/>
      <c r="AC86" s="15"/>
    </row>
    <row r="87">
      <c r="A87" s="221">
        <f t="shared" si="2"/>
        <v>83</v>
      </c>
      <c r="B87" s="213" t="s">
        <v>818</v>
      </c>
      <c r="C87" s="221">
        <v>2017.0</v>
      </c>
      <c r="D87" s="222" t="s">
        <v>819</v>
      </c>
      <c r="E87" s="223" t="s">
        <v>820</v>
      </c>
      <c r="F87" s="224" t="b">
        <f t="shared" si="4"/>
        <v>1</v>
      </c>
      <c r="G87" s="222" t="s">
        <v>821</v>
      </c>
      <c r="H87" s="222" t="s">
        <v>822</v>
      </c>
      <c r="I87" s="222" t="s">
        <v>823</v>
      </c>
      <c r="J87" s="222" t="s">
        <v>70</v>
      </c>
      <c r="K87" s="222" t="s">
        <v>366</v>
      </c>
      <c r="L87" s="225" t="s">
        <v>11</v>
      </c>
      <c r="M87" s="226" t="b">
        <v>1</v>
      </c>
      <c r="N87" s="210" t="b">
        <v>0</v>
      </c>
      <c r="O87" s="210" t="b">
        <v>0</v>
      </c>
      <c r="P87" s="210" t="b">
        <v>0</v>
      </c>
      <c r="Q87" s="211" t="b">
        <v>0</v>
      </c>
      <c r="R87" s="210" t="b">
        <v>1</v>
      </c>
      <c r="S87" s="210" t="b">
        <v>0</v>
      </c>
      <c r="T87" s="210" t="b">
        <v>1</v>
      </c>
      <c r="U87" s="211" t="b">
        <v>0</v>
      </c>
      <c r="V87" s="211" t="b">
        <v>0</v>
      </c>
      <c r="W87" s="211" t="b">
        <v>0</v>
      </c>
      <c r="X87" s="212"/>
      <c r="Y87" s="212"/>
      <c r="Z87" s="15"/>
      <c r="AA87" s="15"/>
      <c r="AB87" s="15"/>
      <c r="AC87" s="15"/>
    </row>
    <row r="88">
      <c r="A88" s="237">
        <f t="shared" si="2"/>
        <v>84</v>
      </c>
      <c r="B88" s="238" t="s">
        <v>830</v>
      </c>
      <c r="C88" s="237">
        <v>2016.0</v>
      </c>
      <c r="D88" s="239" t="s">
        <v>831</v>
      </c>
      <c r="E88" s="240" t="s">
        <v>832</v>
      </c>
      <c r="F88" s="241" t="b">
        <f t="shared" si="4"/>
        <v>1</v>
      </c>
      <c r="G88" s="242" t="s">
        <v>833</v>
      </c>
      <c r="H88" s="242" t="s">
        <v>834</v>
      </c>
      <c r="I88" s="242" t="s">
        <v>835</v>
      </c>
      <c r="J88" s="242" t="s">
        <v>70</v>
      </c>
      <c r="K88" s="243"/>
      <c r="L88" s="244" t="s">
        <v>11</v>
      </c>
      <c r="M88" s="245" t="b">
        <v>1</v>
      </c>
      <c r="N88" s="246" t="b">
        <v>0</v>
      </c>
      <c r="O88" s="246" t="b">
        <v>0</v>
      </c>
      <c r="P88" s="246" t="b">
        <v>0</v>
      </c>
      <c r="Q88" s="247" t="b">
        <v>0</v>
      </c>
      <c r="R88" s="246" t="b">
        <v>1</v>
      </c>
      <c r="S88" s="246" t="b">
        <v>1</v>
      </c>
      <c r="T88" s="246" t="b">
        <v>1</v>
      </c>
      <c r="U88" s="247" t="b">
        <v>1</v>
      </c>
      <c r="V88" s="247" t="b">
        <v>0</v>
      </c>
      <c r="W88" s="247" t="b">
        <v>0</v>
      </c>
      <c r="X88" s="248" t="s">
        <v>608</v>
      </c>
      <c r="Y88" s="266"/>
      <c r="Z88" s="249"/>
      <c r="AA88" s="249"/>
      <c r="AB88" s="249"/>
      <c r="AC88" s="249"/>
    </row>
    <row r="89">
      <c r="A89" s="233">
        <f t="shared" si="2"/>
        <v>85</v>
      </c>
      <c r="B89" s="219" t="s">
        <v>1743</v>
      </c>
      <c r="C89" s="233">
        <v>2021.0</v>
      </c>
      <c r="D89" s="234" t="s">
        <v>1744</v>
      </c>
      <c r="E89" s="235" t="s">
        <v>1745</v>
      </c>
      <c r="F89" s="250" t="b">
        <f t="shared" si="4"/>
        <v>1</v>
      </c>
      <c r="G89" s="227" t="s">
        <v>1746</v>
      </c>
      <c r="H89" s="227" t="s">
        <v>4195</v>
      </c>
      <c r="I89" s="15"/>
      <c r="J89" s="222" t="s">
        <v>1725</v>
      </c>
      <c r="K89" s="15"/>
      <c r="L89" s="225" t="s">
        <v>1726</v>
      </c>
      <c r="M89" s="251" t="b">
        <v>1</v>
      </c>
      <c r="N89" s="252" t="b">
        <v>0</v>
      </c>
      <c r="O89" s="252" t="b">
        <v>0</v>
      </c>
      <c r="P89" s="252" t="b">
        <v>0</v>
      </c>
      <c r="Q89" s="253" t="b">
        <v>0</v>
      </c>
      <c r="R89" s="303" t="b">
        <v>0</v>
      </c>
      <c r="S89" s="252" t="b">
        <v>1</v>
      </c>
      <c r="T89" s="252" t="b">
        <v>0</v>
      </c>
      <c r="U89" s="253" t="b">
        <v>0</v>
      </c>
      <c r="V89" s="253" t="b">
        <v>0</v>
      </c>
      <c r="W89" s="253" t="b">
        <v>1</v>
      </c>
      <c r="X89" s="254"/>
      <c r="Y89" s="212"/>
      <c r="Z89" s="15"/>
      <c r="AA89" s="15"/>
    </row>
    <row r="90">
      <c r="A90" s="233">
        <f t="shared" si="2"/>
        <v>86</v>
      </c>
      <c r="B90" s="219" t="s">
        <v>2045</v>
      </c>
      <c r="C90" s="233">
        <v>2021.0</v>
      </c>
      <c r="D90" s="234" t="s">
        <v>2046</v>
      </c>
      <c r="E90" s="235" t="s">
        <v>4219</v>
      </c>
      <c r="F90" s="250" t="b">
        <f t="shared" si="4"/>
        <v>1</v>
      </c>
      <c r="G90" s="227" t="s">
        <v>2048</v>
      </c>
      <c r="H90" s="15"/>
      <c r="I90" s="15"/>
      <c r="J90" s="222" t="s">
        <v>1725</v>
      </c>
      <c r="K90" s="15"/>
      <c r="L90" s="225" t="s">
        <v>1726</v>
      </c>
      <c r="M90" s="226" t="b">
        <v>1</v>
      </c>
      <c r="N90" s="210" t="b">
        <v>0</v>
      </c>
      <c r="O90" s="210" t="b">
        <v>0</v>
      </c>
      <c r="P90" s="210" t="b">
        <v>0</v>
      </c>
      <c r="Q90" s="211" t="b">
        <v>0</v>
      </c>
      <c r="R90" s="210" t="b">
        <v>1</v>
      </c>
      <c r="S90" s="210" t="b">
        <v>1</v>
      </c>
      <c r="T90" s="210" t="b">
        <v>1</v>
      </c>
      <c r="U90" s="211" t="b">
        <v>1</v>
      </c>
      <c r="V90" s="211" t="b">
        <v>0</v>
      </c>
      <c r="W90" s="211" t="b">
        <v>0</v>
      </c>
      <c r="X90" s="212"/>
      <c r="Y90" s="212"/>
      <c r="Z90" s="15"/>
      <c r="AA90" s="15"/>
    </row>
    <row r="91">
      <c r="A91" s="304">
        <f t="shared" si="2"/>
        <v>87</v>
      </c>
      <c r="B91" s="300" t="s">
        <v>259</v>
      </c>
      <c r="C91" s="304">
        <v>2020.0</v>
      </c>
      <c r="D91" s="305" t="s">
        <v>2111</v>
      </c>
      <c r="E91" s="306" t="s">
        <v>4220</v>
      </c>
      <c r="F91" s="307" t="b">
        <v>0</v>
      </c>
      <c r="G91" s="308" t="s">
        <v>2113</v>
      </c>
      <c r="H91" s="308" t="s">
        <v>4196</v>
      </c>
      <c r="I91" s="299"/>
      <c r="J91" s="308" t="s">
        <v>70</v>
      </c>
      <c r="K91" s="299"/>
      <c r="L91" s="309" t="s">
        <v>1726</v>
      </c>
      <c r="M91" s="296" t="b">
        <v>1</v>
      </c>
      <c r="N91" s="295" t="b">
        <v>0</v>
      </c>
      <c r="O91" s="295" t="b">
        <v>0</v>
      </c>
      <c r="P91" s="295" t="b">
        <v>0</v>
      </c>
      <c r="Q91" s="296" t="b">
        <v>0</v>
      </c>
      <c r="R91" s="295" t="b">
        <v>1</v>
      </c>
      <c r="S91" s="295" t="b">
        <v>1</v>
      </c>
      <c r="T91" s="295" t="b">
        <v>0</v>
      </c>
      <c r="U91" s="296" t="b">
        <v>0</v>
      </c>
      <c r="V91" s="296" t="b">
        <v>0</v>
      </c>
      <c r="W91" s="296" t="b">
        <v>0</v>
      </c>
      <c r="X91" s="297"/>
      <c r="Y91" s="298" t="s">
        <v>966</v>
      </c>
      <c r="Z91" s="299"/>
      <c r="AA91" s="299"/>
      <c r="AB91" s="114"/>
      <c r="AC91" s="114"/>
    </row>
    <row r="92">
      <c r="A92" s="255">
        <f t="shared" si="2"/>
        <v>88</v>
      </c>
      <c r="B92" s="256" t="s">
        <v>2634</v>
      </c>
      <c r="C92" s="255">
        <v>2019.0</v>
      </c>
      <c r="D92" s="257" t="s">
        <v>2635</v>
      </c>
      <c r="E92" s="258" t="s">
        <v>2636</v>
      </c>
      <c r="F92" s="250" t="b">
        <f>IF(ISNA(MATCH(TRUE, N92:Q92,0)),TRUE,FALSE)</f>
        <v>1</v>
      </c>
      <c r="G92" s="227" t="s">
        <v>2637</v>
      </c>
      <c r="H92" s="227" t="s">
        <v>4207</v>
      </c>
      <c r="I92" s="15"/>
      <c r="J92" s="227" t="s">
        <v>70</v>
      </c>
      <c r="K92" s="15"/>
      <c r="L92" s="225" t="s">
        <v>1726</v>
      </c>
      <c r="M92" s="226" t="b">
        <v>1</v>
      </c>
      <c r="N92" s="210" t="b">
        <v>0</v>
      </c>
      <c r="O92" s="210" t="b">
        <v>0</v>
      </c>
      <c r="P92" s="210" t="b">
        <v>0</v>
      </c>
      <c r="Q92" s="211" t="b">
        <v>0</v>
      </c>
      <c r="R92" s="210" t="b">
        <v>0</v>
      </c>
      <c r="S92" s="210" t="b">
        <v>1</v>
      </c>
      <c r="T92" s="210" t="b">
        <v>0</v>
      </c>
      <c r="U92" s="211" t="b">
        <v>0</v>
      </c>
      <c r="V92" s="211" t="b">
        <v>0</v>
      </c>
      <c r="W92" s="211" t="b">
        <v>0</v>
      </c>
      <c r="X92" s="212"/>
      <c r="Y92" s="212"/>
      <c r="Z92" s="15"/>
      <c r="AA92" s="15"/>
    </row>
    <row r="93">
      <c r="A93" s="304">
        <f t="shared" si="2"/>
        <v>89</v>
      </c>
      <c r="B93" s="300" t="s">
        <v>2770</v>
      </c>
      <c r="C93" s="304">
        <v>2019.0</v>
      </c>
      <c r="D93" s="305" t="s">
        <v>2771</v>
      </c>
      <c r="E93" s="306" t="s">
        <v>2772</v>
      </c>
      <c r="F93" s="307" t="b">
        <v>0</v>
      </c>
      <c r="G93" s="308" t="s">
        <v>2773</v>
      </c>
      <c r="H93" s="310"/>
      <c r="I93" s="299"/>
      <c r="J93" s="305" t="s">
        <v>1725</v>
      </c>
      <c r="K93" s="299"/>
      <c r="L93" s="309" t="s">
        <v>1726</v>
      </c>
      <c r="M93" s="296" t="b">
        <v>1</v>
      </c>
      <c r="N93" s="294" t="b">
        <v>0</v>
      </c>
      <c r="O93" s="295" t="b">
        <v>0</v>
      </c>
      <c r="P93" s="295" t="b">
        <v>0</v>
      </c>
      <c r="Q93" s="296" t="b">
        <v>0</v>
      </c>
      <c r="R93" s="295" t="b">
        <v>0</v>
      </c>
      <c r="S93" s="295" t="b">
        <v>0</v>
      </c>
      <c r="T93" s="295" t="b">
        <v>0</v>
      </c>
      <c r="U93" s="296" t="b">
        <v>0</v>
      </c>
      <c r="V93" s="296" t="b">
        <v>0</v>
      </c>
      <c r="W93" s="296" t="b">
        <v>0</v>
      </c>
      <c r="X93" s="301"/>
      <c r="Y93" s="298" t="s">
        <v>966</v>
      </c>
      <c r="Z93" s="299"/>
      <c r="AA93" s="299"/>
      <c r="AB93" s="114"/>
      <c r="AC93" s="114"/>
    </row>
    <row r="94">
      <c r="A94" s="311">
        <f t="shared" si="2"/>
        <v>90</v>
      </c>
      <c r="B94" s="312" t="s">
        <v>2991</v>
      </c>
      <c r="C94" s="311">
        <v>2019.0</v>
      </c>
      <c r="D94" s="313" t="s">
        <v>2992</v>
      </c>
      <c r="E94" s="314" t="s">
        <v>2993</v>
      </c>
      <c r="F94" s="315" t="b">
        <v>0</v>
      </c>
      <c r="G94" s="316" t="s">
        <v>2994</v>
      </c>
      <c r="H94" s="316" t="s">
        <v>4211</v>
      </c>
      <c r="I94" s="317"/>
      <c r="J94" s="316" t="s">
        <v>70</v>
      </c>
      <c r="K94" s="317"/>
      <c r="L94" s="318" t="s">
        <v>1726</v>
      </c>
      <c r="M94" s="319" t="b">
        <v>1</v>
      </c>
      <c r="N94" s="320" t="b">
        <v>0</v>
      </c>
      <c r="O94" s="320" t="b">
        <v>0</v>
      </c>
      <c r="P94" s="320" t="b">
        <v>0</v>
      </c>
      <c r="Q94" s="319" t="b">
        <v>0</v>
      </c>
      <c r="R94" s="321" t="b">
        <v>0</v>
      </c>
      <c r="S94" s="320" t="b">
        <v>0</v>
      </c>
      <c r="T94" s="320" t="b">
        <v>0</v>
      </c>
      <c r="U94" s="322" t="b">
        <v>0</v>
      </c>
      <c r="V94" s="319" t="b">
        <v>0</v>
      </c>
      <c r="W94" s="319" t="b">
        <v>1</v>
      </c>
      <c r="X94" s="323"/>
      <c r="Y94" s="324" t="s">
        <v>966</v>
      </c>
      <c r="Z94" s="317"/>
      <c r="AA94" s="317"/>
      <c r="AB94" s="281"/>
      <c r="AC94" s="281"/>
    </row>
    <row r="95">
      <c r="A95" s="183"/>
      <c r="B95" s="183"/>
      <c r="C95" s="183"/>
      <c r="D95" s="267"/>
      <c r="E95" s="183"/>
      <c r="F95" s="183"/>
      <c r="G95" s="183"/>
      <c r="H95" s="183"/>
      <c r="I95" s="183"/>
      <c r="J95" s="183"/>
      <c r="K95" s="183"/>
      <c r="L95" s="183"/>
      <c r="M95" s="183"/>
      <c r="N95" s="183"/>
      <c r="O95" s="183"/>
      <c r="P95" s="183"/>
      <c r="Q95" s="183"/>
      <c r="R95" s="183"/>
      <c r="S95" s="183"/>
      <c r="T95" s="183"/>
      <c r="U95" s="183"/>
      <c r="V95" s="183"/>
      <c r="W95" s="268"/>
      <c r="X95" s="183"/>
      <c r="Y95" s="185"/>
      <c r="Z95" s="183"/>
      <c r="AA95" s="183"/>
      <c r="AB95" s="183"/>
      <c r="AC95" s="183"/>
    </row>
    <row r="96">
      <c r="A96" s="183"/>
      <c r="B96" s="183"/>
      <c r="C96" s="183"/>
      <c r="D96" s="267"/>
      <c r="E96" s="183"/>
      <c r="F96" s="183"/>
      <c r="G96" s="183"/>
      <c r="H96" s="183"/>
      <c r="I96" s="183"/>
      <c r="J96" s="183"/>
      <c r="K96" s="183"/>
      <c r="L96" s="183"/>
      <c r="M96" s="183"/>
      <c r="N96" s="183"/>
      <c r="O96" s="183"/>
      <c r="P96" s="183"/>
      <c r="Q96" s="183"/>
      <c r="R96" s="183"/>
      <c r="S96" s="183"/>
      <c r="T96" s="183"/>
      <c r="U96" s="183"/>
      <c r="V96" s="183"/>
      <c r="W96" s="268"/>
      <c r="X96" s="183"/>
      <c r="Y96" s="185"/>
      <c r="Z96" s="183"/>
      <c r="AA96" s="183"/>
      <c r="AB96" s="183"/>
      <c r="AC96" s="183"/>
    </row>
    <row r="97">
      <c r="A97" s="183"/>
      <c r="B97" s="183"/>
      <c r="C97" s="183"/>
      <c r="D97" s="267"/>
      <c r="E97" s="183"/>
      <c r="F97" s="183"/>
      <c r="G97" s="183"/>
      <c r="H97" s="183"/>
      <c r="I97" s="183"/>
      <c r="J97" s="183">
        <f>COUNTIF(J5:K94,"IEEE Journals")</f>
        <v>1</v>
      </c>
      <c r="K97" s="325">
        <v>-1.0</v>
      </c>
      <c r="L97" s="183"/>
      <c r="M97" s="183"/>
      <c r="N97" s="183"/>
      <c r="O97" s="183"/>
      <c r="P97" s="183"/>
      <c r="Q97" s="183"/>
      <c r="R97" s="183"/>
      <c r="S97" s="183"/>
      <c r="T97" s="183"/>
      <c r="U97" s="183"/>
      <c r="V97" s="183"/>
      <c r="W97" s="268"/>
      <c r="X97" s="183"/>
      <c r="Y97" s="185"/>
      <c r="Z97" s="183"/>
      <c r="AA97" s="183"/>
      <c r="AB97" s="183"/>
      <c r="AC97" s="183"/>
    </row>
    <row r="98">
      <c r="A98" s="183"/>
      <c r="B98" s="183"/>
      <c r="C98" s="183"/>
      <c r="D98" s="267"/>
      <c r="E98" s="183"/>
      <c r="F98" s="183"/>
      <c r="G98" s="183"/>
      <c r="H98" s="183"/>
      <c r="I98" s="183"/>
      <c r="J98" s="183">
        <f>COUNTIF(J6:K95,"Article")</f>
        <v>4</v>
      </c>
      <c r="K98" s="183"/>
      <c r="L98" s="183"/>
      <c r="M98" s="183"/>
      <c r="N98" s="183"/>
      <c r="O98" s="183"/>
      <c r="P98" s="183"/>
      <c r="Q98" s="183"/>
      <c r="R98" s="183"/>
      <c r="S98" s="183"/>
      <c r="T98" s="183"/>
      <c r="U98" s="183"/>
      <c r="V98" s="183"/>
      <c r="W98" s="268"/>
      <c r="X98" s="183"/>
      <c r="Y98" s="185"/>
      <c r="Z98" s="183"/>
      <c r="AA98" s="183"/>
      <c r="AB98" s="183"/>
      <c r="AC98" s="183"/>
    </row>
    <row r="99">
      <c r="A99" s="183"/>
      <c r="B99" s="183"/>
      <c r="C99" s="183"/>
      <c r="D99" s="267"/>
      <c r="E99" s="183"/>
      <c r="F99" s="183"/>
      <c r="G99" s="183"/>
      <c r="H99" s="183"/>
      <c r="I99" s="183"/>
      <c r="J99" s="183">
        <f>COUNTIF(J7:K96,"Journal Article")</f>
        <v>3</v>
      </c>
      <c r="K99" s="183"/>
      <c r="L99" s="183"/>
      <c r="M99" s="183"/>
      <c r="N99" s="183"/>
      <c r="O99" s="183"/>
      <c r="P99" s="183"/>
      <c r="Q99" s="183"/>
      <c r="R99" s="183"/>
      <c r="S99" s="183"/>
      <c r="T99" s="183"/>
      <c r="U99" s="183"/>
      <c r="V99" s="183"/>
      <c r="W99" s="268"/>
      <c r="X99" s="183"/>
      <c r="Y99" s="185"/>
      <c r="Z99" s="183"/>
      <c r="AA99" s="183"/>
      <c r="AB99" s="183"/>
      <c r="AC99" s="183"/>
    </row>
    <row r="100">
      <c r="A100" s="183"/>
      <c r="B100" s="183"/>
      <c r="C100" s="183"/>
      <c r="D100" s="267"/>
      <c r="E100" s="183"/>
      <c r="F100" s="183"/>
      <c r="G100" s="183"/>
      <c r="H100" s="183"/>
      <c r="I100" s="183"/>
      <c r="J100" s="183"/>
      <c r="K100" s="183"/>
      <c r="L100" s="183"/>
      <c r="M100" s="183"/>
      <c r="N100" s="183"/>
      <c r="O100" s="183"/>
      <c r="P100" s="183"/>
      <c r="Q100" s="183"/>
      <c r="R100" s="183"/>
      <c r="S100" s="183"/>
      <c r="T100" s="183"/>
      <c r="U100" s="183"/>
      <c r="V100" s="183"/>
      <c r="W100" s="183"/>
      <c r="X100" s="268"/>
      <c r="Y100" s="185"/>
      <c r="Z100" s="183"/>
      <c r="AA100" s="183"/>
      <c r="AB100" s="183"/>
      <c r="AC100" s="183"/>
    </row>
    <row r="101">
      <c r="A101" s="183"/>
      <c r="B101" s="183"/>
      <c r="C101" s="183"/>
      <c r="D101" s="267"/>
      <c r="E101" s="183"/>
      <c r="F101" s="183"/>
      <c r="G101" s="183"/>
      <c r="H101" s="183"/>
      <c r="I101" s="183"/>
      <c r="J101" s="183">
        <f>COUNTIF(J9:K98,"Conference Paper")</f>
        <v>63</v>
      </c>
      <c r="K101" s="325">
        <v>-7.0</v>
      </c>
      <c r="L101" s="183"/>
      <c r="M101" s="183"/>
      <c r="N101" s="183"/>
      <c r="O101" s="183"/>
      <c r="P101" s="183"/>
      <c r="Q101" s="183"/>
      <c r="R101" s="183"/>
      <c r="S101" s="183"/>
      <c r="T101" s="183"/>
      <c r="U101" s="183"/>
      <c r="V101" s="183"/>
      <c r="W101" s="183"/>
      <c r="X101" s="268"/>
      <c r="Y101" s="185"/>
      <c r="Z101" s="183"/>
      <c r="AA101" s="183"/>
      <c r="AB101" s="183"/>
      <c r="AC101" s="183"/>
    </row>
    <row r="102">
      <c r="A102" s="183"/>
      <c r="B102" s="183"/>
      <c r="C102" s="183"/>
      <c r="D102" s="267"/>
      <c r="E102" s="183"/>
      <c r="F102" s="183"/>
      <c r="G102" s="183"/>
      <c r="H102" s="183"/>
      <c r="I102" s="183"/>
      <c r="J102" s="183">
        <f>COUNTIF(J10:K99,"IEEE Conferences")</f>
        <v>15</v>
      </c>
      <c r="K102" s="183"/>
      <c r="L102" s="183"/>
      <c r="M102" s="183"/>
      <c r="N102" s="183"/>
      <c r="O102" s="183"/>
      <c r="P102" s="183"/>
      <c r="Q102" s="183"/>
      <c r="R102" s="183"/>
      <c r="S102" s="183"/>
      <c r="T102" s="183"/>
      <c r="U102" s="183"/>
      <c r="V102" s="183"/>
      <c r="W102" s="183"/>
      <c r="X102" s="268"/>
      <c r="Y102" s="185"/>
      <c r="Z102" s="183"/>
      <c r="AA102" s="183"/>
      <c r="AB102" s="183"/>
      <c r="AC102" s="183"/>
    </row>
    <row r="103">
      <c r="A103" s="183"/>
      <c r="B103" s="183"/>
      <c r="C103" s="183"/>
      <c r="D103" s="267"/>
      <c r="E103" s="183"/>
      <c r="F103" s="183"/>
      <c r="G103" s="183"/>
      <c r="H103" s="183"/>
      <c r="I103" s="183"/>
      <c r="J103" s="183"/>
      <c r="K103" s="183"/>
      <c r="L103" s="183"/>
      <c r="M103" s="183"/>
      <c r="N103" s="183"/>
      <c r="O103" s="183"/>
      <c r="P103" s="183"/>
      <c r="Q103" s="183"/>
      <c r="R103" s="183"/>
      <c r="S103" s="183"/>
      <c r="T103" s="183"/>
      <c r="U103" s="183"/>
      <c r="V103" s="183"/>
      <c r="W103" s="183"/>
      <c r="X103" s="268"/>
      <c r="Y103" s="185"/>
      <c r="Z103" s="183"/>
      <c r="AA103" s="183"/>
      <c r="AB103" s="183"/>
      <c r="AC103" s="183"/>
    </row>
    <row r="104">
      <c r="A104" s="183"/>
      <c r="B104" s="183"/>
      <c r="C104" s="183"/>
      <c r="D104" s="267"/>
      <c r="E104" s="183"/>
      <c r="F104" s="183"/>
      <c r="G104" s="183"/>
      <c r="H104" s="183"/>
      <c r="I104" s="183"/>
      <c r="J104" s="183"/>
      <c r="K104" s="183"/>
      <c r="L104" s="183"/>
      <c r="M104" s="183"/>
      <c r="N104" s="183"/>
      <c r="O104" s="183"/>
      <c r="P104" s="183"/>
      <c r="Q104" s="183"/>
      <c r="R104" s="183"/>
      <c r="S104" s="183"/>
      <c r="T104" s="183"/>
      <c r="U104" s="183"/>
      <c r="V104" s="183"/>
      <c r="W104" s="183"/>
      <c r="X104" s="268"/>
      <c r="Y104" s="185"/>
      <c r="Z104" s="183"/>
      <c r="AA104" s="183"/>
      <c r="AB104" s="183"/>
      <c r="AC104" s="183"/>
    </row>
    <row r="105">
      <c r="A105" s="183"/>
      <c r="B105" s="183"/>
      <c r="C105" s="183"/>
      <c r="D105" s="267"/>
      <c r="E105" s="183"/>
      <c r="F105" s="183"/>
      <c r="G105" s="183"/>
      <c r="H105" s="183"/>
      <c r="I105" s="183"/>
      <c r="J105" s="183"/>
      <c r="K105" s="183"/>
      <c r="L105" s="183"/>
      <c r="M105" s="183"/>
      <c r="N105" s="183"/>
      <c r="O105" s="183"/>
      <c r="P105" s="183"/>
      <c r="Q105" s="183"/>
      <c r="R105" s="183"/>
      <c r="S105" s="183"/>
      <c r="T105" s="183"/>
      <c r="U105" s="183"/>
      <c r="V105" s="183"/>
      <c r="W105" s="183"/>
      <c r="X105" s="268"/>
      <c r="Y105" s="185"/>
      <c r="Z105" s="183"/>
      <c r="AA105" s="183"/>
      <c r="AB105" s="183"/>
      <c r="AC105" s="183"/>
    </row>
    <row r="106">
      <c r="A106" s="183"/>
      <c r="B106" s="183"/>
      <c r="C106" s="183"/>
      <c r="D106" s="267"/>
      <c r="E106" s="183"/>
      <c r="F106" s="183"/>
      <c r="G106" s="183"/>
      <c r="H106" s="183"/>
      <c r="I106" s="183"/>
      <c r="J106" s="183"/>
      <c r="K106" s="183"/>
      <c r="L106" s="183"/>
      <c r="M106" s="183"/>
      <c r="N106" s="183"/>
      <c r="O106" s="183"/>
      <c r="P106" s="183"/>
      <c r="Q106" s="183"/>
      <c r="R106" s="183"/>
      <c r="S106" s="183"/>
      <c r="T106" s="183"/>
      <c r="U106" s="183"/>
      <c r="V106" s="183"/>
      <c r="W106" s="183"/>
      <c r="X106" s="268"/>
      <c r="Y106" s="185"/>
      <c r="Z106" s="183"/>
      <c r="AA106" s="183"/>
      <c r="AB106" s="183"/>
      <c r="AC106" s="183"/>
    </row>
    <row r="107">
      <c r="A107" s="183"/>
      <c r="B107" s="183"/>
      <c r="C107" s="183"/>
      <c r="D107" s="267"/>
      <c r="E107" s="183"/>
      <c r="F107" s="183"/>
      <c r="G107" s="183"/>
      <c r="H107" s="183"/>
      <c r="I107" s="183"/>
      <c r="J107" s="183"/>
      <c r="K107" s="183"/>
      <c r="L107" s="183"/>
      <c r="M107" s="183"/>
      <c r="N107" s="183"/>
      <c r="O107" s="183"/>
      <c r="P107" s="183"/>
      <c r="Q107" s="183"/>
      <c r="R107" s="183"/>
      <c r="S107" s="183"/>
      <c r="T107" s="183"/>
      <c r="U107" s="183"/>
      <c r="V107" s="183"/>
      <c r="W107" s="183"/>
      <c r="X107" s="268"/>
      <c r="Y107" s="185"/>
      <c r="Z107" s="183"/>
      <c r="AA107" s="183"/>
      <c r="AB107" s="183"/>
      <c r="AC107" s="183"/>
    </row>
    <row r="108">
      <c r="A108" s="183"/>
      <c r="B108" s="183"/>
      <c r="C108" s="183"/>
      <c r="D108" s="267"/>
      <c r="E108" s="183"/>
      <c r="F108" s="183"/>
      <c r="G108" s="183"/>
      <c r="H108" s="183"/>
      <c r="I108" s="183"/>
      <c r="J108" s="183"/>
      <c r="K108" s="183"/>
      <c r="L108" s="183"/>
      <c r="M108" s="183"/>
      <c r="N108" s="183"/>
      <c r="O108" s="183"/>
      <c r="P108" s="183"/>
      <c r="Q108" s="183"/>
      <c r="R108" s="183"/>
      <c r="S108" s="183"/>
      <c r="T108" s="183"/>
      <c r="U108" s="183"/>
      <c r="V108" s="183"/>
      <c r="W108" s="183"/>
      <c r="X108" s="268"/>
      <c r="Y108" s="185"/>
      <c r="Z108" s="183"/>
      <c r="AA108" s="183"/>
      <c r="AB108" s="183"/>
      <c r="AC108" s="183"/>
    </row>
    <row r="109">
      <c r="A109" s="183"/>
      <c r="B109" s="183"/>
      <c r="C109" s="183"/>
      <c r="D109" s="267"/>
      <c r="E109" s="183"/>
      <c r="F109" s="183"/>
      <c r="G109" s="183"/>
      <c r="H109" s="183"/>
      <c r="I109" s="183"/>
      <c r="J109" s="183"/>
      <c r="K109" s="183"/>
      <c r="L109" s="183"/>
      <c r="M109" s="183"/>
      <c r="N109" s="183"/>
      <c r="O109" s="183"/>
      <c r="P109" s="183"/>
      <c r="Q109" s="183"/>
      <c r="R109" s="183"/>
      <c r="S109" s="183"/>
      <c r="T109" s="183"/>
      <c r="U109" s="183"/>
      <c r="V109" s="183"/>
      <c r="W109" s="183"/>
      <c r="X109" s="268"/>
      <c r="Y109" s="185"/>
      <c r="Z109" s="183"/>
      <c r="AA109" s="183"/>
      <c r="AB109" s="183"/>
      <c r="AC109" s="183"/>
    </row>
    <row r="110">
      <c r="A110" s="183"/>
      <c r="B110" s="183"/>
      <c r="C110" s="183"/>
      <c r="D110" s="267"/>
      <c r="E110" s="183"/>
      <c r="F110" s="183"/>
      <c r="G110" s="183"/>
      <c r="H110" s="183"/>
      <c r="I110" s="183"/>
      <c r="J110" s="183"/>
      <c r="K110" s="183"/>
      <c r="L110" s="183"/>
      <c r="M110" s="183"/>
      <c r="N110" s="183"/>
      <c r="O110" s="183"/>
      <c r="P110" s="183"/>
      <c r="Q110" s="183"/>
      <c r="R110" s="183"/>
      <c r="S110" s="183"/>
      <c r="T110" s="183"/>
      <c r="U110" s="183"/>
      <c r="V110" s="183"/>
      <c r="W110" s="183"/>
      <c r="X110" s="268"/>
      <c r="Y110" s="185"/>
      <c r="Z110" s="183"/>
      <c r="AA110" s="183"/>
      <c r="AB110" s="183"/>
      <c r="AC110" s="183"/>
    </row>
    <row r="111">
      <c r="A111" s="183"/>
      <c r="B111" s="183"/>
      <c r="C111" s="183"/>
      <c r="D111" s="267"/>
      <c r="E111" s="183"/>
      <c r="F111" s="183"/>
      <c r="G111" s="183"/>
      <c r="H111" s="183"/>
      <c r="I111" s="183"/>
      <c r="J111" s="183"/>
      <c r="K111" s="183"/>
      <c r="L111" s="183"/>
      <c r="M111" s="183"/>
      <c r="N111" s="183"/>
      <c r="O111" s="183"/>
      <c r="P111" s="183"/>
      <c r="Q111" s="183"/>
      <c r="R111" s="183"/>
      <c r="S111" s="183"/>
      <c r="T111" s="183"/>
      <c r="U111" s="183"/>
      <c r="V111" s="183"/>
      <c r="W111" s="183"/>
      <c r="X111" s="268"/>
      <c r="Y111" s="185"/>
      <c r="Z111" s="183"/>
      <c r="AA111" s="183"/>
      <c r="AB111" s="183"/>
      <c r="AC111" s="183"/>
    </row>
    <row r="112">
      <c r="A112" s="183"/>
      <c r="B112" s="183"/>
      <c r="C112" s="183"/>
      <c r="D112" s="267"/>
      <c r="E112" s="183"/>
      <c r="F112" s="183"/>
      <c r="G112" s="183"/>
      <c r="H112" s="183"/>
      <c r="I112" s="183"/>
      <c r="J112" s="183"/>
      <c r="K112" s="183"/>
      <c r="L112" s="183"/>
      <c r="M112" s="183"/>
      <c r="N112" s="183"/>
      <c r="O112" s="183"/>
      <c r="P112" s="183"/>
      <c r="Q112" s="183"/>
      <c r="R112" s="183"/>
      <c r="S112" s="183"/>
      <c r="T112" s="183"/>
      <c r="U112" s="183"/>
      <c r="V112" s="183"/>
      <c r="W112" s="183"/>
      <c r="X112" s="268"/>
      <c r="Y112" s="185"/>
      <c r="Z112" s="183"/>
      <c r="AA112" s="183"/>
      <c r="AB112" s="183"/>
      <c r="AC112" s="183"/>
    </row>
    <row r="113">
      <c r="A113" s="183"/>
      <c r="B113" s="183"/>
      <c r="C113" s="183"/>
      <c r="D113" s="267"/>
      <c r="E113" s="183"/>
      <c r="F113" s="183"/>
      <c r="G113" s="183"/>
      <c r="H113" s="183"/>
      <c r="I113" s="183"/>
      <c r="J113" s="183"/>
      <c r="K113" s="183"/>
      <c r="L113" s="183"/>
      <c r="M113" s="183"/>
      <c r="N113" s="183"/>
      <c r="O113" s="183"/>
      <c r="P113" s="183"/>
      <c r="Q113" s="183"/>
      <c r="R113" s="183"/>
      <c r="S113" s="183"/>
      <c r="T113" s="183"/>
      <c r="U113" s="183"/>
      <c r="V113" s="183"/>
      <c r="W113" s="183"/>
      <c r="X113" s="268"/>
      <c r="Y113" s="185"/>
      <c r="Z113" s="183"/>
      <c r="AA113" s="183"/>
      <c r="AB113" s="183"/>
      <c r="AC113" s="183"/>
    </row>
    <row r="114">
      <c r="A114" s="183"/>
      <c r="B114" s="183"/>
      <c r="C114" s="183"/>
      <c r="D114" s="267"/>
      <c r="E114" s="183"/>
      <c r="F114" s="183"/>
      <c r="G114" s="183"/>
      <c r="H114" s="183"/>
      <c r="I114" s="183"/>
      <c r="J114" s="183"/>
      <c r="K114" s="183"/>
      <c r="L114" s="183"/>
      <c r="M114" s="183"/>
      <c r="N114" s="183"/>
      <c r="O114" s="183"/>
      <c r="P114" s="183"/>
      <c r="Q114" s="183"/>
      <c r="R114" s="183"/>
      <c r="S114" s="183"/>
      <c r="T114" s="183"/>
      <c r="U114" s="183"/>
      <c r="V114" s="183"/>
      <c r="W114" s="183"/>
      <c r="X114" s="268"/>
      <c r="Y114" s="185"/>
      <c r="Z114" s="183"/>
      <c r="AA114" s="183"/>
      <c r="AB114" s="183"/>
      <c r="AC114" s="183"/>
    </row>
    <row r="115">
      <c r="A115" s="183"/>
      <c r="B115" s="183"/>
      <c r="C115" s="183"/>
      <c r="D115" s="267"/>
      <c r="E115" s="183"/>
      <c r="F115" s="183"/>
      <c r="G115" s="183"/>
      <c r="H115" s="183"/>
      <c r="I115" s="183"/>
      <c r="J115" s="183"/>
      <c r="K115" s="183"/>
      <c r="L115" s="183"/>
      <c r="M115" s="183"/>
      <c r="N115" s="183"/>
      <c r="O115" s="183"/>
      <c r="P115" s="183"/>
      <c r="Q115" s="183"/>
      <c r="R115" s="183"/>
      <c r="S115" s="183"/>
      <c r="T115" s="183"/>
      <c r="U115" s="183"/>
      <c r="V115" s="183"/>
      <c r="W115" s="183"/>
      <c r="X115" s="268"/>
      <c r="Y115" s="185"/>
      <c r="Z115" s="183"/>
      <c r="AA115" s="183"/>
      <c r="AB115" s="183"/>
      <c r="AC115" s="183"/>
    </row>
    <row r="116">
      <c r="A116" s="183"/>
      <c r="B116" s="183"/>
      <c r="C116" s="183"/>
      <c r="D116" s="267"/>
      <c r="E116" s="183"/>
      <c r="F116" s="183"/>
      <c r="G116" s="183"/>
      <c r="H116" s="183"/>
      <c r="I116" s="183"/>
      <c r="J116" s="183"/>
      <c r="K116" s="183"/>
      <c r="L116" s="183"/>
      <c r="M116" s="183"/>
      <c r="N116" s="183"/>
      <c r="O116" s="183"/>
      <c r="P116" s="183"/>
      <c r="Q116" s="183"/>
      <c r="R116" s="183"/>
      <c r="S116" s="183"/>
      <c r="T116" s="183"/>
      <c r="U116" s="183"/>
      <c r="V116" s="183"/>
      <c r="W116" s="183"/>
      <c r="X116" s="268"/>
      <c r="Y116" s="185"/>
      <c r="Z116" s="183"/>
      <c r="AA116" s="183"/>
      <c r="AB116" s="183"/>
      <c r="AC116" s="183"/>
    </row>
    <row r="117">
      <c r="A117" s="183"/>
      <c r="B117" s="183"/>
      <c r="C117" s="183"/>
      <c r="D117" s="267"/>
      <c r="E117" s="183"/>
      <c r="F117" s="183"/>
      <c r="G117" s="183"/>
      <c r="H117" s="183"/>
      <c r="I117" s="183"/>
      <c r="J117" s="183"/>
      <c r="K117" s="183"/>
      <c r="L117" s="183"/>
      <c r="M117" s="183"/>
      <c r="N117" s="183"/>
      <c r="O117" s="183"/>
      <c r="P117" s="183"/>
      <c r="Q117" s="183"/>
      <c r="R117" s="183"/>
      <c r="S117" s="183"/>
      <c r="T117" s="183"/>
      <c r="U117" s="183"/>
      <c r="V117" s="183"/>
      <c r="W117" s="183"/>
      <c r="X117" s="268"/>
      <c r="Y117" s="185"/>
      <c r="Z117" s="183"/>
      <c r="AA117" s="183"/>
      <c r="AB117" s="183"/>
      <c r="AC117" s="183"/>
    </row>
    <row r="118">
      <c r="A118" s="183"/>
      <c r="B118" s="183"/>
      <c r="C118" s="183"/>
      <c r="D118" s="267"/>
      <c r="E118" s="183"/>
      <c r="F118" s="183"/>
      <c r="G118" s="183"/>
      <c r="H118" s="183"/>
      <c r="I118" s="183"/>
      <c r="J118" s="183"/>
      <c r="K118" s="183"/>
      <c r="L118" s="183"/>
      <c r="M118" s="183"/>
      <c r="N118" s="183"/>
      <c r="O118" s="183"/>
      <c r="P118" s="183"/>
      <c r="Q118" s="183"/>
      <c r="R118" s="183"/>
      <c r="S118" s="183"/>
      <c r="T118" s="183"/>
      <c r="U118" s="183"/>
      <c r="V118" s="183"/>
      <c r="W118" s="183"/>
      <c r="X118" s="268"/>
      <c r="Y118" s="185"/>
      <c r="Z118" s="183"/>
      <c r="AA118" s="183"/>
      <c r="AB118" s="183"/>
      <c r="AC118" s="183"/>
    </row>
    <row r="119">
      <c r="A119" s="183"/>
      <c r="B119" s="183"/>
      <c r="C119" s="183"/>
      <c r="D119" s="267"/>
      <c r="E119" s="183"/>
      <c r="F119" s="183"/>
      <c r="G119" s="183"/>
      <c r="H119" s="183"/>
      <c r="I119" s="183"/>
      <c r="J119" s="183"/>
      <c r="K119" s="183"/>
      <c r="L119" s="183"/>
      <c r="M119" s="183"/>
      <c r="N119" s="183"/>
      <c r="O119" s="183"/>
      <c r="P119" s="183"/>
      <c r="Q119" s="183"/>
      <c r="R119" s="183"/>
      <c r="S119" s="183"/>
      <c r="T119" s="183"/>
      <c r="U119" s="183"/>
      <c r="V119" s="183"/>
      <c r="W119" s="183"/>
      <c r="X119" s="268"/>
      <c r="Y119" s="185"/>
      <c r="Z119" s="183"/>
      <c r="AA119" s="183"/>
      <c r="AB119" s="183"/>
      <c r="AC119" s="183"/>
    </row>
    <row r="120">
      <c r="A120" s="183"/>
      <c r="B120" s="183"/>
      <c r="C120" s="183"/>
      <c r="D120" s="267"/>
      <c r="E120" s="183"/>
      <c r="F120" s="183"/>
      <c r="G120" s="183"/>
      <c r="H120" s="183"/>
      <c r="I120" s="183"/>
      <c r="J120" s="183"/>
      <c r="K120" s="183"/>
      <c r="L120" s="183"/>
      <c r="M120" s="183"/>
      <c r="N120" s="183"/>
      <c r="O120" s="183"/>
      <c r="P120" s="183"/>
      <c r="Q120" s="183"/>
      <c r="R120" s="183"/>
      <c r="S120" s="183"/>
      <c r="T120" s="183"/>
      <c r="U120" s="183"/>
      <c r="V120" s="183"/>
      <c r="W120" s="183"/>
      <c r="X120" s="268"/>
      <c r="Y120" s="185"/>
      <c r="Z120" s="183"/>
      <c r="AA120" s="183"/>
      <c r="AB120" s="183"/>
      <c r="AC120" s="183"/>
    </row>
    <row r="121">
      <c r="A121" s="183"/>
      <c r="B121" s="183"/>
      <c r="C121" s="183"/>
      <c r="D121" s="267"/>
      <c r="E121" s="183"/>
      <c r="F121" s="183"/>
      <c r="G121" s="183"/>
      <c r="H121" s="183"/>
      <c r="I121" s="183"/>
      <c r="J121" s="183"/>
      <c r="K121" s="183"/>
      <c r="L121" s="183"/>
      <c r="M121" s="183"/>
      <c r="N121" s="183"/>
      <c r="O121" s="183"/>
      <c r="P121" s="183"/>
      <c r="Q121" s="183"/>
      <c r="R121" s="183"/>
      <c r="S121" s="183"/>
      <c r="T121" s="183"/>
      <c r="U121" s="183"/>
      <c r="V121" s="183"/>
      <c r="W121" s="183"/>
      <c r="X121" s="268"/>
      <c r="Y121" s="185"/>
      <c r="Z121" s="183"/>
      <c r="AA121" s="183"/>
      <c r="AB121" s="183"/>
      <c r="AC121" s="183"/>
    </row>
    <row r="122">
      <c r="A122" s="183"/>
      <c r="B122" s="183"/>
      <c r="C122" s="183"/>
      <c r="D122" s="267"/>
      <c r="E122" s="183"/>
      <c r="F122" s="183"/>
      <c r="G122" s="183"/>
      <c r="H122" s="183"/>
      <c r="I122" s="183"/>
      <c r="J122" s="183"/>
      <c r="K122" s="183"/>
      <c r="L122" s="183"/>
      <c r="M122" s="183"/>
      <c r="N122" s="183"/>
      <c r="O122" s="183"/>
      <c r="P122" s="183"/>
      <c r="Q122" s="183"/>
      <c r="R122" s="183"/>
      <c r="S122" s="183"/>
      <c r="T122" s="183"/>
      <c r="U122" s="183"/>
      <c r="V122" s="183"/>
      <c r="W122" s="183"/>
      <c r="X122" s="268"/>
      <c r="Y122" s="185"/>
      <c r="Z122" s="183"/>
      <c r="AA122" s="183"/>
      <c r="AB122" s="183"/>
      <c r="AC122" s="183"/>
    </row>
    <row r="123">
      <c r="A123" s="183"/>
      <c r="B123" s="183"/>
      <c r="C123" s="183"/>
      <c r="D123" s="267"/>
      <c r="E123" s="183"/>
      <c r="F123" s="183"/>
      <c r="G123" s="183"/>
      <c r="H123" s="183"/>
      <c r="I123" s="183"/>
      <c r="J123" s="183"/>
      <c r="K123" s="183"/>
      <c r="L123" s="183"/>
      <c r="M123" s="183"/>
      <c r="N123" s="183"/>
      <c r="O123" s="183"/>
      <c r="P123" s="183"/>
      <c r="Q123" s="183"/>
      <c r="R123" s="183"/>
      <c r="S123" s="183"/>
      <c r="T123" s="183"/>
      <c r="U123" s="183"/>
      <c r="V123" s="183"/>
      <c r="W123" s="183"/>
      <c r="X123" s="268"/>
      <c r="Y123" s="185"/>
      <c r="Z123" s="183"/>
      <c r="AA123" s="183"/>
      <c r="AB123" s="183"/>
      <c r="AC123" s="183"/>
    </row>
    <row r="124">
      <c r="A124" s="183"/>
      <c r="B124" s="183"/>
      <c r="C124" s="183"/>
      <c r="D124" s="267"/>
      <c r="E124" s="183"/>
      <c r="F124" s="183"/>
      <c r="G124" s="183"/>
      <c r="H124" s="183"/>
      <c r="I124" s="183"/>
      <c r="J124" s="183"/>
      <c r="K124" s="183"/>
      <c r="L124" s="183"/>
      <c r="M124" s="183"/>
      <c r="N124" s="183"/>
      <c r="O124" s="183"/>
      <c r="P124" s="183"/>
      <c r="Q124" s="183"/>
      <c r="R124" s="183"/>
      <c r="S124" s="183"/>
      <c r="T124" s="183"/>
      <c r="U124" s="183"/>
      <c r="V124" s="183"/>
      <c r="W124" s="183"/>
      <c r="X124" s="268"/>
      <c r="Y124" s="185"/>
      <c r="Z124" s="183"/>
      <c r="AA124" s="183"/>
      <c r="AB124" s="183"/>
      <c r="AC124" s="183"/>
    </row>
    <row r="125">
      <c r="A125" s="183"/>
      <c r="B125" s="183"/>
      <c r="C125" s="183"/>
      <c r="D125" s="267"/>
      <c r="E125" s="183"/>
      <c r="F125" s="183"/>
      <c r="G125" s="183"/>
      <c r="H125" s="183"/>
      <c r="I125" s="183"/>
      <c r="J125" s="183"/>
      <c r="K125" s="183"/>
      <c r="L125" s="183"/>
      <c r="M125" s="183"/>
      <c r="N125" s="183"/>
      <c r="O125" s="183"/>
      <c r="P125" s="183"/>
      <c r="Q125" s="183"/>
      <c r="R125" s="183"/>
      <c r="S125" s="183"/>
      <c r="T125" s="183"/>
      <c r="U125" s="183"/>
      <c r="V125" s="183"/>
      <c r="W125" s="183"/>
      <c r="X125" s="268"/>
      <c r="Y125" s="185"/>
      <c r="Z125" s="183"/>
      <c r="AA125" s="183"/>
      <c r="AB125" s="183"/>
      <c r="AC125" s="183"/>
    </row>
    <row r="126">
      <c r="A126" s="183"/>
      <c r="B126" s="183"/>
      <c r="C126" s="183"/>
      <c r="D126" s="267"/>
      <c r="E126" s="183"/>
      <c r="F126" s="183"/>
      <c r="G126" s="183"/>
      <c r="H126" s="183"/>
      <c r="I126" s="183"/>
      <c r="J126" s="183"/>
      <c r="K126" s="183"/>
      <c r="L126" s="183"/>
      <c r="M126" s="183"/>
      <c r="N126" s="183"/>
      <c r="O126" s="183"/>
      <c r="P126" s="183"/>
      <c r="Q126" s="183"/>
      <c r="R126" s="183"/>
      <c r="S126" s="183"/>
      <c r="T126" s="183"/>
      <c r="U126" s="183"/>
      <c r="V126" s="183"/>
      <c r="W126" s="183"/>
      <c r="X126" s="268"/>
      <c r="Y126" s="185"/>
      <c r="Z126" s="183"/>
      <c r="AA126" s="183"/>
      <c r="AB126" s="183"/>
      <c r="AC126" s="183"/>
    </row>
    <row r="127">
      <c r="A127" s="183"/>
      <c r="B127" s="183"/>
      <c r="C127" s="183"/>
      <c r="D127" s="267"/>
      <c r="E127" s="183"/>
      <c r="F127" s="183"/>
      <c r="G127" s="183"/>
      <c r="H127" s="183"/>
      <c r="I127" s="183"/>
      <c r="J127" s="183"/>
      <c r="K127" s="183"/>
      <c r="L127" s="183"/>
      <c r="M127" s="183"/>
      <c r="N127" s="183"/>
      <c r="O127" s="183"/>
      <c r="P127" s="183"/>
      <c r="Q127" s="183"/>
      <c r="R127" s="183"/>
      <c r="S127" s="183"/>
      <c r="T127" s="183"/>
      <c r="U127" s="183"/>
      <c r="V127" s="183"/>
      <c r="W127" s="183"/>
      <c r="X127" s="268"/>
      <c r="Y127" s="185"/>
      <c r="Z127" s="183"/>
      <c r="AA127" s="183"/>
      <c r="AB127" s="183"/>
      <c r="AC127" s="183"/>
    </row>
    <row r="128">
      <c r="A128" s="183"/>
      <c r="B128" s="183"/>
      <c r="C128" s="183"/>
      <c r="D128" s="267"/>
      <c r="E128" s="183"/>
      <c r="F128" s="183"/>
      <c r="G128" s="183"/>
      <c r="H128" s="183"/>
      <c r="I128" s="183"/>
      <c r="J128" s="183"/>
      <c r="K128" s="183"/>
      <c r="L128" s="183"/>
      <c r="M128" s="183"/>
      <c r="N128" s="183"/>
      <c r="O128" s="183"/>
      <c r="P128" s="183"/>
      <c r="Q128" s="183"/>
      <c r="R128" s="183"/>
      <c r="S128" s="183"/>
      <c r="T128" s="183"/>
      <c r="U128" s="183"/>
      <c r="V128" s="183"/>
      <c r="W128" s="183"/>
      <c r="X128" s="268"/>
      <c r="Y128" s="185"/>
      <c r="Z128" s="183"/>
      <c r="AA128" s="183"/>
      <c r="AB128" s="183"/>
      <c r="AC128" s="183"/>
    </row>
    <row r="129">
      <c r="A129" s="183"/>
      <c r="B129" s="183"/>
      <c r="C129" s="183"/>
      <c r="D129" s="267"/>
      <c r="E129" s="183"/>
      <c r="F129" s="183"/>
      <c r="G129" s="183"/>
      <c r="H129" s="183"/>
      <c r="I129" s="183"/>
      <c r="J129" s="183"/>
      <c r="K129" s="183"/>
      <c r="L129" s="183"/>
      <c r="M129" s="183"/>
      <c r="N129" s="183"/>
      <c r="O129" s="183"/>
      <c r="P129" s="183"/>
      <c r="Q129" s="183"/>
      <c r="R129" s="183"/>
      <c r="S129" s="183"/>
      <c r="T129" s="183"/>
      <c r="U129" s="183"/>
      <c r="V129" s="183"/>
      <c r="W129" s="183"/>
      <c r="X129" s="268"/>
      <c r="Y129" s="185"/>
      <c r="Z129" s="183"/>
      <c r="AA129" s="183"/>
      <c r="AB129" s="183"/>
      <c r="AC129" s="183"/>
    </row>
    <row r="130">
      <c r="A130" s="183"/>
      <c r="B130" s="183"/>
      <c r="C130" s="183"/>
      <c r="D130" s="267"/>
      <c r="E130" s="183"/>
      <c r="F130" s="183"/>
      <c r="G130" s="183"/>
      <c r="H130" s="183"/>
      <c r="I130" s="183"/>
      <c r="J130" s="183"/>
      <c r="K130" s="183"/>
      <c r="L130" s="183"/>
      <c r="M130" s="183"/>
      <c r="N130" s="183"/>
      <c r="O130" s="183"/>
      <c r="P130" s="183"/>
      <c r="Q130" s="183"/>
      <c r="R130" s="183"/>
      <c r="S130" s="183"/>
      <c r="T130" s="183"/>
      <c r="U130" s="183"/>
      <c r="V130" s="183"/>
      <c r="W130" s="183"/>
      <c r="X130" s="268"/>
      <c r="Y130" s="185"/>
      <c r="Z130" s="183"/>
      <c r="AA130" s="183"/>
      <c r="AB130" s="183"/>
      <c r="AC130" s="183"/>
    </row>
    <row r="131">
      <c r="A131" s="183"/>
      <c r="B131" s="183"/>
      <c r="C131" s="183"/>
      <c r="D131" s="267"/>
      <c r="E131" s="183"/>
      <c r="F131" s="183"/>
      <c r="G131" s="183"/>
      <c r="H131" s="183"/>
      <c r="I131" s="183"/>
      <c r="J131" s="183"/>
      <c r="K131" s="183"/>
      <c r="L131" s="183"/>
      <c r="M131" s="183"/>
      <c r="N131" s="183"/>
      <c r="O131" s="183"/>
      <c r="P131" s="183"/>
      <c r="Q131" s="183"/>
      <c r="R131" s="183"/>
      <c r="S131" s="183"/>
      <c r="T131" s="183"/>
      <c r="U131" s="183"/>
      <c r="V131" s="183"/>
      <c r="W131" s="183"/>
      <c r="X131" s="268"/>
      <c r="Y131" s="185"/>
      <c r="Z131" s="183"/>
      <c r="AA131" s="183"/>
      <c r="AB131" s="183"/>
      <c r="AC131" s="183"/>
    </row>
    <row r="132">
      <c r="A132" s="183"/>
      <c r="B132" s="183"/>
      <c r="C132" s="183"/>
      <c r="D132" s="267"/>
      <c r="E132" s="183"/>
      <c r="F132" s="183"/>
      <c r="G132" s="183"/>
      <c r="H132" s="183"/>
      <c r="I132" s="183"/>
      <c r="J132" s="183"/>
      <c r="K132" s="183"/>
      <c r="L132" s="183"/>
      <c r="M132" s="183"/>
      <c r="N132" s="183"/>
      <c r="O132" s="183"/>
      <c r="P132" s="183"/>
      <c r="Q132" s="183"/>
      <c r="R132" s="183"/>
      <c r="S132" s="183"/>
      <c r="T132" s="183"/>
      <c r="U132" s="183"/>
      <c r="V132" s="183"/>
      <c r="W132" s="183"/>
      <c r="X132" s="268"/>
      <c r="Y132" s="185"/>
      <c r="Z132" s="183"/>
      <c r="AA132" s="183"/>
      <c r="AB132" s="183"/>
      <c r="AC132" s="183"/>
    </row>
    <row r="133">
      <c r="A133" s="183"/>
      <c r="B133" s="183"/>
      <c r="C133" s="183"/>
      <c r="D133" s="267"/>
      <c r="E133" s="183"/>
      <c r="F133" s="183"/>
      <c r="G133" s="183"/>
      <c r="H133" s="183"/>
      <c r="I133" s="183"/>
      <c r="J133" s="183"/>
      <c r="K133" s="183"/>
      <c r="L133" s="183"/>
      <c r="M133" s="183"/>
      <c r="N133" s="183"/>
      <c r="O133" s="183"/>
      <c r="P133" s="183"/>
      <c r="Q133" s="183"/>
      <c r="R133" s="183"/>
      <c r="S133" s="183"/>
      <c r="T133" s="183"/>
      <c r="U133" s="183"/>
      <c r="V133" s="183"/>
      <c r="W133" s="183"/>
      <c r="X133" s="268"/>
      <c r="Y133" s="185"/>
      <c r="Z133" s="183"/>
      <c r="AA133" s="183"/>
      <c r="AB133" s="183"/>
      <c r="AC133" s="183"/>
    </row>
    <row r="134">
      <c r="A134" s="183"/>
      <c r="B134" s="183"/>
      <c r="C134" s="183"/>
      <c r="D134" s="267"/>
      <c r="E134" s="183"/>
      <c r="F134" s="183"/>
      <c r="G134" s="183"/>
      <c r="H134" s="183"/>
      <c r="I134" s="183"/>
      <c r="J134" s="183"/>
      <c r="K134" s="183"/>
      <c r="L134" s="183"/>
      <c r="M134" s="183"/>
      <c r="N134" s="183"/>
      <c r="O134" s="183"/>
      <c r="P134" s="183"/>
      <c r="Q134" s="183"/>
      <c r="R134" s="183"/>
      <c r="S134" s="183"/>
      <c r="T134" s="183"/>
      <c r="U134" s="183"/>
      <c r="V134" s="183"/>
      <c r="W134" s="183"/>
      <c r="X134" s="268"/>
      <c r="Y134" s="185"/>
      <c r="Z134" s="183"/>
      <c r="AA134" s="183"/>
      <c r="AB134" s="183"/>
      <c r="AC134" s="183"/>
    </row>
    <row r="135">
      <c r="A135" s="183"/>
      <c r="B135" s="183"/>
      <c r="C135" s="183"/>
      <c r="D135" s="267"/>
      <c r="E135" s="183"/>
      <c r="F135" s="183"/>
      <c r="G135" s="183"/>
      <c r="H135" s="183"/>
      <c r="I135" s="183"/>
      <c r="J135" s="183"/>
      <c r="K135" s="183"/>
      <c r="L135" s="183"/>
      <c r="M135" s="183"/>
      <c r="N135" s="183"/>
      <c r="O135" s="183"/>
      <c r="P135" s="183"/>
      <c r="Q135" s="183"/>
      <c r="R135" s="183"/>
      <c r="S135" s="183"/>
      <c r="T135" s="183"/>
      <c r="U135" s="183"/>
      <c r="V135" s="183"/>
      <c r="W135" s="183"/>
      <c r="X135" s="268"/>
      <c r="Y135" s="185"/>
      <c r="Z135" s="183"/>
      <c r="AA135" s="183"/>
      <c r="AB135" s="183"/>
      <c r="AC135" s="183"/>
    </row>
    <row r="136">
      <c r="A136" s="183"/>
      <c r="B136" s="183"/>
      <c r="C136" s="183"/>
      <c r="D136" s="267"/>
      <c r="E136" s="183"/>
      <c r="F136" s="183"/>
      <c r="G136" s="183"/>
      <c r="H136" s="183"/>
      <c r="I136" s="183"/>
      <c r="J136" s="183"/>
      <c r="K136" s="183"/>
      <c r="L136" s="183"/>
      <c r="M136" s="183"/>
      <c r="N136" s="183"/>
      <c r="O136" s="183"/>
      <c r="P136" s="183"/>
      <c r="Q136" s="183"/>
      <c r="R136" s="183"/>
      <c r="S136" s="183"/>
      <c r="T136" s="183"/>
      <c r="U136" s="183"/>
      <c r="V136" s="183"/>
      <c r="W136" s="183"/>
      <c r="X136" s="268"/>
      <c r="Y136" s="185"/>
      <c r="Z136" s="183"/>
      <c r="AA136" s="183"/>
      <c r="AB136" s="183"/>
      <c r="AC136" s="183"/>
    </row>
    <row r="137">
      <c r="A137" s="183"/>
      <c r="B137" s="183"/>
      <c r="C137" s="183"/>
      <c r="D137" s="267"/>
      <c r="E137" s="183"/>
      <c r="F137" s="183"/>
      <c r="G137" s="183"/>
      <c r="H137" s="183"/>
      <c r="I137" s="183"/>
      <c r="J137" s="183"/>
      <c r="K137" s="183"/>
      <c r="L137" s="183"/>
      <c r="M137" s="183"/>
      <c r="N137" s="183"/>
      <c r="O137" s="183"/>
      <c r="P137" s="183"/>
      <c r="Q137" s="183"/>
      <c r="R137" s="183"/>
      <c r="S137" s="183"/>
      <c r="T137" s="183"/>
      <c r="U137" s="183"/>
      <c r="V137" s="183"/>
      <c r="W137" s="183"/>
      <c r="X137" s="268"/>
      <c r="Y137" s="185"/>
      <c r="Z137" s="183"/>
      <c r="AA137" s="183"/>
      <c r="AB137" s="183"/>
      <c r="AC137" s="183"/>
    </row>
    <row r="138">
      <c r="A138" s="183"/>
      <c r="B138" s="183"/>
      <c r="C138" s="183"/>
      <c r="D138" s="267"/>
      <c r="E138" s="183"/>
      <c r="F138" s="183"/>
      <c r="G138" s="183"/>
      <c r="H138" s="183"/>
      <c r="I138" s="183"/>
      <c r="J138" s="183"/>
      <c r="K138" s="183"/>
      <c r="L138" s="183"/>
      <c r="M138" s="183"/>
      <c r="N138" s="183"/>
      <c r="O138" s="183"/>
      <c r="P138" s="183"/>
      <c r="Q138" s="183"/>
      <c r="R138" s="183"/>
      <c r="S138" s="183"/>
      <c r="T138" s="183"/>
      <c r="U138" s="183"/>
      <c r="V138" s="183"/>
      <c r="W138" s="183"/>
      <c r="X138" s="268"/>
      <c r="Y138" s="185"/>
      <c r="Z138" s="183"/>
      <c r="AA138" s="183"/>
      <c r="AB138" s="183"/>
      <c r="AC138" s="183"/>
    </row>
    <row r="139">
      <c r="A139" s="183"/>
      <c r="B139" s="183"/>
      <c r="C139" s="183"/>
      <c r="D139" s="267"/>
      <c r="E139" s="183"/>
      <c r="F139" s="183"/>
      <c r="G139" s="183"/>
      <c r="H139" s="183"/>
      <c r="I139" s="183"/>
      <c r="J139" s="183"/>
      <c r="K139" s="183"/>
      <c r="L139" s="183"/>
      <c r="M139" s="183"/>
      <c r="N139" s="183"/>
      <c r="O139" s="183"/>
      <c r="P139" s="183"/>
      <c r="Q139" s="183"/>
      <c r="R139" s="183"/>
      <c r="S139" s="183"/>
      <c r="T139" s="183"/>
      <c r="U139" s="183"/>
      <c r="V139" s="183"/>
      <c r="W139" s="183"/>
      <c r="X139" s="268"/>
      <c r="Y139" s="185"/>
      <c r="Z139" s="183"/>
      <c r="AA139" s="183"/>
      <c r="AB139" s="183"/>
      <c r="AC139" s="183"/>
    </row>
    <row r="140">
      <c r="A140" s="183"/>
      <c r="B140" s="183"/>
      <c r="C140" s="183"/>
      <c r="D140" s="267"/>
      <c r="E140" s="183"/>
      <c r="F140" s="183"/>
      <c r="G140" s="183"/>
      <c r="H140" s="183"/>
      <c r="I140" s="183"/>
      <c r="J140" s="183"/>
      <c r="K140" s="183"/>
      <c r="L140" s="183"/>
      <c r="M140" s="183"/>
      <c r="N140" s="183"/>
      <c r="O140" s="183"/>
      <c r="P140" s="183"/>
      <c r="Q140" s="183"/>
      <c r="R140" s="183"/>
      <c r="S140" s="183"/>
      <c r="T140" s="183"/>
      <c r="U140" s="183"/>
      <c r="V140" s="183"/>
      <c r="W140" s="183"/>
      <c r="X140" s="268"/>
      <c r="Y140" s="185"/>
      <c r="Z140" s="183"/>
      <c r="AA140" s="183"/>
      <c r="AB140" s="183"/>
      <c r="AC140" s="183"/>
    </row>
    <row r="141">
      <c r="A141" s="183"/>
      <c r="B141" s="183"/>
      <c r="C141" s="183"/>
      <c r="D141" s="267"/>
      <c r="E141" s="183"/>
      <c r="F141" s="183"/>
      <c r="G141" s="183"/>
      <c r="H141" s="183"/>
      <c r="I141" s="183"/>
      <c r="J141" s="183"/>
      <c r="K141" s="183"/>
      <c r="L141" s="183"/>
      <c r="M141" s="183"/>
      <c r="N141" s="183"/>
      <c r="O141" s="183"/>
      <c r="P141" s="183"/>
      <c r="Q141" s="183"/>
      <c r="R141" s="183"/>
      <c r="S141" s="183"/>
      <c r="T141" s="183"/>
      <c r="U141" s="183"/>
      <c r="V141" s="183"/>
      <c r="W141" s="183"/>
      <c r="X141" s="268"/>
      <c r="Y141" s="185"/>
      <c r="Z141" s="183"/>
      <c r="AA141" s="183"/>
      <c r="AB141" s="183"/>
      <c r="AC141" s="183"/>
    </row>
    <row r="142">
      <c r="A142" s="183"/>
      <c r="B142" s="183"/>
      <c r="C142" s="183"/>
      <c r="D142" s="267"/>
      <c r="E142" s="183"/>
      <c r="F142" s="183"/>
      <c r="G142" s="183"/>
      <c r="H142" s="183"/>
      <c r="I142" s="183"/>
      <c r="J142" s="183"/>
      <c r="K142" s="183"/>
      <c r="L142" s="183"/>
      <c r="M142" s="183"/>
      <c r="N142" s="183"/>
      <c r="O142" s="183"/>
      <c r="P142" s="183"/>
      <c r="Q142" s="183"/>
      <c r="R142" s="183"/>
      <c r="S142" s="183"/>
      <c r="T142" s="183"/>
      <c r="U142" s="183"/>
      <c r="V142" s="183"/>
      <c r="W142" s="183"/>
      <c r="X142" s="268"/>
      <c r="Y142" s="185"/>
      <c r="Z142" s="183"/>
      <c r="AA142" s="183"/>
      <c r="AB142" s="183"/>
      <c r="AC142" s="183"/>
    </row>
    <row r="143">
      <c r="A143" s="183"/>
      <c r="B143" s="183"/>
      <c r="C143" s="183"/>
      <c r="D143" s="267"/>
      <c r="E143" s="183"/>
      <c r="F143" s="183"/>
      <c r="G143" s="183"/>
      <c r="H143" s="183"/>
      <c r="I143" s="183"/>
      <c r="J143" s="183"/>
      <c r="K143" s="183"/>
      <c r="L143" s="183"/>
      <c r="M143" s="183"/>
      <c r="N143" s="183"/>
      <c r="O143" s="183"/>
      <c r="P143" s="183"/>
      <c r="Q143" s="183"/>
      <c r="R143" s="183"/>
      <c r="S143" s="183"/>
      <c r="T143" s="183"/>
      <c r="U143" s="183"/>
      <c r="V143" s="183"/>
      <c r="W143" s="183"/>
      <c r="X143" s="268"/>
      <c r="Y143" s="185"/>
      <c r="Z143" s="183"/>
      <c r="AA143" s="183"/>
      <c r="AB143" s="183"/>
      <c r="AC143" s="183"/>
    </row>
    <row r="144">
      <c r="A144" s="183"/>
      <c r="B144" s="183"/>
      <c r="C144" s="183"/>
      <c r="D144" s="267"/>
      <c r="E144" s="183"/>
      <c r="F144" s="183"/>
      <c r="G144" s="183"/>
      <c r="H144" s="183"/>
      <c r="I144" s="183"/>
      <c r="J144" s="183"/>
      <c r="K144" s="183"/>
      <c r="L144" s="183"/>
      <c r="M144" s="183"/>
      <c r="N144" s="183"/>
      <c r="O144" s="183"/>
      <c r="P144" s="183"/>
      <c r="Q144" s="183"/>
      <c r="R144" s="183"/>
      <c r="S144" s="183"/>
      <c r="T144" s="183"/>
      <c r="U144" s="183"/>
      <c r="V144" s="183"/>
      <c r="W144" s="183"/>
      <c r="X144" s="268"/>
      <c r="Y144" s="185"/>
      <c r="Z144" s="183"/>
      <c r="AA144" s="183"/>
      <c r="AB144" s="183"/>
      <c r="AC144" s="183"/>
    </row>
    <row r="145">
      <c r="A145" s="183"/>
      <c r="B145" s="183"/>
      <c r="C145" s="183"/>
      <c r="D145" s="267"/>
      <c r="E145" s="183"/>
      <c r="F145" s="183"/>
      <c r="G145" s="183"/>
      <c r="H145" s="183"/>
      <c r="I145" s="183"/>
      <c r="J145" s="183"/>
      <c r="K145" s="183"/>
      <c r="L145" s="183"/>
      <c r="M145" s="183"/>
      <c r="N145" s="183"/>
      <c r="O145" s="183"/>
      <c r="P145" s="183"/>
      <c r="Q145" s="183"/>
      <c r="R145" s="183"/>
      <c r="S145" s="183"/>
      <c r="T145" s="183"/>
      <c r="U145" s="183"/>
      <c r="V145" s="183"/>
      <c r="W145" s="183"/>
      <c r="X145" s="268"/>
      <c r="Y145" s="185"/>
      <c r="Z145" s="183"/>
      <c r="AA145" s="183"/>
      <c r="AB145" s="183"/>
      <c r="AC145" s="183"/>
    </row>
    <row r="146">
      <c r="A146" s="183"/>
      <c r="B146" s="183"/>
      <c r="C146" s="183"/>
      <c r="D146" s="267"/>
      <c r="E146" s="183"/>
      <c r="F146" s="183"/>
      <c r="G146" s="183"/>
      <c r="H146" s="183"/>
      <c r="I146" s="183"/>
      <c r="J146" s="183"/>
      <c r="K146" s="183"/>
      <c r="L146" s="183"/>
      <c r="M146" s="183"/>
      <c r="N146" s="183"/>
      <c r="O146" s="183"/>
      <c r="P146" s="183"/>
      <c r="Q146" s="183"/>
      <c r="R146" s="183"/>
      <c r="S146" s="183"/>
      <c r="T146" s="183"/>
      <c r="U146" s="183"/>
      <c r="V146" s="183"/>
      <c r="W146" s="183"/>
      <c r="X146" s="268"/>
      <c r="Y146" s="185"/>
      <c r="Z146" s="183"/>
      <c r="AA146" s="183"/>
      <c r="AB146" s="183"/>
      <c r="AC146" s="183"/>
    </row>
    <row r="147">
      <c r="A147" s="183"/>
      <c r="B147" s="183"/>
      <c r="C147" s="183"/>
      <c r="D147" s="267"/>
      <c r="E147" s="183"/>
      <c r="F147" s="183"/>
      <c r="G147" s="183"/>
      <c r="H147" s="183"/>
      <c r="I147" s="183"/>
      <c r="J147" s="183"/>
      <c r="K147" s="183"/>
      <c r="L147" s="183"/>
      <c r="M147" s="183"/>
      <c r="N147" s="183"/>
      <c r="O147" s="183"/>
      <c r="P147" s="183"/>
      <c r="Q147" s="183"/>
      <c r="R147" s="183"/>
      <c r="S147" s="183"/>
      <c r="T147" s="183"/>
      <c r="U147" s="183"/>
      <c r="V147" s="183"/>
      <c r="W147" s="183"/>
      <c r="X147" s="268"/>
      <c r="Y147" s="185"/>
      <c r="Z147" s="183"/>
      <c r="AA147" s="183"/>
      <c r="AB147" s="183"/>
      <c r="AC147" s="183"/>
    </row>
    <row r="148">
      <c r="A148" s="183"/>
      <c r="B148" s="183"/>
      <c r="C148" s="183"/>
      <c r="D148" s="267"/>
      <c r="E148" s="183"/>
      <c r="F148" s="183"/>
      <c r="G148" s="183"/>
      <c r="H148" s="183"/>
      <c r="I148" s="183"/>
      <c r="J148" s="183"/>
      <c r="K148" s="183"/>
      <c r="L148" s="183"/>
      <c r="M148" s="183"/>
      <c r="N148" s="183"/>
      <c r="O148" s="183"/>
      <c r="P148" s="183"/>
      <c r="Q148" s="183"/>
      <c r="R148" s="183"/>
      <c r="S148" s="183"/>
      <c r="T148" s="183"/>
      <c r="U148" s="183"/>
      <c r="V148" s="183"/>
      <c r="W148" s="183"/>
      <c r="X148" s="268"/>
      <c r="Y148" s="185"/>
      <c r="Z148" s="183"/>
      <c r="AA148" s="183"/>
      <c r="AB148" s="183"/>
      <c r="AC148" s="183"/>
    </row>
    <row r="149">
      <c r="A149" s="183"/>
      <c r="B149" s="183"/>
      <c r="C149" s="183"/>
      <c r="D149" s="267"/>
      <c r="E149" s="183"/>
      <c r="F149" s="183"/>
      <c r="G149" s="183"/>
      <c r="H149" s="183"/>
      <c r="I149" s="183"/>
      <c r="J149" s="183"/>
      <c r="K149" s="183"/>
      <c r="L149" s="183"/>
      <c r="M149" s="183"/>
      <c r="N149" s="183"/>
      <c r="O149" s="183"/>
      <c r="P149" s="183"/>
      <c r="Q149" s="183"/>
      <c r="R149" s="183"/>
      <c r="S149" s="183"/>
      <c r="T149" s="183"/>
      <c r="U149" s="183"/>
      <c r="V149" s="183"/>
      <c r="W149" s="183"/>
      <c r="X149" s="268"/>
      <c r="Y149" s="185"/>
      <c r="Z149" s="183"/>
      <c r="AA149" s="183"/>
      <c r="AB149" s="183"/>
      <c r="AC149" s="183"/>
    </row>
    <row r="150">
      <c r="A150" s="183"/>
      <c r="B150" s="183"/>
      <c r="C150" s="183"/>
      <c r="D150" s="267"/>
      <c r="E150" s="183"/>
      <c r="F150" s="183"/>
      <c r="G150" s="183"/>
      <c r="H150" s="183"/>
      <c r="I150" s="183"/>
      <c r="J150" s="183"/>
      <c r="K150" s="183"/>
      <c r="L150" s="183"/>
      <c r="M150" s="183"/>
      <c r="N150" s="183"/>
      <c r="O150" s="183"/>
      <c r="P150" s="183"/>
      <c r="Q150" s="183"/>
      <c r="R150" s="183"/>
      <c r="S150" s="183"/>
      <c r="T150" s="183"/>
      <c r="U150" s="183"/>
      <c r="V150" s="183"/>
      <c r="W150" s="183"/>
      <c r="X150" s="268"/>
      <c r="Y150" s="185"/>
      <c r="Z150" s="183"/>
      <c r="AA150" s="183"/>
      <c r="AB150" s="183"/>
      <c r="AC150" s="183"/>
    </row>
    <row r="151">
      <c r="A151" s="183"/>
      <c r="B151" s="183"/>
      <c r="C151" s="183"/>
      <c r="D151" s="267"/>
      <c r="E151" s="183"/>
      <c r="F151" s="183"/>
      <c r="G151" s="183"/>
      <c r="H151" s="183"/>
      <c r="I151" s="183"/>
      <c r="J151" s="183"/>
      <c r="K151" s="183"/>
      <c r="L151" s="183"/>
      <c r="M151" s="183"/>
      <c r="N151" s="183"/>
      <c r="O151" s="183"/>
      <c r="P151" s="183"/>
      <c r="Q151" s="183"/>
      <c r="R151" s="183"/>
      <c r="S151" s="183"/>
      <c r="T151" s="183"/>
      <c r="U151" s="183"/>
      <c r="V151" s="183"/>
      <c r="W151" s="183"/>
      <c r="X151" s="268"/>
      <c r="Y151" s="185"/>
      <c r="Z151" s="183"/>
      <c r="AA151" s="183"/>
      <c r="AB151" s="183"/>
      <c r="AC151" s="183"/>
    </row>
    <row r="152">
      <c r="A152" s="183"/>
      <c r="B152" s="183"/>
      <c r="C152" s="183"/>
      <c r="D152" s="267"/>
      <c r="E152" s="183"/>
      <c r="F152" s="183"/>
      <c r="G152" s="183"/>
      <c r="H152" s="183"/>
      <c r="I152" s="183"/>
      <c r="J152" s="183"/>
      <c r="K152" s="183"/>
      <c r="L152" s="183"/>
      <c r="M152" s="183"/>
      <c r="N152" s="183"/>
      <c r="O152" s="183"/>
      <c r="P152" s="183"/>
      <c r="Q152" s="183"/>
      <c r="R152" s="183"/>
      <c r="S152" s="183"/>
      <c r="T152" s="183"/>
      <c r="U152" s="183"/>
      <c r="V152" s="183"/>
      <c r="W152" s="183"/>
      <c r="X152" s="268"/>
      <c r="Y152" s="185"/>
      <c r="Z152" s="183"/>
      <c r="AA152" s="183"/>
      <c r="AB152" s="183"/>
      <c r="AC152" s="183"/>
    </row>
    <row r="153">
      <c r="A153" s="183"/>
      <c r="B153" s="183"/>
      <c r="C153" s="183"/>
      <c r="D153" s="267"/>
      <c r="E153" s="183"/>
      <c r="F153" s="183"/>
      <c r="G153" s="183"/>
      <c r="H153" s="183"/>
      <c r="I153" s="183"/>
      <c r="J153" s="183"/>
      <c r="K153" s="183"/>
      <c r="L153" s="183"/>
      <c r="M153" s="183"/>
      <c r="N153" s="183"/>
      <c r="O153" s="183"/>
      <c r="P153" s="183"/>
      <c r="Q153" s="183"/>
      <c r="R153" s="183"/>
      <c r="S153" s="183"/>
      <c r="T153" s="183"/>
      <c r="U153" s="183"/>
      <c r="V153" s="183"/>
      <c r="W153" s="183"/>
      <c r="X153" s="268"/>
      <c r="Y153" s="185"/>
      <c r="Z153" s="183"/>
      <c r="AA153" s="183"/>
      <c r="AB153" s="183"/>
      <c r="AC153" s="183"/>
    </row>
    <row r="154">
      <c r="A154" s="183"/>
      <c r="B154" s="183"/>
      <c r="C154" s="183"/>
      <c r="D154" s="267"/>
      <c r="E154" s="183"/>
      <c r="F154" s="183"/>
      <c r="G154" s="183"/>
      <c r="H154" s="183"/>
      <c r="I154" s="183"/>
      <c r="J154" s="183"/>
      <c r="K154" s="183"/>
      <c r="L154" s="183"/>
      <c r="M154" s="183"/>
      <c r="N154" s="183"/>
      <c r="O154" s="183"/>
      <c r="P154" s="183"/>
      <c r="Q154" s="183"/>
      <c r="R154" s="183"/>
      <c r="S154" s="183"/>
      <c r="T154" s="183"/>
      <c r="U154" s="183"/>
      <c r="V154" s="183"/>
      <c r="W154" s="183"/>
      <c r="X154" s="268"/>
      <c r="Y154" s="185"/>
      <c r="Z154" s="183"/>
      <c r="AA154" s="183"/>
      <c r="AB154" s="183"/>
      <c r="AC154" s="183"/>
    </row>
    <row r="155">
      <c r="A155" s="183"/>
      <c r="B155" s="183"/>
      <c r="C155" s="183"/>
      <c r="D155" s="267"/>
      <c r="E155" s="183"/>
      <c r="F155" s="183"/>
      <c r="G155" s="183"/>
      <c r="H155" s="183"/>
      <c r="I155" s="183"/>
      <c r="J155" s="183"/>
      <c r="K155" s="183"/>
      <c r="L155" s="183"/>
      <c r="M155" s="183"/>
      <c r="N155" s="183"/>
      <c r="O155" s="183"/>
      <c r="P155" s="183"/>
      <c r="Q155" s="183"/>
      <c r="R155" s="183"/>
      <c r="S155" s="183"/>
      <c r="T155" s="183"/>
      <c r="U155" s="183"/>
      <c r="V155" s="183"/>
      <c r="W155" s="183"/>
      <c r="X155" s="268"/>
      <c r="Y155" s="185"/>
      <c r="Z155" s="183"/>
      <c r="AA155" s="183"/>
      <c r="AB155" s="183"/>
      <c r="AC155" s="183"/>
    </row>
    <row r="156">
      <c r="A156" s="183"/>
      <c r="B156" s="183"/>
      <c r="C156" s="183"/>
      <c r="D156" s="267"/>
      <c r="E156" s="183"/>
      <c r="F156" s="183"/>
      <c r="G156" s="183"/>
      <c r="H156" s="183"/>
      <c r="I156" s="183"/>
      <c r="J156" s="183"/>
      <c r="K156" s="183"/>
      <c r="L156" s="183"/>
      <c r="M156" s="183"/>
      <c r="N156" s="183"/>
      <c r="O156" s="183"/>
      <c r="P156" s="183"/>
      <c r="Q156" s="183"/>
      <c r="R156" s="183"/>
      <c r="S156" s="183"/>
      <c r="T156" s="183"/>
      <c r="U156" s="183"/>
      <c r="V156" s="183"/>
      <c r="W156" s="183"/>
      <c r="X156" s="268"/>
      <c r="Y156" s="185"/>
      <c r="Z156" s="183"/>
      <c r="AA156" s="183"/>
      <c r="AB156" s="183"/>
      <c r="AC156" s="183"/>
    </row>
    <row r="157">
      <c r="A157" s="183"/>
      <c r="B157" s="183"/>
      <c r="C157" s="183"/>
      <c r="D157" s="267"/>
      <c r="E157" s="183"/>
      <c r="F157" s="183"/>
      <c r="G157" s="183"/>
      <c r="H157" s="183"/>
      <c r="I157" s="183"/>
      <c r="J157" s="183"/>
      <c r="K157" s="183"/>
      <c r="L157" s="183"/>
      <c r="M157" s="183"/>
      <c r="N157" s="183"/>
      <c r="O157" s="183"/>
      <c r="P157" s="183"/>
      <c r="Q157" s="183"/>
      <c r="R157" s="183"/>
      <c r="S157" s="183"/>
      <c r="T157" s="183"/>
      <c r="U157" s="183"/>
      <c r="V157" s="183"/>
      <c r="W157" s="183"/>
      <c r="X157" s="268"/>
      <c r="Y157" s="185"/>
      <c r="Z157" s="183"/>
      <c r="AA157" s="183"/>
      <c r="AB157" s="183"/>
      <c r="AC157" s="183"/>
    </row>
    <row r="158">
      <c r="A158" s="183"/>
      <c r="B158" s="183"/>
      <c r="C158" s="183"/>
      <c r="D158" s="267"/>
      <c r="E158" s="183"/>
      <c r="F158" s="183"/>
      <c r="G158" s="183"/>
      <c r="H158" s="183"/>
      <c r="I158" s="183"/>
      <c r="J158" s="183"/>
      <c r="K158" s="183"/>
      <c r="L158" s="183"/>
      <c r="M158" s="183"/>
      <c r="N158" s="183"/>
      <c r="O158" s="183"/>
      <c r="P158" s="183"/>
      <c r="Q158" s="183"/>
      <c r="R158" s="183"/>
      <c r="S158" s="183"/>
      <c r="T158" s="183"/>
      <c r="U158" s="183"/>
      <c r="V158" s="183"/>
      <c r="W158" s="183"/>
      <c r="X158" s="268"/>
      <c r="Y158" s="185"/>
      <c r="Z158" s="183"/>
      <c r="AA158" s="183"/>
      <c r="AB158" s="183"/>
      <c r="AC158" s="183"/>
    </row>
    <row r="159">
      <c r="A159" s="183"/>
      <c r="B159" s="183"/>
      <c r="C159" s="183"/>
      <c r="D159" s="267"/>
      <c r="E159" s="183"/>
      <c r="F159" s="183"/>
      <c r="G159" s="183"/>
      <c r="H159" s="183"/>
      <c r="I159" s="183"/>
      <c r="J159" s="183"/>
      <c r="K159" s="183"/>
      <c r="L159" s="183"/>
      <c r="M159" s="183"/>
      <c r="N159" s="183"/>
      <c r="O159" s="183"/>
      <c r="P159" s="183"/>
      <c r="Q159" s="183"/>
      <c r="R159" s="183"/>
      <c r="S159" s="183"/>
      <c r="T159" s="183"/>
      <c r="U159" s="183"/>
      <c r="V159" s="183"/>
      <c r="W159" s="183"/>
      <c r="X159" s="268"/>
      <c r="Y159" s="185"/>
      <c r="Z159" s="183"/>
      <c r="AA159" s="183"/>
      <c r="AB159" s="183"/>
      <c r="AC159" s="183"/>
    </row>
    <row r="160">
      <c r="A160" s="183"/>
      <c r="B160" s="183"/>
      <c r="C160" s="183"/>
      <c r="D160" s="267"/>
      <c r="E160" s="183"/>
      <c r="F160" s="183"/>
      <c r="G160" s="183"/>
      <c r="H160" s="183"/>
      <c r="I160" s="183"/>
      <c r="J160" s="183"/>
      <c r="K160" s="183"/>
      <c r="L160" s="183"/>
      <c r="M160" s="183"/>
      <c r="N160" s="183"/>
      <c r="O160" s="183"/>
      <c r="P160" s="183"/>
      <c r="Q160" s="183"/>
      <c r="R160" s="183"/>
      <c r="S160" s="183"/>
      <c r="T160" s="183"/>
      <c r="U160" s="183"/>
      <c r="V160" s="183"/>
      <c r="W160" s="183"/>
      <c r="X160" s="268"/>
      <c r="Y160" s="185"/>
      <c r="Z160" s="183"/>
      <c r="AA160" s="183"/>
      <c r="AB160" s="183"/>
      <c r="AC160" s="183"/>
    </row>
    <row r="161">
      <c r="A161" s="183"/>
      <c r="B161" s="183"/>
      <c r="C161" s="183"/>
      <c r="D161" s="267"/>
      <c r="E161" s="183"/>
      <c r="F161" s="183"/>
      <c r="G161" s="183"/>
      <c r="H161" s="183"/>
      <c r="I161" s="183"/>
      <c r="J161" s="183"/>
      <c r="K161" s="183"/>
      <c r="L161" s="183"/>
      <c r="M161" s="183"/>
      <c r="N161" s="183"/>
      <c r="O161" s="183"/>
      <c r="P161" s="183"/>
      <c r="Q161" s="183"/>
      <c r="R161" s="183"/>
      <c r="S161" s="183"/>
      <c r="T161" s="183"/>
      <c r="U161" s="183"/>
      <c r="V161" s="183"/>
      <c r="W161" s="183"/>
      <c r="X161" s="268"/>
      <c r="Y161" s="185"/>
      <c r="Z161" s="183"/>
      <c r="AA161" s="183"/>
      <c r="AB161" s="183"/>
      <c r="AC161" s="183"/>
    </row>
    <row r="162">
      <c r="A162" s="183"/>
      <c r="B162" s="183"/>
      <c r="C162" s="183"/>
      <c r="D162" s="267"/>
      <c r="E162" s="183"/>
      <c r="F162" s="183"/>
      <c r="G162" s="183"/>
      <c r="H162" s="183"/>
      <c r="I162" s="183"/>
      <c r="J162" s="183"/>
      <c r="K162" s="183"/>
      <c r="L162" s="183"/>
      <c r="M162" s="183"/>
      <c r="N162" s="183"/>
      <c r="O162" s="183"/>
      <c r="P162" s="183"/>
      <c r="Q162" s="183"/>
      <c r="R162" s="183"/>
      <c r="S162" s="183"/>
      <c r="T162" s="183"/>
      <c r="U162" s="183"/>
      <c r="V162" s="183"/>
      <c r="W162" s="183"/>
      <c r="X162" s="268"/>
      <c r="Y162" s="185"/>
      <c r="Z162" s="183"/>
      <c r="AA162" s="183"/>
      <c r="AB162" s="183"/>
      <c r="AC162" s="183"/>
    </row>
    <row r="163">
      <c r="A163" s="183"/>
      <c r="B163" s="183"/>
      <c r="C163" s="183"/>
      <c r="D163" s="267"/>
      <c r="E163" s="183"/>
      <c r="F163" s="183"/>
      <c r="G163" s="183"/>
      <c r="H163" s="183"/>
      <c r="I163" s="183"/>
      <c r="J163" s="183"/>
      <c r="K163" s="183"/>
      <c r="L163" s="183"/>
      <c r="M163" s="183"/>
      <c r="N163" s="183"/>
      <c r="O163" s="183"/>
      <c r="P163" s="183"/>
      <c r="Q163" s="183"/>
      <c r="R163" s="183"/>
      <c r="S163" s="183"/>
      <c r="T163" s="183"/>
      <c r="U163" s="183"/>
      <c r="V163" s="183"/>
      <c r="W163" s="183"/>
      <c r="X163" s="268"/>
      <c r="Y163" s="185"/>
      <c r="Z163" s="183"/>
      <c r="AA163" s="183"/>
      <c r="AB163" s="183"/>
      <c r="AC163" s="183"/>
    </row>
    <row r="164">
      <c r="A164" s="183"/>
      <c r="B164" s="183"/>
      <c r="C164" s="183"/>
      <c r="D164" s="267"/>
      <c r="E164" s="183"/>
      <c r="F164" s="183"/>
      <c r="G164" s="183"/>
      <c r="H164" s="183"/>
      <c r="I164" s="183"/>
      <c r="J164" s="183"/>
      <c r="K164" s="183"/>
      <c r="L164" s="183"/>
      <c r="M164" s="183"/>
      <c r="N164" s="183"/>
      <c r="O164" s="183"/>
      <c r="P164" s="183"/>
      <c r="Q164" s="183"/>
      <c r="R164" s="183"/>
      <c r="S164" s="183"/>
      <c r="T164" s="183"/>
      <c r="U164" s="183"/>
      <c r="V164" s="183"/>
      <c r="W164" s="183"/>
      <c r="X164" s="268"/>
      <c r="Y164" s="185"/>
      <c r="Z164" s="183"/>
      <c r="AA164" s="183"/>
      <c r="AB164" s="183"/>
      <c r="AC164" s="183"/>
    </row>
    <row r="165">
      <c r="A165" s="183"/>
      <c r="B165" s="183"/>
      <c r="C165" s="183"/>
      <c r="D165" s="267"/>
      <c r="E165" s="183"/>
      <c r="F165" s="183"/>
      <c r="G165" s="183"/>
      <c r="H165" s="183"/>
      <c r="I165" s="183"/>
      <c r="J165" s="183"/>
      <c r="K165" s="183"/>
      <c r="L165" s="183"/>
      <c r="M165" s="183"/>
      <c r="N165" s="183"/>
      <c r="O165" s="183"/>
      <c r="P165" s="183"/>
      <c r="Q165" s="183"/>
      <c r="R165" s="183"/>
      <c r="S165" s="183"/>
      <c r="T165" s="183"/>
      <c r="U165" s="183"/>
      <c r="V165" s="183"/>
      <c r="W165" s="183"/>
      <c r="X165" s="268"/>
      <c r="Y165" s="185"/>
      <c r="Z165" s="183"/>
      <c r="AA165" s="183"/>
      <c r="AB165" s="183"/>
      <c r="AC165" s="183"/>
    </row>
    <row r="166">
      <c r="A166" s="183"/>
      <c r="B166" s="183"/>
      <c r="C166" s="183"/>
      <c r="D166" s="267"/>
      <c r="E166" s="183"/>
      <c r="F166" s="183"/>
      <c r="G166" s="183"/>
      <c r="H166" s="183"/>
      <c r="I166" s="183"/>
      <c r="J166" s="183"/>
      <c r="K166" s="183"/>
      <c r="L166" s="183"/>
      <c r="M166" s="183"/>
      <c r="N166" s="183"/>
      <c r="O166" s="183"/>
      <c r="P166" s="183"/>
      <c r="Q166" s="183"/>
      <c r="R166" s="183"/>
      <c r="S166" s="183"/>
      <c r="T166" s="183"/>
      <c r="U166" s="183"/>
      <c r="V166" s="183"/>
      <c r="W166" s="183"/>
      <c r="X166" s="268"/>
      <c r="Y166" s="185"/>
      <c r="Z166" s="183"/>
      <c r="AA166" s="183"/>
      <c r="AB166" s="183"/>
      <c r="AC166" s="183"/>
    </row>
    <row r="167">
      <c r="A167" s="183"/>
      <c r="B167" s="183"/>
      <c r="C167" s="183"/>
      <c r="D167" s="267"/>
      <c r="E167" s="183"/>
      <c r="F167" s="183"/>
      <c r="G167" s="183"/>
      <c r="H167" s="183"/>
      <c r="I167" s="183"/>
      <c r="J167" s="183"/>
      <c r="K167" s="183"/>
      <c r="L167" s="183"/>
      <c r="M167" s="183"/>
      <c r="N167" s="183"/>
      <c r="O167" s="183"/>
      <c r="P167" s="183"/>
      <c r="Q167" s="183"/>
      <c r="R167" s="183"/>
      <c r="S167" s="183"/>
      <c r="T167" s="183"/>
      <c r="U167" s="183"/>
      <c r="V167" s="183"/>
      <c r="W167" s="183"/>
      <c r="X167" s="268"/>
      <c r="Y167" s="185"/>
      <c r="Z167" s="183"/>
      <c r="AA167" s="183"/>
      <c r="AB167" s="183"/>
      <c r="AC167" s="183"/>
    </row>
    <row r="168">
      <c r="A168" s="183"/>
      <c r="B168" s="183"/>
      <c r="C168" s="183"/>
      <c r="D168" s="267"/>
      <c r="E168" s="183"/>
      <c r="F168" s="183"/>
      <c r="G168" s="183"/>
      <c r="H168" s="183"/>
      <c r="I168" s="183"/>
      <c r="J168" s="183"/>
      <c r="K168" s="183"/>
      <c r="L168" s="183"/>
      <c r="M168" s="183"/>
      <c r="N168" s="183"/>
      <c r="O168" s="183"/>
      <c r="P168" s="183"/>
      <c r="Q168" s="183"/>
      <c r="R168" s="183"/>
      <c r="S168" s="183"/>
      <c r="T168" s="183"/>
      <c r="U168" s="183"/>
      <c r="V168" s="183"/>
      <c r="W168" s="183"/>
      <c r="X168" s="268"/>
      <c r="Y168" s="185"/>
      <c r="Z168" s="183"/>
      <c r="AA168" s="183"/>
      <c r="AB168" s="183"/>
      <c r="AC168" s="183"/>
    </row>
    <row r="169">
      <c r="A169" s="183"/>
      <c r="B169" s="183"/>
      <c r="C169" s="183"/>
      <c r="D169" s="267"/>
      <c r="E169" s="183"/>
      <c r="F169" s="183"/>
      <c r="G169" s="183"/>
      <c r="H169" s="183"/>
      <c r="I169" s="183"/>
      <c r="J169" s="183"/>
      <c r="K169" s="183"/>
      <c r="L169" s="183"/>
      <c r="M169" s="183"/>
      <c r="N169" s="183"/>
      <c r="O169" s="183"/>
      <c r="P169" s="183"/>
      <c r="Q169" s="183"/>
      <c r="R169" s="183"/>
      <c r="S169" s="183"/>
      <c r="T169" s="183"/>
      <c r="U169" s="183"/>
      <c r="V169" s="183"/>
      <c r="W169" s="183"/>
      <c r="X169" s="268"/>
      <c r="Y169" s="185"/>
      <c r="Z169" s="183"/>
      <c r="AA169" s="183"/>
      <c r="AB169" s="183"/>
      <c r="AC169" s="183"/>
    </row>
    <row r="170">
      <c r="A170" s="183"/>
      <c r="B170" s="183"/>
      <c r="C170" s="183"/>
      <c r="D170" s="267"/>
      <c r="E170" s="183"/>
      <c r="F170" s="183"/>
      <c r="G170" s="183"/>
      <c r="H170" s="183"/>
      <c r="I170" s="183"/>
      <c r="J170" s="183"/>
      <c r="K170" s="183"/>
      <c r="L170" s="183"/>
      <c r="M170" s="183"/>
      <c r="N170" s="183"/>
      <c r="O170" s="183"/>
      <c r="P170" s="183"/>
      <c r="Q170" s="183"/>
      <c r="R170" s="183"/>
      <c r="S170" s="183"/>
      <c r="T170" s="183"/>
      <c r="U170" s="183"/>
      <c r="V170" s="183"/>
      <c r="W170" s="183"/>
      <c r="X170" s="268"/>
      <c r="Y170" s="185"/>
      <c r="Z170" s="183"/>
      <c r="AA170" s="183"/>
      <c r="AB170" s="183"/>
      <c r="AC170" s="183"/>
    </row>
    <row r="171">
      <c r="A171" s="183"/>
      <c r="B171" s="183"/>
      <c r="C171" s="183"/>
      <c r="D171" s="267"/>
      <c r="E171" s="183"/>
      <c r="F171" s="183"/>
      <c r="G171" s="183"/>
      <c r="H171" s="183"/>
      <c r="I171" s="183"/>
      <c r="J171" s="183"/>
      <c r="K171" s="183"/>
      <c r="L171" s="183"/>
      <c r="M171" s="183"/>
      <c r="N171" s="183"/>
      <c r="O171" s="183"/>
      <c r="P171" s="183"/>
      <c r="Q171" s="183"/>
      <c r="R171" s="183"/>
      <c r="S171" s="183"/>
      <c r="T171" s="183"/>
      <c r="U171" s="183"/>
      <c r="V171" s="183"/>
      <c r="W171" s="183"/>
      <c r="X171" s="268"/>
      <c r="Y171" s="185"/>
      <c r="Z171" s="183"/>
      <c r="AA171" s="183"/>
      <c r="AB171" s="183"/>
      <c r="AC171" s="183"/>
    </row>
    <row r="172">
      <c r="A172" s="183"/>
      <c r="B172" s="183"/>
      <c r="C172" s="183"/>
      <c r="D172" s="267"/>
      <c r="E172" s="183"/>
      <c r="F172" s="183"/>
      <c r="G172" s="183"/>
      <c r="H172" s="183"/>
      <c r="I172" s="183"/>
      <c r="J172" s="183"/>
      <c r="K172" s="183"/>
      <c r="L172" s="183"/>
      <c r="M172" s="183"/>
      <c r="N172" s="183"/>
      <c r="O172" s="183"/>
      <c r="P172" s="183"/>
      <c r="Q172" s="183"/>
      <c r="R172" s="183"/>
      <c r="S172" s="183"/>
      <c r="T172" s="183"/>
      <c r="U172" s="183"/>
      <c r="V172" s="183"/>
      <c r="W172" s="183"/>
      <c r="X172" s="268"/>
      <c r="Y172" s="185"/>
      <c r="Z172" s="183"/>
      <c r="AA172" s="183"/>
      <c r="AB172" s="183"/>
      <c r="AC172" s="183"/>
    </row>
    <row r="173">
      <c r="A173" s="183"/>
      <c r="B173" s="183"/>
      <c r="C173" s="183"/>
      <c r="D173" s="267"/>
      <c r="E173" s="183"/>
      <c r="F173" s="183"/>
      <c r="G173" s="183"/>
      <c r="H173" s="183"/>
      <c r="I173" s="183"/>
      <c r="J173" s="183"/>
      <c r="K173" s="183"/>
      <c r="L173" s="183"/>
      <c r="M173" s="183"/>
      <c r="N173" s="183"/>
      <c r="O173" s="183"/>
      <c r="P173" s="183"/>
      <c r="Q173" s="183"/>
      <c r="R173" s="183"/>
      <c r="S173" s="183"/>
      <c r="T173" s="183"/>
      <c r="U173" s="183"/>
      <c r="V173" s="183"/>
      <c r="W173" s="183"/>
      <c r="X173" s="268"/>
      <c r="Y173" s="185"/>
      <c r="Z173" s="183"/>
      <c r="AA173" s="183"/>
      <c r="AB173" s="183"/>
      <c r="AC173" s="183"/>
    </row>
    <row r="174">
      <c r="A174" s="183"/>
      <c r="B174" s="183"/>
      <c r="C174" s="183"/>
      <c r="D174" s="267"/>
      <c r="E174" s="183"/>
      <c r="F174" s="183"/>
      <c r="G174" s="183"/>
      <c r="H174" s="183"/>
      <c r="I174" s="183"/>
      <c r="J174" s="183"/>
      <c r="K174" s="183"/>
      <c r="L174" s="183"/>
      <c r="M174" s="183"/>
      <c r="N174" s="183"/>
      <c r="O174" s="183"/>
      <c r="P174" s="183"/>
      <c r="Q174" s="183"/>
      <c r="R174" s="183"/>
      <c r="S174" s="183"/>
      <c r="T174" s="183"/>
      <c r="U174" s="183"/>
      <c r="V174" s="183"/>
      <c r="W174" s="183"/>
      <c r="X174" s="268"/>
      <c r="Y174" s="185"/>
      <c r="Z174" s="183"/>
      <c r="AA174" s="183"/>
      <c r="AB174" s="183"/>
      <c r="AC174" s="183"/>
    </row>
    <row r="175">
      <c r="A175" s="183"/>
      <c r="B175" s="183"/>
      <c r="C175" s="183"/>
      <c r="D175" s="267"/>
      <c r="E175" s="183"/>
      <c r="F175" s="183"/>
      <c r="G175" s="183"/>
      <c r="H175" s="183"/>
      <c r="I175" s="183"/>
      <c r="J175" s="183"/>
      <c r="K175" s="183"/>
      <c r="L175" s="183"/>
      <c r="M175" s="183"/>
      <c r="N175" s="183"/>
      <c r="O175" s="183"/>
      <c r="P175" s="183"/>
      <c r="Q175" s="183"/>
      <c r="R175" s="183"/>
      <c r="S175" s="183"/>
      <c r="T175" s="183"/>
      <c r="U175" s="183"/>
      <c r="V175" s="183"/>
      <c r="W175" s="183"/>
      <c r="X175" s="268"/>
      <c r="Y175" s="185"/>
      <c r="Z175" s="183"/>
      <c r="AA175" s="183"/>
      <c r="AB175" s="183"/>
      <c r="AC175" s="183"/>
    </row>
    <row r="176">
      <c r="A176" s="183"/>
      <c r="B176" s="183"/>
      <c r="C176" s="183"/>
      <c r="D176" s="267"/>
      <c r="E176" s="183"/>
      <c r="F176" s="183"/>
      <c r="G176" s="183"/>
      <c r="H176" s="183"/>
      <c r="I176" s="183"/>
      <c r="J176" s="183"/>
      <c r="K176" s="183"/>
      <c r="L176" s="183"/>
      <c r="M176" s="183"/>
      <c r="N176" s="183"/>
      <c r="O176" s="183"/>
      <c r="P176" s="183"/>
      <c r="Q176" s="183"/>
      <c r="R176" s="183"/>
      <c r="S176" s="183"/>
      <c r="T176" s="183"/>
      <c r="U176" s="183"/>
      <c r="V176" s="183"/>
      <c r="W176" s="183"/>
      <c r="X176" s="268"/>
      <c r="Y176" s="185"/>
      <c r="Z176" s="183"/>
      <c r="AA176" s="183"/>
      <c r="AB176" s="183"/>
      <c r="AC176" s="183"/>
    </row>
    <row r="177">
      <c r="A177" s="183"/>
      <c r="B177" s="183"/>
      <c r="C177" s="183"/>
      <c r="D177" s="267"/>
      <c r="E177" s="183"/>
      <c r="F177" s="183"/>
      <c r="G177" s="183"/>
      <c r="H177" s="183"/>
      <c r="I177" s="183"/>
      <c r="J177" s="183"/>
      <c r="K177" s="183"/>
      <c r="L177" s="183"/>
      <c r="M177" s="183"/>
      <c r="N177" s="183"/>
      <c r="O177" s="183"/>
      <c r="P177" s="183"/>
      <c r="Q177" s="183"/>
      <c r="R177" s="183"/>
      <c r="S177" s="183"/>
      <c r="T177" s="183"/>
      <c r="U177" s="183"/>
      <c r="V177" s="183"/>
      <c r="W177" s="183"/>
      <c r="X177" s="268"/>
      <c r="Y177" s="185"/>
      <c r="Z177" s="183"/>
      <c r="AA177" s="183"/>
      <c r="AB177" s="183"/>
      <c r="AC177" s="183"/>
    </row>
    <row r="178">
      <c r="A178" s="183"/>
      <c r="B178" s="268"/>
      <c r="C178" s="183"/>
      <c r="D178" s="267"/>
      <c r="E178" s="183"/>
      <c r="F178" s="183"/>
      <c r="G178" s="183"/>
      <c r="H178" s="183"/>
      <c r="I178" s="183"/>
      <c r="J178" s="183"/>
      <c r="K178" s="183"/>
      <c r="L178" s="183"/>
      <c r="M178" s="183"/>
      <c r="N178" s="183"/>
      <c r="O178" s="183"/>
      <c r="P178" s="183"/>
      <c r="Q178" s="183"/>
      <c r="R178" s="183"/>
      <c r="S178" s="183"/>
      <c r="T178" s="183"/>
      <c r="U178" s="183"/>
      <c r="V178" s="183"/>
      <c r="W178" s="183"/>
      <c r="X178" s="268"/>
      <c r="Y178" s="185"/>
      <c r="Z178" s="183"/>
      <c r="AA178" s="183"/>
      <c r="AB178" s="183"/>
      <c r="AC178" s="183"/>
    </row>
    <row r="179">
      <c r="A179" s="183"/>
      <c r="B179" s="268"/>
      <c r="C179" s="183"/>
      <c r="D179" s="267"/>
      <c r="E179" s="183"/>
      <c r="F179" s="183"/>
      <c r="G179" s="183"/>
      <c r="H179" s="183"/>
      <c r="I179" s="183"/>
      <c r="J179" s="183"/>
      <c r="K179" s="183"/>
      <c r="L179" s="183"/>
      <c r="M179" s="183"/>
      <c r="N179" s="183"/>
      <c r="O179" s="183"/>
      <c r="P179" s="183"/>
      <c r="Q179" s="183"/>
      <c r="R179" s="183"/>
      <c r="S179" s="183"/>
      <c r="T179" s="183"/>
      <c r="U179" s="183"/>
      <c r="V179" s="183"/>
      <c r="W179" s="183"/>
      <c r="X179" s="268"/>
      <c r="Y179" s="185"/>
      <c r="Z179" s="183"/>
      <c r="AA179" s="183"/>
      <c r="AB179" s="183"/>
      <c r="AC179" s="183"/>
    </row>
    <row r="180">
      <c r="A180" s="183"/>
      <c r="B180" s="268"/>
      <c r="C180" s="183"/>
      <c r="D180" s="267"/>
      <c r="E180" s="183"/>
      <c r="F180" s="183"/>
      <c r="G180" s="183"/>
      <c r="H180" s="183"/>
      <c r="I180" s="183"/>
      <c r="J180" s="183"/>
      <c r="K180" s="183"/>
      <c r="L180" s="183"/>
      <c r="M180" s="183"/>
      <c r="N180" s="183"/>
      <c r="O180" s="183"/>
      <c r="P180" s="183"/>
      <c r="Q180" s="183"/>
      <c r="R180" s="183"/>
      <c r="S180" s="183"/>
      <c r="T180" s="183"/>
      <c r="U180" s="183"/>
      <c r="V180" s="183"/>
      <c r="W180" s="183"/>
      <c r="X180" s="268"/>
      <c r="Y180" s="185"/>
      <c r="Z180" s="183"/>
      <c r="AA180" s="183"/>
      <c r="AB180" s="183"/>
      <c r="AC180" s="183"/>
    </row>
    <row r="181">
      <c r="A181" s="183"/>
      <c r="B181" s="268"/>
      <c r="C181" s="183"/>
      <c r="D181" s="267"/>
      <c r="E181" s="183"/>
      <c r="F181" s="183"/>
      <c r="G181" s="183"/>
      <c r="H181" s="183"/>
      <c r="I181" s="183"/>
      <c r="J181" s="183"/>
      <c r="K181" s="183"/>
      <c r="L181" s="183"/>
      <c r="M181" s="183"/>
      <c r="N181" s="183"/>
      <c r="O181" s="183"/>
      <c r="P181" s="183"/>
      <c r="Q181" s="183"/>
      <c r="R181" s="183"/>
      <c r="S181" s="183"/>
      <c r="T181" s="183"/>
      <c r="U181" s="183"/>
      <c r="V181" s="183"/>
      <c r="W181" s="183"/>
      <c r="X181" s="268"/>
      <c r="Y181" s="185"/>
      <c r="Z181" s="183"/>
      <c r="AA181" s="183"/>
      <c r="AB181" s="183"/>
      <c r="AC181" s="183"/>
    </row>
    <row r="182">
      <c r="A182" s="183"/>
      <c r="B182" s="268"/>
      <c r="C182" s="183"/>
      <c r="D182" s="267"/>
      <c r="E182" s="183"/>
      <c r="F182" s="183"/>
      <c r="G182" s="183"/>
      <c r="H182" s="183"/>
      <c r="I182" s="183"/>
      <c r="J182" s="183"/>
      <c r="K182" s="183"/>
      <c r="L182" s="183"/>
      <c r="M182" s="183"/>
      <c r="N182" s="183"/>
      <c r="O182" s="183"/>
      <c r="P182" s="183"/>
      <c r="Q182" s="183"/>
      <c r="R182" s="183"/>
      <c r="S182" s="183"/>
      <c r="T182" s="183"/>
      <c r="U182" s="183"/>
      <c r="V182" s="183"/>
      <c r="W182" s="183"/>
      <c r="X182" s="268"/>
      <c r="Y182" s="185"/>
      <c r="Z182" s="183"/>
      <c r="AA182" s="183"/>
      <c r="AB182" s="183"/>
      <c r="AC182" s="183"/>
    </row>
    <row r="183">
      <c r="A183" s="183"/>
      <c r="B183" s="268"/>
      <c r="C183" s="183"/>
      <c r="D183" s="267"/>
      <c r="E183" s="183"/>
      <c r="F183" s="183"/>
      <c r="G183" s="183"/>
      <c r="H183" s="183"/>
      <c r="I183" s="183"/>
      <c r="J183" s="183"/>
      <c r="K183" s="183"/>
      <c r="L183" s="183"/>
      <c r="M183" s="183"/>
      <c r="N183" s="183"/>
      <c r="O183" s="183"/>
      <c r="P183" s="183"/>
      <c r="Q183" s="183"/>
      <c r="R183" s="183"/>
      <c r="S183" s="183"/>
      <c r="T183" s="183"/>
      <c r="U183" s="183"/>
      <c r="V183" s="183"/>
      <c r="W183" s="183"/>
      <c r="X183" s="268"/>
      <c r="Y183" s="185"/>
      <c r="Z183" s="183"/>
      <c r="AA183" s="183"/>
      <c r="AB183" s="183"/>
      <c r="AC183" s="183"/>
    </row>
    <row r="184">
      <c r="A184" s="183"/>
      <c r="B184" s="268"/>
      <c r="C184" s="183"/>
      <c r="D184" s="267"/>
      <c r="E184" s="183"/>
      <c r="F184" s="183"/>
      <c r="G184" s="183"/>
      <c r="H184" s="183"/>
      <c r="I184" s="183"/>
      <c r="J184" s="183"/>
      <c r="K184" s="183"/>
      <c r="L184" s="183"/>
      <c r="M184" s="183"/>
      <c r="N184" s="183"/>
      <c r="O184" s="183"/>
      <c r="P184" s="183"/>
      <c r="Q184" s="183"/>
      <c r="R184" s="183"/>
      <c r="S184" s="183"/>
      <c r="T184" s="183"/>
      <c r="U184" s="183"/>
      <c r="V184" s="183"/>
      <c r="W184" s="183"/>
      <c r="X184" s="268"/>
      <c r="Y184" s="185"/>
      <c r="Z184" s="183"/>
      <c r="AA184" s="183"/>
      <c r="AB184" s="183"/>
      <c r="AC184" s="183"/>
    </row>
    <row r="185">
      <c r="A185" s="183"/>
      <c r="B185" s="268"/>
      <c r="C185" s="183"/>
      <c r="D185" s="267"/>
      <c r="E185" s="183"/>
      <c r="F185" s="183"/>
      <c r="G185" s="183"/>
      <c r="H185" s="183"/>
      <c r="I185" s="183"/>
      <c r="J185" s="183"/>
      <c r="K185" s="183"/>
      <c r="L185" s="183"/>
      <c r="M185" s="183"/>
      <c r="N185" s="183"/>
      <c r="O185" s="183"/>
      <c r="P185" s="183"/>
      <c r="Q185" s="183"/>
      <c r="R185" s="183"/>
      <c r="S185" s="183"/>
      <c r="T185" s="183"/>
      <c r="U185" s="183"/>
      <c r="V185" s="183"/>
      <c r="W185" s="183"/>
      <c r="X185" s="268"/>
      <c r="Y185" s="185"/>
      <c r="Z185" s="183"/>
      <c r="AA185" s="183"/>
      <c r="AB185" s="183"/>
      <c r="AC185" s="183"/>
    </row>
    <row r="186">
      <c r="A186" s="183"/>
      <c r="B186" s="268"/>
      <c r="C186" s="183"/>
      <c r="D186" s="267"/>
      <c r="E186" s="183"/>
      <c r="F186" s="183"/>
      <c r="G186" s="183"/>
      <c r="H186" s="183"/>
      <c r="I186" s="183"/>
      <c r="J186" s="183"/>
      <c r="K186" s="183"/>
      <c r="L186" s="183"/>
      <c r="M186" s="183"/>
      <c r="N186" s="183"/>
      <c r="O186" s="183"/>
      <c r="P186" s="183"/>
      <c r="Q186" s="183"/>
      <c r="R186" s="183"/>
      <c r="S186" s="183"/>
      <c r="T186" s="183"/>
      <c r="U186" s="183"/>
      <c r="V186" s="183"/>
      <c r="W186" s="183"/>
      <c r="X186" s="268"/>
      <c r="Y186" s="185"/>
      <c r="Z186" s="183"/>
      <c r="AA186" s="183"/>
      <c r="AB186" s="183"/>
      <c r="AC186" s="183"/>
    </row>
    <row r="187">
      <c r="A187" s="183"/>
      <c r="B187" s="268"/>
      <c r="C187" s="183"/>
      <c r="D187" s="267"/>
      <c r="E187" s="183"/>
      <c r="F187" s="183"/>
      <c r="G187" s="183"/>
      <c r="H187" s="183"/>
      <c r="I187" s="183"/>
      <c r="J187" s="183"/>
      <c r="K187" s="183"/>
      <c r="L187" s="183"/>
      <c r="M187" s="183"/>
      <c r="N187" s="183"/>
      <c r="O187" s="183"/>
      <c r="P187" s="183"/>
      <c r="Q187" s="183"/>
      <c r="R187" s="183"/>
      <c r="S187" s="183"/>
      <c r="T187" s="183"/>
      <c r="U187" s="183"/>
      <c r="V187" s="183"/>
      <c r="W187" s="183"/>
      <c r="X187" s="268"/>
      <c r="Y187" s="185"/>
      <c r="Z187" s="183"/>
      <c r="AA187" s="183"/>
      <c r="AB187" s="183"/>
      <c r="AC187" s="183"/>
    </row>
    <row r="188">
      <c r="A188" s="183"/>
      <c r="B188" s="268"/>
      <c r="C188" s="183"/>
      <c r="D188" s="267"/>
      <c r="E188" s="183"/>
      <c r="F188" s="183"/>
      <c r="G188" s="183"/>
      <c r="H188" s="183"/>
      <c r="I188" s="183"/>
      <c r="J188" s="183"/>
      <c r="K188" s="183"/>
      <c r="L188" s="183"/>
      <c r="M188" s="183"/>
      <c r="N188" s="183"/>
      <c r="O188" s="183"/>
      <c r="P188" s="183"/>
      <c r="Q188" s="183"/>
      <c r="R188" s="183"/>
      <c r="S188" s="183"/>
      <c r="T188" s="183"/>
      <c r="U188" s="183"/>
      <c r="V188" s="183"/>
      <c r="W188" s="183"/>
      <c r="X188" s="268"/>
      <c r="Y188" s="185"/>
      <c r="Z188" s="183"/>
      <c r="AA188" s="183"/>
      <c r="AB188" s="183"/>
      <c r="AC188" s="183"/>
    </row>
    <row r="189">
      <c r="A189" s="183"/>
      <c r="B189" s="268"/>
      <c r="C189" s="183"/>
      <c r="D189" s="267"/>
      <c r="E189" s="183"/>
      <c r="F189" s="183"/>
      <c r="G189" s="183"/>
      <c r="H189" s="183"/>
      <c r="I189" s="183"/>
      <c r="J189" s="183"/>
      <c r="K189" s="183"/>
      <c r="L189" s="183"/>
      <c r="M189" s="183"/>
      <c r="N189" s="183"/>
      <c r="O189" s="183"/>
      <c r="P189" s="183"/>
      <c r="Q189" s="183"/>
      <c r="R189" s="183"/>
      <c r="S189" s="183"/>
      <c r="T189" s="183"/>
      <c r="U189" s="183"/>
      <c r="V189" s="183"/>
      <c r="W189" s="183"/>
      <c r="X189" s="268"/>
      <c r="Y189" s="185"/>
      <c r="Z189" s="183"/>
      <c r="AA189" s="183"/>
      <c r="AB189" s="183"/>
      <c r="AC189" s="183"/>
    </row>
    <row r="190">
      <c r="A190" s="183"/>
      <c r="B190" s="268"/>
      <c r="C190" s="183"/>
      <c r="D190" s="267"/>
      <c r="E190" s="183"/>
      <c r="F190" s="183"/>
      <c r="G190" s="183"/>
      <c r="H190" s="183"/>
      <c r="I190" s="183"/>
      <c r="J190" s="183"/>
      <c r="K190" s="183"/>
      <c r="L190" s="183"/>
      <c r="M190" s="183"/>
      <c r="N190" s="183"/>
      <c r="O190" s="183"/>
      <c r="P190" s="183"/>
      <c r="Q190" s="183"/>
      <c r="R190" s="183"/>
      <c r="S190" s="183"/>
      <c r="T190" s="183"/>
      <c r="U190" s="183"/>
      <c r="V190" s="183"/>
      <c r="W190" s="183"/>
      <c r="X190" s="268"/>
      <c r="Y190" s="185"/>
      <c r="Z190" s="183"/>
      <c r="AA190" s="183"/>
      <c r="AB190" s="183"/>
      <c r="AC190" s="183"/>
    </row>
    <row r="191">
      <c r="A191" s="183"/>
      <c r="B191" s="268"/>
      <c r="C191" s="183"/>
      <c r="D191" s="267"/>
      <c r="E191" s="183"/>
      <c r="F191" s="183"/>
      <c r="G191" s="183"/>
      <c r="H191" s="183"/>
      <c r="I191" s="183"/>
      <c r="J191" s="183"/>
      <c r="K191" s="183"/>
      <c r="L191" s="183"/>
      <c r="M191" s="183"/>
      <c r="N191" s="183"/>
      <c r="O191" s="183"/>
      <c r="P191" s="183"/>
      <c r="Q191" s="183"/>
      <c r="R191" s="183"/>
      <c r="S191" s="183"/>
      <c r="T191" s="183"/>
      <c r="U191" s="183"/>
      <c r="V191" s="183"/>
      <c r="W191" s="183"/>
      <c r="X191" s="268"/>
      <c r="Y191" s="185"/>
      <c r="Z191" s="183"/>
      <c r="AA191" s="183"/>
      <c r="AB191" s="183"/>
      <c r="AC191" s="183"/>
    </row>
    <row r="192">
      <c r="A192" s="183"/>
      <c r="B192" s="268"/>
      <c r="C192" s="183"/>
      <c r="D192" s="267"/>
      <c r="E192" s="183"/>
      <c r="F192" s="183"/>
      <c r="G192" s="183"/>
      <c r="H192" s="183"/>
      <c r="I192" s="183"/>
      <c r="J192" s="183"/>
      <c r="K192" s="183"/>
      <c r="L192" s="183"/>
      <c r="M192" s="183"/>
      <c r="N192" s="183"/>
      <c r="O192" s="183"/>
      <c r="P192" s="183"/>
      <c r="Q192" s="183"/>
      <c r="R192" s="183"/>
      <c r="S192" s="183"/>
      <c r="T192" s="183"/>
      <c r="U192" s="183"/>
      <c r="V192" s="183"/>
      <c r="W192" s="183"/>
      <c r="X192" s="268"/>
      <c r="Y192" s="185"/>
      <c r="Z192" s="183"/>
      <c r="AA192" s="183"/>
      <c r="AB192" s="183"/>
      <c r="AC192" s="183"/>
    </row>
    <row r="193">
      <c r="A193" s="183"/>
      <c r="B193" s="268"/>
      <c r="C193" s="183"/>
      <c r="D193" s="267"/>
      <c r="E193" s="183"/>
      <c r="F193" s="183"/>
      <c r="G193" s="183"/>
      <c r="H193" s="183"/>
      <c r="I193" s="183"/>
      <c r="J193" s="183"/>
      <c r="K193" s="183"/>
      <c r="L193" s="183"/>
      <c r="M193" s="183"/>
      <c r="N193" s="183"/>
      <c r="O193" s="183"/>
      <c r="P193" s="183"/>
      <c r="Q193" s="183"/>
      <c r="R193" s="183"/>
      <c r="S193" s="183"/>
      <c r="T193" s="183"/>
      <c r="U193" s="183"/>
      <c r="V193" s="183"/>
      <c r="W193" s="183"/>
      <c r="X193" s="268"/>
      <c r="Y193" s="185"/>
      <c r="Z193" s="183"/>
      <c r="AA193" s="183"/>
      <c r="AB193" s="183"/>
      <c r="AC193" s="183"/>
    </row>
    <row r="194">
      <c r="A194" s="183"/>
      <c r="B194" s="268"/>
      <c r="C194" s="183"/>
      <c r="D194" s="267"/>
      <c r="E194" s="183"/>
      <c r="F194" s="183"/>
      <c r="G194" s="183"/>
      <c r="H194" s="183"/>
      <c r="I194" s="183"/>
      <c r="J194" s="183"/>
      <c r="K194" s="183"/>
      <c r="L194" s="183"/>
      <c r="M194" s="183"/>
      <c r="N194" s="183"/>
      <c r="O194" s="183"/>
      <c r="P194" s="183"/>
      <c r="Q194" s="183"/>
      <c r="R194" s="183"/>
      <c r="S194" s="183"/>
      <c r="T194" s="183"/>
      <c r="U194" s="183"/>
      <c r="V194" s="183"/>
      <c r="W194" s="183"/>
      <c r="X194" s="268"/>
      <c r="Y194" s="185"/>
      <c r="Z194" s="183"/>
      <c r="AA194" s="183"/>
      <c r="AB194" s="183"/>
      <c r="AC194" s="183"/>
    </row>
    <row r="195">
      <c r="A195" s="183"/>
      <c r="B195" s="268"/>
      <c r="C195" s="183"/>
      <c r="D195" s="267"/>
      <c r="E195" s="183"/>
      <c r="F195" s="183"/>
      <c r="G195" s="183"/>
      <c r="H195" s="183"/>
      <c r="I195" s="183"/>
      <c r="J195" s="183"/>
      <c r="K195" s="183"/>
      <c r="L195" s="183"/>
      <c r="M195" s="183"/>
      <c r="N195" s="183"/>
      <c r="O195" s="183"/>
      <c r="P195" s="183"/>
      <c r="Q195" s="183"/>
      <c r="R195" s="183"/>
      <c r="S195" s="183"/>
      <c r="T195" s="183"/>
      <c r="U195" s="183"/>
      <c r="V195" s="183"/>
      <c r="W195" s="183"/>
      <c r="X195" s="268"/>
      <c r="Y195" s="185"/>
      <c r="Z195" s="183"/>
      <c r="AA195" s="183"/>
      <c r="AB195" s="183"/>
      <c r="AC195" s="183"/>
    </row>
    <row r="196">
      <c r="A196" s="183"/>
      <c r="B196" s="268"/>
      <c r="C196" s="183"/>
      <c r="D196" s="267"/>
      <c r="E196" s="183"/>
      <c r="F196" s="183"/>
      <c r="G196" s="183"/>
      <c r="H196" s="183"/>
      <c r="I196" s="183"/>
      <c r="J196" s="183"/>
      <c r="K196" s="183"/>
      <c r="L196" s="183"/>
      <c r="M196" s="183"/>
      <c r="N196" s="183"/>
      <c r="O196" s="183"/>
      <c r="P196" s="183"/>
      <c r="Q196" s="183"/>
      <c r="R196" s="183"/>
      <c r="S196" s="183"/>
      <c r="T196" s="183"/>
      <c r="U196" s="183"/>
      <c r="V196" s="183"/>
      <c r="W196" s="183"/>
      <c r="X196" s="268"/>
      <c r="Y196" s="185"/>
      <c r="Z196" s="183"/>
      <c r="AA196" s="183"/>
      <c r="AB196" s="183"/>
      <c r="AC196" s="183"/>
    </row>
    <row r="197">
      <c r="A197" s="183"/>
      <c r="B197" s="268"/>
      <c r="C197" s="183"/>
      <c r="D197" s="267"/>
      <c r="E197" s="183"/>
      <c r="F197" s="183"/>
      <c r="G197" s="183"/>
      <c r="H197" s="183"/>
      <c r="I197" s="183"/>
      <c r="J197" s="183"/>
      <c r="K197" s="183"/>
      <c r="L197" s="183"/>
      <c r="M197" s="183"/>
      <c r="N197" s="183"/>
      <c r="O197" s="183"/>
      <c r="P197" s="183"/>
      <c r="Q197" s="183"/>
      <c r="R197" s="183"/>
      <c r="S197" s="183"/>
      <c r="T197" s="183"/>
      <c r="U197" s="183"/>
      <c r="V197" s="183"/>
      <c r="W197" s="183"/>
      <c r="X197" s="268"/>
      <c r="Y197" s="185"/>
      <c r="Z197" s="183"/>
      <c r="AA197" s="183"/>
      <c r="AB197" s="183"/>
      <c r="AC197" s="183"/>
    </row>
    <row r="198">
      <c r="A198" s="183"/>
      <c r="B198" s="268"/>
      <c r="C198" s="183"/>
      <c r="D198" s="267"/>
      <c r="E198" s="183"/>
      <c r="F198" s="183"/>
      <c r="G198" s="183"/>
      <c r="H198" s="183"/>
      <c r="I198" s="183"/>
      <c r="J198" s="183"/>
      <c r="K198" s="183"/>
      <c r="L198" s="183"/>
      <c r="M198" s="183"/>
      <c r="N198" s="183"/>
      <c r="O198" s="183"/>
      <c r="P198" s="183"/>
      <c r="Q198" s="183"/>
      <c r="R198" s="183"/>
      <c r="S198" s="183"/>
      <c r="T198" s="183"/>
      <c r="U198" s="183"/>
      <c r="V198" s="183"/>
      <c r="W198" s="183"/>
      <c r="X198" s="268"/>
      <c r="Y198" s="185"/>
      <c r="Z198" s="183"/>
      <c r="AA198" s="183"/>
      <c r="AB198" s="183"/>
      <c r="AC198" s="183"/>
    </row>
    <row r="199">
      <c r="A199" s="183"/>
      <c r="B199" s="268"/>
      <c r="C199" s="183"/>
      <c r="D199" s="267"/>
      <c r="E199" s="183"/>
      <c r="F199" s="183"/>
      <c r="G199" s="183"/>
      <c r="H199" s="183"/>
      <c r="I199" s="183"/>
      <c r="J199" s="183"/>
      <c r="K199" s="183"/>
      <c r="L199" s="183"/>
      <c r="M199" s="183"/>
      <c r="N199" s="183"/>
      <c r="O199" s="183"/>
      <c r="P199" s="183"/>
      <c r="Q199" s="183"/>
      <c r="R199" s="183"/>
      <c r="S199" s="183"/>
      <c r="T199" s="183"/>
      <c r="U199" s="183"/>
      <c r="V199" s="183"/>
      <c r="W199" s="183"/>
      <c r="X199" s="268"/>
      <c r="Y199" s="185"/>
      <c r="Z199" s="183"/>
      <c r="AA199" s="183"/>
      <c r="AB199" s="183"/>
      <c r="AC199" s="183"/>
    </row>
    <row r="200">
      <c r="A200" s="183"/>
      <c r="B200" s="268"/>
      <c r="C200" s="183"/>
      <c r="D200" s="267"/>
      <c r="E200" s="183"/>
      <c r="F200" s="183"/>
      <c r="G200" s="183"/>
      <c r="H200" s="183"/>
      <c r="I200" s="183"/>
      <c r="J200" s="183"/>
      <c r="K200" s="183"/>
      <c r="L200" s="183"/>
      <c r="M200" s="183"/>
      <c r="N200" s="183"/>
      <c r="O200" s="183"/>
      <c r="P200" s="183"/>
      <c r="Q200" s="183"/>
      <c r="R200" s="183"/>
      <c r="S200" s="183"/>
      <c r="T200" s="183"/>
      <c r="U200" s="183"/>
      <c r="V200" s="183"/>
      <c r="W200" s="183"/>
      <c r="X200" s="268"/>
      <c r="Y200" s="185"/>
      <c r="Z200" s="183"/>
      <c r="AA200" s="183"/>
      <c r="AB200" s="183"/>
      <c r="AC200" s="183"/>
    </row>
    <row r="201">
      <c r="A201" s="183"/>
      <c r="B201" s="268"/>
      <c r="C201" s="183"/>
      <c r="D201" s="267"/>
      <c r="E201" s="183"/>
      <c r="F201" s="183"/>
      <c r="G201" s="183"/>
      <c r="H201" s="183"/>
      <c r="I201" s="183"/>
      <c r="J201" s="183"/>
      <c r="K201" s="183"/>
      <c r="L201" s="183"/>
      <c r="M201" s="183"/>
      <c r="N201" s="183"/>
      <c r="O201" s="183"/>
      <c r="P201" s="183"/>
      <c r="Q201" s="183"/>
      <c r="R201" s="183"/>
      <c r="S201" s="183"/>
      <c r="T201" s="183"/>
      <c r="U201" s="183"/>
      <c r="V201" s="183"/>
      <c r="W201" s="183"/>
      <c r="X201" s="268"/>
      <c r="Y201" s="185"/>
      <c r="Z201" s="183"/>
      <c r="AA201" s="183"/>
      <c r="AB201" s="183"/>
      <c r="AC201" s="183"/>
    </row>
    <row r="202">
      <c r="A202" s="183"/>
      <c r="B202" s="268"/>
      <c r="C202" s="183"/>
      <c r="D202" s="267"/>
      <c r="E202" s="183"/>
      <c r="F202" s="183"/>
      <c r="G202" s="183"/>
      <c r="H202" s="183"/>
      <c r="I202" s="183"/>
      <c r="J202" s="183"/>
      <c r="K202" s="183"/>
      <c r="L202" s="183"/>
      <c r="M202" s="183"/>
      <c r="N202" s="183"/>
      <c r="O202" s="183"/>
      <c r="P202" s="183"/>
      <c r="Q202" s="183"/>
      <c r="R202" s="183"/>
      <c r="S202" s="183"/>
      <c r="T202" s="183"/>
      <c r="U202" s="183"/>
      <c r="V202" s="183"/>
      <c r="W202" s="183"/>
      <c r="X202" s="268"/>
      <c r="Y202" s="185"/>
      <c r="Z202" s="183"/>
      <c r="AA202" s="183"/>
      <c r="AB202" s="183"/>
      <c r="AC202" s="183"/>
    </row>
    <row r="203">
      <c r="A203" s="183"/>
      <c r="B203" s="268"/>
      <c r="C203" s="183"/>
      <c r="D203" s="267"/>
      <c r="E203" s="183"/>
      <c r="F203" s="183"/>
      <c r="G203" s="183"/>
      <c r="H203" s="183"/>
      <c r="I203" s="183"/>
      <c r="J203" s="183"/>
      <c r="K203" s="183"/>
      <c r="L203" s="183"/>
      <c r="M203" s="183"/>
      <c r="N203" s="183"/>
      <c r="O203" s="183"/>
      <c r="P203" s="183"/>
      <c r="Q203" s="183"/>
      <c r="R203" s="183"/>
      <c r="S203" s="183"/>
      <c r="T203" s="183"/>
      <c r="U203" s="183"/>
      <c r="V203" s="183"/>
      <c r="W203" s="183"/>
      <c r="X203" s="268"/>
      <c r="Y203" s="185"/>
      <c r="Z203" s="183"/>
      <c r="AA203" s="183"/>
      <c r="AB203" s="183"/>
      <c r="AC203" s="183"/>
    </row>
    <row r="204">
      <c r="A204" s="183"/>
      <c r="B204" s="268"/>
      <c r="C204" s="183"/>
      <c r="D204" s="267"/>
      <c r="E204" s="183"/>
      <c r="F204" s="183"/>
      <c r="G204" s="183"/>
      <c r="H204" s="183"/>
      <c r="I204" s="183"/>
      <c r="J204" s="183"/>
      <c r="K204" s="183"/>
      <c r="L204" s="183"/>
      <c r="M204" s="183"/>
      <c r="N204" s="183"/>
      <c r="O204" s="183"/>
      <c r="P204" s="183"/>
      <c r="Q204" s="183"/>
      <c r="R204" s="183"/>
      <c r="S204" s="183"/>
      <c r="T204" s="183"/>
      <c r="U204" s="183"/>
      <c r="V204" s="183"/>
      <c r="W204" s="183"/>
      <c r="X204" s="268"/>
      <c r="Y204" s="185"/>
      <c r="Z204" s="183"/>
      <c r="AA204" s="183"/>
      <c r="AB204" s="183"/>
      <c r="AC204" s="183"/>
    </row>
    <row r="205">
      <c r="A205" s="183"/>
      <c r="B205" s="268"/>
      <c r="C205" s="183"/>
      <c r="D205" s="267"/>
      <c r="E205" s="183"/>
      <c r="F205" s="183"/>
      <c r="G205" s="183"/>
      <c r="H205" s="183"/>
      <c r="I205" s="183"/>
      <c r="J205" s="183"/>
      <c r="K205" s="183"/>
      <c r="L205" s="183"/>
      <c r="M205" s="183"/>
      <c r="N205" s="183"/>
      <c r="O205" s="183"/>
      <c r="P205" s="183"/>
      <c r="Q205" s="183"/>
      <c r="R205" s="183"/>
      <c r="S205" s="183"/>
      <c r="T205" s="183"/>
      <c r="U205" s="183"/>
      <c r="V205" s="183"/>
      <c r="W205" s="183"/>
      <c r="X205" s="268"/>
      <c r="Y205" s="185"/>
      <c r="Z205" s="183"/>
      <c r="AA205" s="183"/>
      <c r="AB205" s="183"/>
      <c r="AC205" s="183"/>
    </row>
    <row r="206">
      <c r="A206" s="183"/>
      <c r="B206" s="268"/>
      <c r="C206" s="183"/>
      <c r="D206" s="267"/>
      <c r="E206" s="183"/>
      <c r="F206" s="183"/>
      <c r="G206" s="183"/>
      <c r="H206" s="183"/>
      <c r="I206" s="183"/>
      <c r="J206" s="183"/>
      <c r="K206" s="183"/>
      <c r="L206" s="183"/>
      <c r="M206" s="183"/>
      <c r="N206" s="183"/>
      <c r="O206" s="183"/>
      <c r="P206" s="183"/>
      <c r="Q206" s="183"/>
      <c r="R206" s="183"/>
      <c r="S206" s="183"/>
      <c r="T206" s="183"/>
      <c r="U206" s="183"/>
      <c r="V206" s="183"/>
      <c r="W206" s="183"/>
      <c r="X206" s="268"/>
      <c r="Y206" s="185"/>
      <c r="Z206" s="183"/>
      <c r="AA206" s="183"/>
      <c r="AB206" s="183"/>
      <c r="AC206" s="183"/>
    </row>
    <row r="207">
      <c r="A207" s="183"/>
      <c r="B207" s="268"/>
      <c r="C207" s="183"/>
      <c r="D207" s="267"/>
      <c r="E207" s="183"/>
      <c r="F207" s="183"/>
      <c r="G207" s="183"/>
      <c r="H207" s="183"/>
      <c r="I207" s="183"/>
      <c r="J207" s="183"/>
      <c r="K207" s="183"/>
      <c r="L207" s="183"/>
      <c r="M207" s="183"/>
      <c r="N207" s="183"/>
      <c r="O207" s="183"/>
      <c r="P207" s="183"/>
      <c r="Q207" s="183"/>
      <c r="R207" s="183"/>
      <c r="S207" s="183"/>
      <c r="T207" s="183"/>
      <c r="U207" s="183"/>
      <c r="V207" s="183"/>
      <c r="W207" s="183"/>
      <c r="X207" s="268"/>
      <c r="Y207" s="185"/>
      <c r="Z207" s="183"/>
      <c r="AA207" s="183"/>
      <c r="AB207" s="183"/>
      <c r="AC207" s="183"/>
    </row>
    <row r="208">
      <c r="A208" s="183"/>
      <c r="B208" s="268"/>
      <c r="C208" s="183"/>
      <c r="D208" s="267"/>
      <c r="E208" s="183"/>
      <c r="F208" s="183"/>
      <c r="G208" s="183"/>
      <c r="H208" s="183"/>
      <c r="I208" s="183"/>
      <c r="J208" s="183"/>
      <c r="K208" s="183"/>
      <c r="L208" s="183"/>
      <c r="M208" s="183"/>
      <c r="N208" s="183"/>
      <c r="O208" s="183"/>
      <c r="P208" s="183"/>
      <c r="Q208" s="183"/>
      <c r="R208" s="183"/>
      <c r="S208" s="183"/>
      <c r="T208" s="183"/>
      <c r="U208" s="183"/>
      <c r="V208" s="183"/>
      <c r="W208" s="183"/>
      <c r="X208" s="268"/>
      <c r="Y208" s="185"/>
      <c r="Z208" s="183"/>
      <c r="AA208" s="183"/>
      <c r="AB208" s="183"/>
      <c r="AC208" s="183"/>
    </row>
    <row r="209">
      <c r="A209" s="183"/>
      <c r="B209" s="268"/>
      <c r="C209" s="183"/>
      <c r="D209" s="267"/>
      <c r="E209" s="183"/>
      <c r="F209" s="183"/>
      <c r="G209" s="183"/>
      <c r="H209" s="183"/>
      <c r="I209" s="183"/>
      <c r="J209" s="183"/>
      <c r="K209" s="183"/>
      <c r="L209" s="183"/>
      <c r="M209" s="183"/>
      <c r="N209" s="183"/>
      <c r="O209" s="183"/>
      <c r="P209" s="183"/>
      <c r="Q209" s="183"/>
      <c r="R209" s="183"/>
      <c r="S209" s="183"/>
      <c r="T209" s="183"/>
      <c r="U209" s="183"/>
      <c r="V209" s="183"/>
      <c r="W209" s="183"/>
      <c r="X209" s="268"/>
      <c r="Y209" s="185"/>
      <c r="Z209" s="183"/>
      <c r="AA209" s="183"/>
      <c r="AB209" s="183"/>
      <c r="AC209" s="183"/>
    </row>
    <row r="210">
      <c r="A210" s="183"/>
      <c r="B210" s="268"/>
      <c r="C210" s="183"/>
      <c r="D210" s="267"/>
      <c r="E210" s="183"/>
      <c r="F210" s="183"/>
      <c r="G210" s="183"/>
      <c r="H210" s="183"/>
      <c r="I210" s="183"/>
      <c r="J210" s="183"/>
      <c r="K210" s="183"/>
      <c r="L210" s="183"/>
      <c r="M210" s="183"/>
      <c r="N210" s="183"/>
      <c r="O210" s="183"/>
      <c r="P210" s="183"/>
      <c r="Q210" s="183"/>
      <c r="R210" s="183"/>
      <c r="S210" s="183"/>
      <c r="T210" s="183"/>
      <c r="U210" s="183"/>
      <c r="V210" s="183"/>
      <c r="W210" s="183"/>
      <c r="X210" s="268"/>
      <c r="Y210" s="185"/>
      <c r="Z210" s="183"/>
      <c r="AA210" s="183"/>
      <c r="AB210" s="183"/>
      <c r="AC210" s="183"/>
    </row>
    <row r="211">
      <c r="A211" s="183"/>
      <c r="B211" s="268"/>
      <c r="C211" s="183"/>
      <c r="D211" s="267"/>
      <c r="E211" s="183"/>
      <c r="F211" s="183"/>
      <c r="G211" s="183"/>
      <c r="H211" s="183"/>
      <c r="I211" s="183"/>
      <c r="J211" s="183"/>
      <c r="K211" s="183"/>
      <c r="L211" s="183"/>
      <c r="M211" s="183"/>
      <c r="N211" s="183"/>
      <c r="O211" s="183"/>
      <c r="P211" s="183"/>
      <c r="Q211" s="183"/>
      <c r="R211" s="183"/>
      <c r="S211" s="183"/>
      <c r="T211" s="183"/>
      <c r="U211" s="183"/>
      <c r="V211" s="183"/>
      <c r="W211" s="183"/>
      <c r="X211" s="268"/>
      <c r="Y211" s="185"/>
      <c r="Z211" s="183"/>
      <c r="AA211" s="183"/>
      <c r="AB211" s="183"/>
      <c r="AC211" s="183"/>
    </row>
    <row r="212">
      <c r="A212" s="183"/>
      <c r="B212" s="268"/>
      <c r="C212" s="183"/>
      <c r="D212" s="267"/>
      <c r="E212" s="183"/>
      <c r="F212" s="183"/>
      <c r="G212" s="183"/>
      <c r="H212" s="183"/>
      <c r="I212" s="183"/>
      <c r="J212" s="183"/>
      <c r="K212" s="183"/>
      <c r="L212" s="183"/>
      <c r="M212" s="183"/>
      <c r="N212" s="183"/>
      <c r="O212" s="183"/>
      <c r="P212" s="183"/>
      <c r="Q212" s="183"/>
      <c r="R212" s="183"/>
      <c r="S212" s="183"/>
      <c r="T212" s="183"/>
      <c r="U212" s="183"/>
      <c r="V212" s="183"/>
      <c r="W212" s="183"/>
      <c r="X212" s="268"/>
      <c r="Y212" s="185"/>
      <c r="Z212" s="183"/>
      <c r="AA212" s="183"/>
      <c r="AB212" s="183"/>
      <c r="AC212" s="183"/>
    </row>
    <row r="213">
      <c r="A213" s="183"/>
      <c r="B213" s="268"/>
      <c r="C213" s="183"/>
      <c r="D213" s="267"/>
      <c r="E213" s="183"/>
      <c r="F213" s="183"/>
      <c r="G213" s="183"/>
      <c r="H213" s="183"/>
      <c r="I213" s="183"/>
      <c r="J213" s="183"/>
      <c r="K213" s="183"/>
      <c r="L213" s="183"/>
      <c r="M213" s="183"/>
      <c r="N213" s="183"/>
      <c r="O213" s="183"/>
      <c r="P213" s="183"/>
      <c r="Q213" s="183"/>
      <c r="R213" s="183"/>
      <c r="S213" s="183"/>
      <c r="T213" s="183"/>
      <c r="U213" s="183"/>
      <c r="V213" s="183"/>
      <c r="W213" s="183"/>
      <c r="X213" s="268"/>
      <c r="Y213" s="185"/>
      <c r="Z213" s="183"/>
      <c r="AA213" s="183"/>
      <c r="AB213" s="183"/>
      <c r="AC213" s="183"/>
    </row>
    <row r="214">
      <c r="A214" s="183"/>
      <c r="B214" s="268"/>
      <c r="C214" s="183"/>
      <c r="D214" s="267"/>
      <c r="E214" s="183"/>
      <c r="F214" s="183"/>
      <c r="G214" s="183"/>
      <c r="H214" s="183"/>
      <c r="I214" s="183"/>
      <c r="J214" s="183"/>
      <c r="K214" s="183"/>
      <c r="L214" s="183"/>
      <c r="M214" s="183"/>
      <c r="N214" s="183"/>
      <c r="O214" s="183"/>
      <c r="P214" s="183"/>
      <c r="Q214" s="183"/>
      <c r="R214" s="183"/>
      <c r="S214" s="183"/>
      <c r="T214" s="183"/>
      <c r="U214" s="183"/>
      <c r="V214" s="183"/>
      <c r="W214" s="183"/>
      <c r="X214" s="268"/>
      <c r="Y214" s="185"/>
      <c r="Z214" s="183"/>
      <c r="AA214" s="183"/>
      <c r="AB214" s="183"/>
      <c r="AC214" s="183"/>
    </row>
    <row r="215">
      <c r="A215" s="183"/>
      <c r="B215" s="268"/>
      <c r="C215" s="183"/>
      <c r="D215" s="267"/>
      <c r="E215" s="183"/>
      <c r="F215" s="183"/>
      <c r="G215" s="183"/>
      <c r="H215" s="183"/>
      <c r="I215" s="183"/>
      <c r="J215" s="183"/>
      <c r="K215" s="183"/>
      <c r="L215" s="183"/>
      <c r="M215" s="183"/>
      <c r="N215" s="183"/>
      <c r="O215" s="183"/>
      <c r="P215" s="183"/>
      <c r="Q215" s="183"/>
      <c r="R215" s="183"/>
      <c r="S215" s="183"/>
      <c r="T215" s="183"/>
      <c r="U215" s="183"/>
      <c r="V215" s="183"/>
      <c r="W215" s="183"/>
      <c r="X215" s="268"/>
      <c r="Y215" s="185"/>
      <c r="Z215" s="183"/>
      <c r="AA215" s="183"/>
      <c r="AB215" s="183"/>
      <c r="AC215" s="183"/>
    </row>
    <row r="216">
      <c r="A216" s="183"/>
      <c r="B216" s="268"/>
      <c r="C216" s="183"/>
      <c r="D216" s="267"/>
      <c r="E216" s="183"/>
      <c r="F216" s="183"/>
      <c r="G216" s="183"/>
      <c r="H216" s="183"/>
      <c r="I216" s="183"/>
      <c r="J216" s="183"/>
      <c r="K216" s="183"/>
      <c r="L216" s="183"/>
      <c r="M216" s="183"/>
      <c r="N216" s="183"/>
      <c r="O216" s="183"/>
      <c r="P216" s="183"/>
      <c r="Q216" s="183"/>
      <c r="R216" s="183"/>
      <c r="S216" s="183"/>
      <c r="T216" s="183"/>
      <c r="U216" s="183"/>
      <c r="V216" s="183"/>
      <c r="W216" s="183"/>
      <c r="X216" s="268"/>
      <c r="Y216" s="185"/>
      <c r="Z216" s="183"/>
      <c r="AA216" s="183"/>
      <c r="AB216" s="183"/>
      <c r="AC216" s="183"/>
    </row>
    <row r="217">
      <c r="A217" s="183"/>
      <c r="B217" s="268"/>
      <c r="C217" s="183"/>
      <c r="D217" s="267"/>
      <c r="E217" s="183"/>
      <c r="F217" s="183"/>
      <c r="G217" s="183"/>
      <c r="H217" s="183"/>
      <c r="I217" s="183"/>
      <c r="J217" s="183"/>
      <c r="K217" s="183"/>
      <c r="L217" s="183"/>
      <c r="M217" s="183"/>
      <c r="N217" s="183"/>
      <c r="O217" s="183"/>
      <c r="P217" s="183"/>
      <c r="Q217" s="183"/>
      <c r="R217" s="183"/>
      <c r="S217" s="183"/>
      <c r="T217" s="183"/>
      <c r="U217" s="183"/>
      <c r="V217" s="183"/>
      <c r="W217" s="183"/>
      <c r="X217" s="268"/>
      <c r="Y217" s="185"/>
      <c r="Z217" s="183"/>
      <c r="AA217" s="183"/>
      <c r="AB217" s="183"/>
      <c r="AC217" s="183"/>
    </row>
    <row r="218">
      <c r="A218" s="183"/>
      <c r="B218" s="268"/>
      <c r="C218" s="183"/>
      <c r="D218" s="267"/>
      <c r="E218" s="183"/>
      <c r="F218" s="183"/>
      <c r="G218" s="183"/>
      <c r="H218" s="183"/>
      <c r="I218" s="183"/>
      <c r="J218" s="183"/>
      <c r="K218" s="183"/>
      <c r="L218" s="183"/>
      <c r="M218" s="183"/>
      <c r="N218" s="183"/>
      <c r="O218" s="183"/>
      <c r="P218" s="183"/>
      <c r="Q218" s="183"/>
      <c r="R218" s="183"/>
      <c r="S218" s="183"/>
      <c r="T218" s="183"/>
      <c r="U218" s="183"/>
      <c r="V218" s="183"/>
      <c r="W218" s="183"/>
      <c r="X218" s="268"/>
      <c r="Y218" s="185"/>
      <c r="Z218" s="183"/>
      <c r="AA218" s="183"/>
      <c r="AB218" s="183"/>
      <c r="AC218" s="183"/>
    </row>
    <row r="219">
      <c r="A219" s="183"/>
      <c r="B219" s="268"/>
      <c r="C219" s="183"/>
      <c r="D219" s="267"/>
      <c r="E219" s="183"/>
      <c r="F219" s="183"/>
      <c r="G219" s="183"/>
      <c r="H219" s="183"/>
      <c r="I219" s="183"/>
      <c r="J219" s="183"/>
      <c r="K219" s="183"/>
      <c r="L219" s="183"/>
      <c r="M219" s="183"/>
      <c r="N219" s="183"/>
      <c r="O219" s="183"/>
      <c r="P219" s="183"/>
      <c r="Q219" s="183"/>
      <c r="R219" s="183"/>
      <c r="S219" s="183"/>
      <c r="T219" s="183"/>
      <c r="U219" s="183"/>
      <c r="V219" s="183"/>
      <c r="W219" s="183"/>
      <c r="X219" s="268"/>
      <c r="Y219" s="185"/>
      <c r="Z219" s="183"/>
      <c r="AA219" s="183"/>
      <c r="AB219" s="183"/>
      <c r="AC219" s="183"/>
    </row>
    <row r="220">
      <c r="A220" s="183"/>
      <c r="B220" s="268"/>
      <c r="C220" s="183"/>
      <c r="D220" s="267"/>
      <c r="E220" s="183"/>
      <c r="F220" s="183"/>
      <c r="G220" s="183"/>
      <c r="H220" s="183"/>
      <c r="I220" s="183"/>
      <c r="J220" s="183"/>
      <c r="K220" s="183"/>
      <c r="L220" s="183"/>
      <c r="M220" s="183"/>
      <c r="N220" s="183"/>
      <c r="O220" s="183"/>
      <c r="P220" s="183"/>
      <c r="Q220" s="183"/>
      <c r="R220" s="183"/>
      <c r="S220" s="183"/>
      <c r="T220" s="183"/>
      <c r="U220" s="183"/>
      <c r="V220" s="183"/>
      <c r="W220" s="183"/>
      <c r="X220" s="268"/>
      <c r="Y220" s="185"/>
      <c r="Z220" s="183"/>
      <c r="AA220" s="183"/>
      <c r="AB220" s="183"/>
      <c r="AC220" s="183"/>
    </row>
    <row r="221">
      <c r="A221" s="183"/>
      <c r="B221" s="268"/>
      <c r="C221" s="183"/>
      <c r="D221" s="267"/>
      <c r="E221" s="183"/>
      <c r="F221" s="183"/>
      <c r="G221" s="183"/>
      <c r="H221" s="183"/>
      <c r="I221" s="183"/>
      <c r="J221" s="183"/>
      <c r="K221" s="183"/>
      <c r="L221" s="183"/>
      <c r="M221" s="183"/>
      <c r="N221" s="183"/>
      <c r="O221" s="183"/>
      <c r="P221" s="183"/>
      <c r="Q221" s="183"/>
      <c r="R221" s="183"/>
      <c r="S221" s="183"/>
      <c r="T221" s="183"/>
      <c r="U221" s="183"/>
      <c r="V221" s="183"/>
      <c r="W221" s="183"/>
      <c r="X221" s="268"/>
      <c r="Y221" s="185"/>
      <c r="Z221" s="183"/>
      <c r="AA221" s="183"/>
      <c r="AB221" s="183"/>
      <c r="AC221" s="183"/>
    </row>
    <row r="222">
      <c r="A222" s="183"/>
      <c r="B222" s="268"/>
      <c r="C222" s="183"/>
      <c r="D222" s="267"/>
      <c r="E222" s="183"/>
      <c r="F222" s="183"/>
      <c r="G222" s="183"/>
      <c r="H222" s="183"/>
      <c r="I222" s="183"/>
      <c r="J222" s="183"/>
      <c r="K222" s="183"/>
      <c r="L222" s="183"/>
      <c r="M222" s="183"/>
      <c r="N222" s="183"/>
      <c r="O222" s="183"/>
      <c r="P222" s="183"/>
      <c r="Q222" s="183"/>
      <c r="R222" s="183"/>
      <c r="S222" s="183"/>
      <c r="T222" s="183"/>
      <c r="U222" s="183"/>
      <c r="V222" s="183"/>
      <c r="W222" s="183"/>
      <c r="X222" s="268"/>
      <c r="Y222" s="185"/>
      <c r="Z222" s="183"/>
      <c r="AA222" s="183"/>
      <c r="AB222" s="183"/>
      <c r="AC222" s="183"/>
    </row>
    <row r="223">
      <c r="A223" s="183"/>
      <c r="B223" s="268"/>
      <c r="C223" s="183"/>
      <c r="D223" s="267"/>
      <c r="E223" s="183"/>
      <c r="F223" s="183"/>
      <c r="G223" s="183"/>
      <c r="H223" s="183"/>
      <c r="I223" s="183"/>
      <c r="J223" s="183"/>
      <c r="K223" s="183"/>
      <c r="L223" s="183"/>
      <c r="M223" s="183"/>
      <c r="N223" s="183"/>
      <c r="O223" s="183"/>
      <c r="P223" s="183"/>
      <c r="Q223" s="183"/>
      <c r="R223" s="183"/>
      <c r="S223" s="183"/>
      <c r="T223" s="183"/>
      <c r="U223" s="183"/>
      <c r="V223" s="183"/>
      <c r="W223" s="183"/>
      <c r="X223" s="268"/>
      <c r="Y223" s="185"/>
      <c r="Z223" s="183"/>
      <c r="AA223" s="183"/>
      <c r="AB223" s="183"/>
      <c r="AC223" s="183"/>
    </row>
    <row r="224">
      <c r="A224" s="183"/>
      <c r="B224" s="268"/>
      <c r="C224" s="183"/>
      <c r="D224" s="267"/>
      <c r="E224" s="183"/>
      <c r="F224" s="183"/>
      <c r="G224" s="183"/>
      <c r="H224" s="183"/>
      <c r="I224" s="183"/>
      <c r="J224" s="183"/>
      <c r="K224" s="183"/>
      <c r="L224" s="183"/>
      <c r="M224" s="183"/>
      <c r="N224" s="183"/>
      <c r="O224" s="183"/>
      <c r="P224" s="183"/>
      <c r="Q224" s="183"/>
      <c r="R224" s="183"/>
      <c r="S224" s="183"/>
      <c r="T224" s="183"/>
      <c r="U224" s="183"/>
      <c r="V224" s="183"/>
      <c r="W224" s="183"/>
      <c r="X224" s="268"/>
      <c r="Y224" s="185"/>
      <c r="Z224" s="183"/>
      <c r="AA224" s="183"/>
      <c r="AB224" s="183"/>
      <c r="AC224" s="183"/>
    </row>
    <row r="225">
      <c r="A225" s="183"/>
      <c r="B225" s="268"/>
      <c r="C225" s="183"/>
      <c r="D225" s="267"/>
      <c r="E225" s="183"/>
      <c r="F225" s="183"/>
      <c r="G225" s="183"/>
      <c r="H225" s="183"/>
      <c r="I225" s="183"/>
      <c r="J225" s="183"/>
      <c r="K225" s="183"/>
      <c r="L225" s="183"/>
      <c r="M225" s="183"/>
      <c r="N225" s="183"/>
      <c r="O225" s="183"/>
      <c r="P225" s="183"/>
      <c r="Q225" s="183"/>
      <c r="R225" s="183"/>
      <c r="S225" s="183"/>
      <c r="T225" s="183"/>
      <c r="U225" s="183"/>
      <c r="V225" s="183"/>
      <c r="W225" s="183"/>
      <c r="X225" s="268"/>
      <c r="Y225" s="185"/>
      <c r="Z225" s="183"/>
      <c r="AA225" s="183"/>
      <c r="AB225" s="183"/>
      <c r="AC225" s="183"/>
    </row>
    <row r="226">
      <c r="A226" s="183"/>
      <c r="B226" s="268"/>
      <c r="C226" s="183"/>
      <c r="D226" s="267"/>
      <c r="E226" s="183"/>
      <c r="F226" s="183"/>
      <c r="G226" s="183"/>
      <c r="H226" s="183"/>
      <c r="I226" s="183"/>
      <c r="J226" s="183"/>
      <c r="K226" s="183"/>
      <c r="L226" s="183"/>
      <c r="M226" s="183"/>
      <c r="N226" s="183"/>
      <c r="O226" s="183"/>
      <c r="P226" s="183"/>
      <c r="Q226" s="183"/>
      <c r="R226" s="183"/>
      <c r="S226" s="183"/>
      <c r="T226" s="183"/>
      <c r="U226" s="183"/>
      <c r="V226" s="183"/>
      <c r="W226" s="183"/>
      <c r="X226" s="268"/>
      <c r="Y226" s="185"/>
      <c r="Z226" s="183"/>
      <c r="AA226" s="183"/>
      <c r="AB226" s="183"/>
      <c r="AC226" s="183"/>
    </row>
    <row r="227">
      <c r="A227" s="183"/>
      <c r="B227" s="268"/>
      <c r="C227" s="183"/>
      <c r="D227" s="267"/>
      <c r="E227" s="183"/>
      <c r="F227" s="183"/>
      <c r="G227" s="183"/>
      <c r="H227" s="183"/>
      <c r="I227" s="183"/>
      <c r="J227" s="183"/>
      <c r="K227" s="183"/>
      <c r="L227" s="183"/>
      <c r="M227" s="183"/>
      <c r="N227" s="183"/>
      <c r="O227" s="183"/>
      <c r="P227" s="183"/>
      <c r="Q227" s="183"/>
      <c r="R227" s="183"/>
      <c r="S227" s="183"/>
      <c r="T227" s="183"/>
      <c r="U227" s="183"/>
      <c r="V227" s="183"/>
      <c r="W227" s="183"/>
      <c r="X227" s="268"/>
      <c r="Y227" s="185"/>
      <c r="Z227" s="183"/>
      <c r="AA227" s="183"/>
      <c r="AB227" s="183"/>
      <c r="AC227" s="183"/>
    </row>
    <row r="228">
      <c r="A228" s="183"/>
      <c r="B228" s="268"/>
      <c r="C228" s="183"/>
      <c r="D228" s="267"/>
      <c r="E228" s="183"/>
      <c r="F228" s="183"/>
      <c r="G228" s="183"/>
      <c r="H228" s="183"/>
      <c r="I228" s="183"/>
      <c r="J228" s="183"/>
      <c r="K228" s="183"/>
      <c r="L228" s="183"/>
      <c r="M228" s="183"/>
      <c r="N228" s="183"/>
      <c r="O228" s="183"/>
      <c r="P228" s="183"/>
      <c r="Q228" s="183"/>
      <c r="R228" s="183"/>
      <c r="S228" s="183"/>
      <c r="T228" s="183"/>
      <c r="U228" s="183"/>
      <c r="V228" s="183"/>
      <c r="W228" s="183"/>
      <c r="X228" s="268"/>
      <c r="Y228" s="185"/>
      <c r="Z228" s="183"/>
      <c r="AA228" s="183"/>
      <c r="AB228" s="183"/>
      <c r="AC228" s="183"/>
    </row>
    <row r="229">
      <c r="A229" s="183"/>
      <c r="B229" s="268"/>
      <c r="C229" s="183"/>
      <c r="D229" s="267"/>
      <c r="E229" s="183"/>
      <c r="F229" s="183"/>
      <c r="G229" s="183"/>
      <c r="H229" s="183"/>
      <c r="I229" s="183"/>
      <c r="J229" s="183"/>
      <c r="K229" s="183"/>
      <c r="L229" s="183"/>
      <c r="M229" s="183"/>
      <c r="N229" s="183"/>
      <c r="O229" s="183"/>
      <c r="P229" s="183"/>
      <c r="Q229" s="183"/>
      <c r="R229" s="183"/>
      <c r="S229" s="183"/>
      <c r="T229" s="183"/>
      <c r="U229" s="183"/>
      <c r="V229" s="183"/>
      <c r="W229" s="183"/>
      <c r="X229" s="268"/>
      <c r="Y229" s="185"/>
      <c r="Z229" s="183"/>
      <c r="AA229" s="183"/>
      <c r="AB229" s="183"/>
      <c r="AC229" s="183"/>
    </row>
    <row r="230">
      <c r="A230" s="183"/>
      <c r="B230" s="268"/>
      <c r="C230" s="183"/>
      <c r="D230" s="267"/>
      <c r="E230" s="183"/>
      <c r="F230" s="183"/>
      <c r="G230" s="183"/>
      <c r="H230" s="183"/>
      <c r="I230" s="183"/>
      <c r="J230" s="183"/>
      <c r="K230" s="183"/>
      <c r="L230" s="183"/>
      <c r="M230" s="183"/>
      <c r="N230" s="183"/>
      <c r="O230" s="183"/>
      <c r="P230" s="183"/>
      <c r="Q230" s="183"/>
      <c r="R230" s="183"/>
      <c r="S230" s="183"/>
      <c r="T230" s="183"/>
      <c r="U230" s="183"/>
      <c r="V230" s="183"/>
      <c r="W230" s="183"/>
      <c r="X230" s="268"/>
      <c r="Y230" s="185"/>
      <c r="Z230" s="183"/>
      <c r="AA230" s="183"/>
      <c r="AB230" s="183"/>
      <c r="AC230" s="183"/>
    </row>
    <row r="231">
      <c r="A231" s="183"/>
      <c r="B231" s="268"/>
      <c r="C231" s="183"/>
      <c r="D231" s="267"/>
      <c r="E231" s="183"/>
      <c r="F231" s="183"/>
      <c r="G231" s="183"/>
      <c r="H231" s="183"/>
      <c r="I231" s="183"/>
      <c r="J231" s="183"/>
      <c r="K231" s="183"/>
      <c r="L231" s="183"/>
      <c r="M231" s="183"/>
      <c r="N231" s="183"/>
      <c r="O231" s="183"/>
      <c r="P231" s="183"/>
      <c r="Q231" s="183"/>
      <c r="R231" s="183"/>
      <c r="S231" s="183"/>
      <c r="T231" s="183"/>
      <c r="U231" s="183"/>
      <c r="V231" s="183"/>
      <c r="W231" s="183"/>
      <c r="X231" s="268"/>
      <c r="Y231" s="185"/>
      <c r="Z231" s="183"/>
      <c r="AA231" s="183"/>
      <c r="AB231" s="183"/>
      <c r="AC231" s="183"/>
    </row>
    <row r="232">
      <c r="A232" s="183"/>
      <c r="B232" s="268"/>
      <c r="C232" s="183"/>
      <c r="D232" s="267"/>
      <c r="E232" s="183"/>
      <c r="F232" s="183"/>
      <c r="G232" s="183"/>
      <c r="H232" s="183"/>
      <c r="I232" s="183"/>
      <c r="J232" s="183"/>
      <c r="K232" s="183"/>
      <c r="L232" s="183"/>
      <c r="M232" s="183"/>
      <c r="N232" s="183"/>
      <c r="O232" s="183"/>
      <c r="P232" s="183"/>
      <c r="Q232" s="183"/>
      <c r="R232" s="183"/>
      <c r="S232" s="183"/>
      <c r="T232" s="183"/>
      <c r="U232" s="183"/>
      <c r="V232" s="183"/>
      <c r="W232" s="183"/>
      <c r="X232" s="268"/>
      <c r="Y232" s="185"/>
      <c r="Z232" s="183"/>
      <c r="AA232" s="183"/>
      <c r="AB232" s="183"/>
      <c r="AC232" s="183"/>
    </row>
    <row r="233">
      <c r="A233" s="183"/>
      <c r="B233" s="268"/>
      <c r="C233" s="183"/>
      <c r="D233" s="267"/>
      <c r="E233" s="183"/>
      <c r="F233" s="183"/>
      <c r="G233" s="183"/>
      <c r="H233" s="183"/>
      <c r="I233" s="183"/>
      <c r="J233" s="183"/>
      <c r="K233" s="183"/>
      <c r="L233" s="183"/>
      <c r="M233" s="183"/>
      <c r="N233" s="183"/>
      <c r="O233" s="183"/>
      <c r="P233" s="183"/>
      <c r="Q233" s="183"/>
      <c r="R233" s="183"/>
      <c r="S233" s="183"/>
      <c r="T233" s="183"/>
      <c r="U233" s="183"/>
      <c r="V233" s="183"/>
      <c r="W233" s="183"/>
      <c r="X233" s="268"/>
      <c r="Y233" s="185"/>
      <c r="Z233" s="183"/>
      <c r="AA233" s="183"/>
      <c r="AB233" s="183"/>
      <c r="AC233" s="183"/>
    </row>
    <row r="234">
      <c r="A234" s="183"/>
      <c r="B234" s="268"/>
      <c r="C234" s="183"/>
      <c r="D234" s="267"/>
      <c r="E234" s="183"/>
      <c r="F234" s="183"/>
      <c r="G234" s="183"/>
      <c r="H234" s="183"/>
      <c r="I234" s="183"/>
      <c r="J234" s="183"/>
      <c r="K234" s="183"/>
      <c r="L234" s="183"/>
      <c r="M234" s="183"/>
      <c r="N234" s="183"/>
      <c r="O234" s="183"/>
      <c r="P234" s="183"/>
      <c r="Q234" s="183"/>
      <c r="R234" s="183"/>
      <c r="S234" s="183"/>
      <c r="T234" s="183"/>
      <c r="U234" s="183"/>
      <c r="V234" s="183"/>
      <c r="W234" s="183"/>
      <c r="X234" s="268"/>
      <c r="Y234" s="185"/>
      <c r="Z234" s="183"/>
      <c r="AA234" s="183"/>
      <c r="AB234" s="183"/>
      <c r="AC234" s="183"/>
    </row>
    <row r="235">
      <c r="A235" s="183"/>
      <c r="B235" s="268"/>
      <c r="C235" s="183"/>
      <c r="D235" s="267"/>
      <c r="E235" s="183"/>
      <c r="F235" s="183"/>
      <c r="G235" s="183"/>
      <c r="H235" s="183"/>
      <c r="I235" s="183"/>
      <c r="J235" s="183"/>
      <c r="K235" s="183"/>
      <c r="L235" s="183"/>
      <c r="M235" s="183"/>
      <c r="N235" s="183"/>
      <c r="O235" s="183"/>
      <c r="P235" s="183"/>
      <c r="Q235" s="183"/>
      <c r="R235" s="183"/>
      <c r="S235" s="183"/>
      <c r="T235" s="183"/>
      <c r="U235" s="183"/>
      <c r="V235" s="183"/>
      <c r="W235" s="183"/>
      <c r="X235" s="268"/>
      <c r="Y235" s="185"/>
      <c r="Z235" s="183"/>
      <c r="AA235" s="183"/>
      <c r="AB235" s="183"/>
      <c r="AC235" s="183"/>
    </row>
    <row r="236">
      <c r="A236" s="183"/>
      <c r="B236" s="268"/>
      <c r="C236" s="183"/>
      <c r="D236" s="267"/>
      <c r="E236" s="183"/>
      <c r="F236" s="183"/>
      <c r="G236" s="183"/>
      <c r="H236" s="183"/>
      <c r="I236" s="183"/>
      <c r="J236" s="183"/>
      <c r="K236" s="183"/>
      <c r="L236" s="183"/>
      <c r="M236" s="183"/>
      <c r="N236" s="183"/>
      <c r="O236" s="183"/>
      <c r="P236" s="183"/>
      <c r="Q236" s="183"/>
      <c r="R236" s="183"/>
      <c r="S236" s="183"/>
      <c r="T236" s="183"/>
      <c r="U236" s="183"/>
      <c r="V236" s="183"/>
      <c r="W236" s="183"/>
      <c r="X236" s="268"/>
      <c r="Y236" s="185"/>
      <c r="Z236" s="183"/>
      <c r="AA236" s="183"/>
      <c r="AB236" s="183"/>
      <c r="AC236" s="183"/>
    </row>
    <row r="237">
      <c r="A237" s="183"/>
      <c r="B237" s="268"/>
      <c r="C237" s="183"/>
      <c r="D237" s="267"/>
      <c r="E237" s="183"/>
      <c r="F237" s="183"/>
      <c r="G237" s="183"/>
      <c r="H237" s="183"/>
      <c r="I237" s="183"/>
      <c r="J237" s="183"/>
      <c r="K237" s="183"/>
      <c r="L237" s="183"/>
      <c r="M237" s="183"/>
      <c r="N237" s="183"/>
      <c r="O237" s="183"/>
      <c r="P237" s="183"/>
      <c r="Q237" s="183"/>
      <c r="R237" s="183"/>
      <c r="S237" s="183"/>
      <c r="T237" s="183"/>
      <c r="U237" s="183"/>
      <c r="V237" s="183"/>
      <c r="W237" s="183"/>
      <c r="X237" s="268"/>
      <c r="Y237" s="185"/>
      <c r="Z237" s="183"/>
      <c r="AA237" s="183"/>
      <c r="AB237" s="183"/>
      <c r="AC237" s="183"/>
    </row>
    <row r="238">
      <c r="A238" s="183"/>
      <c r="B238" s="268"/>
      <c r="C238" s="183"/>
      <c r="D238" s="267"/>
      <c r="E238" s="183"/>
      <c r="F238" s="183"/>
      <c r="G238" s="183"/>
      <c r="H238" s="183"/>
      <c r="I238" s="183"/>
      <c r="J238" s="183"/>
      <c r="K238" s="183"/>
      <c r="L238" s="183"/>
      <c r="M238" s="183"/>
      <c r="N238" s="183"/>
      <c r="O238" s="183"/>
      <c r="P238" s="183"/>
      <c r="Q238" s="183"/>
      <c r="R238" s="183"/>
      <c r="S238" s="183"/>
      <c r="T238" s="183"/>
      <c r="U238" s="183"/>
      <c r="V238" s="183"/>
      <c r="W238" s="183"/>
      <c r="X238" s="268"/>
      <c r="Y238" s="185"/>
      <c r="Z238" s="183"/>
      <c r="AA238" s="183"/>
      <c r="AB238" s="183"/>
      <c r="AC238" s="183"/>
    </row>
    <row r="239">
      <c r="A239" s="183"/>
      <c r="B239" s="268"/>
      <c r="C239" s="183"/>
      <c r="D239" s="267"/>
      <c r="E239" s="183"/>
      <c r="F239" s="183"/>
      <c r="G239" s="183"/>
      <c r="H239" s="183"/>
      <c r="I239" s="183"/>
      <c r="J239" s="183"/>
      <c r="K239" s="183"/>
      <c r="L239" s="183"/>
      <c r="M239" s="183"/>
      <c r="N239" s="183"/>
      <c r="O239" s="183"/>
      <c r="P239" s="183"/>
      <c r="Q239" s="183"/>
      <c r="R239" s="183"/>
      <c r="S239" s="183"/>
      <c r="T239" s="183"/>
      <c r="U239" s="183"/>
      <c r="V239" s="183"/>
      <c r="W239" s="183"/>
      <c r="X239" s="268"/>
      <c r="Y239" s="185"/>
      <c r="Z239" s="183"/>
      <c r="AA239" s="183"/>
      <c r="AB239" s="183"/>
      <c r="AC239" s="183"/>
    </row>
    <row r="240">
      <c r="A240" s="183"/>
      <c r="B240" s="268"/>
      <c r="C240" s="183"/>
      <c r="D240" s="267"/>
      <c r="E240" s="183"/>
      <c r="F240" s="183"/>
      <c r="G240" s="183"/>
      <c r="H240" s="183"/>
      <c r="I240" s="183"/>
      <c r="J240" s="183"/>
      <c r="K240" s="183"/>
      <c r="L240" s="183"/>
      <c r="M240" s="183"/>
      <c r="N240" s="183"/>
      <c r="O240" s="183"/>
      <c r="P240" s="183"/>
      <c r="Q240" s="183"/>
      <c r="R240" s="183"/>
      <c r="S240" s="183"/>
      <c r="T240" s="183"/>
      <c r="U240" s="183"/>
      <c r="V240" s="183"/>
      <c r="W240" s="183"/>
      <c r="X240" s="268"/>
      <c r="Y240" s="185"/>
      <c r="Z240" s="183"/>
      <c r="AA240" s="183"/>
      <c r="AB240" s="183"/>
      <c r="AC240" s="183"/>
    </row>
    <row r="241">
      <c r="A241" s="183"/>
      <c r="B241" s="268"/>
      <c r="C241" s="183"/>
      <c r="D241" s="267"/>
      <c r="E241" s="183"/>
      <c r="F241" s="183"/>
      <c r="G241" s="183"/>
      <c r="H241" s="183"/>
      <c r="I241" s="183"/>
      <c r="J241" s="183"/>
      <c r="K241" s="183"/>
      <c r="L241" s="183"/>
      <c r="M241" s="183"/>
      <c r="N241" s="183"/>
      <c r="O241" s="183"/>
      <c r="P241" s="183"/>
      <c r="Q241" s="183"/>
      <c r="R241" s="183"/>
      <c r="S241" s="183"/>
      <c r="T241" s="183"/>
      <c r="U241" s="183"/>
      <c r="V241" s="183"/>
      <c r="W241" s="183"/>
      <c r="X241" s="268"/>
      <c r="Y241" s="185"/>
      <c r="Z241" s="183"/>
      <c r="AA241" s="183"/>
      <c r="AB241" s="183"/>
      <c r="AC241" s="183"/>
    </row>
    <row r="242">
      <c r="A242" s="183"/>
      <c r="B242" s="268"/>
      <c r="C242" s="183"/>
      <c r="D242" s="267"/>
      <c r="E242" s="183"/>
      <c r="F242" s="183"/>
      <c r="G242" s="183"/>
      <c r="H242" s="183"/>
      <c r="I242" s="183"/>
      <c r="J242" s="183"/>
      <c r="K242" s="183"/>
      <c r="L242" s="183"/>
      <c r="M242" s="183"/>
      <c r="N242" s="183"/>
      <c r="O242" s="183"/>
      <c r="P242" s="183"/>
      <c r="Q242" s="183"/>
      <c r="R242" s="183"/>
      <c r="S242" s="183"/>
      <c r="T242" s="183"/>
      <c r="U242" s="183"/>
      <c r="V242" s="183"/>
      <c r="W242" s="183"/>
      <c r="X242" s="268"/>
      <c r="Y242" s="185"/>
      <c r="Z242" s="183"/>
      <c r="AA242" s="183"/>
      <c r="AB242" s="183"/>
      <c r="AC242" s="183"/>
    </row>
    <row r="243">
      <c r="A243" s="183"/>
      <c r="B243" s="268"/>
      <c r="C243" s="183"/>
      <c r="D243" s="267"/>
      <c r="E243" s="183"/>
      <c r="F243" s="183"/>
      <c r="G243" s="183"/>
      <c r="H243" s="183"/>
      <c r="I243" s="183"/>
      <c r="J243" s="183"/>
      <c r="K243" s="183"/>
      <c r="L243" s="183"/>
      <c r="M243" s="183"/>
      <c r="N243" s="183"/>
      <c r="O243" s="183"/>
      <c r="P243" s="183"/>
      <c r="Q243" s="183"/>
      <c r="R243" s="183"/>
      <c r="S243" s="183"/>
      <c r="T243" s="183"/>
      <c r="U243" s="183"/>
      <c r="V243" s="183"/>
      <c r="W243" s="183"/>
      <c r="X243" s="268"/>
      <c r="Y243" s="185"/>
      <c r="Z243" s="183"/>
      <c r="AA243" s="183"/>
      <c r="AB243" s="183"/>
      <c r="AC243" s="183"/>
    </row>
    <row r="244">
      <c r="A244" s="183"/>
      <c r="B244" s="268"/>
      <c r="C244" s="183"/>
      <c r="D244" s="267"/>
      <c r="E244" s="183"/>
      <c r="F244" s="183"/>
      <c r="G244" s="183"/>
      <c r="H244" s="183"/>
      <c r="I244" s="183"/>
      <c r="J244" s="183"/>
      <c r="K244" s="183"/>
      <c r="L244" s="183"/>
      <c r="M244" s="183"/>
      <c r="N244" s="183"/>
      <c r="O244" s="183"/>
      <c r="P244" s="183"/>
      <c r="Q244" s="183"/>
      <c r="R244" s="183"/>
      <c r="S244" s="183"/>
      <c r="T244" s="183"/>
      <c r="U244" s="183"/>
      <c r="V244" s="183"/>
      <c r="W244" s="183"/>
      <c r="X244" s="268"/>
      <c r="Y244" s="185"/>
      <c r="Z244" s="183"/>
      <c r="AA244" s="183"/>
      <c r="AB244" s="183"/>
      <c r="AC244" s="183"/>
    </row>
    <row r="245">
      <c r="A245" s="183"/>
      <c r="B245" s="268"/>
      <c r="C245" s="183"/>
      <c r="D245" s="267"/>
      <c r="E245" s="183"/>
      <c r="F245" s="183"/>
      <c r="G245" s="183"/>
      <c r="H245" s="183"/>
      <c r="I245" s="183"/>
      <c r="J245" s="183"/>
      <c r="K245" s="183"/>
      <c r="L245" s="183"/>
      <c r="M245" s="183"/>
      <c r="N245" s="183"/>
      <c r="O245" s="183"/>
      <c r="P245" s="183"/>
      <c r="Q245" s="183"/>
      <c r="R245" s="183"/>
      <c r="S245" s="183"/>
      <c r="T245" s="183"/>
      <c r="U245" s="183"/>
      <c r="V245" s="183"/>
      <c r="W245" s="183"/>
      <c r="X245" s="268"/>
      <c r="Y245" s="185"/>
      <c r="Z245" s="183"/>
      <c r="AA245" s="183"/>
      <c r="AB245" s="183"/>
      <c r="AC245" s="183"/>
    </row>
    <row r="246">
      <c r="A246" s="183"/>
      <c r="B246" s="268"/>
      <c r="C246" s="183"/>
      <c r="D246" s="267"/>
      <c r="E246" s="183"/>
      <c r="F246" s="183"/>
      <c r="G246" s="183"/>
      <c r="H246" s="183"/>
      <c r="I246" s="183"/>
      <c r="J246" s="183"/>
      <c r="K246" s="183"/>
      <c r="L246" s="183"/>
      <c r="M246" s="183"/>
      <c r="N246" s="183"/>
      <c r="O246" s="183"/>
      <c r="P246" s="183"/>
      <c r="Q246" s="183"/>
      <c r="R246" s="183"/>
      <c r="S246" s="183"/>
      <c r="T246" s="183"/>
      <c r="U246" s="183"/>
      <c r="V246" s="183"/>
      <c r="W246" s="183"/>
      <c r="X246" s="268"/>
      <c r="Y246" s="185"/>
      <c r="Z246" s="183"/>
      <c r="AA246" s="183"/>
      <c r="AB246" s="183"/>
      <c r="AC246" s="183"/>
    </row>
    <row r="247">
      <c r="A247" s="183"/>
      <c r="B247" s="268"/>
      <c r="C247" s="183"/>
      <c r="D247" s="267"/>
      <c r="E247" s="183"/>
      <c r="F247" s="183"/>
      <c r="G247" s="183"/>
      <c r="H247" s="183"/>
      <c r="I247" s="183"/>
      <c r="J247" s="183"/>
      <c r="K247" s="183"/>
      <c r="L247" s="183"/>
      <c r="M247" s="183"/>
      <c r="N247" s="183"/>
      <c r="O247" s="183"/>
      <c r="P247" s="183"/>
      <c r="Q247" s="183"/>
      <c r="R247" s="183"/>
      <c r="S247" s="183"/>
      <c r="T247" s="183"/>
      <c r="U247" s="183"/>
      <c r="V247" s="183"/>
      <c r="W247" s="183"/>
      <c r="X247" s="268"/>
      <c r="Y247" s="185"/>
      <c r="Z247" s="183"/>
      <c r="AA247" s="183"/>
      <c r="AB247" s="183"/>
      <c r="AC247" s="183"/>
    </row>
    <row r="248">
      <c r="A248" s="183"/>
      <c r="B248" s="268"/>
      <c r="C248" s="183"/>
      <c r="D248" s="267"/>
      <c r="E248" s="183"/>
      <c r="F248" s="183"/>
      <c r="G248" s="183"/>
      <c r="H248" s="183"/>
      <c r="I248" s="183"/>
      <c r="J248" s="183"/>
      <c r="K248" s="183"/>
      <c r="L248" s="183"/>
      <c r="M248" s="183"/>
      <c r="N248" s="183"/>
      <c r="O248" s="183"/>
      <c r="P248" s="183"/>
      <c r="Q248" s="183"/>
      <c r="R248" s="183"/>
      <c r="S248" s="183"/>
      <c r="T248" s="183"/>
      <c r="U248" s="183"/>
      <c r="V248" s="183"/>
      <c r="W248" s="183"/>
      <c r="X248" s="268"/>
      <c r="Y248" s="185"/>
      <c r="Z248" s="183"/>
      <c r="AA248" s="183"/>
      <c r="AB248" s="183"/>
      <c r="AC248" s="183"/>
    </row>
    <row r="249">
      <c r="A249" s="183"/>
      <c r="B249" s="268"/>
      <c r="C249" s="183"/>
      <c r="D249" s="267"/>
      <c r="E249" s="183"/>
      <c r="F249" s="183"/>
      <c r="G249" s="183"/>
      <c r="H249" s="183"/>
      <c r="I249" s="183"/>
      <c r="J249" s="183"/>
      <c r="K249" s="183"/>
      <c r="L249" s="183"/>
      <c r="M249" s="183"/>
      <c r="N249" s="183"/>
      <c r="O249" s="183"/>
      <c r="P249" s="183"/>
      <c r="Q249" s="183"/>
      <c r="R249" s="183"/>
      <c r="S249" s="183"/>
      <c r="T249" s="183"/>
      <c r="U249" s="183"/>
      <c r="V249" s="183"/>
      <c r="W249" s="183"/>
      <c r="X249" s="268"/>
      <c r="Y249" s="185"/>
      <c r="Z249" s="183"/>
      <c r="AA249" s="183"/>
      <c r="AB249" s="183"/>
      <c r="AC249" s="183"/>
    </row>
    <row r="250">
      <c r="A250" s="183"/>
      <c r="B250" s="268"/>
      <c r="C250" s="183"/>
      <c r="D250" s="267"/>
      <c r="E250" s="183"/>
      <c r="F250" s="183"/>
      <c r="G250" s="183"/>
      <c r="H250" s="183"/>
      <c r="I250" s="183"/>
      <c r="J250" s="183"/>
      <c r="K250" s="183"/>
      <c r="L250" s="183"/>
      <c r="M250" s="183"/>
      <c r="N250" s="183"/>
      <c r="O250" s="183"/>
      <c r="P250" s="183"/>
      <c r="Q250" s="183"/>
      <c r="R250" s="183"/>
      <c r="S250" s="183"/>
      <c r="T250" s="183"/>
      <c r="U250" s="183"/>
      <c r="V250" s="183"/>
      <c r="W250" s="183"/>
      <c r="X250" s="268"/>
      <c r="Y250" s="185"/>
      <c r="Z250" s="183"/>
      <c r="AA250" s="183"/>
      <c r="AB250" s="183"/>
      <c r="AC250" s="183"/>
    </row>
    <row r="251">
      <c r="A251" s="183"/>
      <c r="B251" s="268"/>
      <c r="C251" s="183"/>
      <c r="D251" s="267"/>
      <c r="E251" s="183"/>
      <c r="F251" s="183"/>
      <c r="G251" s="183"/>
      <c r="H251" s="183"/>
      <c r="I251" s="183"/>
      <c r="J251" s="183"/>
      <c r="K251" s="183"/>
      <c r="L251" s="183"/>
      <c r="M251" s="183"/>
      <c r="N251" s="183"/>
      <c r="O251" s="183"/>
      <c r="P251" s="183"/>
      <c r="Q251" s="183"/>
      <c r="R251" s="183"/>
      <c r="S251" s="183"/>
      <c r="T251" s="183"/>
      <c r="U251" s="183"/>
      <c r="V251" s="183"/>
      <c r="W251" s="183"/>
      <c r="X251" s="268"/>
      <c r="Y251" s="185"/>
      <c r="Z251" s="183"/>
      <c r="AA251" s="183"/>
      <c r="AB251" s="183"/>
      <c r="AC251" s="183"/>
    </row>
    <row r="252">
      <c r="A252" s="183"/>
      <c r="B252" s="268"/>
      <c r="C252" s="183"/>
      <c r="D252" s="267"/>
      <c r="E252" s="183"/>
      <c r="F252" s="183"/>
      <c r="G252" s="183"/>
      <c r="H252" s="183"/>
      <c r="I252" s="183"/>
      <c r="J252" s="183"/>
      <c r="K252" s="183"/>
      <c r="L252" s="183"/>
      <c r="M252" s="183"/>
      <c r="N252" s="183"/>
      <c r="O252" s="183"/>
      <c r="P252" s="183"/>
      <c r="Q252" s="183"/>
      <c r="R252" s="183"/>
      <c r="S252" s="183"/>
      <c r="T252" s="183"/>
      <c r="U252" s="183"/>
      <c r="V252" s="183"/>
      <c r="W252" s="183"/>
      <c r="X252" s="268"/>
      <c r="Y252" s="185"/>
      <c r="Z252" s="183"/>
      <c r="AA252" s="183"/>
      <c r="AB252" s="183"/>
      <c r="AC252" s="183"/>
    </row>
    <row r="253">
      <c r="A253" s="183"/>
      <c r="B253" s="268"/>
      <c r="C253" s="183"/>
      <c r="D253" s="267"/>
      <c r="E253" s="183"/>
      <c r="F253" s="183"/>
      <c r="G253" s="183"/>
      <c r="H253" s="183"/>
      <c r="I253" s="183"/>
      <c r="J253" s="183"/>
      <c r="K253" s="183"/>
      <c r="L253" s="183"/>
      <c r="M253" s="183"/>
      <c r="N253" s="183"/>
      <c r="O253" s="183"/>
      <c r="P253" s="183"/>
      <c r="Q253" s="183"/>
      <c r="R253" s="183"/>
      <c r="S253" s="183"/>
      <c r="T253" s="183"/>
      <c r="U253" s="183"/>
      <c r="V253" s="183"/>
      <c r="W253" s="183"/>
      <c r="X253" s="268"/>
      <c r="Y253" s="185"/>
      <c r="Z253" s="183"/>
      <c r="AA253" s="183"/>
      <c r="AB253" s="183"/>
      <c r="AC253" s="183"/>
    </row>
    <row r="254">
      <c r="A254" s="183"/>
      <c r="B254" s="268"/>
      <c r="C254" s="183"/>
      <c r="D254" s="267"/>
      <c r="E254" s="183"/>
      <c r="F254" s="183"/>
      <c r="G254" s="183"/>
      <c r="H254" s="183"/>
      <c r="I254" s="183"/>
      <c r="J254" s="183"/>
      <c r="K254" s="183"/>
      <c r="L254" s="183"/>
      <c r="M254" s="183"/>
      <c r="N254" s="183"/>
      <c r="O254" s="183"/>
      <c r="P254" s="183"/>
      <c r="Q254" s="183"/>
      <c r="R254" s="183"/>
      <c r="S254" s="183"/>
      <c r="T254" s="183"/>
      <c r="U254" s="183"/>
      <c r="V254" s="183"/>
      <c r="W254" s="183"/>
      <c r="X254" s="268"/>
      <c r="Y254" s="185"/>
      <c r="Z254" s="183"/>
      <c r="AA254" s="183"/>
      <c r="AB254" s="183"/>
      <c r="AC254" s="183"/>
    </row>
    <row r="255">
      <c r="A255" s="183"/>
      <c r="B255" s="268"/>
      <c r="C255" s="183"/>
      <c r="D255" s="267"/>
      <c r="E255" s="183"/>
      <c r="F255" s="183"/>
      <c r="G255" s="183"/>
      <c r="H255" s="183"/>
      <c r="I255" s="183"/>
      <c r="J255" s="183"/>
      <c r="K255" s="183"/>
      <c r="L255" s="183"/>
      <c r="M255" s="183"/>
      <c r="N255" s="183"/>
      <c r="O255" s="183"/>
      <c r="P255" s="183"/>
      <c r="Q255" s="183"/>
      <c r="R255" s="183"/>
      <c r="S255" s="183"/>
      <c r="T255" s="183"/>
      <c r="U255" s="183"/>
      <c r="V255" s="183"/>
      <c r="W255" s="183"/>
      <c r="X255" s="268"/>
      <c r="Y255" s="185"/>
      <c r="Z255" s="183"/>
      <c r="AA255" s="183"/>
      <c r="AB255" s="183"/>
      <c r="AC255" s="183"/>
    </row>
    <row r="256">
      <c r="A256" s="183"/>
      <c r="B256" s="268"/>
      <c r="C256" s="183"/>
      <c r="D256" s="267"/>
      <c r="E256" s="183"/>
      <c r="F256" s="183"/>
      <c r="G256" s="183"/>
      <c r="H256" s="183"/>
      <c r="I256" s="183"/>
      <c r="J256" s="183"/>
      <c r="K256" s="183"/>
      <c r="L256" s="183"/>
      <c r="M256" s="183"/>
      <c r="N256" s="183"/>
      <c r="O256" s="183"/>
      <c r="P256" s="183"/>
      <c r="Q256" s="183"/>
      <c r="R256" s="183"/>
      <c r="S256" s="183"/>
      <c r="T256" s="183"/>
      <c r="U256" s="183"/>
      <c r="V256" s="183"/>
      <c r="W256" s="183"/>
      <c r="X256" s="268"/>
      <c r="Y256" s="185"/>
      <c r="Z256" s="183"/>
      <c r="AA256" s="183"/>
      <c r="AB256" s="183"/>
      <c r="AC256" s="183"/>
    </row>
    <row r="257">
      <c r="A257" s="183"/>
      <c r="B257" s="268"/>
      <c r="C257" s="183"/>
      <c r="D257" s="267"/>
      <c r="E257" s="183"/>
      <c r="F257" s="183"/>
      <c r="G257" s="183"/>
      <c r="H257" s="183"/>
      <c r="I257" s="183"/>
      <c r="J257" s="183"/>
      <c r="K257" s="183"/>
      <c r="L257" s="183"/>
      <c r="M257" s="183"/>
      <c r="N257" s="183"/>
      <c r="O257" s="183"/>
      <c r="P257" s="183"/>
      <c r="Q257" s="183"/>
      <c r="R257" s="183"/>
      <c r="S257" s="183"/>
      <c r="T257" s="183"/>
      <c r="U257" s="183"/>
      <c r="V257" s="183"/>
      <c r="W257" s="183"/>
      <c r="X257" s="268"/>
      <c r="Y257" s="185"/>
      <c r="Z257" s="183"/>
      <c r="AA257" s="183"/>
      <c r="AB257" s="183"/>
      <c r="AC257" s="183"/>
    </row>
    <row r="258">
      <c r="A258" s="183"/>
      <c r="B258" s="268"/>
      <c r="C258" s="183"/>
      <c r="D258" s="267"/>
      <c r="E258" s="183"/>
      <c r="F258" s="183"/>
      <c r="G258" s="183"/>
      <c r="H258" s="183"/>
      <c r="I258" s="183"/>
      <c r="J258" s="183"/>
      <c r="K258" s="183"/>
      <c r="L258" s="183"/>
      <c r="M258" s="183"/>
      <c r="N258" s="183"/>
      <c r="O258" s="183"/>
      <c r="P258" s="183"/>
      <c r="Q258" s="183"/>
      <c r="R258" s="183"/>
      <c r="S258" s="183"/>
      <c r="T258" s="183"/>
      <c r="U258" s="183"/>
      <c r="V258" s="183"/>
      <c r="W258" s="183"/>
      <c r="X258" s="268"/>
      <c r="Y258" s="185"/>
      <c r="Z258" s="183"/>
      <c r="AA258" s="183"/>
      <c r="AB258" s="183"/>
      <c r="AC258" s="183"/>
    </row>
    <row r="259">
      <c r="A259" s="183"/>
      <c r="B259" s="268"/>
      <c r="C259" s="183"/>
      <c r="D259" s="267"/>
      <c r="E259" s="183"/>
      <c r="F259" s="183"/>
      <c r="G259" s="183"/>
      <c r="H259" s="183"/>
      <c r="I259" s="183"/>
      <c r="J259" s="183"/>
      <c r="K259" s="183"/>
      <c r="L259" s="183"/>
      <c r="M259" s="183"/>
      <c r="N259" s="183"/>
      <c r="O259" s="183"/>
      <c r="P259" s="183"/>
      <c r="Q259" s="183"/>
      <c r="R259" s="183"/>
      <c r="S259" s="183"/>
      <c r="T259" s="183"/>
      <c r="U259" s="183"/>
      <c r="V259" s="183"/>
      <c r="W259" s="183"/>
      <c r="X259" s="268"/>
      <c r="Y259" s="185"/>
      <c r="Z259" s="183"/>
      <c r="AA259" s="183"/>
      <c r="AB259" s="183"/>
      <c r="AC259" s="183"/>
    </row>
    <row r="260">
      <c r="A260" s="183"/>
      <c r="B260" s="268"/>
      <c r="C260" s="183"/>
      <c r="D260" s="267"/>
      <c r="E260" s="183"/>
      <c r="F260" s="183"/>
      <c r="G260" s="183"/>
      <c r="H260" s="183"/>
      <c r="I260" s="183"/>
      <c r="J260" s="183"/>
      <c r="K260" s="183"/>
      <c r="L260" s="183"/>
      <c r="M260" s="183"/>
      <c r="N260" s="183"/>
      <c r="O260" s="183"/>
      <c r="P260" s="183"/>
      <c r="Q260" s="183"/>
      <c r="R260" s="183"/>
      <c r="S260" s="183"/>
      <c r="T260" s="183"/>
      <c r="U260" s="183"/>
      <c r="V260" s="183"/>
      <c r="W260" s="183"/>
      <c r="X260" s="268"/>
      <c r="Y260" s="185"/>
      <c r="Z260" s="183"/>
      <c r="AA260" s="183"/>
      <c r="AB260" s="183"/>
      <c r="AC260" s="183"/>
    </row>
    <row r="261">
      <c r="A261" s="183"/>
      <c r="B261" s="268"/>
      <c r="C261" s="183"/>
      <c r="D261" s="267"/>
      <c r="E261" s="183"/>
      <c r="F261" s="183"/>
      <c r="G261" s="183"/>
      <c r="H261" s="183"/>
      <c r="I261" s="183"/>
      <c r="J261" s="183"/>
      <c r="K261" s="183"/>
      <c r="L261" s="183"/>
      <c r="M261" s="183"/>
      <c r="N261" s="183"/>
      <c r="O261" s="183"/>
      <c r="P261" s="183"/>
      <c r="Q261" s="183"/>
      <c r="R261" s="183"/>
      <c r="S261" s="183"/>
      <c r="T261" s="183"/>
      <c r="U261" s="183"/>
      <c r="V261" s="183"/>
      <c r="W261" s="183"/>
      <c r="X261" s="268"/>
      <c r="Y261" s="185"/>
      <c r="Z261" s="183"/>
      <c r="AA261" s="183"/>
      <c r="AB261" s="183"/>
      <c r="AC261" s="183"/>
    </row>
    <row r="262">
      <c r="A262" s="183"/>
      <c r="B262" s="268"/>
      <c r="C262" s="183"/>
      <c r="D262" s="267"/>
      <c r="E262" s="183"/>
      <c r="F262" s="183"/>
      <c r="G262" s="183"/>
      <c r="H262" s="183"/>
      <c r="I262" s="183"/>
      <c r="J262" s="183"/>
      <c r="K262" s="183"/>
      <c r="L262" s="183"/>
      <c r="M262" s="183"/>
      <c r="N262" s="183"/>
      <c r="O262" s="183"/>
      <c r="P262" s="183"/>
      <c r="Q262" s="183"/>
      <c r="R262" s="183"/>
      <c r="S262" s="183"/>
      <c r="T262" s="183"/>
      <c r="U262" s="183"/>
      <c r="V262" s="183"/>
      <c r="W262" s="183"/>
      <c r="X262" s="268"/>
      <c r="Y262" s="185"/>
      <c r="Z262" s="183"/>
      <c r="AA262" s="183"/>
      <c r="AB262" s="183"/>
      <c r="AC262" s="183"/>
    </row>
    <row r="263">
      <c r="A263" s="183"/>
      <c r="B263" s="268"/>
      <c r="C263" s="183"/>
      <c r="D263" s="267"/>
      <c r="E263" s="183"/>
      <c r="F263" s="183"/>
      <c r="G263" s="183"/>
      <c r="H263" s="183"/>
      <c r="I263" s="183"/>
      <c r="J263" s="183"/>
      <c r="K263" s="183"/>
      <c r="L263" s="183"/>
      <c r="M263" s="183"/>
      <c r="N263" s="183"/>
      <c r="O263" s="183"/>
      <c r="P263" s="183"/>
      <c r="Q263" s="183"/>
      <c r="R263" s="183"/>
      <c r="S263" s="183"/>
      <c r="T263" s="183"/>
      <c r="U263" s="183"/>
      <c r="V263" s="183"/>
      <c r="W263" s="183"/>
      <c r="X263" s="268"/>
      <c r="Y263" s="185"/>
      <c r="Z263" s="183"/>
      <c r="AA263" s="183"/>
      <c r="AB263" s="183"/>
      <c r="AC263" s="183"/>
    </row>
    <row r="264">
      <c r="A264" s="183"/>
      <c r="B264" s="268"/>
      <c r="C264" s="183"/>
      <c r="D264" s="267"/>
      <c r="E264" s="183"/>
      <c r="F264" s="183"/>
      <c r="G264" s="183"/>
      <c r="H264" s="183"/>
      <c r="I264" s="183"/>
      <c r="J264" s="183"/>
      <c r="K264" s="183"/>
      <c r="L264" s="183"/>
      <c r="M264" s="183"/>
      <c r="N264" s="183"/>
      <c r="O264" s="183"/>
      <c r="P264" s="183"/>
      <c r="Q264" s="183"/>
      <c r="R264" s="183"/>
      <c r="S264" s="183"/>
      <c r="T264" s="183"/>
      <c r="U264" s="183"/>
      <c r="V264" s="183"/>
      <c r="W264" s="183"/>
      <c r="X264" s="268"/>
      <c r="Y264" s="185"/>
      <c r="Z264" s="183"/>
      <c r="AA264" s="183"/>
      <c r="AB264" s="183"/>
      <c r="AC264" s="183"/>
    </row>
    <row r="265">
      <c r="A265" s="183"/>
      <c r="B265" s="268"/>
      <c r="C265" s="183"/>
      <c r="D265" s="267"/>
      <c r="E265" s="183"/>
      <c r="F265" s="183"/>
      <c r="G265" s="183"/>
      <c r="H265" s="183"/>
      <c r="I265" s="183"/>
      <c r="J265" s="183"/>
      <c r="K265" s="183"/>
      <c r="L265" s="183"/>
      <c r="M265" s="183"/>
      <c r="N265" s="183"/>
      <c r="O265" s="183"/>
      <c r="P265" s="183"/>
      <c r="Q265" s="183"/>
      <c r="R265" s="183"/>
      <c r="S265" s="183"/>
      <c r="T265" s="183"/>
      <c r="U265" s="183"/>
      <c r="V265" s="183"/>
      <c r="W265" s="183"/>
      <c r="X265" s="268"/>
      <c r="Y265" s="185"/>
      <c r="Z265" s="183"/>
      <c r="AA265" s="183"/>
      <c r="AB265" s="183"/>
      <c r="AC265" s="183"/>
    </row>
    <row r="266">
      <c r="A266" s="183"/>
      <c r="B266" s="268"/>
      <c r="C266" s="183"/>
      <c r="D266" s="267"/>
      <c r="E266" s="183"/>
      <c r="F266" s="183"/>
      <c r="G266" s="183"/>
      <c r="H266" s="183"/>
      <c r="I266" s="183"/>
      <c r="J266" s="183"/>
      <c r="K266" s="183"/>
      <c r="L266" s="183"/>
      <c r="M266" s="183"/>
      <c r="N266" s="183"/>
      <c r="O266" s="183"/>
      <c r="P266" s="183"/>
      <c r="Q266" s="183"/>
      <c r="R266" s="183"/>
      <c r="S266" s="183"/>
      <c r="T266" s="183"/>
      <c r="U266" s="183"/>
      <c r="V266" s="183"/>
      <c r="W266" s="183"/>
      <c r="X266" s="268"/>
      <c r="Y266" s="185"/>
      <c r="Z266" s="183"/>
      <c r="AA266" s="183"/>
      <c r="AB266" s="183"/>
      <c r="AC266" s="183"/>
    </row>
    <row r="267">
      <c r="A267" s="183"/>
      <c r="B267" s="268"/>
      <c r="C267" s="183"/>
      <c r="D267" s="267"/>
      <c r="E267" s="183"/>
      <c r="F267" s="183"/>
      <c r="G267" s="183"/>
      <c r="H267" s="183"/>
      <c r="I267" s="183"/>
      <c r="J267" s="183"/>
      <c r="K267" s="183"/>
      <c r="L267" s="183"/>
      <c r="M267" s="183"/>
      <c r="N267" s="183"/>
      <c r="O267" s="183"/>
      <c r="P267" s="183"/>
      <c r="Q267" s="183"/>
      <c r="R267" s="183"/>
      <c r="S267" s="183"/>
      <c r="T267" s="183"/>
      <c r="U267" s="183"/>
      <c r="V267" s="183"/>
      <c r="W267" s="183"/>
      <c r="X267" s="268"/>
      <c r="Y267" s="185"/>
      <c r="Z267" s="183"/>
      <c r="AA267" s="183"/>
      <c r="AB267" s="183"/>
      <c r="AC267" s="183"/>
    </row>
    <row r="268">
      <c r="A268" s="183"/>
      <c r="B268" s="268"/>
      <c r="C268" s="183"/>
      <c r="D268" s="267"/>
      <c r="E268" s="183"/>
      <c r="F268" s="183"/>
      <c r="G268" s="183"/>
      <c r="H268" s="183"/>
      <c r="I268" s="183"/>
      <c r="J268" s="183"/>
      <c r="K268" s="183"/>
      <c r="L268" s="183"/>
      <c r="M268" s="183"/>
      <c r="N268" s="183"/>
      <c r="O268" s="183"/>
      <c r="P268" s="183"/>
      <c r="Q268" s="183"/>
      <c r="R268" s="183"/>
      <c r="S268" s="183"/>
      <c r="T268" s="183"/>
      <c r="U268" s="183"/>
      <c r="V268" s="183"/>
      <c r="W268" s="183"/>
      <c r="X268" s="268"/>
      <c r="Y268" s="185"/>
      <c r="Z268" s="183"/>
      <c r="AA268" s="183"/>
      <c r="AB268" s="183"/>
      <c r="AC268" s="183"/>
    </row>
    <row r="269">
      <c r="A269" s="183"/>
      <c r="B269" s="268"/>
      <c r="C269" s="183"/>
      <c r="D269" s="267"/>
      <c r="E269" s="183"/>
      <c r="F269" s="183"/>
      <c r="G269" s="183"/>
      <c r="H269" s="183"/>
      <c r="I269" s="183"/>
      <c r="J269" s="183"/>
      <c r="K269" s="183"/>
      <c r="L269" s="183"/>
      <c r="M269" s="183"/>
      <c r="N269" s="183"/>
      <c r="O269" s="183"/>
      <c r="P269" s="183"/>
      <c r="Q269" s="183"/>
      <c r="R269" s="183"/>
      <c r="S269" s="183"/>
      <c r="T269" s="183"/>
      <c r="U269" s="183"/>
      <c r="V269" s="183"/>
      <c r="W269" s="183"/>
      <c r="X269" s="268"/>
      <c r="Y269" s="185"/>
      <c r="Z269" s="183"/>
      <c r="AA269" s="183"/>
      <c r="AB269" s="183"/>
      <c r="AC269" s="183"/>
    </row>
    <row r="270">
      <c r="A270" s="183"/>
      <c r="B270" s="268"/>
      <c r="C270" s="183"/>
      <c r="D270" s="267"/>
      <c r="E270" s="183"/>
      <c r="F270" s="183"/>
      <c r="G270" s="183"/>
      <c r="H270" s="183"/>
      <c r="I270" s="183"/>
      <c r="J270" s="183"/>
      <c r="K270" s="183"/>
      <c r="L270" s="183"/>
      <c r="M270" s="183"/>
      <c r="N270" s="183"/>
      <c r="O270" s="183"/>
      <c r="P270" s="183"/>
      <c r="Q270" s="183"/>
      <c r="R270" s="183"/>
      <c r="S270" s="183"/>
      <c r="T270" s="183"/>
      <c r="U270" s="183"/>
      <c r="V270" s="183"/>
      <c r="W270" s="183"/>
      <c r="X270" s="268"/>
      <c r="Y270" s="185"/>
      <c r="Z270" s="183"/>
      <c r="AA270" s="183"/>
      <c r="AB270" s="183"/>
      <c r="AC270" s="183"/>
    </row>
    <row r="271">
      <c r="A271" s="183"/>
      <c r="B271" s="268"/>
      <c r="C271" s="183"/>
      <c r="D271" s="267"/>
      <c r="E271" s="183"/>
      <c r="F271" s="183"/>
      <c r="G271" s="183"/>
      <c r="H271" s="183"/>
      <c r="I271" s="183"/>
      <c r="J271" s="183"/>
      <c r="K271" s="183"/>
      <c r="L271" s="183"/>
      <c r="M271" s="183"/>
      <c r="N271" s="183"/>
      <c r="O271" s="183"/>
      <c r="P271" s="183"/>
      <c r="Q271" s="183"/>
      <c r="R271" s="183"/>
      <c r="S271" s="183"/>
      <c r="T271" s="183"/>
      <c r="U271" s="183"/>
      <c r="V271" s="183"/>
      <c r="W271" s="183"/>
      <c r="X271" s="268"/>
      <c r="Y271" s="185"/>
      <c r="Z271" s="183"/>
      <c r="AA271" s="183"/>
      <c r="AB271" s="183"/>
      <c r="AC271" s="183"/>
    </row>
    <row r="272">
      <c r="A272" s="183"/>
      <c r="B272" s="268"/>
      <c r="C272" s="183"/>
      <c r="D272" s="267"/>
      <c r="E272" s="183"/>
      <c r="F272" s="183"/>
      <c r="G272" s="183"/>
      <c r="H272" s="183"/>
      <c r="I272" s="183"/>
      <c r="J272" s="183"/>
      <c r="K272" s="183"/>
      <c r="L272" s="183"/>
      <c r="M272" s="183"/>
      <c r="N272" s="183"/>
      <c r="O272" s="183"/>
      <c r="P272" s="183"/>
      <c r="Q272" s="183"/>
      <c r="R272" s="183"/>
      <c r="S272" s="183"/>
      <c r="T272" s="183"/>
      <c r="U272" s="183"/>
      <c r="V272" s="183"/>
      <c r="W272" s="183"/>
      <c r="X272" s="268"/>
      <c r="Y272" s="185"/>
      <c r="Z272" s="183"/>
      <c r="AA272" s="183"/>
      <c r="AB272" s="183"/>
      <c r="AC272" s="183"/>
    </row>
    <row r="273">
      <c r="A273" s="183"/>
      <c r="B273" s="268"/>
      <c r="C273" s="183"/>
      <c r="D273" s="267"/>
      <c r="E273" s="183"/>
      <c r="F273" s="183"/>
      <c r="G273" s="183"/>
      <c r="H273" s="183"/>
      <c r="I273" s="183"/>
      <c r="J273" s="183"/>
      <c r="K273" s="183"/>
      <c r="L273" s="183"/>
      <c r="M273" s="183"/>
      <c r="N273" s="183"/>
      <c r="O273" s="183"/>
      <c r="P273" s="183"/>
      <c r="Q273" s="183"/>
      <c r="R273" s="183"/>
      <c r="S273" s="183"/>
      <c r="T273" s="183"/>
      <c r="U273" s="183"/>
      <c r="V273" s="183"/>
      <c r="W273" s="183"/>
      <c r="X273" s="268"/>
      <c r="Y273" s="185"/>
      <c r="Z273" s="183"/>
      <c r="AA273" s="183"/>
      <c r="AB273" s="183"/>
      <c r="AC273" s="183"/>
    </row>
    <row r="274">
      <c r="A274" s="183"/>
      <c r="B274" s="268"/>
      <c r="C274" s="183"/>
      <c r="D274" s="267"/>
      <c r="E274" s="183"/>
      <c r="F274" s="183"/>
      <c r="G274" s="183"/>
      <c r="H274" s="183"/>
      <c r="I274" s="183"/>
      <c r="J274" s="183"/>
      <c r="K274" s="183"/>
      <c r="L274" s="183"/>
      <c r="M274" s="183"/>
      <c r="N274" s="183"/>
      <c r="O274" s="183"/>
      <c r="P274" s="183"/>
      <c r="Q274" s="183"/>
      <c r="R274" s="183"/>
      <c r="S274" s="183"/>
      <c r="T274" s="183"/>
      <c r="U274" s="183"/>
      <c r="V274" s="183"/>
      <c r="W274" s="183"/>
      <c r="X274" s="268"/>
      <c r="Y274" s="185"/>
      <c r="Z274" s="183"/>
      <c r="AA274" s="183"/>
      <c r="AB274" s="183"/>
      <c r="AC274" s="183"/>
    </row>
    <row r="275">
      <c r="A275" s="183"/>
      <c r="B275" s="268"/>
      <c r="C275" s="183"/>
      <c r="D275" s="267"/>
      <c r="E275" s="183"/>
      <c r="F275" s="183"/>
      <c r="G275" s="183"/>
      <c r="H275" s="183"/>
      <c r="I275" s="183"/>
      <c r="J275" s="183"/>
      <c r="K275" s="183"/>
      <c r="L275" s="183"/>
      <c r="M275" s="183"/>
      <c r="N275" s="183"/>
      <c r="O275" s="183"/>
      <c r="P275" s="183"/>
      <c r="Q275" s="183"/>
      <c r="R275" s="183"/>
      <c r="S275" s="183"/>
      <c r="T275" s="183"/>
      <c r="U275" s="183"/>
      <c r="V275" s="183"/>
      <c r="W275" s="183"/>
      <c r="X275" s="268"/>
      <c r="Y275" s="185"/>
      <c r="Z275" s="183"/>
      <c r="AA275" s="183"/>
      <c r="AB275" s="183"/>
      <c r="AC275" s="183"/>
    </row>
    <row r="276">
      <c r="A276" s="183"/>
      <c r="B276" s="268"/>
      <c r="C276" s="183"/>
      <c r="D276" s="267"/>
      <c r="E276" s="183"/>
      <c r="F276" s="183"/>
      <c r="G276" s="183"/>
      <c r="H276" s="183"/>
      <c r="I276" s="183"/>
      <c r="J276" s="183"/>
      <c r="K276" s="183"/>
      <c r="L276" s="183"/>
      <c r="M276" s="183"/>
      <c r="N276" s="183"/>
      <c r="O276" s="183"/>
      <c r="P276" s="183"/>
      <c r="Q276" s="183"/>
      <c r="R276" s="183"/>
      <c r="S276" s="183"/>
      <c r="T276" s="183"/>
      <c r="U276" s="183"/>
      <c r="V276" s="183"/>
      <c r="W276" s="183"/>
      <c r="X276" s="268"/>
      <c r="Y276" s="185"/>
      <c r="Z276" s="183"/>
      <c r="AA276" s="183"/>
      <c r="AB276" s="183"/>
      <c r="AC276" s="183"/>
    </row>
    <row r="277">
      <c r="A277" s="183"/>
      <c r="B277" s="268"/>
      <c r="C277" s="183"/>
      <c r="D277" s="267"/>
      <c r="E277" s="183"/>
      <c r="F277" s="183"/>
      <c r="G277" s="183"/>
      <c r="H277" s="183"/>
      <c r="I277" s="183"/>
      <c r="J277" s="183"/>
      <c r="K277" s="183"/>
      <c r="L277" s="183"/>
      <c r="M277" s="183"/>
      <c r="N277" s="183"/>
      <c r="O277" s="183"/>
      <c r="P277" s="183"/>
      <c r="Q277" s="183"/>
      <c r="R277" s="183"/>
      <c r="S277" s="183"/>
      <c r="T277" s="183"/>
      <c r="U277" s="183"/>
      <c r="V277" s="183"/>
      <c r="W277" s="183"/>
      <c r="X277" s="268"/>
      <c r="Y277" s="185"/>
      <c r="Z277" s="183"/>
      <c r="AA277" s="183"/>
      <c r="AB277" s="183"/>
      <c r="AC277" s="183"/>
    </row>
    <row r="278">
      <c r="A278" s="183"/>
      <c r="B278" s="268"/>
      <c r="C278" s="183"/>
      <c r="D278" s="267"/>
      <c r="E278" s="183"/>
      <c r="F278" s="183"/>
      <c r="G278" s="183"/>
      <c r="H278" s="183"/>
      <c r="I278" s="183"/>
      <c r="J278" s="183"/>
      <c r="K278" s="183"/>
      <c r="L278" s="183"/>
      <c r="M278" s="183"/>
      <c r="N278" s="183"/>
      <c r="O278" s="183"/>
      <c r="P278" s="183"/>
      <c r="Q278" s="183"/>
      <c r="R278" s="183"/>
      <c r="S278" s="183"/>
      <c r="T278" s="183"/>
      <c r="U278" s="183"/>
      <c r="V278" s="183"/>
      <c r="W278" s="183"/>
      <c r="X278" s="268"/>
      <c r="Y278" s="185"/>
      <c r="Z278" s="183"/>
      <c r="AA278" s="183"/>
      <c r="AB278" s="183"/>
      <c r="AC278" s="183"/>
    </row>
    <row r="279">
      <c r="A279" s="183"/>
      <c r="B279" s="268"/>
      <c r="C279" s="183"/>
      <c r="D279" s="267"/>
      <c r="E279" s="183"/>
      <c r="F279" s="183"/>
      <c r="G279" s="183"/>
      <c r="H279" s="183"/>
      <c r="I279" s="183"/>
      <c r="J279" s="183"/>
      <c r="K279" s="183"/>
      <c r="L279" s="183"/>
      <c r="M279" s="183"/>
      <c r="N279" s="183"/>
      <c r="O279" s="183"/>
      <c r="P279" s="183"/>
      <c r="Q279" s="183"/>
      <c r="R279" s="183"/>
      <c r="S279" s="183"/>
      <c r="T279" s="183"/>
      <c r="U279" s="183"/>
      <c r="V279" s="183"/>
      <c r="W279" s="183"/>
      <c r="X279" s="268"/>
      <c r="Y279" s="185"/>
      <c r="Z279" s="183"/>
      <c r="AA279" s="183"/>
      <c r="AB279" s="183"/>
      <c r="AC279" s="183"/>
    </row>
    <row r="280">
      <c r="A280" s="183"/>
      <c r="B280" s="268"/>
      <c r="C280" s="183"/>
      <c r="D280" s="267"/>
      <c r="E280" s="183"/>
      <c r="F280" s="183"/>
      <c r="G280" s="183"/>
      <c r="H280" s="183"/>
      <c r="I280" s="183"/>
      <c r="J280" s="183"/>
      <c r="K280" s="183"/>
      <c r="L280" s="183"/>
      <c r="M280" s="183"/>
      <c r="N280" s="183"/>
      <c r="O280" s="183"/>
      <c r="P280" s="183"/>
      <c r="Q280" s="183"/>
      <c r="R280" s="183"/>
      <c r="S280" s="183"/>
      <c r="T280" s="183"/>
      <c r="U280" s="183"/>
      <c r="V280" s="183"/>
      <c r="W280" s="183"/>
      <c r="X280" s="268"/>
      <c r="Y280" s="185"/>
      <c r="Z280" s="183"/>
      <c r="AA280" s="183"/>
      <c r="AB280" s="183"/>
      <c r="AC280" s="183"/>
    </row>
    <row r="281">
      <c r="A281" s="183"/>
      <c r="B281" s="268"/>
      <c r="C281" s="183"/>
      <c r="D281" s="267"/>
      <c r="E281" s="183"/>
      <c r="F281" s="183"/>
      <c r="G281" s="183"/>
      <c r="H281" s="183"/>
      <c r="I281" s="183"/>
      <c r="J281" s="183"/>
      <c r="K281" s="183"/>
      <c r="L281" s="183"/>
      <c r="M281" s="183"/>
      <c r="N281" s="183"/>
      <c r="O281" s="183"/>
      <c r="P281" s="183"/>
      <c r="Q281" s="183"/>
      <c r="R281" s="183"/>
      <c r="S281" s="183"/>
      <c r="T281" s="183"/>
      <c r="U281" s="183"/>
      <c r="V281" s="183"/>
      <c r="W281" s="183"/>
      <c r="X281" s="268"/>
      <c r="Y281" s="185"/>
      <c r="Z281" s="183"/>
      <c r="AA281" s="183"/>
      <c r="AB281" s="183"/>
      <c r="AC281" s="183"/>
    </row>
    <row r="282">
      <c r="A282" s="183"/>
      <c r="B282" s="268"/>
      <c r="C282" s="183"/>
      <c r="D282" s="267"/>
      <c r="E282" s="183"/>
      <c r="F282" s="183"/>
      <c r="G282" s="183"/>
      <c r="H282" s="183"/>
      <c r="I282" s="183"/>
      <c r="J282" s="183"/>
      <c r="K282" s="183"/>
      <c r="L282" s="183"/>
      <c r="M282" s="183"/>
      <c r="N282" s="183"/>
      <c r="O282" s="183"/>
      <c r="P282" s="183"/>
      <c r="Q282" s="183"/>
      <c r="R282" s="183"/>
      <c r="S282" s="183"/>
      <c r="T282" s="183"/>
      <c r="U282" s="183"/>
      <c r="V282" s="183"/>
      <c r="W282" s="183"/>
      <c r="X282" s="268"/>
      <c r="Y282" s="185"/>
      <c r="Z282" s="183"/>
      <c r="AA282" s="183"/>
      <c r="AB282" s="183"/>
      <c r="AC282" s="183"/>
    </row>
    <row r="283">
      <c r="A283" s="183"/>
      <c r="B283" s="268"/>
      <c r="C283" s="183"/>
      <c r="D283" s="267"/>
      <c r="E283" s="183"/>
      <c r="F283" s="183"/>
      <c r="G283" s="183"/>
      <c r="H283" s="183"/>
      <c r="I283" s="183"/>
      <c r="J283" s="183"/>
      <c r="K283" s="183"/>
      <c r="L283" s="183"/>
      <c r="M283" s="183"/>
      <c r="N283" s="183"/>
      <c r="O283" s="183"/>
      <c r="P283" s="183"/>
      <c r="Q283" s="183"/>
      <c r="R283" s="183"/>
      <c r="S283" s="183"/>
      <c r="T283" s="183"/>
      <c r="U283" s="183"/>
      <c r="V283" s="183"/>
      <c r="W283" s="183"/>
      <c r="X283" s="268"/>
      <c r="Y283" s="185"/>
      <c r="Z283" s="183"/>
      <c r="AA283" s="183"/>
      <c r="AB283" s="183"/>
      <c r="AC283" s="183"/>
    </row>
    <row r="284">
      <c r="A284" s="183"/>
      <c r="B284" s="268"/>
      <c r="C284" s="183"/>
      <c r="D284" s="267"/>
      <c r="E284" s="183"/>
      <c r="F284" s="183"/>
      <c r="G284" s="183"/>
      <c r="H284" s="183"/>
      <c r="I284" s="183"/>
      <c r="J284" s="183"/>
      <c r="K284" s="183"/>
      <c r="L284" s="183"/>
      <c r="M284" s="183"/>
      <c r="N284" s="183"/>
      <c r="O284" s="183"/>
      <c r="P284" s="183"/>
      <c r="Q284" s="183"/>
      <c r="R284" s="183"/>
      <c r="S284" s="183"/>
      <c r="T284" s="183"/>
      <c r="U284" s="183"/>
      <c r="V284" s="183"/>
      <c r="W284" s="183"/>
      <c r="X284" s="268"/>
      <c r="Y284" s="185"/>
      <c r="Z284" s="183"/>
      <c r="AA284" s="183"/>
      <c r="AB284" s="183"/>
      <c r="AC284" s="183"/>
    </row>
    <row r="285">
      <c r="A285" s="183"/>
      <c r="B285" s="268"/>
      <c r="C285" s="183"/>
      <c r="D285" s="267"/>
      <c r="E285" s="183"/>
      <c r="F285" s="183"/>
      <c r="G285" s="183"/>
      <c r="H285" s="183"/>
      <c r="I285" s="183"/>
      <c r="J285" s="183"/>
      <c r="K285" s="183"/>
      <c r="L285" s="183"/>
      <c r="M285" s="183"/>
      <c r="N285" s="183"/>
      <c r="O285" s="183"/>
      <c r="P285" s="183"/>
      <c r="Q285" s="183"/>
      <c r="R285" s="183"/>
      <c r="S285" s="183"/>
      <c r="T285" s="183"/>
      <c r="U285" s="183"/>
      <c r="V285" s="183"/>
      <c r="W285" s="183"/>
      <c r="X285" s="268"/>
      <c r="Y285" s="185"/>
      <c r="Z285" s="183"/>
      <c r="AA285" s="183"/>
      <c r="AB285" s="183"/>
      <c r="AC285" s="183"/>
    </row>
    <row r="286">
      <c r="A286" s="183"/>
      <c r="B286" s="268"/>
      <c r="C286" s="183"/>
      <c r="D286" s="267"/>
      <c r="E286" s="183"/>
      <c r="F286" s="183"/>
      <c r="G286" s="183"/>
      <c r="H286" s="183"/>
      <c r="I286" s="183"/>
      <c r="J286" s="183"/>
      <c r="K286" s="183"/>
      <c r="L286" s="183"/>
      <c r="M286" s="183"/>
      <c r="N286" s="183"/>
      <c r="O286" s="183"/>
      <c r="P286" s="183"/>
      <c r="Q286" s="183"/>
      <c r="R286" s="183"/>
      <c r="S286" s="183"/>
      <c r="T286" s="183"/>
      <c r="U286" s="183"/>
      <c r="V286" s="183"/>
      <c r="W286" s="183"/>
      <c r="X286" s="268"/>
      <c r="Y286" s="185"/>
      <c r="Z286" s="183"/>
      <c r="AA286" s="183"/>
      <c r="AB286" s="183"/>
      <c r="AC286" s="183"/>
    </row>
    <row r="287">
      <c r="A287" s="183"/>
      <c r="B287" s="268"/>
      <c r="C287" s="183"/>
      <c r="D287" s="267"/>
      <c r="E287" s="183"/>
      <c r="F287" s="183"/>
      <c r="G287" s="183"/>
      <c r="H287" s="183"/>
      <c r="I287" s="183"/>
      <c r="J287" s="183"/>
      <c r="K287" s="183"/>
      <c r="L287" s="183"/>
      <c r="M287" s="183"/>
      <c r="N287" s="183"/>
      <c r="O287" s="183"/>
      <c r="P287" s="183"/>
      <c r="Q287" s="183"/>
      <c r="R287" s="183"/>
      <c r="S287" s="183"/>
      <c r="T287" s="183"/>
      <c r="U287" s="183"/>
      <c r="V287" s="183"/>
      <c r="W287" s="183"/>
      <c r="X287" s="268"/>
      <c r="Y287" s="185"/>
      <c r="Z287" s="183"/>
      <c r="AA287" s="183"/>
      <c r="AB287" s="183"/>
      <c r="AC287" s="183"/>
    </row>
    <row r="288">
      <c r="A288" s="183"/>
      <c r="B288" s="268"/>
      <c r="C288" s="183"/>
      <c r="D288" s="267"/>
      <c r="E288" s="183"/>
      <c r="F288" s="183"/>
      <c r="G288" s="183"/>
      <c r="H288" s="183"/>
      <c r="I288" s="183"/>
      <c r="J288" s="183"/>
      <c r="K288" s="183"/>
      <c r="L288" s="183"/>
      <c r="M288" s="183"/>
      <c r="N288" s="183"/>
      <c r="O288" s="183"/>
      <c r="P288" s="183"/>
      <c r="Q288" s="183"/>
      <c r="R288" s="183"/>
      <c r="S288" s="183"/>
      <c r="T288" s="183"/>
      <c r="U288" s="183"/>
      <c r="V288" s="183"/>
      <c r="W288" s="183"/>
      <c r="X288" s="268"/>
      <c r="Y288" s="185"/>
      <c r="Z288" s="183"/>
      <c r="AA288" s="183"/>
      <c r="AB288" s="183"/>
      <c r="AC288" s="183"/>
    </row>
    <row r="289">
      <c r="A289" s="183"/>
      <c r="B289" s="268"/>
      <c r="C289" s="183"/>
      <c r="D289" s="267"/>
      <c r="E289" s="183"/>
      <c r="F289" s="183"/>
      <c r="G289" s="183"/>
      <c r="H289" s="183"/>
      <c r="I289" s="183"/>
      <c r="J289" s="183"/>
      <c r="K289" s="183"/>
      <c r="L289" s="183"/>
      <c r="M289" s="183"/>
      <c r="N289" s="183"/>
      <c r="O289" s="183"/>
      <c r="P289" s="183"/>
      <c r="Q289" s="183"/>
      <c r="R289" s="183"/>
      <c r="S289" s="183"/>
      <c r="T289" s="183"/>
      <c r="U289" s="183"/>
      <c r="V289" s="183"/>
      <c r="W289" s="183"/>
      <c r="X289" s="268"/>
      <c r="Y289" s="185"/>
      <c r="Z289" s="183"/>
      <c r="AA289" s="183"/>
      <c r="AB289" s="183"/>
      <c r="AC289" s="183"/>
    </row>
    <row r="290">
      <c r="A290" s="183"/>
      <c r="B290" s="268"/>
      <c r="C290" s="183"/>
      <c r="D290" s="267"/>
      <c r="E290" s="183"/>
      <c r="F290" s="183"/>
      <c r="G290" s="183"/>
      <c r="H290" s="183"/>
      <c r="I290" s="183"/>
      <c r="J290" s="183"/>
      <c r="K290" s="183"/>
      <c r="L290" s="183"/>
      <c r="M290" s="183"/>
      <c r="N290" s="183"/>
      <c r="O290" s="183"/>
      <c r="P290" s="183"/>
      <c r="Q290" s="183"/>
      <c r="R290" s="183"/>
      <c r="S290" s="183"/>
      <c r="T290" s="183"/>
      <c r="U290" s="183"/>
      <c r="V290" s="183"/>
      <c r="W290" s="183"/>
      <c r="X290" s="268"/>
      <c r="Y290" s="185"/>
      <c r="Z290" s="183"/>
      <c r="AA290" s="183"/>
      <c r="AB290" s="183"/>
      <c r="AC290" s="183"/>
    </row>
    <row r="291">
      <c r="A291" s="183"/>
      <c r="B291" s="268"/>
      <c r="C291" s="183"/>
      <c r="D291" s="267"/>
      <c r="E291" s="183"/>
      <c r="F291" s="183"/>
      <c r="G291" s="183"/>
      <c r="H291" s="183"/>
      <c r="I291" s="183"/>
      <c r="J291" s="183"/>
      <c r="K291" s="183"/>
      <c r="L291" s="183"/>
      <c r="M291" s="183"/>
      <c r="N291" s="183"/>
      <c r="O291" s="183"/>
      <c r="P291" s="183"/>
      <c r="Q291" s="183"/>
      <c r="R291" s="183"/>
      <c r="S291" s="183"/>
      <c r="T291" s="183"/>
      <c r="U291" s="183"/>
      <c r="V291" s="183"/>
      <c r="W291" s="183"/>
      <c r="X291" s="268"/>
      <c r="Y291" s="185"/>
      <c r="Z291" s="183"/>
      <c r="AA291" s="183"/>
      <c r="AB291" s="183"/>
      <c r="AC291" s="183"/>
    </row>
    <row r="292">
      <c r="A292" s="183"/>
      <c r="B292" s="268"/>
      <c r="C292" s="183"/>
      <c r="D292" s="267"/>
      <c r="E292" s="183"/>
      <c r="F292" s="183"/>
      <c r="G292" s="183"/>
      <c r="H292" s="183"/>
      <c r="I292" s="183"/>
      <c r="J292" s="183"/>
      <c r="K292" s="183"/>
      <c r="L292" s="183"/>
      <c r="M292" s="183"/>
      <c r="N292" s="183"/>
      <c r="O292" s="183"/>
      <c r="P292" s="183"/>
      <c r="Q292" s="183"/>
      <c r="R292" s="183"/>
      <c r="S292" s="183"/>
      <c r="T292" s="183"/>
      <c r="U292" s="183"/>
      <c r="V292" s="183"/>
      <c r="W292" s="183"/>
      <c r="X292" s="268"/>
      <c r="Y292" s="185"/>
      <c r="Z292" s="183"/>
      <c r="AA292" s="183"/>
      <c r="AB292" s="183"/>
      <c r="AC292" s="183"/>
    </row>
    <row r="293">
      <c r="A293" s="183"/>
      <c r="B293" s="268"/>
      <c r="C293" s="183"/>
      <c r="D293" s="267"/>
      <c r="E293" s="183"/>
      <c r="F293" s="183"/>
      <c r="G293" s="183"/>
      <c r="H293" s="183"/>
      <c r="I293" s="183"/>
      <c r="J293" s="183"/>
      <c r="K293" s="183"/>
      <c r="L293" s="183"/>
      <c r="M293" s="183"/>
      <c r="N293" s="183"/>
      <c r="O293" s="183"/>
      <c r="P293" s="183"/>
      <c r="Q293" s="183"/>
      <c r="R293" s="183"/>
      <c r="S293" s="183"/>
      <c r="T293" s="183"/>
      <c r="U293" s="183"/>
      <c r="V293" s="183"/>
      <c r="W293" s="183"/>
      <c r="X293" s="268"/>
      <c r="Y293" s="185"/>
      <c r="Z293" s="183"/>
      <c r="AA293" s="183"/>
      <c r="AB293" s="183"/>
      <c r="AC293" s="183"/>
    </row>
    <row r="294">
      <c r="A294" s="183"/>
      <c r="B294" s="268"/>
      <c r="C294" s="183"/>
      <c r="D294" s="267"/>
      <c r="E294" s="183"/>
      <c r="F294" s="183"/>
      <c r="G294" s="183"/>
      <c r="H294" s="183"/>
      <c r="I294" s="183"/>
      <c r="J294" s="183"/>
      <c r="K294" s="183"/>
      <c r="L294" s="183"/>
      <c r="M294" s="183"/>
      <c r="N294" s="183"/>
      <c r="O294" s="183"/>
      <c r="P294" s="183"/>
      <c r="Q294" s="183"/>
      <c r="R294" s="183"/>
      <c r="S294" s="183"/>
      <c r="T294" s="183"/>
      <c r="U294" s="183"/>
      <c r="V294" s="183"/>
      <c r="W294" s="183"/>
      <c r="X294" s="268"/>
      <c r="Y294" s="185"/>
      <c r="Z294" s="183"/>
      <c r="AA294" s="183"/>
      <c r="AB294" s="183"/>
      <c r="AC294" s="183"/>
    </row>
    <row r="295">
      <c r="A295" s="183"/>
      <c r="B295" s="268"/>
      <c r="C295" s="183"/>
      <c r="D295" s="267"/>
      <c r="E295" s="183"/>
      <c r="F295" s="183"/>
      <c r="G295" s="183"/>
      <c r="H295" s="183"/>
      <c r="I295" s="183"/>
      <c r="J295" s="183"/>
      <c r="K295" s="183"/>
      <c r="L295" s="183"/>
      <c r="M295" s="183"/>
      <c r="N295" s="183"/>
      <c r="O295" s="183"/>
      <c r="P295" s="183"/>
      <c r="Q295" s="183"/>
      <c r="R295" s="183"/>
      <c r="S295" s="183"/>
      <c r="T295" s="183"/>
      <c r="U295" s="183"/>
      <c r="V295" s="183"/>
      <c r="W295" s="183"/>
      <c r="X295" s="268"/>
      <c r="Y295" s="185"/>
      <c r="Z295" s="183"/>
      <c r="AA295" s="183"/>
      <c r="AB295" s="183"/>
      <c r="AC295" s="183"/>
    </row>
    <row r="296">
      <c r="A296" s="183"/>
      <c r="B296" s="268"/>
      <c r="C296" s="183"/>
      <c r="D296" s="267"/>
      <c r="E296" s="183"/>
      <c r="F296" s="183"/>
      <c r="G296" s="183"/>
      <c r="H296" s="183"/>
      <c r="I296" s="183"/>
      <c r="J296" s="183"/>
      <c r="K296" s="183"/>
      <c r="L296" s="183"/>
      <c r="M296" s="183"/>
      <c r="N296" s="183"/>
      <c r="O296" s="183"/>
      <c r="P296" s="183"/>
      <c r="Q296" s="183"/>
      <c r="R296" s="183"/>
      <c r="S296" s="183"/>
      <c r="T296" s="183"/>
      <c r="U296" s="183"/>
      <c r="V296" s="183"/>
      <c r="W296" s="183"/>
      <c r="X296" s="268"/>
      <c r="Y296" s="185"/>
      <c r="Z296" s="183"/>
      <c r="AA296" s="183"/>
      <c r="AB296" s="183"/>
      <c r="AC296" s="183"/>
    </row>
    <row r="297">
      <c r="A297" s="183"/>
      <c r="B297" s="268"/>
      <c r="C297" s="183"/>
      <c r="D297" s="267"/>
      <c r="E297" s="183"/>
      <c r="F297" s="183"/>
      <c r="G297" s="183"/>
      <c r="H297" s="183"/>
      <c r="I297" s="183"/>
      <c r="J297" s="183"/>
      <c r="K297" s="183"/>
      <c r="L297" s="183"/>
      <c r="M297" s="183"/>
      <c r="N297" s="183"/>
      <c r="O297" s="183"/>
      <c r="P297" s="183"/>
      <c r="Q297" s="183"/>
      <c r="R297" s="183"/>
      <c r="S297" s="183"/>
      <c r="T297" s="183"/>
      <c r="U297" s="183"/>
      <c r="V297" s="183"/>
      <c r="W297" s="183"/>
      <c r="X297" s="268"/>
      <c r="Y297" s="185"/>
      <c r="Z297" s="183"/>
      <c r="AA297" s="183"/>
      <c r="AB297" s="183"/>
      <c r="AC297" s="183"/>
    </row>
    <row r="298">
      <c r="A298" s="183"/>
      <c r="B298" s="268"/>
      <c r="C298" s="183"/>
      <c r="D298" s="267"/>
      <c r="E298" s="183"/>
      <c r="F298" s="183"/>
      <c r="G298" s="183"/>
      <c r="H298" s="183"/>
      <c r="I298" s="183"/>
      <c r="J298" s="183"/>
      <c r="K298" s="183"/>
      <c r="L298" s="183"/>
      <c r="M298" s="183"/>
      <c r="N298" s="183"/>
      <c r="O298" s="183"/>
      <c r="P298" s="183"/>
      <c r="Q298" s="183"/>
      <c r="R298" s="183"/>
      <c r="S298" s="183"/>
      <c r="T298" s="183"/>
      <c r="U298" s="183"/>
      <c r="V298" s="183"/>
      <c r="W298" s="183"/>
      <c r="X298" s="268"/>
      <c r="Y298" s="185"/>
      <c r="Z298" s="183"/>
      <c r="AA298" s="183"/>
      <c r="AB298" s="183"/>
      <c r="AC298" s="183"/>
    </row>
    <row r="299">
      <c r="A299" s="183"/>
      <c r="B299" s="268"/>
      <c r="C299" s="183"/>
      <c r="D299" s="267"/>
      <c r="E299" s="183"/>
      <c r="F299" s="183"/>
      <c r="G299" s="183"/>
      <c r="H299" s="183"/>
      <c r="I299" s="183"/>
      <c r="J299" s="183"/>
      <c r="K299" s="183"/>
      <c r="L299" s="183"/>
      <c r="M299" s="183"/>
      <c r="N299" s="183"/>
      <c r="O299" s="183"/>
      <c r="P299" s="183"/>
      <c r="Q299" s="183"/>
      <c r="R299" s="183"/>
      <c r="S299" s="183"/>
      <c r="T299" s="183"/>
      <c r="U299" s="183"/>
      <c r="V299" s="183"/>
      <c r="W299" s="183"/>
      <c r="X299" s="268"/>
      <c r="Y299" s="185"/>
      <c r="Z299" s="183"/>
      <c r="AA299" s="183"/>
      <c r="AB299" s="183"/>
      <c r="AC299" s="183"/>
    </row>
    <row r="300">
      <c r="A300" s="183"/>
      <c r="B300" s="268"/>
      <c r="C300" s="183"/>
      <c r="D300" s="267"/>
      <c r="E300" s="183"/>
      <c r="F300" s="183"/>
      <c r="G300" s="183"/>
      <c r="H300" s="183"/>
      <c r="I300" s="183"/>
      <c r="J300" s="183"/>
      <c r="K300" s="183"/>
      <c r="L300" s="183"/>
      <c r="M300" s="183"/>
      <c r="N300" s="183"/>
      <c r="O300" s="183"/>
      <c r="P300" s="183"/>
      <c r="Q300" s="183"/>
      <c r="R300" s="183"/>
      <c r="S300" s="183"/>
      <c r="T300" s="183"/>
      <c r="U300" s="183"/>
      <c r="V300" s="183"/>
      <c r="W300" s="183"/>
      <c r="X300" s="268"/>
      <c r="Y300" s="185"/>
      <c r="Z300" s="183"/>
      <c r="AA300" s="183"/>
      <c r="AB300" s="183"/>
      <c r="AC300" s="183"/>
    </row>
    <row r="301">
      <c r="A301" s="183"/>
      <c r="B301" s="268"/>
      <c r="C301" s="183"/>
      <c r="D301" s="267"/>
      <c r="E301" s="183"/>
      <c r="F301" s="183"/>
      <c r="G301" s="183"/>
      <c r="H301" s="183"/>
      <c r="I301" s="183"/>
      <c r="J301" s="183"/>
      <c r="K301" s="183"/>
      <c r="L301" s="183"/>
      <c r="M301" s="183"/>
      <c r="N301" s="183"/>
      <c r="O301" s="183"/>
      <c r="P301" s="183"/>
      <c r="Q301" s="183"/>
      <c r="R301" s="183"/>
      <c r="S301" s="183"/>
      <c r="T301" s="183"/>
      <c r="U301" s="183"/>
      <c r="V301" s="183"/>
      <c r="W301" s="183"/>
      <c r="X301" s="268"/>
      <c r="Y301" s="185"/>
      <c r="Z301" s="183"/>
      <c r="AA301" s="183"/>
      <c r="AB301" s="183"/>
      <c r="AC301" s="183"/>
    </row>
    <row r="302">
      <c r="A302" s="183"/>
      <c r="B302" s="268"/>
      <c r="C302" s="183"/>
      <c r="D302" s="267"/>
      <c r="E302" s="183"/>
      <c r="F302" s="183"/>
      <c r="G302" s="183"/>
      <c r="H302" s="183"/>
      <c r="I302" s="183"/>
      <c r="J302" s="183"/>
      <c r="K302" s="183"/>
      <c r="L302" s="183"/>
      <c r="M302" s="183"/>
      <c r="N302" s="183"/>
      <c r="O302" s="183"/>
      <c r="P302" s="183"/>
      <c r="Q302" s="183"/>
      <c r="R302" s="183"/>
      <c r="S302" s="183"/>
      <c r="T302" s="183"/>
      <c r="U302" s="183"/>
      <c r="V302" s="183"/>
      <c r="W302" s="183"/>
      <c r="X302" s="268"/>
      <c r="Y302" s="185"/>
      <c r="Z302" s="183"/>
      <c r="AA302" s="183"/>
      <c r="AB302" s="183"/>
      <c r="AC302" s="183"/>
    </row>
    <row r="303">
      <c r="A303" s="183"/>
      <c r="B303" s="268"/>
      <c r="C303" s="183"/>
      <c r="D303" s="267"/>
      <c r="E303" s="183"/>
      <c r="F303" s="183"/>
      <c r="G303" s="183"/>
      <c r="H303" s="183"/>
      <c r="I303" s="183"/>
      <c r="J303" s="183"/>
      <c r="K303" s="183"/>
      <c r="L303" s="183"/>
      <c r="M303" s="183"/>
      <c r="N303" s="183"/>
      <c r="O303" s="183"/>
      <c r="P303" s="183"/>
      <c r="Q303" s="183"/>
      <c r="R303" s="183"/>
      <c r="S303" s="183"/>
      <c r="T303" s="183"/>
      <c r="U303" s="183"/>
      <c r="V303" s="183"/>
      <c r="W303" s="183"/>
      <c r="X303" s="268"/>
      <c r="Y303" s="185"/>
      <c r="Z303" s="183"/>
      <c r="AA303" s="183"/>
      <c r="AB303" s="183"/>
      <c r="AC303" s="183"/>
    </row>
    <row r="304">
      <c r="A304" s="183"/>
      <c r="B304" s="268"/>
      <c r="C304" s="183"/>
      <c r="D304" s="267"/>
      <c r="E304" s="183"/>
      <c r="F304" s="183"/>
      <c r="G304" s="183"/>
      <c r="H304" s="183"/>
      <c r="I304" s="183"/>
      <c r="J304" s="183"/>
      <c r="K304" s="183"/>
      <c r="L304" s="183"/>
      <c r="M304" s="183"/>
      <c r="N304" s="183"/>
      <c r="O304" s="183"/>
      <c r="P304" s="183"/>
      <c r="Q304" s="183"/>
      <c r="R304" s="183"/>
      <c r="S304" s="183"/>
      <c r="T304" s="183"/>
      <c r="U304" s="183"/>
      <c r="V304" s="183"/>
      <c r="W304" s="183"/>
      <c r="X304" s="268"/>
      <c r="Y304" s="185"/>
      <c r="Z304" s="183"/>
      <c r="AA304" s="183"/>
      <c r="AB304" s="183"/>
      <c r="AC304" s="183"/>
    </row>
    <row r="305">
      <c r="A305" s="183"/>
      <c r="B305" s="268"/>
      <c r="C305" s="183"/>
      <c r="D305" s="267"/>
      <c r="E305" s="183"/>
      <c r="F305" s="183"/>
      <c r="G305" s="183"/>
      <c r="H305" s="183"/>
      <c r="I305" s="183"/>
      <c r="J305" s="183"/>
      <c r="K305" s="183"/>
      <c r="L305" s="183"/>
      <c r="M305" s="183"/>
      <c r="N305" s="183"/>
      <c r="O305" s="183"/>
      <c r="P305" s="183"/>
      <c r="Q305" s="183"/>
      <c r="R305" s="183"/>
      <c r="S305" s="183"/>
      <c r="T305" s="183"/>
      <c r="U305" s="183"/>
      <c r="V305" s="183"/>
      <c r="W305" s="183"/>
      <c r="X305" s="268"/>
      <c r="Y305" s="185"/>
      <c r="Z305" s="183"/>
      <c r="AA305" s="183"/>
      <c r="AB305" s="183"/>
      <c r="AC305" s="183"/>
    </row>
    <row r="306">
      <c r="A306" s="183"/>
      <c r="B306" s="268"/>
      <c r="C306" s="183"/>
      <c r="D306" s="267"/>
      <c r="E306" s="183"/>
      <c r="F306" s="183"/>
      <c r="G306" s="183"/>
      <c r="H306" s="183"/>
      <c r="I306" s="183"/>
      <c r="J306" s="183"/>
      <c r="K306" s="183"/>
      <c r="L306" s="183"/>
      <c r="M306" s="183"/>
      <c r="N306" s="183"/>
      <c r="O306" s="183"/>
      <c r="P306" s="183"/>
      <c r="Q306" s="183"/>
      <c r="R306" s="183"/>
      <c r="S306" s="183"/>
      <c r="T306" s="183"/>
      <c r="U306" s="183"/>
      <c r="V306" s="183"/>
      <c r="W306" s="183"/>
      <c r="X306" s="268"/>
      <c r="Y306" s="185"/>
      <c r="Z306" s="183"/>
      <c r="AA306" s="183"/>
      <c r="AB306" s="183"/>
      <c r="AC306" s="183"/>
    </row>
    <row r="307">
      <c r="A307" s="183"/>
      <c r="B307" s="268"/>
      <c r="C307" s="183"/>
      <c r="D307" s="267"/>
      <c r="E307" s="183"/>
      <c r="F307" s="183"/>
      <c r="G307" s="183"/>
      <c r="H307" s="183"/>
      <c r="I307" s="183"/>
      <c r="J307" s="183"/>
      <c r="K307" s="183"/>
      <c r="L307" s="183"/>
      <c r="M307" s="183"/>
      <c r="N307" s="183"/>
      <c r="O307" s="183"/>
      <c r="P307" s="183"/>
      <c r="Q307" s="183"/>
      <c r="R307" s="183"/>
      <c r="S307" s="183"/>
      <c r="T307" s="183"/>
      <c r="U307" s="183"/>
      <c r="V307" s="183"/>
      <c r="W307" s="183"/>
      <c r="X307" s="268"/>
      <c r="Y307" s="185"/>
      <c r="Z307" s="183"/>
      <c r="AA307" s="183"/>
      <c r="AB307" s="183"/>
      <c r="AC307" s="183"/>
    </row>
    <row r="308">
      <c r="A308" s="183"/>
      <c r="B308" s="268"/>
      <c r="C308" s="183"/>
      <c r="D308" s="267"/>
      <c r="E308" s="183"/>
      <c r="F308" s="183"/>
      <c r="G308" s="183"/>
      <c r="H308" s="183"/>
      <c r="I308" s="183"/>
      <c r="J308" s="183"/>
      <c r="K308" s="183"/>
      <c r="L308" s="183"/>
      <c r="M308" s="183"/>
      <c r="N308" s="183"/>
      <c r="O308" s="183"/>
      <c r="P308" s="183"/>
      <c r="Q308" s="183"/>
      <c r="R308" s="183"/>
      <c r="S308" s="183"/>
      <c r="T308" s="183"/>
      <c r="U308" s="183"/>
      <c r="V308" s="183"/>
      <c r="W308" s="183"/>
      <c r="X308" s="268"/>
      <c r="Y308" s="185"/>
      <c r="Z308" s="183"/>
      <c r="AA308" s="183"/>
      <c r="AB308" s="183"/>
      <c r="AC308" s="183"/>
    </row>
    <row r="309">
      <c r="A309" s="183"/>
      <c r="B309" s="268"/>
      <c r="C309" s="183"/>
      <c r="D309" s="267"/>
      <c r="E309" s="183"/>
      <c r="F309" s="183"/>
      <c r="G309" s="183"/>
      <c r="H309" s="183"/>
      <c r="I309" s="183"/>
      <c r="J309" s="183"/>
      <c r="K309" s="183"/>
      <c r="L309" s="183"/>
      <c r="M309" s="183"/>
      <c r="N309" s="183"/>
      <c r="O309" s="183"/>
      <c r="P309" s="183"/>
      <c r="Q309" s="183"/>
      <c r="R309" s="183"/>
      <c r="S309" s="183"/>
      <c r="T309" s="183"/>
      <c r="U309" s="183"/>
      <c r="V309" s="183"/>
      <c r="W309" s="183"/>
      <c r="X309" s="268"/>
      <c r="Y309" s="185"/>
      <c r="Z309" s="183"/>
      <c r="AA309" s="183"/>
      <c r="AB309" s="183"/>
      <c r="AC309" s="183"/>
    </row>
    <row r="310">
      <c r="A310" s="183"/>
      <c r="B310" s="268"/>
      <c r="C310" s="183"/>
      <c r="D310" s="267"/>
      <c r="E310" s="183"/>
      <c r="F310" s="183"/>
      <c r="G310" s="183"/>
      <c r="H310" s="183"/>
      <c r="I310" s="183"/>
      <c r="J310" s="183"/>
      <c r="K310" s="183"/>
      <c r="L310" s="183"/>
      <c r="M310" s="183"/>
      <c r="N310" s="183"/>
      <c r="O310" s="183"/>
      <c r="P310" s="183"/>
      <c r="Q310" s="183"/>
      <c r="R310" s="183"/>
      <c r="S310" s="183"/>
      <c r="T310" s="183"/>
      <c r="U310" s="183"/>
      <c r="V310" s="183"/>
      <c r="W310" s="183"/>
      <c r="X310" s="268"/>
      <c r="Y310" s="185"/>
      <c r="Z310" s="183"/>
      <c r="AA310" s="183"/>
      <c r="AB310" s="183"/>
      <c r="AC310" s="183"/>
    </row>
    <row r="311">
      <c r="A311" s="183"/>
      <c r="B311" s="268"/>
      <c r="C311" s="183"/>
      <c r="D311" s="267"/>
      <c r="E311" s="183"/>
      <c r="F311" s="183"/>
      <c r="G311" s="183"/>
      <c r="H311" s="183"/>
      <c r="I311" s="183"/>
      <c r="J311" s="183"/>
      <c r="K311" s="183"/>
      <c r="L311" s="183"/>
      <c r="M311" s="183"/>
      <c r="N311" s="183"/>
      <c r="O311" s="183"/>
      <c r="P311" s="183"/>
      <c r="Q311" s="183"/>
      <c r="R311" s="183"/>
      <c r="S311" s="183"/>
      <c r="T311" s="183"/>
      <c r="U311" s="183"/>
      <c r="V311" s="183"/>
      <c r="W311" s="183"/>
      <c r="X311" s="268"/>
      <c r="Y311" s="185"/>
      <c r="Z311" s="183"/>
      <c r="AA311" s="183"/>
      <c r="AB311" s="183"/>
      <c r="AC311" s="183"/>
    </row>
    <row r="312">
      <c r="A312" s="183"/>
      <c r="B312" s="268"/>
      <c r="C312" s="183"/>
      <c r="D312" s="267"/>
      <c r="E312" s="183"/>
      <c r="F312" s="183"/>
      <c r="G312" s="183"/>
      <c r="H312" s="183"/>
      <c r="I312" s="183"/>
      <c r="J312" s="183"/>
      <c r="K312" s="183"/>
      <c r="L312" s="183"/>
      <c r="M312" s="183"/>
      <c r="N312" s="183"/>
      <c r="O312" s="183"/>
      <c r="P312" s="183"/>
      <c r="Q312" s="183"/>
      <c r="R312" s="183"/>
      <c r="S312" s="183"/>
      <c r="T312" s="183"/>
      <c r="U312" s="183"/>
      <c r="V312" s="183"/>
      <c r="W312" s="183"/>
      <c r="X312" s="268"/>
      <c r="Y312" s="185"/>
      <c r="Z312" s="183"/>
      <c r="AA312" s="183"/>
      <c r="AB312" s="183"/>
      <c r="AC312" s="183"/>
    </row>
    <row r="313">
      <c r="A313" s="183"/>
      <c r="B313" s="268"/>
      <c r="C313" s="183"/>
      <c r="D313" s="267"/>
      <c r="E313" s="183"/>
      <c r="F313" s="183"/>
      <c r="G313" s="183"/>
      <c r="H313" s="183"/>
      <c r="I313" s="183"/>
      <c r="J313" s="183"/>
      <c r="K313" s="183"/>
      <c r="L313" s="183"/>
      <c r="M313" s="183"/>
      <c r="N313" s="183"/>
      <c r="O313" s="183"/>
      <c r="P313" s="183"/>
      <c r="Q313" s="183"/>
      <c r="R313" s="183"/>
      <c r="S313" s="183"/>
      <c r="T313" s="183"/>
      <c r="U313" s="183"/>
      <c r="V313" s="183"/>
      <c r="W313" s="183"/>
      <c r="X313" s="268"/>
      <c r="Y313" s="185"/>
      <c r="Z313" s="183"/>
      <c r="AA313" s="183"/>
      <c r="AB313" s="183"/>
      <c r="AC313" s="183"/>
    </row>
    <row r="314">
      <c r="A314" s="183"/>
      <c r="B314" s="268"/>
      <c r="C314" s="183"/>
      <c r="D314" s="267"/>
      <c r="E314" s="183"/>
      <c r="F314" s="183"/>
      <c r="G314" s="183"/>
      <c r="H314" s="183"/>
      <c r="I314" s="183"/>
      <c r="J314" s="183"/>
      <c r="K314" s="183"/>
      <c r="L314" s="183"/>
      <c r="M314" s="183"/>
      <c r="N314" s="183"/>
      <c r="O314" s="183"/>
      <c r="P314" s="183"/>
      <c r="Q314" s="183"/>
      <c r="R314" s="183"/>
      <c r="S314" s="183"/>
      <c r="T314" s="183"/>
      <c r="U314" s="183"/>
      <c r="V314" s="183"/>
      <c r="W314" s="183"/>
      <c r="X314" s="268"/>
      <c r="Y314" s="185"/>
      <c r="Z314" s="183"/>
      <c r="AA314" s="183"/>
      <c r="AB314" s="183"/>
      <c r="AC314" s="183"/>
    </row>
    <row r="315">
      <c r="A315" s="183"/>
      <c r="B315" s="268"/>
      <c r="C315" s="183"/>
      <c r="D315" s="267"/>
      <c r="E315" s="183"/>
      <c r="F315" s="183"/>
      <c r="G315" s="183"/>
      <c r="H315" s="183"/>
      <c r="I315" s="183"/>
      <c r="J315" s="183"/>
      <c r="K315" s="183"/>
      <c r="L315" s="183"/>
      <c r="M315" s="183"/>
      <c r="N315" s="183"/>
      <c r="O315" s="183"/>
      <c r="P315" s="183"/>
      <c r="Q315" s="183"/>
      <c r="R315" s="183"/>
      <c r="S315" s="183"/>
      <c r="T315" s="183"/>
      <c r="U315" s="183"/>
      <c r="V315" s="183"/>
      <c r="W315" s="183"/>
      <c r="X315" s="268"/>
      <c r="Y315" s="185"/>
      <c r="Z315" s="183"/>
      <c r="AA315" s="183"/>
      <c r="AB315" s="183"/>
      <c r="AC315" s="183"/>
    </row>
    <row r="316">
      <c r="A316" s="183"/>
      <c r="B316" s="268"/>
      <c r="C316" s="183"/>
      <c r="D316" s="267"/>
      <c r="E316" s="183"/>
      <c r="F316" s="183"/>
      <c r="G316" s="183"/>
      <c r="H316" s="183"/>
      <c r="I316" s="183"/>
      <c r="J316" s="183"/>
      <c r="K316" s="183"/>
      <c r="L316" s="183"/>
      <c r="M316" s="183"/>
      <c r="N316" s="183"/>
      <c r="O316" s="183"/>
      <c r="P316" s="183"/>
      <c r="Q316" s="183"/>
      <c r="R316" s="183"/>
      <c r="S316" s="183"/>
      <c r="T316" s="183"/>
      <c r="U316" s="183"/>
      <c r="V316" s="183"/>
      <c r="W316" s="183"/>
      <c r="X316" s="268"/>
      <c r="Y316" s="185"/>
      <c r="Z316" s="183"/>
      <c r="AA316" s="183"/>
      <c r="AB316" s="183"/>
      <c r="AC316" s="183"/>
    </row>
    <row r="317">
      <c r="A317" s="183"/>
      <c r="B317" s="268"/>
      <c r="C317" s="183"/>
      <c r="D317" s="267"/>
      <c r="E317" s="183"/>
      <c r="F317" s="183"/>
      <c r="G317" s="183"/>
      <c r="H317" s="183"/>
      <c r="I317" s="183"/>
      <c r="J317" s="183"/>
      <c r="K317" s="183"/>
      <c r="L317" s="183"/>
      <c r="M317" s="183"/>
      <c r="N317" s="183"/>
      <c r="O317" s="183"/>
      <c r="P317" s="183"/>
      <c r="Q317" s="183"/>
      <c r="R317" s="183"/>
      <c r="S317" s="183"/>
      <c r="T317" s="183"/>
      <c r="U317" s="183"/>
      <c r="V317" s="183"/>
      <c r="W317" s="183"/>
      <c r="X317" s="268"/>
      <c r="Y317" s="185"/>
      <c r="Z317" s="183"/>
      <c r="AA317" s="183"/>
      <c r="AB317" s="183"/>
      <c r="AC317" s="183"/>
    </row>
    <row r="318">
      <c r="A318" s="183"/>
      <c r="B318" s="268"/>
      <c r="C318" s="183"/>
      <c r="D318" s="267"/>
      <c r="E318" s="183"/>
      <c r="F318" s="183"/>
      <c r="G318" s="183"/>
      <c r="H318" s="183"/>
      <c r="I318" s="183"/>
      <c r="J318" s="183"/>
      <c r="K318" s="183"/>
      <c r="L318" s="183"/>
      <c r="M318" s="183"/>
      <c r="N318" s="183"/>
      <c r="O318" s="183"/>
      <c r="P318" s="183"/>
      <c r="Q318" s="183"/>
      <c r="R318" s="183"/>
      <c r="S318" s="183"/>
      <c r="T318" s="183"/>
      <c r="U318" s="183"/>
      <c r="V318" s="183"/>
      <c r="W318" s="183"/>
      <c r="X318" s="268"/>
      <c r="Y318" s="185"/>
      <c r="Z318" s="183"/>
      <c r="AA318" s="183"/>
      <c r="AB318" s="183"/>
      <c r="AC318" s="183"/>
    </row>
    <row r="319">
      <c r="A319" s="183"/>
      <c r="B319" s="268"/>
      <c r="C319" s="183"/>
      <c r="D319" s="267"/>
      <c r="E319" s="183"/>
      <c r="F319" s="183"/>
      <c r="G319" s="183"/>
      <c r="H319" s="183"/>
      <c r="I319" s="183"/>
      <c r="J319" s="183"/>
      <c r="K319" s="183"/>
      <c r="L319" s="183"/>
      <c r="M319" s="183"/>
      <c r="N319" s="183"/>
      <c r="O319" s="183"/>
      <c r="P319" s="183"/>
      <c r="Q319" s="183"/>
      <c r="R319" s="183"/>
      <c r="S319" s="183"/>
      <c r="T319" s="183"/>
      <c r="U319" s="183"/>
      <c r="V319" s="183"/>
      <c r="W319" s="183"/>
      <c r="X319" s="268"/>
      <c r="Y319" s="185"/>
      <c r="Z319" s="183"/>
      <c r="AA319" s="183"/>
      <c r="AB319" s="183"/>
      <c r="AC319" s="183"/>
    </row>
    <row r="320">
      <c r="A320" s="183"/>
      <c r="B320" s="268"/>
      <c r="C320" s="183"/>
      <c r="D320" s="267"/>
      <c r="E320" s="183"/>
      <c r="F320" s="183"/>
      <c r="G320" s="183"/>
      <c r="H320" s="183"/>
      <c r="I320" s="183"/>
      <c r="J320" s="183"/>
      <c r="K320" s="183"/>
      <c r="L320" s="183"/>
      <c r="M320" s="183"/>
      <c r="N320" s="183"/>
      <c r="O320" s="183"/>
      <c r="P320" s="183"/>
      <c r="Q320" s="183"/>
      <c r="R320" s="183"/>
      <c r="S320" s="183"/>
      <c r="T320" s="183"/>
      <c r="U320" s="183"/>
      <c r="V320" s="183"/>
      <c r="W320" s="183"/>
      <c r="X320" s="268"/>
      <c r="Y320" s="185"/>
      <c r="Z320" s="183"/>
      <c r="AA320" s="183"/>
      <c r="AB320" s="183"/>
      <c r="AC320" s="183"/>
    </row>
    <row r="321">
      <c r="A321" s="183"/>
      <c r="B321" s="268"/>
      <c r="C321" s="183"/>
      <c r="D321" s="267"/>
      <c r="E321" s="183"/>
      <c r="F321" s="183"/>
      <c r="G321" s="183"/>
      <c r="H321" s="183"/>
      <c r="I321" s="183"/>
      <c r="J321" s="183"/>
      <c r="K321" s="183"/>
      <c r="L321" s="183"/>
      <c r="M321" s="183"/>
      <c r="N321" s="183"/>
      <c r="O321" s="183"/>
      <c r="P321" s="183"/>
      <c r="Q321" s="183"/>
      <c r="R321" s="183"/>
      <c r="S321" s="183"/>
      <c r="T321" s="183"/>
      <c r="U321" s="183"/>
      <c r="V321" s="183"/>
      <c r="W321" s="183"/>
      <c r="X321" s="268"/>
      <c r="Y321" s="185"/>
      <c r="Z321" s="183"/>
      <c r="AA321" s="183"/>
      <c r="AB321" s="183"/>
      <c r="AC321" s="183"/>
    </row>
    <row r="322">
      <c r="A322" s="183"/>
      <c r="B322" s="268"/>
      <c r="C322" s="183"/>
      <c r="D322" s="267"/>
      <c r="E322" s="183"/>
      <c r="F322" s="183"/>
      <c r="G322" s="183"/>
      <c r="H322" s="183"/>
      <c r="I322" s="183"/>
      <c r="J322" s="183"/>
      <c r="K322" s="183"/>
      <c r="L322" s="183"/>
      <c r="M322" s="183"/>
      <c r="N322" s="183"/>
      <c r="O322" s="183"/>
      <c r="P322" s="183"/>
      <c r="Q322" s="183"/>
      <c r="R322" s="183"/>
      <c r="S322" s="183"/>
      <c r="T322" s="183"/>
      <c r="U322" s="183"/>
      <c r="V322" s="183"/>
      <c r="W322" s="183"/>
      <c r="X322" s="268"/>
      <c r="Y322" s="185"/>
      <c r="Z322" s="183"/>
      <c r="AA322" s="183"/>
      <c r="AB322" s="183"/>
      <c r="AC322" s="183"/>
    </row>
    <row r="323">
      <c r="A323" s="183"/>
      <c r="B323" s="268"/>
      <c r="C323" s="183"/>
      <c r="D323" s="267"/>
      <c r="E323" s="183"/>
      <c r="F323" s="183"/>
      <c r="G323" s="183"/>
      <c r="H323" s="183"/>
      <c r="I323" s="183"/>
      <c r="J323" s="183"/>
      <c r="K323" s="183"/>
      <c r="L323" s="183"/>
      <c r="M323" s="183"/>
      <c r="N323" s="183"/>
      <c r="O323" s="183"/>
      <c r="P323" s="183"/>
      <c r="Q323" s="183"/>
      <c r="R323" s="183"/>
      <c r="S323" s="183"/>
      <c r="T323" s="183"/>
      <c r="U323" s="183"/>
      <c r="V323" s="183"/>
      <c r="W323" s="183"/>
      <c r="X323" s="268"/>
      <c r="Y323" s="185"/>
      <c r="Z323" s="183"/>
      <c r="AA323" s="183"/>
      <c r="AB323" s="183"/>
      <c r="AC323" s="183"/>
    </row>
    <row r="324">
      <c r="A324" s="183"/>
      <c r="B324" s="268"/>
      <c r="C324" s="183"/>
      <c r="D324" s="267"/>
      <c r="E324" s="183"/>
      <c r="F324" s="183"/>
      <c r="G324" s="183"/>
      <c r="H324" s="183"/>
      <c r="I324" s="183"/>
      <c r="J324" s="183"/>
      <c r="K324" s="183"/>
      <c r="L324" s="183"/>
      <c r="M324" s="183"/>
      <c r="N324" s="183"/>
      <c r="O324" s="183"/>
      <c r="P324" s="183"/>
      <c r="Q324" s="183"/>
      <c r="R324" s="183"/>
      <c r="S324" s="183"/>
      <c r="T324" s="183"/>
      <c r="U324" s="183"/>
      <c r="V324" s="183"/>
      <c r="W324" s="183"/>
      <c r="X324" s="268"/>
      <c r="Y324" s="185"/>
      <c r="Z324" s="183"/>
      <c r="AA324" s="183"/>
      <c r="AB324" s="183"/>
      <c r="AC324" s="183"/>
    </row>
    <row r="325">
      <c r="A325" s="183"/>
      <c r="B325" s="268"/>
      <c r="C325" s="183"/>
      <c r="D325" s="267"/>
      <c r="E325" s="183"/>
      <c r="F325" s="183"/>
      <c r="G325" s="183"/>
      <c r="H325" s="183"/>
      <c r="I325" s="183"/>
      <c r="J325" s="183"/>
      <c r="K325" s="183"/>
      <c r="L325" s="183"/>
      <c r="M325" s="183"/>
      <c r="N325" s="183"/>
      <c r="O325" s="183"/>
      <c r="P325" s="183"/>
      <c r="Q325" s="183"/>
      <c r="R325" s="183"/>
      <c r="S325" s="183"/>
      <c r="T325" s="183"/>
      <c r="U325" s="183"/>
      <c r="V325" s="183"/>
      <c r="W325" s="183"/>
      <c r="X325" s="268"/>
      <c r="Y325" s="185"/>
      <c r="Z325" s="183"/>
      <c r="AA325" s="183"/>
      <c r="AB325" s="183"/>
      <c r="AC325" s="183"/>
    </row>
    <row r="326">
      <c r="A326" s="183"/>
      <c r="B326" s="268"/>
      <c r="C326" s="183"/>
      <c r="D326" s="267"/>
      <c r="E326" s="183"/>
      <c r="F326" s="183"/>
      <c r="G326" s="183"/>
      <c r="H326" s="183"/>
      <c r="I326" s="183"/>
      <c r="J326" s="183"/>
      <c r="K326" s="183"/>
      <c r="L326" s="183"/>
      <c r="M326" s="183"/>
      <c r="N326" s="183"/>
      <c r="O326" s="183"/>
      <c r="P326" s="183"/>
      <c r="Q326" s="183"/>
      <c r="R326" s="183"/>
      <c r="S326" s="183"/>
      <c r="T326" s="183"/>
      <c r="U326" s="183"/>
      <c r="V326" s="183"/>
      <c r="W326" s="183"/>
      <c r="X326" s="268"/>
      <c r="Y326" s="185"/>
      <c r="Z326" s="183"/>
      <c r="AA326" s="183"/>
      <c r="AB326" s="183"/>
      <c r="AC326" s="183"/>
    </row>
    <row r="327">
      <c r="A327" s="183"/>
      <c r="B327" s="268"/>
      <c r="C327" s="183"/>
      <c r="D327" s="267"/>
      <c r="E327" s="183"/>
      <c r="F327" s="183"/>
      <c r="G327" s="183"/>
      <c r="H327" s="183"/>
      <c r="I327" s="183"/>
      <c r="J327" s="183"/>
      <c r="K327" s="183"/>
      <c r="L327" s="183"/>
      <c r="M327" s="183"/>
      <c r="N327" s="183"/>
      <c r="O327" s="183"/>
      <c r="P327" s="183"/>
      <c r="Q327" s="183"/>
      <c r="R327" s="183"/>
      <c r="S327" s="183"/>
      <c r="T327" s="183"/>
      <c r="U327" s="183"/>
      <c r="V327" s="183"/>
      <c r="W327" s="183"/>
      <c r="X327" s="268"/>
      <c r="Y327" s="185"/>
      <c r="Z327" s="183"/>
      <c r="AA327" s="183"/>
      <c r="AB327" s="183"/>
      <c r="AC327" s="183"/>
    </row>
    <row r="328">
      <c r="A328" s="183"/>
      <c r="B328" s="268"/>
      <c r="C328" s="183"/>
      <c r="D328" s="267"/>
      <c r="E328" s="183"/>
      <c r="F328" s="183"/>
      <c r="G328" s="183"/>
      <c r="H328" s="183"/>
      <c r="I328" s="183"/>
      <c r="J328" s="183"/>
      <c r="K328" s="183"/>
      <c r="L328" s="183"/>
      <c r="M328" s="183"/>
      <c r="N328" s="183"/>
      <c r="O328" s="183"/>
      <c r="P328" s="183"/>
      <c r="Q328" s="183"/>
      <c r="R328" s="183"/>
      <c r="S328" s="183"/>
      <c r="T328" s="183"/>
      <c r="U328" s="183"/>
      <c r="V328" s="183"/>
      <c r="W328" s="183"/>
      <c r="X328" s="268"/>
      <c r="Y328" s="185"/>
      <c r="Z328" s="183"/>
      <c r="AA328" s="183"/>
      <c r="AB328" s="183"/>
      <c r="AC328" s="183"/>
    </row>
    <row r="329">
      <c r="A329" s="183"/>
      <c r="B329" s="268"/>
      <c r="C329" s="183"/>
      <c r="D329" s="267"/>
      <c r="E329" s="183"/>
      <c r="F329" s="183"/>
      <c r="G329" s="183"/>
      <c r="H329" s="183"/>
      <c r="I329" s="183"/>
      <c r="J329" s="183"/>
      <c r="K329" s="183"/>
      <c r="L329" s="183"/>
      <c r="M329" s="183"/>
      <c r="N329" s="183"/>
      <c r="O329" s="183"/>
      <c r="P329" s="183"/>
      <c r="Q329" s="183"/>
      <c r="R329" s="183"/>
      <c r="S329" s="183"/>
      <c r="T329" s="183"/>
      <c r="U329" s="183"/>
      <c r="V329" s="183"/>
      <c r="W329" s="183"/>
      <c r="X329" s="268"/>
      <c r="Y329" s="185"/>
      <c r="Z329" s="183"/>
      <c r="AA329" s="183"/>
      <c r="AB329" s="183"/>
      <c r="AC329" s="183"/>
    </row>
    <row r="330">
      <c r="A330" s="183"/>
      <c r="B330" s="268"/>
      <c r="C330" s="183"/>
      <c r="D330" s="267"/>
      <c r="E330" s="183"/>
      <c r="F330" s="183"/>
      <c r="G330" s="183"/>
      <c r="H330" s="183"/>
      <c r="I330" s="183"/>
      <c r="J330" s="183"/>
      <c r="K330" s="183"/>
      <c r="L330" s="183"/>
      <c r="M330" s="183"/>
      <c r="N330" s="183"/>
      <c r="O330" s="183"/>
      <c r="P330" s="183"/>
      <c r="Q330" s="183"/>
      <c r="R330" s="183"/>
      <c r="S330" s="183"/>
      <c r="T330" s="183"/>
      <c r="U330" s="183"/>
      <c r="V330" s="183"/>
      <c r="W330" s="183"/>
      <c r="X330" s="268"/>
      <c r="Y330" s="185"/>
      <c r="Z330" s="183"/>
      <c r="AA330" s="183"/>
      <c r="AB330" s="183"/>
      <c r="AC330" s="183"/>
    </row>
    <row r="331">
      <c r="A331" s="183"/>
      <c r="B331" s="268"/>
      <c r="C331" s="183"/>
      <c r="D331" s="267"/>
      <c r="E331" s="183"/>
      <c r="F331" s="183"/>
      <c r="G331" s="183"/>
      <c r="H331" s="183"/>
      <c r="I331" s="183"/>
      <c r="J331" s="183"/>
      <c r="K331" s="183"/>
      <c r="L331" s="183"/>
      <c r="M331" s="183"/>
      <c r="N331" s="183"/>
      <c r="O331" s="183"/>
      <c r="P331" s="183"/>
      <c r="Q331" s="183"/>
      <c r="R331" s="183"/>
      <c r="S331" s="183"/>
      <c r="T331" s="183"/>
      <c r="U331" s="183"/>
      <c r="V331" s="183"/>
      <c r="W331" s="183"/>
      <c r="X331" s="268"/>
      <c r="Y331" s="185"/>
      <c r="Z331" s="183"/>
      <c r="AA331" s="183"/>
      <c r="AB331" s="183"/>
      <c r="AC331" s="183"/>
    </row>
    <row r="332">
      <c r="A332" s="183"/>
      <c r="B332" s="268"/>
      <c r="C332" s="183"/>
      <c r="D332" s="267"/>
      <c r="E332" s="183"/>
      <c r="F332" s="183"/>
      <c r="G332" s="183"/>
      <c r="H332" s="183"/>
      <c r="I332" s="183"/>
      <c r="J332" s="183"/>
      <c r="K332" s="183"/>
      <c r="L332" s="183"/>
      <c r="M332" s="183"/>
      <c r="N332" s="183"/>
      <c r="O332" s="183"/>
      <c r="P332" s="183"/>
      <c r="Q332" s="183"/>
      <c r="R332" s="183"/>
      <c r="S332" s="183"/>
      <c r="T332" s="183"/>
      <c r="U332" s="183"/>
      <c r="V332" s="183"/>
      <c r="W332" s="183"/>
      <c r="X332" s="268"/>
      <c r="Y332" s="185"/>
      <c r="Z332" s="183"/>
      <c r="AA332" s="183"/>
      <c r="AB332" s="183"/>
      <c r="AC332" s="183"/>
    </row>
    <row r="333">
      <c r="A333" s="183"/>
      <c r="B333" s="268"/>
      <c r="C333" s="183"/>
      <c r="D333" s="267"/>
      <c r="E333" s="183"/>
      <c r="F333" s="183"/>
      <c r="G333" s="183"/>
      <c r="H333" s="183"/>
      <c r="I333" s="183"/>
      <c r="J333" s="183"/>
      <c r="K333" s="183"/>
      <c r="L333" s="183"/>
      <c r="M333" s="183"/>
      <c r="N333" s="183"/>
      <c r="O333" s="183"/>
      <c r="P333" s="183"/>
      <c r="Q333" s="183"/>
      <c r="R333" s="183"/>
      <c r="S333" s="183"/>
      <c r="T333" s="183"/>
      <c r="U333" s="183"/>
      <c r="V333" s="183"/>
      <c r="W333" s="183"/>
      <c r="X333" s="268"/>
      <c r="Y333" s="185"/>
      <c r="Z333" s="183"/>
      <c r="AA333" s="183"/>
      <c r="AB333" s="183"/>
      <c r="AC333" s="183"/>
    </row>
    <row r="334">
      <c r="A334" s="183"/>
      <c r="B334" s="268"/>
      <c r="C334" s="183"/>
      <c r="D334" s="267"/>
      <c r="E334" s="183"/>
      <c r="F334" s="183"/>
      <c r="G334" s="183"/>
      <c r="H334" s="183"/>
      <c r="I334" s="183"/>
      <c r="J334" s="183"/>
      <c r="K334" s="183"/>
      <c r="L334" s="183"/>
      <c r="M334" s="183"/>
      <c r="N334" s="183"/>
      <c r="O334" s="183"/>
      <c r="P334" s="183"/>
      <c r="Q334" s="183"/>
      <c r="R334" s="183"/>
      <c r="S334" s="183"/>
      <c r="T334" s="183"/>
      <c r="U334" s="183"/>
      <c r="V334" s="183"/>
      <c r="W334" s="183"/>
      <c r="X334" s="268"/>
      <c r="Y334" s="185"/>
      <c r="Z334" s="183"/>
      <c r="AA334" s="183"/>
      <c r="AB334" s="183"/>
      <c r="AC334" s="183"/>
    </row>
    <row r="335">
      <c r="A335" s="183"/>
      <c r="B335" s="268"/>
      <c r="C335" s="183"/>
      <c r="D335" s="267"/>
      <c r="E335" s="183"/>
      <c r="F335" s="183"/>
      <c r="G335" s="183"/>
      <c r="H335" s="183"/>
      <c r="I335" s="183"/>
      <c r="J335" s="183"/>
      <c r="K335" s="183"/>
      <c r="L335" s="183"/>
      <c r="M335" s="183"/>
      <c r="N335" s="183"/>
      <c r="O335" s="183"/>
      <c r="P335" s="183"/>
      <c r="Q335" s="183"/>
      <c r="R335" s="183"/>
      <c r="S335" s="183"/>
      <c r="T335" s="183"/>
      <c r="U335" s="183"/>
      <c r="V335" s="183"/>
      <c r="W335" s="183"/>
      <c r="X335" s="268"/>
      <c r="Y335" s="185"/>
      <c r="Z335" s="183"/>
      <c r="AA335" s="183"/>
      <c r="AB335" s="183"/>
      <c r="AC335" s="183"/>
    </row>
    <row r="336">
      <c r="A336" s="183"/>
      <c r="B336" s="268"/>
      <c r="C336" s="183"/>
      <c r="D336" s="267"/>
      <c r="E336" s="183"/>
      <c r="F336" s="183"/>
      <c r="G336" s="183"/>
      <c r="H336" s="183"/>
      <c r="I336" s="183"/>
      <c r="J336" s="183"/>
      <c r="K336" s="183"/>
      <c r="L336" s="183"/>
      <c r="M336" s="183"/>
      <c r="N336" s="183"/>
      <c r="O336" s="183"/>
      <c r="P336" s="183"/>
      <c r="Q336" s="183"/>
      <c r="R336" s="183"/>
      <c r="S336" s="183"/>
      <c r="T336" s="183"/>
      <c r="U336" s="183"/>
      <c r="V336" s="183"/>
      <c r="W336" s="183"/>
      <c r="X336" s="268"/>
      <c r="Y336" s="185"/>
      <c r="Z336" s="183"/>
      <c r="AA336" s="183"/>
      <c r="AB336" s="183"/>
      <c r="AC336" s="183"/>
    </row>
    <row r="337">
      <c r="A337" s="183"/>
      <c r="B337" s="268"/>
      <c r="C337" s="183"/>
      <c r="D337" s="267"/>
      <c r="E337" s="183"/>
      <c r="F337" s="183"/>
      <c r="G337" s="183"/>
      <c r="H337" s="183"/>
      <c r="I337" s="183"/>
      <c r="J337" s="183"/>
      <c r="K337" s="183"/>
      <c r="L337" s="183"/>
      <c r="M337" s="183"/>
      <c r="N337" s="183"/>
      <c r="O337" s="183"/>
      <c r="P337" s="183"/>
      <c r="Q337" s="183"/>
      <c r="R337" s="183"/>
      <c r="S337" s="183"/>
      <c r="T337" s="183"/>
      <c r="U337" s="183"/>
      <c r="V337" s="183"/>
      <c r="W337" s="183"/>
      <c r="X337" s="268"/>
      <c r="Y337" s="185"/>
      <c r="Z337" s="183"/>
      <c r="AA337" s="183"/>
      <c r="AB337" s="183"/>
      <c r="AC337" s="183"/>
    </row>
    <row r="338">
      <c r="A338" s="183"/>
      <c r="B338" s="268"/>
      <c r="C338" s="183"/>
      <c r="D338" s="267"/>
      <c r="E338" s="183"/>
      <c r="F338" s="183"/>
      <c r="G338" s="183"/>
      <c r="H338" s="183"/>
      <c r="I338" s="183"/>
      <c r="J338" s="183"/>
      <c r="K338" s="183"/>
      <c r="L338" s="183"/>
      <c r="M338" s="183"/>
      <c r="N338" s="183"/>
      <c r="O338" s="183"/>
      <c r="P338" s="183"/>
      <c r="Q338" s="183"/>
      <c r="R338" s="183"/>
      <c r="S338" s="183"/>
      <c r="T338" s="183"/>
      <c r="U338" s="183"/>
      <c r="V338" s="183"/>
      <c r="W338" s="183"/>
      <c r="X338" s="268"/>
      <c r="Y338" s="185"/>
      <c r="Z338" s="183"/>
      <c r="AA338" s="183"/>
      <c r="AB338" s="183"/>
      <c r="AC338" s="183"/>
    </row>
    <row r="339">
      <c r="A339" s="183"/>
      <c r="B339" s="268"/>
      <c r="C339" s="183"/>
      <c r="D339" s="267"/>
      <c r="E339" s="183"/>
      <c r="F339" s="183"/>
      <c r="G339" s="183"/>
      <c r="H339" s="183"/>
      <c r="I339" s="183"/>
      <c r="J339" s="183"/>
      <c r="K339" s="183"/>
      <c r="L339" s="183"/>
      <c r="M339" s="183"/>
      <c r="N339" s="183"/>
      <c r="O339" s="183"/>
      <c r="P339" s="183"/>
      <c r="Q339" s="183"/>
      <c r="R339" s="183"/>
      <c r="S339" s="183"/>
      <c r="T339" s="183"/>
      <c r="U339" s="183"/>
      <c r="V339" s="183"/>
      <c r="W339" s="183"/>
      <c r="X339" s="268"/>
      <c r="Y339" s="185"/>
      <c r="Z339" s="183"/>
      <c r="AA339" s="183"/>
      <c r="AB339" s="183"/>
      <c r="AC339" s="183"/>
    </row>
    <row r="340">
      <c r="A340" s="183"/>
      <c r="B340" s="268"/>
      <c r="C340" s="183"/>
      <c r="D340" s="267"/>
      <c r="E340" s="183"/>
      <c r="F340" s="183"/>
      <c r="G340" s="183"/>
      <c r="H340" s="183"/>
      <c r="I340" s="183"/>
      <c r="J340" s="183"/>
      <c r="K340" s="183"/>
      <c r="L340" s="183"/>
      <c r="M340" s="183"/>
      <c r="N340" s="183"/>
      <c r="O340" s="183"/>
      <c r="P340" s="183"/>
      <c r="Q340" s="183"/>
      <c r="R340" s="183"/>
      <c r="S340" s="183"/>
      <c r="T340" s="183"/>
      <c r="U340" s="183"/>
      <c r="V340" s="183"/>
      <c r="W340" s="183"/>
      <c r="X340" s="268"/>
      <c r="Y340" s="185"/>
      <c r="Z340" s="183"/>
      <c r="AA340" s="183"/>
      <c r="AB340" s="183"/>
      <c r="AC340" s="183"/>
    </row>
    <row r="341">
      <c r="A341" s="183"/>
      <c r="B341" s="268"/>
      <c r="C341" s="183"/>
      <c r="D341" s="267"/>
      <c r="E341" s="183"/>
      <c r="F341" s="183"/>
      <c r="G341" s="183"/>
      <c r="H341" s="183"/>
      <c r="I341" s="183"/>
      <c r="J341" s="183"/>
      <c r="K341" s="183"/>
      <c r="L341" s="183"/>
      <c r="M341" s="183"/>
      <c r="N341" s="183"/>
      <c r="O341" s="183"/>
      <c r="P341" s="183"/>
      <c r="Q341" s="183"/>
      <c r="R341" s="183"/>
      <c r="S341" s="183"/>
      <c r="T341" s="183"/>
      <c r="U341" s="183"/>
      <c r="V341" s="183"/>
      <c r="W341" s="183"/>
      <c r="X341" s="268"/>
      <c r="Y341" s="185"/>
      <c r="Z341" s="183"/>
      <c r="AA341" s="183"/>
      <c r="AB341" s="183"/>
      <c r="AC341" s="183"/>
    </row>
    <row r="342">
      <c r="A342" s="183"/>
      <c r="B342" s="268"/>
      <c r="C342" s="183"/>
      <c r="D342" s="267"/>
      <c r="E342" s="183"/>
      <c r="F342" s="183"/>
      <c r="G342" s="183"/>
      <c r="H342" s="183"/>
      <c r="I342" s="183"/>
      <c r="J342" s="183"/>
      <c r="K342" s="183"/>
      <c r="L342" s="183"/>
      <c r="M342" s="183"/>
      <c r="N342" s="183"/>
      <c r="O342" s="183"/>
      <c r="P342" s="183"/>
      <c r="Q342" s="183"/>
      <c r="R342" s="183"/>
      <c r="S342" s="183"/>
      <c r="T342" s="183"/>
      <c r="U342" s="183"/>
      <c r="V342" s="183"/>
      <c r="W342" s="183"/>
      <c r="X342" s="268"/>
      <c r="Y342" s="185"/>
      <c r="Z342" s="183"/>
      <c r="AA342" s="183"/>
      <c r="AB342" s="183"/>
      <c r="AC342" s="183"/>
    </row>
    <row r="343">
      <c r="A343" s="183"/>
      <c r="B343" s="268"/>
      <c r="C343" s="183"/>
      <c r="D343" s="267"/>
      <c r="E343" s="183"/>
      <c r="F343" s="183"/>
      <c r="G343" s="183"/>
      <c r="H343" s="183"/>
      <c r="I343" s="183"/>
      <c r="J343" s="183"/>
      <c r="K343" s="183"/>
      <c r="L343" s="183"/>
      <c r="M343" s="183"/>
      <c r="N343" s="183"/>
      <c r="O343" s="183"/>
      <c r="P343" s="183"/>
      <c r="Q343" s="183"/>
      <c r="R343" s="183"/>
      <c r="S343" s="183"/>
      <c r="T343" s="183"/>
      <c r="U343" s="183"/>
      <c r="V343" s="183"/>
      <c r="W343" s="183"/>
      <c r="X343" s="268"/>
      <c r="Y343" s="185"/>
      <c r="Z343" s="183"/>
      <c r="AA343" s="183"/>
      <c r="AB343" s="183"/>
      <c r="AC343" s="183"/>
    </row>
    <row r="344">
      <c r="A344" s="183"/>
      <c r="B344" s="268"/>
      <c r="C344" s="183"/>
      <c r="D344" s="267"/>
      <c r="E344" s="183"/>
      <c r="F344" s="183"/>
      <c r="G344" s="183"/>
      <c r="H344" s="183"/>
      <c r="I344" s="183"/>
      <c r="J344" s="183"/>
      <c r="K344" s="183"/>
      <c r="L344" s="183"/>
      <c r="M344" s="183"/>
      <c r="N344" s="183"/>
      <c r="O344" s="183"/>
      <c r="P344" s="183"/>
      <c r="Q344" s="183"/>
      <c r="R344" s="183"/>
      <c r="S344" s="183"/>
      <c r="T344" s="183"/>
      <c r="U344" s="183"/>
      <c r="V344" s="183"/>
      <c r="W344" s="183"/>
      <c r="X344" s="268"/>
      <c r="Y344" s="185"/>
      <c r="Z344" s="183"/>
      <c r="AA344" s="183"/>
      <c r="AB344" s="183"/>
      <c r="AC344" s="183"/>
    </row>
    <row r="345">
      <c r="A345" s="183"/>
      <c r="B345" s="268"/>
      <c r="C345" s="183"/>
      <c r="D345" s="267"/>
      <c r="E345" s="183"/>
      <c r="F345" s="183"/>
      <c r="G345" s="183"/>
      <c r="H345" s="183"/>
      <c r="I345" s="183"/>
      <c r="J345" s="183"/>
      <c r="K345" s="183"/>
      <c r="L345" s="183"/>
      <c r="M345" s="183"/>
      <c r="N345" s="183"/>
      <c r="O345" s="183"/>
      <c r="P345" s="183"/>
      <c r="Q345" s="183"/>
      <c r="R345" s="183"/>
      <c r="S345" s="183"/>
      <c r="T345" s="183"/>
      <c r="U345" s="183"/>
      <c r="V345" s="183"/>
      <c r="W345" s="183"/>
      <c r="X345" s="268"/>
      <c r="Y345" s="185"/>
      <c r="Z345" s="183"/>
      <c r="AA345" s="183"/>
      <c r="AB345" s="183"/>
      <c r="AC345" s="183"/>
    </row>
    <row r="346">
      <c r="A346" s="183"/>
      <c r="B346" s="268"/>
      <c r="C346" s="183"/>
      <c r="D346" s="267"/>
      <c r="E346" s="183"/>
      <c r="F346" s="183"/>
      <c r="G346" s="183"/>
      <c r="H346" s="183"/>
      <c r="I346" s="183"/>
      <c r="J346" s="183"/>
      <c r="K346" s="183"/>
      <c r="L346" s="183"/>
      <c r="M346" s="183"/>
      <c r="N346" s="183"/>
      <c r="O346" s="183"/>
      <c r="P346" s="183"/>
      <c r="Q346" s="183"/>
      <c r="R346" s="183"/>
      <c r="S346" s="183"/>
      <c r="T346" s="183"/>
      <c r="U346" s="183"/>
      <c r="V346" s="183"/>
      <c r="W346" s="183"/>
      <c r="X346" s="268"/>
      <c r="Y346" s="185"/>
      <c r="Z346" s="183"/>
      <c r="AA346" s="183"/>
      <c r="AB346" s="183"/>
      <c r="AC346" s="183"/>
    </row>
    <row r="347">
      <c r="A347" s="183"/>
      <c r="B347" s="268"/>
      <c r="C347" s="183"/>
      <c r="D347" s="267"/>
      <c r="E347" s="183"/>
      <c r="F347" s="183"/>
      <c r="G347" s="183"/>
      <c r="H347" s="183"/>
      <c r="I347" s="183"/>
      <c r="J347" s="183"/>
      <c r="K347" s="183"/>
      <c r="L347" s="183"/>
      <c r="M347" s="183"/>
      <c r="N347" s="183"/>
      <c r="O347" s="183"/>
      <c r="P347" s="183"/>
      <c r="Q347" s="183"/>
      <c r="R347" s="183"/>
      <c r="S347" s="183"/>
      <c r="T347" s="183"/>
      <c r="U347" s="183"/>
      <c r="V347" s="183"/>
      <c r="W347" s="183"/>
      <c r="X347" s="268"/>
      <c r="Y347" s="185"/>
      <c r="Z347" s="183"/>
      <c r="AA347" s="183"/>
      <c r="AB347" s="183"/>
      <c r="AC347" s="183"/>
    </row>
    <row r="348">
      <c r="A348" s="183"/>
      <c r="B348" s="268"/>
      <c r="C348" s="183"/>
      <c r="D348" s="267"/>
      <c r="E348" s="183"/>
      <c r="F348" s="183"/>
      <c r="G348" s="183"/>
      <c r="H348" s="183"/>
      <c r="I348" s="183"/>
      <c r="J348" s="183"/>
      <c r="K348" s="183"/>
      <c r="L348" s="183"/>
      <c r="M348" s="183"/>
      <c r="N348" s="183"/>
      <c r="O348" s="183"/>
      <c r="P348" s="183"/>
      <c r="Q348" s="183"/>
      <c r="R348" s="183"/>
      <c r="S348" s="183"/>
      <c r="T348" s="183"/>
      <c r="U348" s="183"/>
      <c r="V348" s="183"/>
      <c r="W348" s="183"/>
      <c r="X348" s="268"/>
      <c r="Y348" s="185"/>
      <c r="Z348" s="183"/>
      <c r="AA348" s="183"/>
      <c r="AB348" s="183"/>
      <c r="AC348" s="183"/>
    </row>
    <row r="349">
      <c r="A349" s="183"/>
      <c r="B349" s="268"/>
      <c r="C349" s="183"/>
      <c r="D349" s="267"/>
      <c r="E349" s="183"/>
      <c r="F349" s="183"/>
      <c r="G349" s="183"/>
      <c r="H349" s="183"/>
      <c r="I349" s="183"/>
      <c r="J349" s="183"/>
      <c r="K349" s="183"/>
      <c r="L349" s="183"/>
      <c r="M349" s="183"/>
      <c r="N349" s="183"/>
      <c r="O349" s="183"/>
      <c r="P349" s="183"/>
      <c r="Q349" s="183"/>
      <c r="R349" s="183"/>
      <c r="S349" s="183"/>
      <c r="T349" s="183"/>
      <c r="U349" s="183"/>
      <c r="V349" s="183"/>
      <c r="W349" s="183"/>
      <c r="X349" s="268"/>
      <c r="Y349" s="185"/>
      <c r="Z349" s="183"/>
      <c r="AA349" s="183"/>
      <c r="AB349" s="183"/>
      <c r="AC349" s="183"/>
    </row>
    <row r="350">
      <c r="A350" s="183"/>
      <c r="B350" s="268"/>
      <c r="C350" s="183"/>
      <c r="D350" s="267"/>
      <c r="E350" s="183"/>
      <c r="F350" s="183"/>
      <c r="G350" s="183"/>
      <c r="H350" s="183"/>
      <c r="I350" s="183"/>
      <c r="J350" s="183"/>
      <c r="K350" s="183"/>
      <c r="L350" s="183"/>
      <c r="M350" s="183"/>
      <c r="N350" s="183"/>
      <c r="O350" s="183"/>
      <c r="P350" s="183"/>
      <c r="Q350" s="183"/>
      <c r="R350" s="183"/>
      <c r="S350" s="183"/>
      <c r="T350" s="183"/>
      <c r="U350" s="183"/>
      <c r="V350" s="183"/>
      <c r="W350" s="183"/>
      <c r="X350" s="268"/>
      <c r="Y350" s="185"/>
      <c r="Z350" s="183"/>
      <c r="AA350" s="183"/>
      <c r="AB350" s="183"/>
      <c r="AC350" s="183"/>
    </row>
    <row r="351">
      <c r="A351" s="183"/>
      <c r="B351" s="268"/>
      <c r="C351" s="183"/>
      <c r="D351" s="267"/>
      <c r="E351" s="183"/>
      <c r="F351" s="183"/>
      <c r="G351" s="183"/>
      <c r="H351" s="183"/>
      <c r="I351" s="183"/>
      <c r="J351" s="183"/>
      <c r="K351" s="183"/>
      <c r="L351" s="183"/>
      <c r="M351" s="183"/>
      <c r="N351" s="183"/>
      <c r="O351" s="183"/>
      <c r="P351" s="183"/>
      <c r="Q351" s="183"/>
      <c r="R351" s="183"/>
      <c r="S351" s="183"/>
      <c r="T351" s="183"/>
      <c r="U351" s="183"/>
      <c r="V351" s="183"/>
      <c r="W351" s="183"/>
      <c r="X351" s="268"/>
      <c r="Y351" s="185"/>
      <c r="Z351" s="183"/>
      <c r="AA351" s="183"/>
      <c r="AB351" s="183"/>
      <c r="AC351" s="183"/>
    </row>
    <row r="352">
      <c r="A352" s="183"/>
      <c r="B352" s="268"/>
      <c r="C352" s="183"/>
      <c r="D352" s="267"/>
      <c r="E352" s="183"/>
      <c r="F352" s="183"/>
      <c r="G352" s="183"/>
      <c r="H352" s="183"/>
      <c r="I352" s="183"/>
      <c r="J352" s="183"/>
      <c r="K352" s="183"/>
      <c r="L352" s="183"/>
      <c r="M352" s="183"/>
      <c r="N352" s="183"/>
      <c r="O352" s="183"/>
      <c r="P352" s="183"/>
      <c r="Q352" s="183"/>
      <c r="R352" s="183"/>
      <c r="S352" s="183"/>
      <c r="T352" s="183"/>
      <c r="U352" s="183"/>
      <c r="V352" s="183"/>
      <c r="W352" s="183"/>
      <c r="X352" s="268"/>
      <c r="Y352" s="185"/>
      <c r="Z352" s="183"/>
      <c r="AA352" s="183"/>
      <c r="AB352" s="183"/>
      <c r="AC352" s="183"/>
    </row>
    <row r="353">
      <c r="A353" s="183"/>
      <c r="B353" s="268"/>
      <c r="C353" s="183"/>
      <c r="D353" s="267"/>
      <c r="E353" s="183"/>
      <c r="F353" s="183"/>
      <c r="G353" s="183"/>
      <c r="H353" s="183"/>
      <c r="I353" s="183"/>
      <c r="J353" s="183"/>
      <c r="K353" s="183"/>
      <c r="L353" s="183"/>
      <c r="M353" s="183"/>
      <c r="N353" s="183"/>
      <c r="O353" s="183"/>
      <c r="P353" s="183"/>
      <c r="Q353" s="183"/>
      <c r="R353" s="183"/>
      <c r="S353" s="183"/>
      <c r="T353" s="183"/>
      <c r="U353" s="183"/>
      <c r="V353" s="183"/>
      <c r="W353" s="183"/>
      <c r="X353" s="268"/>
      <c r="Y353" s="185"/>
      <c r="Z353" s="183"/>
      <c r="AA353" s="183"/>
      <c r="AB353" s="183"/>
      <c r="AC353" s="183"/>
    </row>
    <row r="354">
      <c r="A354" s="183"/>
      <c r="B354" s="268"/>
      <c r="C354" s="183"/>
      <c r="D354" s="267"/>
      <c r="E354" s="183"/>
      <c r="F354" s="183"/>
      <c r="G354" s="183"/>
      <c r="H354" s="183"/>
      <c r="I354" s="183"/>
      <c r="J354" s="183"/>
      <c r="K354" s="183"/>
      <c r="L354" s="183"/>
      <c r="M354" s="183"/>
      <c r="N354" s="183"/>
      <c r="O354" s="183"/>
      <c r="P354" s="183"/>
      <c r="Q354" s="183"/>
      <c r="R354" s="183"/>
      <c r="S354" s="183"/>
      <c r="T354" s="183"/>
      <c r="U354" s="183"/>
      <c r="V354" s="183"/>
      <c r="W354" s="183"/>
      <c r="X354" s="268"/>
      <c r="Y354" s="185"/>
      <c r="Z354" s="183"/>
      <c r="AA354" s="183"/>
      <c r="AB354" s="183"/>
      <c r="AC354" s="183"/>
    </row>
    <row r="355">
      <c r="A355" s="183"/>
      <c r="B355" s="268"/>
      <c r="C355" s="183"/>
      <c r="D355" s="267"/>
      <c r="E355" s="183"/>
      <c r="F355" s="183"/>
      <c r="G355" s="183"/>
      <c r="H355" s="183"/>
      <c r="I355" s="183"/>
      <c r="J355" s="183"/>
      <c r="K355" s="183"/>
      <c r="L355" s="183"/>
      <c r="M355" s="183"/>
      <c r="N355" s="183"/>
      <c r="O355" s="183"/>
      <c r="P355" s="183"/>
      <c r="Q355" s="183"/>
      <c r="R355" s="183"/>
      <c r="S355" s="183"/>
      <c r="T355" s="183"/>
      <c r="U355" s="183"/>
      <c r="V355" s="183"/>
      <c r="W355" s="183"/>
      <c r="X355" s="268"/>
      <c r="Y355" s="185"/>
      <c r="Z355" s="183"/>
      <c r="AA355" s="183"/>
      <c r="AB355" s="183"/>
      <c r="AC355" s="183"/>
    </row>
    <row r="356">
      <c r="A356" s="183"/>
      <c r="B356" s="268"/>
      <c r="C356" s="183"/>
      <c r="D356" s="267"/>
      <c r="E356" s="183"/>
      <c r="F356" s="183"/>
      <c r="G356" s="183"/>
      <c r="H356" s="183"/>
      <c r="I356" s="183"/>
      <c r="J356" s="183"/>
      <c r="K356" s="183"/>
      <c r="L356" s="183"/>
      <c r="M356" s="183"/>
      <c r="N356" s="183"/>
      <c r="O356" s="183"/>
      <c r="P356" s="183"/>
      <c r="Q356" s="183"/>
      <c r="R356" s="183"/>
      <c r="S356" s="183"/>
      <c r="T356" s="183"/>
      <c r="U356" s="183"/>
      <c r="V356" s="183"/>
      <c r="W356" s="183"/>
      <c r="X356" s="268"/>
      <c r="Y356" s="185"/>
      <c r="Z356" s="183"/>
      <c r="AA356" s="183"/>
      <c r="AB356" s="183"/>
      <c r="AC356" s="183"/>
    </row>
    <row r="357">
      <c r="A357" s="183"/>
      <c r="B357" s="268"/>
      <c r="C357" s="183"/>
      <c r="D357" s="267"/>
      <c r="E357" s="183"/>
      <c r="F357" s="183"/>
      <c r="G357" s="183"/>
      <c r="H357" s="183"/>
      <c r="I357" s="183"/>
      <c r="J357" s="183"/>
      <c r="K357" s="183"/>
      <c r="L357" s="183"/>
      <c r="M357" s="183"/>
      <c r="N357" s="183"/>
      <c r="O357" s="183"/>
      <c r="P357" s="183"/>
      <c r="Q357" s="183"/>
      <c r="R357" s="183"/>
      <c r="S357" s="183"/>
      <c r="T357" s="183"/>
      <c r="U357" s="183"/>
      <c r="V357" s="183"/>
      <c r="W357" s="183"/>
      <c r="X357" s="268"/>
      <c r="Y357" s="185"/>
      <c r="Z357" s="183"/>
      <c r="AA357" s="183"/>
      <c r="AB357" s="183"/>
      <c r="AC357" s="183"/>
    </row>
    <row r="358">
      <c r="A358" s="183"/>
      <c r="B358" s="268"/>
      <c r="C358" s="183"/>
      <c r="D358" s="267"/>
      <c r="E358" s="183"/>
      <c r="F358" s="183"/>
      <c r="G358" s="183"/>
      <c r="H358" s="183"/>
      <c r="I358" s="183"/>
      <c r="J358" s="183"/>
      <c r="K358" s="183"/>
      <c r="L358" s="183"/>
      <c r="M358" s="183"/>
      <c r="N358" s="183"/>
      <c r="O358" s="183"/>
      <c r="P358" s="183"/>
      <c r="Q358" s="183"/>
      <c r="R358" s="183"/>
      <c r="S358" s="183"/>
      <c r="T358" s="183"/>
      <c r="U358" s="183"/>
      <c r="V358" s="183"/>
      <c r="W358" s="183"/>
      <c r="X358" s="268"/>
      <c r="Y358" s="185"/>
      <c r="Z358" s="183"/>
      <c r="AA358" s="183"/>
      <c r="AB358" s="183"/>
      <c r="AC358" s="183"/>
    </row>
    <row r="359">
      <c r="A359" s="183"/>
      <c r="B359" s="268"/>
      <c r="C359" s="183"/>
      <c r="D359" s="267"/>
      <c r="E359" s="183"/>
      <c r="F359" s="183"/>
      <c r="G359" s="183"/>
      <c r="H359" s="183"/>
      <c r="I359" s="183"/>
      <c r="J359" s="183"/>
      <c r="K359" s="183"/>
      <c r="L359" s="183"/>
      <c r="M359" s="183"/>
      <c r="N359" s="183"/>
      <c r="O359" s="183"/>
      <c r="P359" s="183"/>
      <c r="Q359" s="183"/>
      <c r="R359" s="183"/>
      <c r="S359" s="183"/>
      <c r="T359" s="183"/>
      <c r="U359" s="183"/>
      <c r="V359" s="183"/>
      <c r="W359" s="183"/>
      <c r="X359" s="268"/>
      <c r="Y359" s="185"/>
      <c r="Z359" s="183"/>
      <c r="AA359" s="183"/>
      <c r="AB359" s="183"/>
      <c r="AC359" s="183"/>
    </row>
    <row r="360">
      <c r="A360" s="183"/>
      <c r="B360" s="268"/>
      <c r="C360" s="183"/>
      <c r="D360" s="267"/>
      <c r="E360" s="183"/>
      <c r="F360" s="183"/>
      <c r="G360" s="183"/>
      <c r="H360" s="183"/>
      <c r="I360" s="183"/>
      <c r="J360" s="183"/>
      <c r="K360" s="183"/>
      <c r="L360" s="183"/>
      <c r="M360" s="183"/>
      <c r="N360" s="183"/>
      <c r="O360" s="183"/>
      <c r="P360" s="183"/>
      <c r="Q360" s="183"/>
      <c r="R360" s="183"/>
      <c r="S360" s="183"/>
      <c r="T360" s="183"/>
      <c r="U360" s="183"/>
      <c r="V360" s="183"/>
      <c r="W360" s="183"/>
      <c r="X360" s="268"/>
      <c r="Y360" s="185"/>
      <c r="Z360" s="183"/>
      <c r="AA360" s="183"/>
      <c r="AB360" s="183"/>
      <c r="AC360" s="183"/>
    </row>
    <row r="361">
      <c r="A361" s="183"/>
      <c r="B361" s="268"/>
      <c r="C361" s="183"/>
      <c r="D361" s="267"/>
      <c r="E361" s="183"/>
      <c r="F361" s="183"/>
      <c r="G361" s="183"/>
      <c r="H361" s="183"/>
      <c r="I361" s="183"/>
      <c r="J361" s="183"/>
      <c r="K361" s="183"/>
      <c r="L361" s="183"/>
      <c r="M361" s="183"/>
      <c r="N361" s="183"/>
      <c r="O361" s="183"/>
      <c r="P361" s="183"/>
      <c r="Q361" s="183"/>
      <c r="R361" s="183"/>
      <c r="S361" s="183"/>
      <c r="T361" s="183"/>
      <c r="U361" s="183"/>
      <c r="V361" s="183"/>
      <c r="W361" s="183"/>
      <c r="X361" s="268"/>
      <c r="Y361" s="185"/>
      <c r="Z361" s="183"/>
      <c r="AA361" s="183"/>
      <c r="AB361" s="183"/>
      <c r="AC361" s="183"/>
    </row>
    <row r="362">
      <c r="A362" s="183"/>
      <c r="B362" s="268"/>
      <c r="C362" s="183"/>
      <c r="D362" s="267"/>
      <c r="E362" s="183"/>
      <c r="F362" s="183"/>
      <c r="G362" s="183"/>
      <c r="H362" s="183"/>
      <c r="I362" s="183"/>
      <c r="J362" s="183"/>
      <c r="K362" s="183"/>
      <c r="L362" s="183"/>
      <c r="M362" s="183"/>
      <c r="N362" s="183"/>
      <c r="O362" s="183"/>
      <c r="P362" s="183"/>
      <c r="Q362" s="183"/>
      <c r="R362" s="183"/>
      <c r="S362" s="183"/>
      <c r="T362" s="183"/>
      <c r="U362" s="183"/>
      <c r="V362" s="183"/>
      <c r="W362" s="183"/>
      <c r="X362" s="268"/>
      <c r="Y362" s="185"/>
      <c r="Z362" s="183"/>
      <c r="AA362" s="183"/>
      <c r="AB362" s="183"/>
      <c r="AC362" s="183"/>
    </row>
    <row r="363">
      <c r="A363" s="183"/>
      <c r="B363" s="268"/>
      <c r="C363" s="183"/>
      <c r="D363" s="267"/>
      <c r="E363" s="183"/>
      <c r="F363" s="183"/>
      <c r="G363" s="183"/>
      <c r="H363" s="183"/>
      <c r="I363" s="183"/>
      <c r="J363" s="183"/>
      <c r="K363" s="183"/>
      <c r="L363" s="183"/>
      <c r="M363" s="183"/>
      <c r="N363" s="183"/>
      <c r="O363" s="183"/>
      <c r="P363" s="183"/>
      <c r="Q363" s="183"/>
      <c r="R363" s="183"/>
      <c r="S363" s="183"/>
      <c r="T363" s="183"/>
      <c r="U363" s="183"/>
      <c r="V363" s="183"/>
      <c r="W363" s="183"/>
      <c r="X363" s="268"/>
      <c r="Y363" s="185"/>
      <c r="Z363" s="183"/>
      <c r="AA363" s="183"/>
      <c r="AB363" s="183"/>
      <c r="AC363" s="183"/>
    </row>
    <row r="364">
      <c r="A364" s="183"/>
      <c r="B364" s="268"/>
      <c r="C364" s="183"/>
      <c r="D364" s="267"/>
      <c r="E364" s="183"/>
      <c r="F364" s="183"/>
      <c r="G364" s="183"/>
      <c r="H364" s="183"/>
      <c r="I364" s="183"/>
      <c r="J364" s="183"/>
      <c r="K364" s="183"/>
      <c r="L364" s="183"/>
      <c r="M364" s="183"/>
      <c r="N364" s="183"/>
      <c r="O364" s="183"/>
      <c r="P364" s="183"/>
      <c r="Q364" s="183"/>
      <c r="R364" s="183"/>
      <c r="S364" s="183"/>
      <c r="T364" s="183"/>
      <c r="U364" s="183"/>
      <c r="V364" s="183"/>
      <c r="W364" s="183"/>
      <c r="X364" s="268"/>
      <c r="Y364" s="185"/>
      <c r="Z364" s="183"/>
      <c r="AA364" s="183"/>
      <c r="AB364" s="183"/>
      <c r="AC364" s="183"/>
    </row>
    <row r="365">
      <c r="A365" s="183"/>
      <c r="B365" s="268"/>
      <c r="C365" s="183"/>
      <c r="D365" s="267"/>
      <c r="E365" s="183"/>
      <c r="F365" s="183"/>
      <c r="G365" s="183"/>
      <c r="H365" s="183"/>
      <c r="I365" s="183"/>
      <c r="J365" s="183"/>
      <c r="K365" s="183"/>
      <c r="L365" s="183"/>
      <c r="M365" s="183"/>
      <c r="N365" s="183"/>
      <c r="O365" s="183"/>
      <c r="P365" s="183"/>
      <c r="Q365" s="183"/>
      <c r="R365" s="183"/>
      <c r="S365" s="183"/>
      <c r="T365" s="183"/>
      <c r="U365" s="183"/>
      <c r="V365" s="183"/>
      <c r="W365" s="183"/>
      <c r="X365" s="268"/>
      <c r="Y365" s="185"/>
      <c r="Z365" s="183"/>
      <c r="AA365" s="183"/>
      <c r="AB365" s="183"/>
      <c r="AC365" s="183"/>
    </row>
    <row r="366">
      <c r="A366" s="183"/>
      <c r="B366" s="268"/>
      <c r="C366" s="183"/>
      <c r="D366" s="267"/>
      <c r="E366" s="183"/>
      <c r="F366" s="183"/>
      <c r="G366" s="183"/>
      <c r="H366" s="183"/>
      <c r="I366" s="183"/>
      <c r="J366" s="183"/>
      <c r="K366" s="183"/>
      <c r="L366" s="183"/>
      <c r="M366" s="183"/>
      <c r="N366" s="183"/>
      <c r="O366" s="183"/>
      <c r="P366" s="183"/>
      <c r="Q366" s="183"/>
      <c r="R366" s="183"/>
      <c r="S366" s="183"/>
      <c r="T366" s="183"/>
      <c r="U366" s="183"/>
      <c r="V366" s="183"/>
      <c r="W366" s="183"/>
      <c r="X366" s="268"/>
      <c r="Y366" s="185"/>
      <c r="Z366" s="183"/>
      <c r="AA366" s="183"/>
      <c r="AB366" s="183"/>
      <c r="AC366" s="183"/>
    </row>
    <row r="367">
      <c r="A367" s="183"/>
      <c r="B367" s="268"/>
      <c r="C367" s="183"/>
      <c r="D367" s="267"/>
      <c r="E367" s="183"/>
      <c r="F367" s="183"/>
      <c r="G367" s="183"/>
      <c r="H367" s="183"/>
      <c r="I367" s="183"/>
      <c r="J367" s="183"/>
      <c r="K367" s="183"/>
      <c r="L367" s="183"/>
      <c r="M367" s="183"/>
      <c r="N367" s="183"/>
      <c r="O367" s="183"/>
      <c r="P367" s="183"/>
      <c r="Q367" s="183"/>
      <c r="R367" s="183"/>
      <c r="S367" s="183"/>
      <c r="T367" s="183"/>
      <c r="U367" s="183"/>
      <c r="V367" s="183"/>
      <c r="W367" s="183"/>
      <c r="X367" s="268"/>
      <c r="Y367" s="185"/>
      <c r="Z367" s="183"/>
      <c r="AA367" s="183"/>
      <c r="AB367" s="183"/>
      <c r="AC367" s="183"/>
    </row>
    <row r="368">
      <c r="A368" s="183"/>
      <c r="B368" s="268"/>
      <c r="C368" s="183"/>
      <c r="D368" s="267"/>
      <c r="E368" s="183"/>
      <c r="F368" s="183"/>
      <c r="G368" s="183"/>
      <c r="H368" s="183"/>
      <c r="I368" s="183"/>
      <c r="J368" s="183"/>
      <c r="K368" s="183"/>
      <c r="L368" s="183"/>
      <c r="M368" s="183"/>
      <c r="N368" s="183"/>
      <c r="O368" s="183"/>
      <c r="P368" s="183"/>
      <c r="Q368" s="183"/>
      <c r="R368" s="183"/>
      <c r="S368" s="183"/>
      <c r="T368" s="183"/>
      <c r="U368" s="183"/>
      <c r="V368" s="183"/>
      <c r="W368" s="183"/>
      <c r="X368" s="268"/>
      <c r="Y368" s="185"/>
      <c r="Z368" s="183"/>
      <c r="AA368" s="183"/>
      <c r="AB368" s="183"/>
      <c r="AC368" s="183"/>
    </row>
    <row r="369">
      <c r="A369" s="183"/>
      <c r="B369" s="268"/>
      <c r="C369" s="183"/>
      <c r="D369" s="267"/>
      <c r="E369" s="183"/>
      <c r="F369" s="183"/>
      <c r="G369" s="183"/>
      <c r="H369" s="183"/>
      <c r="I369" s="183"/>
      <c r="J369" s="183"/>
      <c r="K369" s="183"/>
      <c r="L369" s="183"/>
      <c r="M369" s="183"/>
      <c r="N369" s="183"/>
      <c r="O369" s="183"/>
      <c r="P369" s="183"/>
      <c r="Q369" s="183"/>
      <c r="R369" s="183"/>
      <c r="S369" s="183"/>
      <c r="T369" s="183"/>
      <c r="U369" s="183"/>
      <c r="V369" s="183"/>
      <c r="W369" s="183"/>
      <c r="X369" s="268"/>
      <c r="Y369" s="185"/>
      <c r="Z369" s="183"/>
      <c r="AA369" s="183"/>
      <c r="AB369" s="183"/>
      <c r="AC369" s="183"/>
    </row>
    <row r="370">
      <c r="A370" s="183"/>
      <c r="B370" s="268"/>
      <c r="C370" s="183"/>
      <c r="D370" s="267"/>
      <c r="E370" s="183"/>
      <c r="F370" s="183"/>
      <c r="G370" s="183"/>
      <c r="H370" s="183"/>
      <c r="I370" s="183"/>
      <c r="J370" s="183"/>
      <c r="K370" s="183"/>
      <c r="L370" s="183"/>
      <c r="M370" s="183"/>
      <c r="N370" s="183"/>
      <c r="O370" s="183"/>
      <c r="P370" s="183"/>
      <c r="Q370" s="183"/>
      <c r="R370" s="183"/>
      <c r="S370" s="183"/>
      <c r="T370" s="183"/>
      <c r="U370" s="183"/>
      <c r="V370" s="183"/>
      <c r="W370" s="183"/>
      <c r="X370" s="268"/>
      <c r="Y370" s="185"/>
      <c r="Z370" s="183"/>
      <c r="AA370" s="183"/>
      <c r="AB370" s="183"/>
      <c r="AC370" s="183"/>
    </row>
    <row r="371">
      <c r="A371" s="183"/>
      <c r="B371" s="268"/>
      <c r="C371" s="183"/>
      <c r="D371" s="267"/>
      <c r="E371" s="183"/>
      <c r="F371" s="183"/>
      <c r="G371" s="183"/>
      <c r="H371" s="183"/>
      <c r="I371" s="183"/>
      <c r="J371" s="183"/>
      <c r="K371" s="183"/>
      <c r="L371" s="183"/>
      <c r="M371" s="183"/>
      <c r="N371" s="183"/>
      <c r="O371" s="183"/>
      <c r="P371" s="183"/>
      <c r="Q371" s="183"/>
      <c r="R371" s="183"/>
      <c r="S371" s="183"/>
      <c r="T371" s="183"/>
      <c r="U371" s="183"/>
      <c r="V371" s="183"/>
      <c r="W371" s="183"/>
      <c r="X371" s="268"/>
      <c r="Y371" s="185"/>
      <c r="Z371" s="183"/>
      <c r="AA371" s="183"/>
      <c r="AB371" s="183"/>
      <c r="AC371" s="183"/>
    </row>
    <row r="372">
      <c r="A372" s="183"/>
      <c r="B372" s="268"/>
      <c r="C372" s="183"/>
      <c r="D372" s="267"/>
      <c r="E372" s="183"/>
      <c r="F372" s="183"/>
      <c r="G372" s="183"/>
      <c r="H372" s="183"/>
      <c r="I372" s="183"/>
      <c r="J372" s="183"/>
      <c r="K372" s="183"/>
      <c r="L372" s="183"/>
      <c r="M372" s="183"/>
      <c r="N372" s="183"/>
      <c r="O372" s="183"/>
      <c r="P372" s="183"/>
      <c r="Q372" s="183"/>
      <c r="R372" s="183"/>
      <c r="S372" s="183"/>
      <c r="T372" s="183"/>
      <c r="U372" s="183"/>
      <c r="V372" s="183"/>
      <c r="W372" s="183"/>
      <c r="X372" s="268"/>
      <c r="Y372" s="185"/>
      <c r="Z372" s="183"/>
      <c r="AA372" s="183"/>
      <c r="AB372" s="183"/>
      <c r="AC372" s="183"/>
    </row>
    <row r="373">
      <c r="A373" s="183"/>
      <c r="B373" s="268"/>
      <c r="C373" s="183"/>
      <c r="D373" s="267"/>
      <c r="E373" s="183"/>
      <c r="F373" s="183"/>
      <c r="G373" s="183"/>
      <c r="H373" s="183"/>
      <c r="I373" s="183"/>
      <c r="J373" s="183"/>
      <c r="K373" s="183"/>
      <c r="L373" s="183"/>
      <c r="M373" s="183"/>
      <c r="N373" s="183"/>
      <c r="O373" s="183"/>
      <c r="P373" s="183"/>
      <c r="Q373" s="183"/>
      <c r="R373" s="183"/>
      <c r="S373" s="183"/>
      <c r="T373" s="183"/>
      <c r="U373" s="183"/>
      <c r="V373" s="183"/>
      <c r="W373" s="183"/>
      <c r="X373" s="268"/>
      <c r="Y373" s="185"/>
      <c r="Z373" s="183"/>
      <c r="AA373" s="183"/>
      <c r="AB373" s="183"/>
      <c r="AC373" s="183"/>
    </row>
    <row r="374">
      <c r="A374" s="183"/>
      <c r="B374" s="268"/>
      <c r="C374" s="183"/>
      <c r="D374" s="267"/>
      <c r="E374" s="183"/>
      <c r="F374" s="183"/>
      <c r="G374" s="183"/>
      <c r="H374" s="183"/>
      <c r="I374" s="183"/>
      <c r="J374" s="183"/>
      <c r="K374" s="183"/>
      <c r="L374" s="183"/>
      <c r="M374" s="183"/>
      <c r="N374" s="183"/>
      <c r="O374" s="183"/>
      <c r="P374" s="183"/>
      <c r="Q374" s="183"/>
      <c r="R374" s="183"/>
      <c r="S374" s="183"/>
      <c r="T374" s="183"/>
      <c r="U374" s="183"/>
      <c r="V374" s="183"/>
      <c r="W374" s="183"/>
      <c r="X374" s="268"/>
      <c r="Y374" s="185"/>
      <c r="Z374" s="183"/>
      <c r="AA374" s="183"/>
      <c r="AB374" s="183"/>
      <c r="AC374" s="183"/>
    </row>
    <row r="375">
      <c r="A375" s="183"/>
      <c r="B375" s="268"/>
      <c r="C375" s="183"/>
      <c r="D375" s="267"/>
      <c r="E375" s="183"/>
      <c r="F375" s="183"/>
      <c r="G375" s="183"/>
      <c r="H375" s="183"/>
      <c r="I375" s="183"/>
      <c r="J375" s="183"/>
      <c r="K375" s="183"/>
      <c r="L375" s="183"/>
      <c r="M375" s="183"/>
      <c r="N375" s="183"/>
      <c r="O375" s="183"/>
      <c r="P375" s="183"/>
      <c r="Q375" s="183"/>
      <c r="R375" s="183"/>
      <c r="S375" s="183"/>
      <c r="T375" s="183"/>
      <c r="U375" s="183"/>
      <c r="V375" s="183"/>
      <c r="W375" s="183"/>
      <c r="X375" s="268"/>
      <c r="Y375" s="185"/>
      <c r="Z375" s="183"/>
      <c r="AA375" s="183"/>
      <c r="AB375" s="183"/>
      <c r="AC375" s="183"/>
    </row>
    <row r="376">
      <c r="A376" s="183"/>
      <c r="B376" s="268"/>
      <c r="C376" s="183"/>
      <c r="D376" s="267"/>
      <c r="E376" s="183"/>
      <c r="F376" s="183"/>
      <c r="G376" s="183"/>
      <c r="H376" s="183"/>
      <c r="I376" s="183"/>
      <c r="J376" s="183"/>
      <c r="K376" s="183"/>
      <c r="L376" s="183"/>
      <c r="M376" s="183"/>
      <c r="N376" s="183"/>
      <c r="O376" s="183"/>
      <c r="P376" s="183"/>
      <c r="Q376" s="183"/>
      <c r="R376" s="183"/>
      <c r="S376" s="183"/>
      <c r="T376" s="183"/>
      <c r="U376" s="183"/>
      <c r="V376" s="183"/>
      <c r="W376" s="183"/>
      <c r="X376" s="268"/>
      <c r="Y376" s="185"/>
      <c r="Z376" s="183"/>
      <c r="AA376" s="183"/>
      <c r="AB376" s="183"/>
      <c r="AC376" s="183"/>
    </row>
    <row r="377">
      <c r="A377" s="183"/>
      <c r="B377" s="268"/>
      <c r="C377" s="183"/>
      <c r="D377" s="267"/>
      <c r="E377" s="183"/>
      <c r="F377" s="183"/>
      <c r="G377" s="183"/>
      <c r="H377" s="183"/>
      <c r="I377" s="183"/>
      <c r="J377" s="183"/>
      <c r="K377" s="183"/>
      <c r="L377" s="183"/>
      <c r="M377" s="183"/>
      <c r="N377" s="183"/>
      <c r="O377" s="183"/>
      <c r="P377" s="183"/>
      <c r="Q377" s="183"/>
      <c r="R377" s="183"/>
      <c r="S377" s="183"/>
      <c r="T377" s="183"/>
      <c r="U377" s="183"/>
      <c r="V377" s="183"/>
      <c r="W377" s="183"/>
      <c r="X377" s="268"/>
      <c r="Y377" s="185"/>
      <c r="Z377" s="183"/>
      <c r="AA377" s="183"/>
      <c r="AB377" s="183"/>
      <c r="AC377" s="183"/>
    </row>
    <row r="378">
      <c r="A378" s="183"/>
      <c r="B378" s="268"/>
      <c r="C378" s="183"/>
      <c r="D378" s="267"/>
      <c r="E378" s="183"/>
      <c r="F378" s="183"/>
      <c r="G378" s="183"/>
      <c r="H378" s="183"/>
      <c r="I378" s="183"/>
      <c r="J378" s="183"/>
      <c r="K378" s="183"/>
      <c r="L378" s="183"/>
      <c r="M378" s="183"/>
      <c r="N378" s="183"/>
      <c r="O378" s="183"/>
      <c r="P378" s="183"/>
      <c r="Q378" s="183"/>
      <c r="R378" s="183"/>
      <c r="S378" s="183"/>
      <c r="T378" s="183"/>
      <c r="U378" s="183"/>
      <c r="V378" s="183"/>
      <c r="W378" s="183"/>
      <c r="X378" s="268"/>
      <c r="Y378" s="185"/>
      <c r="Z378" s="183"/>
      <c r="AA378" s="183"/>
      <c r="AB378" s="183"/>
      <c r="AC378" s="183"/>
    </row>
    <row r="379">
      <c r="A379" s="183"/>
      <c r="B379" s="268"/>
      <c r="C379" s="183"/>
      <c r="D379" s="267"/>
      <c r="E379" s="183"/>
      <c r="F379" s="183"/>
      <c r="G379" s="183"/>
      <c r="H379" s="183"/>
      <c r="I379" s="183"/>
      <c r="J379" s="183"/>
      <c r="K379" s="183"/>
      <c r="L379" s="183"/>
      <c r="M379" s="183"/>
      <c r="N379" s="183"/>
      <c r="O379" s="183"/>
      <c r="P379" s="183"/>
      <c r="Q379" s="183"/>
      <c r="R379" s="183"/>
      <c r="S379" s="183"/>
      <c r="T379" s="183"/>
      <c r="U379" s="183"/>
      <c r="V379" s="183"/>
      <c r="W379" s="183"/>
      <c r="X379" s="268"/>
      <c r="Y379" s="185"/>
      <c r="Z379" s="183"/>
      <c r="AA379" s="183"/>
      <c r="AB379" s="183"/>
      <c r="AC379" s="183"/>
    </row>
    <row r="380">
      <c r="A380" s="183"/>
      <c r="B380" s="268"/>
      <c r="C380" s="183"/>
      <c r="D380" s="267"/>
      <c r="E380" s="183"/>
      <c r="F380" s="183"/>
      <c r="G380" s="183"/>
      <c r="H380" s="183"/>
      <c r="I380" s="183"/>
      <c r="J380" s="183"/>
      <c r="K380" s="183"/>
      <c r="L380" s="183"/>
      <c r="M380" s="183"/>
      <c r="N380" s="183"/>
      <c r="O380" s="183"/>
      <c r="P380" s="183"/>
      <c r="Q380" s="183"/>
      <c r="R380" s="183"/>
      <c r="S380" s="183"/>
      <c r="T380" s="183"/>
      <c r="U380" s="183"/>
      <c r="V380" s="183"/>
      <c r="W380" s="183"/>
      <c r="X380" s="268"/>
      <c r="Y380" s="185"/>
      <c r="Z380" s="183"/>
      <c r="AA380" s="183"/>
      <c r="AB380" s="183"/>
      <c r="AC380" s="183"/>
    </row>
    <row r="381">
      <c r="A381" s="183"/>
      <c r="B381" s="268"/>
      <c r="C381" s="183"/>
      <c r="D381" s="267"/>
      <c r="E381" s="183"/>
      <c r="F381" s="183"/>
      <c r="G381" s="183"/>
      <c r="H381" s="183"/>
      <c r="I381" s="183"/>
      <c r="J381" s="183"/>
      <c r="K381" s="183"/>
      <c r="L381" s="183"/>
      <c r="M381" s="183"/>
      <c r="N381" s="183"/>
      <c r="O381" s="183"/>
      <c r="P381" s="183"/>
      <c r="Q381" s="183"/>
      <c r="R381" s="183"/>
      <c r="S381" s="183"/>
      <c r="T381" s="183"/>
      <c r="U381" s="183"/>
      <c r="V381" s="183"/>
      <c r="W381" s="183"/>
      <c r="X381" s="268"/>
      <c r="Y381" s="185"/>
      <c r="Z381" s="183"/>
      <c r="AA381" s="183"/>
      <c r="AB381" s="183"/>
      <c r="AC381" s="183"/>
    </row>
    <row r="382">
      <c r="A382" s="183"/>
      <c r="B382" s="268"/>
      <c r="C382" s="183"/>
      <c r="D382" s="267"/>
      <c r="E382" s="183"/>
      <c r="F382" s="183"/>
      <c r="G382" s="183"/>
      <c r="H382" s="183"/>
      <c r="I382" s="183"/>
      <c r="J382" s="183"/>
      <c r="K382" s="183"/>
      <c r="L382" s="183"/>
      <c r="M382" s="183"/>
      <c r="N382" s="183"/>
      <c r="O382" s="183"/>
      <c r="P382" s="183"/>
      <c r="Q382" s="183"/>
      <c r="R382" s="183"/>
      <c r="S382" s="183"/>
      <c r="T382" s="183"/>
      <c r="U382" s="183"/>
      <c r="V382" s="183"/>
      <c r="W382" s="183"/>
      <c r="X382" s="268"/>
      <c r="Y382" s="185"/>
      <c r="Z382" s="183"/>
      <c r="AA382" s="183"/>
      <c r="AB382" s="183"/>
      <c r="AC382" s="183"/>
    </row>
    <row r="383">
      <c r="A383" s="183"/>
      <c r="B383" s="268"/>
      <c r="C383" s="183"/>
      <c r="D383" s="267"/>
      <c r="E383" s="183"/>
      <c r="F383" s="183"/>
      <c r="G383" s="183"/>
      <c r="H383" s="183"/>
      <c r="I383" s="183"/>
      <c r="J383" s="183"/>
      <c r="K383" s="183"/>
      <c r="L383" s="183"/>
      <c r="M383" s="183"/>
      <c r="N383" s="183"/>
      <c r="O383" s="183"/>
      <c r="P383" s="183"/>
      <c r="Q383" s="183"/>
      <c r="R383" s="183"/>
      <c r="S383" s="183"/>
      <c r="T383" s="183"/>
      <c r="U383" s="183"/>
      <c r="V383" s="183"/>
      <c r="W383" s="183"/>
      <c r="X383" s="268"/>
      <c r="Y383" s="185"/>
      <c r="Z383" s="183"/>
      <c r="AA383" s="183"/>
      <c r="AB383" s="183"/>
      <c r="AC383" s="183"/>
    </row>
    <row r="384">
      <c r="A384" s="183"/>
      <c r="B384" s="268"/>
      <c r="C384" s="183"/>
      <c r="D384" s="267"/>
      <c r="E384" s="183"/>
      <c r="F384" s="183"/>
      <c r="G384" s="183"/>
      <c r="H384" s="183"/>
      <c r="I384" s="183"/>
      <c r="J384" s="183"/>
      <c r="K384" s="183"/>
      <c r="L384" s="183"/>
      <c r="M384" s="183"/>
      <c r="N384" s="183"/>
      <c r="O384" s="183"/>
      <c r="P384" s="183"/>
      <c r="Q384" s="183"/>
      <c r="R384" s="183"/>
      <c r="S384" s="183"/>
      <c r="T384" s="183"/>
      <c r="U384" s="183"/>
      <c r="V384" s="183"/>
      <c r="W384" s="183"/>
      <c r="X384" s="268"/>
      <c r="Y384" s="185"/>
      <c r="Z384" s="183"/>
      <c r="AA384" s="183"/>
      <c r="AB384" s="183"/>
      <c r="AC384" s="183"/>
    </row>
    <row r="385">
      <c r="A385" s="183"/>
      <c r="B385" s="268"/>
      <c r="C385" s="183"/>
      <c r="D385" s="267"/>
      <c r="E385" s="183"/>
      <c r="F385" s="183"/>
      <c r="G385" s="183"/>
      <c r="H385" s="183"/>
      <c r="I385" s="183"/>
      <c r="J385" s="183"/>
      <c r="K385" s="183"/>
      <c r="L385" s="183"/>
      <c r="M385" s="183"/>
      <c r="N385" s="183"/>
      <c r="O385" s="183"/>
      <c r="P385" s="183"/>
      <c r="Q385" s="183"/>
      <c r="R385" s="183"/>
      <c r="S385" s="183"/>
      <c r="T385" s="183"/>
      <c r="U385" s="183"/>
      <c r="V385" s="183"/>
      <c r="W385" s="183"/>
      <c r="X385" s="268"/>
      <c r="Y385" s="185"/>
      <c r="Z385" s="183"/>
      <c r="AA385" s="183"/>
      <c r="AB385" s="183"/>
      <c r="AC385" s="183"/>
    </row>
    <row r="386">
      <c r="A386" s="183"/>
      <c r="B386" s="268"/>
      <c r="C386" s="183"/>
      <c r="D386" s="267"/>
      <c r="E386" s="183"/>
      <c r="F386" s="183"/>
      <c r="G386" s="183"/>
      <c r="H386" s="183"/>
      <c r="I386" s="183"/>
      <c r="J386" s="183"/>
      <c r="K386" s="183"/>
      <c r="L386" s="183"/>
      <c r="M386" s="183"/>
      <c r="N386" s="183"/>
      <c r="O386" s="183"/>
      <c r="P386" s="183"/>
      <c r="Q386" s="183"/>
      <c r="R386" s="183"/>
      <c r="S386" s="183"/>
      <c r="T386" s="183"/>
      <c r="U386" s="183"/>
      <c r="V386" s="183"/>
      <c r="W386" s="183"/>
      <c r="X386" s="268"/>
      <c r="Y386" s="185"/>
      <c r="Z386" s="183"/>
      <c r="AA386" s="183"/>
      <c r="AB386" s="183"/>
      <c r="AC386" s="183"/>
    </row>
    <row r="387">
      <c r="A387" s="183"/>
      <c r="B387" s="268"/>
      <c r="C387" s="183"/>
      <c r="D387" s="267"/>
      <c r="E387" s="183"/>
      <c r="F387" s="183"/>
      <c r="G387" s="183"/>
      <c r="H387" s="183"/>
      <c r="I387" s="183"/>
      <c r="J387" s="183"/>
      <c r="K387" s="183"/>
      <c r="L387" s="183"/>
      <c r="M387" s="183"/>
      <c r="N387" s="183"/>
      <c r="O387" s="183"/>
      <c r="P387" s="183"/>
      <c r="Q387" s="183"/>
      <c r="R387" s="183"/>
      <c r="S387" s="183"/>
      <c r="T387" s="183"/>
      <c r="U387" s="183"/>
      <c r="V387" s="183"/>
      <c r="W387" s="183"/>
      <c r="X387" s="268"/>
      <c r="Y387" s="185"/>
      <c r="Z387" s="183"/>
      <c r="AA387" s="183"/>
      <c r="AB387" s="183"/>
      <c r="AC387" s="183"/>
    </row>
    <row r="388">
      <c r="A388" s="183"/>
      <c r="B388" s="268"/>
      <c r="C388" s="183"/>
      <c r="D388" s="267"/>
      <c r="E388" s="183"/>
      <c r="F388" s="183"/>
      <c r="G388" s="183"/>
      <c r="H388" s="183"/>
      <c r="I388" s="183"/>
      <c r="J388" s="183"/>
      <c r="K388" s="183"/>
      <c r="L388" s="183"/>
      <c r="M388" s="183"/>
      <c r="N388" s="183"/>
      <c r="O388" s="183"/>
      <c r="P388" s="183"/>
      <c r="Q388" s="183"/>
      <c r="R388" s="183"/>
      <c r="S388" s="183"/>
      <c r="T388" s="183"/>
      <c r="U388" s="183"/>
      <c r="V388" s="183"/>
      <c r="W388" s="183"/>
      <c r="X388" s="268"/>
      <c r="Y388" s="185"/>
      <c r="Z388" s="183"/>
      <c r="AA388" s="183"/>
      <c r="AB388" s="183"/>
      <c r="AC388" s="183"/>
    </row>
    <row r="389">
      <c r="A389" s="183"/>
      <c r="B389" s="268"/>
      <c r="C389" s="183"/>
      <c r="D389" s="267"/>
      <c r="E389" s="183"/>
      <c r="F389" s="183"/>
      <c r="G389" s="183"/>
      <c r="H389" s="183"/>
      <c r="I389" s="183"/>
      <c r="J389" s="183"/>
      <c r="K389" s="183"/>
      <c r="L389" s="183"/>
      <c r="M389" s="183"/>
      <c r="N389" s="183"/>
      <c r="O389" s="183"/>
      <c r="P389" s="183"/>
      <c r="Q389" s="183"/>
      <c r="R389" s="183"/>
      <c r="S389" s="183"/>
      <c r="T389" s="183"/>
      <c r="U389" s="183"/>
      <c r="V389" s="183"/>
      <c r="W389" s="183"/>
      <c r="X389" s="268"/>
      <c r="Y389" s="185"/>
      <c r="Z389" s="183"/>
      <c r="AA389" s="183"/>
      <c r="AB389" s="183"/>
      <c r="AC389" s="183"/>
    </row>
    <row r="390">
      <c r="A390" s="183"/>
      <c r="B390" s="268"/>
      <c r="C390" s="183"/>
      <c r="D390" s="267"/>
      <c r="E390" s="183"/>
      <c r="F390" s="183"/>
      <c r="G390" s="183"/>
      <c r="H390" s="183"/>
      <c r="I390" s="183"/>
      <c r="J390" s="183"/>
      <c r="K390" s="183"/>
      <c r="L390" s="183"/>
      <c r="M390" s="183"/>
      <c r="N390" s="183"/>
      <c r="O390" s="183"/>
      <c r="P390" s="183"/>
      <c r="Q390" s="183"/>
      <c r="R390" s="183"/>
      <c r="S390" s="183"/>
      <c r="T390" s="183"/>
      <c r="U390" s="183"/>
      <c r="V390" s="183"/>
      <c r="W390" s="183"/>
      <c r="X390" s="268"/>
      <c r="Y390" s="185"/>
      <c r="Z390" s="183"/>
      <c r="AA390" s="183"/>
      <c r="AB390" s="183"/>
      <c r="AC390" s="183"/>
    </row>
    <row r="391">
      <c r="A391" s="183"/>
      <c r="B391" s="268"/>
      <c r="C391" s="183"/>
      <c r="D391" s="267"/>
      <c r="E391" s="183"/>
      <c r="F391" s="183"/>
      <c r="G391" s="183"/>
      <c r="H391" s="183"/>
      <c r="I391" s="183"/>
      <c r="J391" s="183"/>
      <c r="K391" s="183"/>
      <c r="L391" s="183"/>
      <c r="M391" s="183"/>
      <c r="N391" s="183"/>
      <c r="O391" s="183"/>
      <c r="P391" s="183"/>
      <c r="Q391" s="183"/>
      <c r="R391" s="183"/>
      <c r="S391" s="183"/>
      <c r="T391" s="183"/>
      <c r="U391" s="183"/>
      <c r="V391" s="183"/>
      <c r="W391" s="183"/>
      <c r="X391" s="268"/>
      <c r="Y391" s="185"/>
      <c r="Z391" s="183"/>
      <c r="AA391" s="183"/>
      <c r="AB391" s="183"/>
      <c r="AC391" s="183"/>
    </row>
    <row r="392">
      <c r="A392" s="183"/>
      <c r="B392" s="268"/>
      <c r="C392" s="183"/>
      <c r="D392" s="267"/>
      <c r="E392" s="183"/>
      <c r="F392" s="183"/>
      <c r="G392" s="183"/>
      <c r="H392" s="183"/>
      <c r="I392" s="183"/>
      <c r="J392" s="183"/>
      <c r="K392" s="183"/>
      <c r="L392" s="183"/>
      <c r="M392" s="183"/>
      <c r="N392" s="183"/>
      <c r="O392" s="183"/>
      <c r="P392" s="183"/>
      <c r="Q392" s="183"/>
      <c r="R392" s="183"/>
      <c r="S392" s="183"/>
      <c r="T392" s="183"/>
      <c r="U392" s="183"/>
      <c r="V392" s="183"/>
      <c r="W392" s="183"/>
      <c r="X392" s="268"/>
      <c r="Y392" s="185"/>
      <c r="Z392" s="183"/>
      <c r="AA392" s="183"/>
      <c r="AB392" s="183"/>
      <c r="AC392" s="183"/>
    </row>
    <row r="393">
      <c r="A393" s="183"/>
      <c r="B393" s="268"/>
      <c r="C393" s="183"/>
      <c r="D393" s="267"/>
      <c r="E393" s="183"/>
      <c r="F393" s="183"/>
      <c r="G393" s="183"/>
      <c r="H393" s="183"/>
      <c r="I393" s="183"/>
      <c r="J393" s="183"/>
      <c r="K393" s="183"/>
      <c r="L393" s="183"/>
      <c r="M393" s="183"/>
      <c r="N393" s="183"/>
      <c r="O393" s="183"/>
      <c r="P393" s="183"/>
      <c r="Q393" s="183"/>
      <c r="R393" s="183"/>
      <c r="S393" s="183"/>
      <c r="T393" s="183"/>
      <c r="U393" s="183"/>
      <c r="V393" s="183"/>
      <c r="W393" s="183"/>
      <c r="X393" s="268"/>
      <c r="Y393" s="185"/>
      <c r="Z393" s="183"/>
      <c r="AA393" s="183"/>
      <c r="AB393" s="183"/>
      <c r="AC393" s="183"/>
    </row>
    <row r="394">
      <c r="A394" s="183"/>
      <c r="B394" s="268"/>
      <c r="C394" s="183"/>
      <c r="D394" s="267"/>
      <c r="E394" s="183"/>
      <c r="F394" s="183"/>
      <c r="G394" s="183"/>
      <c r="H394" s="183"/>
      <c r="I394" s="183"/>
      <c r="J394" s="183"/>
      <c r="K394" s="183"/>
      <c r="L394" s="183"/>
      <c r="M394" s="183"/>
      <c r="N394" s="183"/>
      <c r="O394" s="183"/>
      <c r="P394" s="183"/>
      <c r="Q394" s="183"/>
      <c r="R394" s="183"/>
      <c r="S394" s="183"/>
      <c r="T394" s="183"/>
      <c r="U394" s="183"/>
      <c r="V394" s="183"/>
      <c r="W394" s="183"/>
      <c r="X394" s="268"/>
      <c r="Y394" s="185"/>
      <c r="Z394" s="183"/>
      <c r="AA394" s="183"/>
      <c r="AB394" s="183"/>
      <c r="AC394" s="183"/>
    </row>
    <row r="395">
      <c r="A395" s="183"/>
      <c r="B395" s="268"/>
      <c r="C395" s="183"/>
      <c r="D395" s="267"/>
      <c r="E395" s="183"/>
      <c r="F395" s="183"/>
      <c r="G395" s="183"/>
      <c r="H395" s="183"/>
      <c r="I395" s="183"/>
      <c r="J395" s="183"/>
      <c r="K395" s="183"/>
      <c r="L395" s="183"/>
      <c r="M395" s="183"/>
      <c r="N395" s="183"/>
      <c r="O395" s="183"/>
      <c r="P395" s="183"/>
      <c r="Q395" s="183"/>
      <c r="R395" s="183"/>
      <c r="S395" s="183"/>
      <c r="T395" s="183"/>
      <c r="U395" s="183"/>
      <c r="V395" s="183"/>
      <c r="W395" s="183"/>
      <c r="X395" s="268"/>
      <c r="Y395" s="185"/>
      <c r="Z395" s="183"/>
      <c r="AA395" s="183"/>
      <c r="AB395" s="183"/>
      <c r="AC395" s="183"/>
    </row>
    <row r="396">
      <c r="A396" s="183"/>
      <c r="B396" s="268"/>
      <c r="C396" s="183"/>
      <c r="D396" s="267"/>
      <c r="E396" s="183"/>
      <c r="F396" s="183"/>
      <c r="G396" s="183"/>
      <c r="H396" s="183"/>
      <c r="I396" s="183"/>
      <c r="J396" s="183"/>
      <c r="K396" s="183"/>
      <c r="L396" s="183"/>
      <c r="M396" s="183"/>
      <c r="N396" s="183"/>
      <c r="O396" s="183"/>
      <c r="P396" s="183"/>
      <c r="Q396" s="183"/>
      <c r="R396" s="183"/>
      <c r="S396" s="183"/>
      <c r="T396" s="183"/>
      <c r="U396" s="183"/>
      <c r="V396" s="183"/>
      <c r="W396" s="183"/>
      <c r="X396" s="268"/>
      <c r="Y396" s="185"/>
      <c r="Z396" s="183"/>
      <c r="AA396" s="183"/>
      <c r="AB396" s="183"/>
      <c r="AC396" s="183"/>
    </row>
    <row r="397">
      <c r="A397" s="183"/>
      <c r="B397" s="268"/>
      <c r="C397" s="183"/>
      <c r="D397" s="267"/>
      <c r="E397" s="183"/>
      <c r="F397" s="183"/>
      <c r="G397" s="183"/>
      <c r="H397" s="183"/>
      <c r="I397" s="183"/>
      <c r="J397" s="183"/>
      <c r="K397" s="183"/>
      <c r="L397" s="183"/>
      <c r="M397" s="183"/>
      <c r="N397" s="183"/>
      <c r="O397" s="183"/>
      <c r="P397" s="183"/>
      <c r="Q397" s="183"/>
      <c r="R397" s="183"/>
      <c r="S397" s="183"/>
      <c r="T397" s="183"/>
      <c r="U397" s="183"/>
      <c r="V397" s="183"/>
      <c r="W397" s="183"/>
      <c r="X397" s="268"/>
      <c r="Y397" s="185"/>
      <c r="Z397" s="183"/>
      <c r="AA397" s="183"/>
      <c r="AB397" s="183"/>
      <c r="AC397" s="183"/>
    </row>
    <row r="398">
      <c r="A398" s="183"/>
      <c r="B398" s="268"/>
      <c r="C398" s="183"/>
      <c r="D398" s="267"/>
      <c r="E398" s="183"/>
      <c r="F398" s="183"/>
      <c r="G398" s="183"/>
      <c r="H398" s="183"/>
      <c r="I398" s="183"/>
      <c r="J398" s="183"/>
      <c r="K398" s="183"/>
      <c r="L398" s="183"/>
      <c r="M398" s="183"/>
      <c r="N398" s="183"/>
      <c r="O398" s="183"/>
      <c r="P398" s="183"/>
      <c r="Q398" s="183"/>
      <c r="R398" s="183"/>
      <c r="S398" s="183"/>
      <c r="T398" s="183"/>
      <c r="U398" s="183"/>
      <c r="V398" s="183"/>
      <c r="W398" s="183"/>
      <c r="X398" s="268"/>
      <c r="Y398" s="185"/>
      <c r="Z398" s="183"/>
      <c r="AA398" s="183"/>
      <c r="AB398" s="183"/>
      <c r="AC398" s="183"/>
    </row>
    <row r="399">
      <c r="A399" s="183"/>
      <c r="B399" s="268"/>
      <c r="C399" s="183"/>
      <c r="D399" s="267"/>
      <c r="E399" s="183"/>
      <c r="F399" s="183"/>
      <c r="G399" s="183"/>
      <c r="H399" s="183"/>
      <c r="I399" s="183"/>
      <c r="J399" s="183"/>
      <c r="K399" s="183"/>
      <c r="L399" s="183"/>
      <c r="M399" s="183"/>
      <c r="N399" s="183"/>
      <c r="O399" s="183"/>
      <c r="P399" s="183"/>
      <c r="Q399" s="183"/>
      <c r="R399" s="183"/>
      <c r="S399" s="183"/>
      <c r="T399" s="183"/>
      <c r="U399" s="183"/>
      <c r="V399" s="183"/>
      <c r="W399" s="183"/>
      <c r="X399" s="268"/>
      <c r="Y399" s="185"/>
      <c r="Z399" s="183"/>
      <c r="AA399" s="183"/>
      <c r="AB399" s="183"/>
      <c r="AC399" s="183"/>
    </row>
    <row r="400">
      <c r="A400" s="183"/>
      <c r="B400" s="268"/>
      <c r="C400" s="183"/>
      <c r="D400" s="267"/>
      <c r="E400" s="183"/>
      <c r="F400" s="183"/>
      <c r="G400" s="183"/>
      <c r="H400" s="183"/>
      <c r="I400" s="183"/>
      <c r="J400" s="183"/>
      <c r="K400" s="183"/>
      <c r="L400" s="183"/>
      <c r="M400" s="183"/>
      <c r="N400" s="183"/>
      <c r="O400" s="183"/>
      <c r="P400" s="183"/>
      <c r="Q400" s="183"/>
      <c r="R400" s="183"/>
      <c r="S400" s="183"/>
      <c r="T400" s="183"/>
      <c r="U400" s="183"/>
      <c r="V400" s="183"/>
      <c r="W400" s="183"/>
      <c r="X400" s="268"/>
      <c r="Y400" s="185"/>
      <c r="Z400" s="183"/>
      <c r="AA400" s="183"/>
      <c r="AB400" s="183"/>
      <c r="AC400" s="183"/>
    </row>
    <row r="401">
      <c r="A401" s="183"/>
      <c r="B401" s="268"/>
      <c r="C401" s="183"/>
      <c r="D401" s="267"/>
      <c r="E401" s="183"/>
      <c r="F401" s="183"/>
      <c r="G401" s="183"/>
      <c r="H401" s="183"/>
      <c r="I401" s="183"/>
      <c r="J401" s="183"/>
      <c r="K401" s="183"/>
      <c r="L401" s="183"/>
      <c r="M401" s="183"/>
      <c r="N401" s="183"/>
      <c r="O401" s="183"/>
      <c r="P401" s="183"/>
      <c r="Q401" s="183"/>
      <c r="R401" s="183"/>
      <c r="S401" s="183"/>
      <c r="T401" s="183"/>
      <c r="U401" s="183"/>
      <c r="V401" s="183"/>
      <c r="W401" s="183"/>
      <c r="X401" s="268"/>
      <c r="Y401" s="185"/>
      <c r="Z401" s="183"/>
      <c r="AA401" s="183"/>
      <c r="AB401" s="183"/>
      <c r="AC401" s="183"/>
    </row>
    <row r="402">
      <c r="A402" s="183"/>
      <c r="B402" s="268"/>
      <c r="C402" s="183"/>
      <c r="D402" s="267"/>
      <c r="E402" s="183"/>
      <c r="F402" s="183"/>
      <c r="G402" s="183"/>
      <c r="H402" s="183"/>
      <c r="I402" s="183"/>
      <c r="J402" s="183"/>
      <c r="K402" s="183"/>
      <c r="L402" s="183"/>
      <c r="M402" s="183"/>
      <c r="N402" s="183"/>
      <c r="O402" s="183"/>
      <c r="P402" s="183"/>
      <c r="Q402" s="183"/>
      <c r="R402" s="183"/>
      <c r="S402" s="183"/>
      <c r="T402" s="183"/>
      <c r="U402" s="183"/>
      <c r="V402" s="183"/>
      <c r="W402" s="183"/>
      <c r="X402" s="268"/>
      <c r="Y402" s="185"/>
      <c r="Z402" s="183"/>
      <c r="AA402" s="183"/>
      <c r="AB402" s="183"/>
      <c r="AC402" s="183"/>
    </row>
    <row r="403">
      <c r="A403" s="183"/>
      <c r="B403" s="268"/>
      <c r="C403" s="183"/>
      <c r="D403" s="267"/>
      <c r="E403" s="183"/>
      <c r="F403" s="183"/>
      <c r="G403" s="183"/>
      <c r="H403" s="183"/>
      <c r="I403" s="183"/>
      <c r="J403" s="183"/>
      <c r="K403" s="183"/>
      <c r="L403" s="183"/>
      <c r="M403" s="183"/>
      <c r="N403" s="183"/>
      <c r="O403" s="183"/>
      <c r="P403" s="183"/>
      <c r="Q403" s="183"/>
      <c r="R403" s="183"/>
      <c r="S403" s="183"/>
      <c r="T403" s="183"/>
      <c r="U403" s="183"/>
      <c r="V403" s="183"/>
      <c r="W403" s="183"/>
      <c r="X403" s="268"/>
      <c r="Y403" s="185"/>
      <c r="Z403" s="183"/>
      <c r="AA403" s="183"/>
      <c r="AB403" s="183"/>
      <c r="AC403" s="183"/>
    </row>
    <row r="404">
      <c r="A404" s="183"/>
      <c r="B404" s="268"/>
      <c r="C404" s="183"/>
      <c r="D404" s="267"/>
      <c r="E404" s="183"/>
      <c r="F404" s="183"/>
      <c r="G404" s="183"/>
      <c r="H404" s="183"/>
      <c r="I404" s="183"/>
      <c r="J404" s="183"/>
      <c r="K404" s="183"/>
      <c r="L404" s="183"/>
      <c r="M404" s="183"/>
      <c r="N404" s="183"/>
      <c r="O404" s="183"/>
      <c r="P404" s="183"/>
      <c r="Q404" s="183"/>
      <c r="R404" s="183"/>
      <c r="S404" s="183"/>
      <c r="T404" s="183"/>
      <c r="U404" s="183"/>
      <c r="V404" s="183"/>
      <c r="W404" s="183"/>
      <c r="X404" s="268"/>
      <c r="Y404" s="185"/>
      <c r="Z404" s="183"/>
      <c r="AA404" s="183"/>
      <c r="AB404" s="183"/>
      <c r="AC404" s="183"/>
    </row>
    <row r="405">
      <c r="A405" s="183"/>
      <c r="B405" s="268"/>
      <c r="C405" s="183"/>
      <c r="D405" s="267"/>
      <c r="E405" s="183"/>
      <c r="F405" s="183"/>
      <c r="G405" s="183"/>
      <c r="H405" s="183"/>
      <c r="I405" s="183"/>
      <c r="J405" s="183"/>
      <c r="K405" s="183"/>
      <c r="L405" s="183"/>
      <c r="M405" s="183"/>
      <c r="N405" s="183"/>
      <c r="O405" s="183"/>
      <c r="P405" s="183"/>
      <c r="Q405" s="183"/>
      <c r="R405" s="183"/>
      <c r="S405" s="183"/>
      <c r="T405" s="183"/>
      <c r="U405" s="183"/>
      <c r="V405" s="183"/>
      <c r="W405" s="183"/>
      <c r="X405" s="268"/>
      <c r="Y405" s="185"/>
      <c r="Z405" s="183"/>
      <c r="AA405" s="183"/>
      <c r="AB405" s="183"/>
      <c r="AC405" s="183"/>
    </row>
    <row r="406">
      <c r="A406" s="183"/>
      <c r="B406" s="268"/>
      <c r="C406" s="183"/>
      <c r="D406" s="267"/>
      <c r="E406" s="183"/>
      <c r="F406" s="183"/>
      <c r="G406" s="183"/>
      <c r="H406" s="183"/>
      <c r="I406" s="183"/>
      <c r="J406" s="183"/>
      <c r="K406" s="183"/>
      <c r="L406" s="183"/>
      <c r="M406" s="183"/>
      <c r="N406" s="183"/>
      <c r="O406" s="183"/>
      <c r="P406" s="183"/>
      <c r="Q406" s="183"/>
      <c r="R406" s="183"/>
      <c r="S406" s="183"/>
      <c r="T406" s="183"/>
      <c r="U406" s="183"/>
      <c r="V406" s="183"/>
      <c r="W406" s="183"/>
      <c r="X406" s="268"/>
      <c r="Y406" s="185"/>
      <c r="Z406" s="183"/>
      <c r="AA406" s="183"/>
      <c r="AB406" s="183"/>
      <c r="AC406" s="183"/>
    </row>
    <row r="407">
      <c r="A407" s="183"/>
      <c r="B407" s="268"/>
      <c r="C407" s="183"/>
      <c r="D407" s="267"/>
      <c r="E407" s="183"/>
      <c r="F407" s="183"/>
      <c r="G407" s="183"/>
      <c r="H407" s="183"/>
      <c r="I407" s="183"/>
      <c r="J407" s="183"/>
      <c r="K407" s="183"/>
      <c r="L407" s="183"/>
      <c r="M407" s="183"/>
      <c r="N407" s="183"/>
      <c r="O407" s="183"/>
      <c r="P407" s="183"/>
      <c r="Q407" s="183"/>
      <c r="R407" s="183"/>
      <c r="S407" s="183"/>
      <c r="T407" s="183"/>
      <c r="U407" s="183"/>
      <c r="V407" s="183"/>
      <c r="W407" s="183"/>
      <c r="X407" s="268"/>
      <c r="Y407" s="185"/>
      <c r="Z407" s="183"/>
      <c r="AA407" s="183"/>
      <c r="AB407" s="183"/>
      <c r="AC407" s="183"/>
    </row>
    <row r="408">
      <c r="A408" s="183"/>
      <c r="B408" s="268"/>
      <c r="C408" s="183"/>
      <c r="D408" s="267"/>
      <c r="E408" s="183"/>
      <c r="F408" s="183"/>
      <c r="G408" s="183"/>
      <c r="H408" s="183"/>
      <c r="I408" s="183"/>
      <c r="J408" s="183"/>
      <c r="K408" s="183"/>
      <c r="L408" s="183"/>
      <c r="M408" s="183"/>
      <c r="N408" s="183"/>
      <c r="O408" s="183"/>
      <c r="P408" s="183"/>
      <c r="Q408" s="183"/>
      <c r="R408" s="183"/>
      <c r="S408" s="183"/>
      <c r="T408" s="183"/>
      <c r="U408" s="183"/>
      <c r="V408" s="183"/>
      <c r="W408" s="183"/>
      <c r="X408" s="268"/>
      <c r="Y408" s="185"/>
      <c r="Z408" s="183"/>
      <c r="AA408" s="183"/>
      <c r="AB408" s="183"/>
      <c r="AC408" s="183"/>
    </row>
    <row r="409">
      <c r="A409" s="183"/>
      <c r="B409" s="268"/>
      <c r="C409" s="183"/>
      <c r="D409" s="267"/>
      <c r="E409" s="183"/>
      <c r="F409" s="183"/>
      <c r="G409" s="183"/>
      <c r="H409" s="183"/>
      <c r="I409" s="183"/>
      <c r="J409" s="183"/>
      <c r="K409" s="183"/>
      <c r="L409" s="183"/>
      <c r="M409" s="183"/>
      <c r="N409" s="183"/>
      <c r="O409" s="183"/>
      <c r="P409" s="183"/>
      <c r="Q409" s="183"/>
      <c r="R409" s="183"/>
      <c r="S409" s="183"/>
      <c r="T409" s="183"/>
      <c r="U409" s="183"/>
      <c r="V409" s="183"/>
      <c r="W409" s="183"/>
      <c r="X409" s="268"/>
      <c r="Y409" s="185"/>
      <c r="Z409" s="183"/>
      <c r="AA409" s="183"/>
      <c r="AB409" s="183"/>
      <c r="AC409" s="183"/>
    </row>
    <row r="410">
      <c r="A410" s="183"/>
      <c r="B410" s="268"/>
      <c r="C410" s="183"/>
      <c r="D410" s="267"/>
      <c r="E410" s="183"/>
      <c r="F410" s="183"/>
      <c r="G410" s="183"/>
      <c r="H410" s="183"/>
      <c r="I410" s="183"/>
      <c r="J410" s="183"/>
      <c r="K410" s="183"/>
      <c r="L410" s="183"/>
      <c r="M410" s="183"/>
      <c r="N410" s="183"/>
      <c r="O410" s="183"/>
      <c r="P410" s="183"/>
      <c r="Q410" s="183"/>
      <c r="R410" s="183"/>
      <c r="S410" s="183"/>
      <c r="T410" s="183"/>
      <c r="U410" s="183"/>
      <c r="V410" s="183"/>
      <c r="W410" s="183"/>
      <c r="X410" s="268"/>
      <c r="Y410" s="185"/>
      <c r="Z410" s="183"/>
      <c r="AA410" s="183"/>
      <c r="AB410" s="183"/>
      <c r="AC410" s="183"/>
    </row>
    <row r="411">
      <c r="A411" s="183"/>
      <c r="B411" s="268"/>
      <c r="C411" s="183"/>
      <c r="D411" s="267"/>
      <c r="E411" s="183"/>
      <c r="F411" s="183"/>
      <c r="G411" s="183"/>
      <c r="H411" s="183"/>
      <c r="I411" s="183"/>
      <c r="J411" s="183"/>
      <c r="K411" s="183"/>
      <c r="L411" s="183"/>
      <c r="M411" s="183"/>
      <c r="N411" s="183"/>
      <c r="O411" s="183"/>
      <c r="P411" s="183"/>
      <c r="Q411" s="183"/>
      <c r="R411" s="183"/>
      <c r="S411" s="183"/>
      <c r="T411" s="183"/>
      <c r="U411" s="183"/>
      <c r="V411" s="183"/>
      <c r="W411" s="183"/>
      <c r="X411" s="268"/>
      <c r="Y411" s="185"/>
      <c r="Z411" s="183"/>
      <c r="AA411" s="183"/>
      <c r="AB411" s="183"/>
      <c r="AC411" s="183"/>
    </row>
    <row r="412">
      <c r="A412" s="183"/>
      <c r="B412" s="268"/>
      <c r="C412" s="183"/>
      <c r="D412" s="267"/>
      <c r="E412" s="183"/>
      <c r="F412" s="183"/>
      <c r="G412" s="183"/>
      <c r="H412" s="183"/>
      <c r="I412" s="183"/>
      <c r="J412" s="183"/>
      <c r="K412" s="183"/>
      <c r="L412" s="183"/>
      <c r="M412" s="183"/>
      <c r="N412" s="183"/>
      <c r="O412" s="183"/>
      <c r="P412" s="183"/>
      <c r="Q412" s="183"/>
      <c r="R412" s="183"/>
      <c r="S412" s="183"/>
      <c r="T412" s="183"/>
      <c r="U412" s="183"/>
      <c r="V412" s="183"/>
      <c r="W412" s="183"/>
      <c r="X412" s="268"/>
      <c r="Y412" s="185"/>
      <c r="Z412" s="183"/>
      <c r="AA412" s="183"/>
      <c r="AB412" s="183"/>
      <c r="AC412" s="183"/>
    </row>
    <row r="413">
      <c r="A413" s="183"/>
      <c r="B413" s="268"/>
      <c r="C413" s="183"/>
      <c r="D413" s="267"/>
      <c r="E413" s="183"/>
      <c r="F413" s="183"/>
      <c r="G413" s="183"/>
      <c r="H413" s="183"/>
      <c r="I413" s="183"/>
      <c r="J413" s="183"/>
      <c r="K413" s="183"/>
      <c r="L413" s="183"/>
      <c r="M413" s="183"/>
      <c r="N413" s="183"/>
      <c r="O413" s="183"/>
      <c r="P413" s="183"/>
      <c r="Q413" s="183"/>
      <c r="R413" s="183"/>
      <c r="S413" s="183"/>
      <c r="T413" s="183"/>
      <c r="U413" s="183"/>
      <c r="V413" s="183"/>
      <c r="W413" s="183"/>
      <c r="X413" s="268"/>
      <c r="Y413" s="185"/>
      <c r="Z413" s="183"/>
      <c r="AA413" s="183"/>
      <c r="AB413" s="183"/>
      <c r="AC413" s="183"/>
    </row>
    <row r="414">
      <c r="A414" s="183"/>
      <c r="B414" s="268"/>
      <c r="C414" s="183"/>
      <c r="D414" s="267"/>
      <c r="E414" s="183"/>
      <c r="F414" s="183"/>
      <c r="G414" s="183"/>
      <c r="H414" s="183"/>
      <c r="I414" s="183"/>
      <c r="J414" s="183"/>
      <c r="K414" s="183"/>
      <c r="L414" s="183"/>
      <c r="M414" s="183"/>
      <c r="N414" s="183"/>
      <c r="O414" s="183"/>
      <c r="P414" s="183"/>
      <c r="Q414" s="183"/>
      <c r="R414" s="183"/>
      <c r="S414" s="183"/>
      <c r="T414" s="183"/>
      <c r="U414" s="183"/>
      <c r="V414" s="183"/>
      <c r="W414" s="183"/>
      <c r="X414" s="268"/>
      <c r="Y414" s="185"/>
      <c r="Z414" s="183"/>
      <c r="AA414" s="183"/>
      <c r="AB414" s="183"/>
      <c r="AC414" s="183"/>
    </row>
    <row r="415">
      <c r="A415" s="183"/>
      <c r="B415" s="268"/>
      <c r="C415" s="183"/>
      <c r="D415" s="267"/>
      <c r="E415" s="183"/>
      <c r="F415" s="183"/>
      <c r="G415" s="183"/>
      <c r="H415" s="183"/>
      <c r="I415" s="183"/>
      <c r="J415" s="183"/>
      <c r="K415" s="183"/>
      <c r="L415" s="183"/>
      <c r="M415" s="183"/>
      <c r="N415" s="183"/>
      <c r="O415" s="183"/>
      <c r="P415" s="183"/>
      <c r="Q415" s="183"/>
      <c r="R415" s="183"/>
      <c r="S415" s="183"/>
      <c r="T415" s="183"/>
      <c r="U415" s="183"/>
      <c r="V415" s="183"/>
      <c r="W415" s="183"/>
      <c r="X415" s="268"/>
      <c r="Y415" s="185"/>
      <c r="Z415" s="183"/>
      <c r="AA415" s="183"/>
      <c r="AB415" s="183"/>
      <c r="AC415" s="183"/>
    </row>
    <row r="416">
      <c r="A416" s="183"/>
      <c r="B416" s="268"/>
      <c r="C416" s="183"/>
      <c r="D416" s="267"/>
      <c r="E416" s="183"/>
      <c r="F416" s="183"/>
      <c r="G416" s="183"/>
      <c r="H416" s="183"/>
      <c r="I416" s="183"/>
      <c r="J416" s="183"/>
      <c r="K416" s="183"/>
      <c r="L416" s="183"/>
      <c r="M416" s="183"/>
      <c r="N416" s="183"/>
      <c r="O416" s="183"/>
      <c r="P416" s="183"/>
      <c r="Q416" s="183"/>
      <c r="R416" s="183"/>
      <c r="S416" s="183"/>
      <c r="T416" s="183"/>
      <c r="U416" s="183"/>
      <c r="V416" s="183"/>
      <c r="W416" s="183"/>
      <c r="X416" s="268"/>
      <c r="Y416" s="185"/>
      <c r="Z416" s="183"/>
      <c r="AA416" s="183"/>
      <c r="AB416" s="183"/>
      <c r="AC416" s="183"/>
    </row>
    <row r="417">
      <c r="A417" s="183"/>
      <c r="B417" s="268"/>
      <c r="C417" s="183"/>
      <c r="D417" s="267"/>
      <c r="E417" s="183"/>
      <c r="F417" s="183"/>
      <c r="G417" s="183"/>
      <c r="H417" s="183"/>
      <c r="I417" s="183"/>
      <c r="J417" s="183"/>
      <c r="K417" s="183"/>
      <c r="L417" s="183"/>
      <c r="M417" s="183"/>
      <c r="N417" s="183"/>
      <c r="O417" s="183"/>
      <c r="P417" s="183"/>
      <c r="Q417" s="183"/>
      <c r="R417" s="183"/>
      <c r="S417" s="183"/>
      <c r="T417" s="183"/>
      <c r="U417" s="183"/>
      <c r="V417" s="183"/>
      <c r="W417" s="183"/>
      <c r="X417" s="268"/>
      <c r="Y417" s="185"/>
      <c r="Z417" s="183"/>
      <c r="AA417" s="183"/>
      <c r="AB417" s="183"/>
      <c r="AC417" s="183"/>
    </row>
    <row r="418">
      <c r="A418" s="183"/>
      <c r="B418" s="268"/>
      <c r="C418" s="183"/>
      <c r="D418" s="267"/>
      <c r="E418" s="183"/>
      <c r="F418" s="183"/>
      <c r="G418" s="183"/>
      <c r="H418" s="183"/>
      <c r="I418" s="183"/>
      <c r="J418" s="183"/>
      <c r="K418" s="183"/>
      <c r="L418" s="183"/>
      <c r="M418" s="183"/>
      <c r="N418" s="183"/>
      <c r="O418" s="183"/>
      <c r="P418" s="183"/>
      <c r="Q418" s="183"/>
      <c r="R418" s="183"/>
      <c r="S418" s="183"/>
      <c r="T418" s="183"/>
      <c r="U418" s="183"/>
      <c r="V418" s="183"/>
      <c r="W418" s="183"/>
      <c r="X418" s="268"/>
      <c r="Y418" s="185"/>
      <c r="Z418" s="183"/>
      <c r="AA418" s="183"/>
      <c r="AB418" s="183"/>
      <c r="AC418" s="183"/>
    </row>
    <row r="419">
      <c r="A419" s="183"/>
      <c r="B419" s="268"/>
      <c r="C419" s="183"/>
      <c r="D419" s="267"/>
      <c r="E419" s="183"/>
      <c r="F419" s="183"/>
      <c r="G419" s="183"/>
      <c r="H419" s="183"/>
      <c r="I419" s="183"/>
      <c r="J419" s="183"/>
      <c r="K419" s="183"/>
      <c r="L419" s="183"/>
      <c r="M419" s="183"/>
      <c r="N419" s="183"/>
      <c r="O419" s="183"/>
      <c r="P419" s="183"/>
      <c r="Q419" s="183"/>
      <c r="R419" s="183"/>
      <c r="S419" s="183"/>
      <c r="T419" s="183"/>
      <c r="U419" s="183"/>
      <c r="V419" s="183"/>
      <c r="W419" s="183"/>
      <c r="X419" s="268"/>
      <c r="Y419" s="185"/>
      <c r="Z419" s="183"/>
      <c r="AA419" s="183"/>
      <c r="AB419" s="183"/>
      <c r="AC419" s="183"/>
    </row>
    <row r="420">
      <c r="A420" s="183"/>
      <c r="B420" s="268"/>
      <c r="C420" s="183"/>
      <c r="D420" s="267"/>
      <c r="E420" s="183"/>
      <c r="F420" s="183"/>
      <c r="G420" s="183"/>
      <c r="H420" s="183"/>
      <c r="I420" s="183"/>
      <c r="J420" s="183"/>
      <c r="K420" s="183"/>
      <c r="L420" s="183"/>
      <c r="M420" s="183"/>
      <c r="N420" s="183"/>
      <c r="O420" s="183"/>
      <c r="P420" s="183"/>
      <c r="Q420" s="183"/>
      <c r="R420" s="183"/>
      <c r="S420" s="183"/>
      <c r="T420" s="183"/>
      <c r="U420" s="183"/>
      <c r="V420" s="183"/>
      <c r="W420" s="183"/>
      <c r="X420" s="268"/>
      <c r="Y420" s="185"/>
      <c r="Z420" s="183"/>
      <c r="AA420" s="183"/>
      <c r="AB420" s="183"/>
      <c r="AC420" s="183"/>
    </row>
    <row r="421">
      <c r="A421" s="183"/>
      <c r="B421" s="268"/>
      <c r="C421" s="183"/>
      <c r="D421" s="267"/>
      <c r="E421" s="183"/>
      <c r="F421" s="183"/>
      <c r="G421" s="183"/>
      <c r="H421" s="183"/>
      <c r="I421" s="183"/>
      <c r="J421" s="183"/>
      <c r="K421" s="183"/>
      <c r="L421" s="183"/>
      <c r="M421" s="183"/>
      <c r="N421" s="183"/>
      <c r="O421" s="183"/>
      <c r="P421" s="183"/>
      <c r="Q421" s="183"/>
      <c r="R421" s="183"/>
      <c r="S421" s="183"/>
      <c r="T421" s="183"/>
      <c r="U421" s="183"/>
      <c r="V421" s="183"/>
      <c r="W421" s="183"/>
      <c r="X421" s="268"/>
      <c r="Y421" s="185"/>
      <c r="Z421" s="183"/>
      <c r="AA421" s="183"/>
      <c r="AB421" s="183"/>
      <c r="AC421" s="183"/>
    </row>
    <row r="422">
      <c r="A422" s="183"/>
      <c r="B422" s="268"/>
      <c r="C422" s="183"/>
      <c r="D422" s="267"/>
      <c r="E422" s="183"/>
      <c r="F422" s="183"/>
      <c r="G422" s="183"/>
      <c r="H422" s="183"/>
      <c r="I422" s="183"/>
      <c r="J422" s="183"/>
      <c r="K422" s="183"/>
      <c r="L422" s="183"/>
      <c r="M422" s="183"/>
      <c r="N422" s="183"/>
      <c r="O422" s="183"/>
      <c r="P422" s="183"/>
      <c r="Q422" s="183"/>
      <c r="R422" s="183"/>
      <c r="S422" s="183"/>
      <c r="T422" s="183"/>
      <c r="U422" s="183"/>
      <c r="V422" s="183"/>
      <c r="W422" s="183"/>
      <c r="X422" s="268"/>
      <c r="Y422" s="185"/>
      <c r="Z422" s="183"/>
      <c r="AA422" s="183"/>
      <c r="AB422" s="183"/>
      <c r="AC422" s="183"/>
    </row>
    <row r="423">
      <c r="A423" s="183"/>
      <c r="B423" s="268"/>
      <c r="C423" s="183"/>
      <c r="D423" s="267"/>
      <c r="E423" s="183"/>
      <c r="F423" s="183"/>
      <c r="G423" s="183"/>
      <c r="H423" s="183"/>
      <c r="I423" s="183"/>
      <c r="J423" s="183"/>
      <c r="K423" s="183"/>
      <c r="L423" s="183"/>
      <c r="M423" s="183"/>
      <c r="N423" s="183"/>
      <c r="O423" s="183"/>
      <c r="P423" s="183"/>
      <c r="Q423" s="183"/>
      <c r="R423" s="183"/>
      <c r="S423" s="183"/>
      <c r="T423" s="183"/>
      <c r="U423" s="183"/>
      <c r="V423" s="183"/>
      <c r="W423" s="183"/>
      <c r="X423" s="268"/>
      <c r="Y423" s="185"/>
      <c r="Z423" s="183"/>
      <c r="AA423" s="183"/>
      <c r="AB423" s="183"/>
      <c r="AC423" s="183"/>
    </row>
    <row r="424">
      <c r="A424" s="183"/>
      <c r="B424" s="268"/>
      <c r="C424" s="183"/>
      <c r="D424" s="267"/>
      <c r="E424" s="183"/>
      <c r="F424" s="183"/>
      <c r="G424" s="183"/>
      <c r="H424" s="183"/>
      <c r="I424" s="183"/>
      <c r="J424" s="183"/>
      <c r="K424" s="183"/>
      <c r="L424" s="183"/>
      <c r="M424" s="183"/>
      <c r="N424" s="183"/>
      <c r="O424" s="183"/>
      <c r="P424" s="183"/>
      <c r="Q424" s="183"/>
      <c r="R424" s="183"/>
      <c r="S424" s="183"/>
      <c r="T424" s="183"/>
      <c r="U424" s="183"/>
      <c r="V424" s="183"/>
      <c r="W424" s="183"/>
      <c r="X424" s="268"/>
      <c r="Y424" s="185"/>
      <c r="Z424" s="183"/>
      <c r="AA424" s="183"/>
      <c r="AB424" s="183"/>
      <c r="AC424" s="183"/>
    </row>
    <row r="425">
      <c r="A425" s="183"/>
      <c r="B425" s="268"/>
      <c r="C425" s="183"/>
      <c r="D425" s="267"/>
      <c r="E425" s="183"/>
      <c r="F425" s="183"/>
      <c r="G425" s="183"/>
      <c r="H425" s="183"/>
      <c r="I425" s="183"/>
      <c r="J425" s="183"/>
      <c r="K425" s="183"/>
      <c r="L425" s="183"/>
      <c r="M425" s="183"/>
      <c r="N425" s="183"/>
      <c r="O425" s="183"/>
      <c r="P425" s="183"/>
      <c r="Q425" s="183"/>
      <c r="R425" s="183"/>
      <c r="S425" s="183"/>
      <c r="T425" s="183"/>
      <c r="U425" s="183"/>
      <c r="V425" s="183"/>
      <c r="W425" s="183"/>
      <c r="X425" s="268"/>
      <c r="Y425" s="185"/>
      <c r="Z425" s="183"/>
      <c r="AA425" s="183"/>
      <c r="AB425" s="183"/>
      <c r="AC425" s="183"/>
    </row>
    <row r="426">
      <c r="A426" s="183"/>
      <c r="B426" s="268"/>
      <c r="C426" s="183"/>
      <c r="D426" s="267"/>
      <c r="E426" s="183"/>
      <c r="F426" s="183"/>
      <c r="G426" s="183"/>
      <c r="H426" s="183"/>
      <c r="I426" s="183"/>
      <c r="J426" s="183"/>
      <c r="K426" s="183"/>
      <c r="L426" s="183"/>
      <c r="M426" s="183"/>
      <c r="N426" s="183"/>
      <c r="O426" s="183"/>
      <c r="P426" s="183"/>
      <c r="Q426" s="183"/>
      <c r="R426" s="183"/>
      <c r="S426" s="183"/>
      <c r="T426" s="183"/>
      <c r="U426" s="183"/>
      <c r="V426" s="183"/>
      <c r="W426" s="183"/>
      <c r="X426" s="268"/>
      <c r="Y426" s="185"/>
      <c r="Z426" s="183"/>
      <c r="AA426" s="183"/>
      <c r="AB426" s="183"/>
      <c r="AC426" s="183"/>
    </row>
    <row r="427">
      <c r="A427" s="183"/>
      <c r="B427" s="268"/>
      <c r="C427" s="183"/>
      <c r="D427" s="267"/>
      <c r="E427" s="183"/>
      <c r="F427" s="183"/>
      <c r="G427" s="183"/>
      <c r="H427" s="183"/>
      <c r="I427" s="183"/>
      <c r="J427" s="183"/>
      <c r="K427" s="183"/>
      <c r="L427" s="183"/>
      <c r="M427" s="183"/>
      <c r="N427" s="183"/>
      <c r="O427" s="183"/>
      <c r="P427" s="183"/>
      <c r="Q427" s="183"/>
      <c r="R427" s="183"/>
      <c r="S427" s="183"/>
      <c r="T427" s="183"/>
      <c r="U427" s="183"/>
      <c r="V427" s="183"/>
      <c r="W427" s="183"/>
      <c r="X427" s="268"/>
      <c r="Y427" s="185"/>
      <c r="Z427" s="183"/>
      <c r="AA427" s="183"/>
      <c r="AB427" s="183"/>
      <c r="AC427" s="183"/>
    </row>
    <row r="428">
      <c r="A428" s="183"/>
      <c r="B428" s="268"/>
      <c r="C428" s="183"/>
      <c r="D428" s="267"/>
      <c r="E428" s="183"/>
      <c r="F428" s="183"/>
      <c r="G428" s="183"/>
      <c r="H428" s="183"/>
      <c r="I428" s="183"/>
      <c r="J428" s="183"/>
      <c r="K428" s="183"/>
      <c r="L428" s="183"/>
      <c r="M428" s="183"/>
      <c r="N428" s="183"/>
      <c r="O428" s="183"/>
      <c r="P428" s="183"/>
      <c r="Q428" s="183"/>
      <c r="R428" s="183"/>
      <c r="S428" s="183"/>
      <c r="T428" s="183"/>
      <c r="U428" s="183"/>
      <c r="V428" s="183"/>
      <c r="W428" s="183"/>
      <c r="X428" s="268"/>
      <c r="Y428" s="185"/>
      <c r="Z428" s="183"/>
      <c r="AA428" s="183"/>
      <c r="AB428" s="183"/>
      <c r="AC428" s="183"/>
    </row>
    <row r="429">
      <c r="A429" s="183"/>
      <c r="B429" s="268"/>
      <c r="C429" s="183"/>
      <c r="D429" s="267"/>
      <c r="E429" s="183"/>
      <c r="F429" s="183"/>
      <c r="G429" s="183"/>
      <c r="H429" s="183"/>
      <c r="I429" s="183"/>
      <c r="J429" s="183"/>
      <c r="K429" s="183"/>
      <c r="L429" s="183"/>
      <c r="M429" s="183"/>
      <c r="N429" s="183"/>
      <c r="O429" s="183"/>
      <c r="P429" s="183"/>
      <c r="Q429" s="183"/>
      <c r="R429" s="183"/>
      <c r="S429" s="183"/>
      <c r="T429" s="183"/>
      <c r="U429" s="183"/>
      <c r="V429" s="183"/>
      <c r="W429" s="183"/>
      <c r="X429" s="268"/>
      <c r="Y429" s="185"/>
      <c r="Z429" s="183"/>
      <c r="AA429" s="183"/>
      <c r="AB429" s="183"/>
      <c r="AC429" s="183"/>
    </row>
    <row r="430">
      <c r="A430" s="183"/>
      <c r="B430" s="268"/>
      <c r="C430" s="183"/>
      <c r="D430" s="267"/>
      <c r="E430" s="183"/>
      <c r="F430" s="183"/>
      <c r="G430" s="183"/>
      <c r="H430" s="183"/>
      <c r="I430" s="183"/>
      <c r="J430" s="183"/>
      <c r="K430" s="183"/>
      <c r="L430" s="183"/>
      <c r="M430" s="183"/>
      <c r="N430" s="183"/>
      <c r="O430" s="183"/>
      <c r="P430" s="183"/>
      <c r="Q430" s="183"/>
      <c r="R430" s="183"/>
      <c r="S430" s="183"/>
      <c r="T430" s="183"/>
      <c r="U430" s="183"/>
      <c r="V430" s="183"/>
      <c r="W430" s="183"/>
      <c r="X430" s="268"/>
      <c r="Y430" s="185"/>
      <c r="Z430" s="183"/>
      <c r="AA430" s="183"/>
      <c r="AB430" s="183"/>
      <c r="AC430" s="183"/>
    </row>
    <row r="431">
      <c r="A431" s="183"/>
      <c r="B431" s="268"/>
      <c r="C431" s="183"/>
      <c r="D431" s="267"/>
      <c r="E431" s="183"/>
      <c r="F431" s="183"/>
      <c r="G431" s="183"/>
      <c r="H431" s="183"/>
      <c r="I431" s="183"/>
      <c r="J431" s="183"/>
      <c r="K431" s="183"/>
      <c r="L431" s="183"/>
      <c r="M431" s="183"/>
      <c r="N431" s="183"/>
      <c r="O431" s="183"/>
      <c r="P431" s="183"/>
      <c r="Q431" s="183"/>
      <c r="R431" s="183"/>
      <c r="S431" s="183"/>
      <c r="T431" s="183"/>
      <c r="U431" s="183"/>
      <c r="V431" s="183"/>
      <c r="W431" s="183"/>
      <c r="X431" s="268"/>
      <c r="Y431" s="185"/>
      <c r="Z431" s="183"/>
      <c r="AA431" s="183"/>
      <c r="AB431" s="183"/>
      <c r="AC431" s="183"/>
    </row>
    <row r="432">
      <c r="A432" s="183"/>
      <c r="B432" s="268"/>
      <c r="C432" s="183"/>
      <c r="D432" s="267"/>
      <c r="E432" s="183"/>
      <c r="F432" s="183"/>
      <c r="G432" s="183"/>
      <c r="H432" s="183"/>
      <c r="I432" s="183"/>
      <c r="J432" s="183"/>
      <c r="K432" s="183"/>
      <c r="L432" s="183"/>
      <c r="M432" s="183"/>
      <c r="N432" s="183"/>
      <c r="O432" s="183"/>
      <c r="P432" s="183"/>
      <c r="Q432" s="183"/>
      <c r="R432" s="183"/>
      <c r="S432" s="183"/>
      <c r="T432" s="183"/>
      <c r="U432" s="183"/>
      <c r="V432" s="183"/>
      <c r="W432" s="183"/>
      <c r="X432" s="268"/>
      <c r="Y432" s="185"/>
      <c r="Z432" s="183"/>
      <c r="AA432" s="183"/>
      <c r="AB432" s="183"/>
      <c r="AC432" s="183"/>
    </row>
    <row r="433">
      <c r="A433" s="183"/>
      <c r="B433" s="268"/>
      <c r="C433" s="183"/>
      <c r="D433" s="267"/>
      <c r="E433" s="183"/>
      <c r="F433" s="183"/>
      <c r="G433" s="183"/>
      <c r="H433" s="183"/>
      <c r="I433" s="183"/>
      <c r="J433" s="183"/>
      <c r="K433" s="183"/>
      <c r="L433" s="183"/>
      <c r="M433" s="183"/>
      <c r="N433" s="183"/>
      <c r="O433" s="183"/>
      <c r="P433" s="183"/>
      <c r="Q433" s="183"/>
      <c r="R433" s="183"/>
      <c r="S433" s="183"/>
      <c r="T433" s="183"/>
      <c r="U433" s="183"/>
      <c r="V433" s="183"/>
      <c r="W433" s="183"/>
      <c r="X433" s="268"/>
      <c r="Y433" s="185"/>
      <c r="Z433" s="183"/>
      <c r="AA433" s="183"/>
      <c r="AB433" s="183"/>
      <c r="AC433" s="183"/>
    </row>
    <row r="434">
      <c r="A434" s="183"/>
      <c r="B434" s="268"/>
      <c r="C434" s="183"/>
      <c r="D434" s="267"/>
      <c r="E434" s="183"/>
      <c r="F434" s="183"/>
      <c r="G434" s="183"/>
      <c r="H434" s="183"/>
      <c r="I434" s="183"/>
      <c r="J434" s="183"/>
      <c r="K434" s="183"/>
      <c r="L434" s="183"/>
      <c r="M434" s="183"/>
      <c r="N434" s="183"/>
      <c r="O434" s="183"/>
      <c r="P434" s="183"/>
      <c r="Q434" s="183"/>
      <c r="R434" s="183"/>
      <c r="S434" s="183"/>
      <c r="T434" s="183"/>
      <c r="U434" s="183"/>
      <c r="V434" s="183"/>
      <c r="W434" s="183"/>
      <c r="X434" s="268"/>
      <c r="Y434" s="185"/>
      <c r="Z434" s="183"/>
      <c r="AA434" s="183"/>
      <c r="AB434" s="183"/>
      <c r="AC434" s="183"/>
    </row>
    <row r="435">
      <c r="A435" s="183"/>
      <c r="B435" s="268"/>
      <c r="C435" s="183"/>
      <c r="D435" s="267"/>
      <c r="E435" s="183"/>
      <c r="F435" s="183"/>
      <c r="G435" s="183"/>
      <c r="H435" s="183"/>
      <c r="I435" s="183"/>
      <c r="J435" s="183"/>
      <c r="K435" s="183"/>
      <c r="L435" s="183"/>
      <c r="M435" s="183"/>
      <c r="N435" s="183"/>
      <c r="O435" s="183"/>
      <c r="P435" s="183"/>
      <c r="Q435" s="183"/>
      <c r="R435" s="183"/>
      <c r="S435" s="183"/>
      <c r="T435" s="183"/>
      <c r="U435" s="183"/>
      <c r="V435" s="183"/>
      <c r="W435" s="183"/>
      <c r="X435" s="268"/>
      <c r="Y435" s="185"/>
      <c r="Z435" s="183"/>
      <c r="AA435" s="183"/>
      <c r="AB435" s="183"/>
      <c r="AC435" s="183"/>
    </row>
    <row r="436">
      <c r="A436" s="183"/>
      <c r="B436" s="268"/>
      <c r="C436" s="183"/>
      <c r="D436" s="267"/>
      <c r="E436" s="183"/>
      <c r="F436" s="183"/>
      <c r="G436" s="183"/>
      <c r="H436" s="183"/>
      <c r="I436" s="183"/>
      <c r="J436" s="183"/>
      <c r="K436" s="183"/>
      <c r="L436" s="183"/>
      <c r="M436" s="183"/>
      <c r="N436" s="183"/>
      <c r="O436" s="183"/>
      <c r="P436" s="183"/>
      <c r="Q436" s="183"/>
      <c r="R436" s="183"/>
      <c r="S436" s="183"/>
      <c r="T436" s="183"/>
      <c r="U436" s="183"/>
      <c r="V436" s="183"/>
      <c r="W436" s="183"/>
      <c r="X436" s="268"/>
      <c r="Y436" s="185"/>
      <c r="Z436" s="183"/>
      <c r="AA436" s="183"/>
      <c r="AB436" s="183"/>
      <c r="AC436" s="183"/>
    </row>
    <row r="437">
      <c r="A437" s="183"/>
      <c r="B437" s="268"/>
      <c r="C437" s="183"/>
      <c r="D437" s="267"/>
      <c r="E437" s="183"/>
      <c r="F437" s="183"/>
      <c r="G437" s="183"/>
      <c r="H437" s="183"/>
      <c r="I437" s="183"/>
      <c r="J437" s="183"/>
      <c r="K437" s="183"/>
      <c r="L437" s="183"/>
      <c r="M437" s="183"/>
      <c r="N437" s="183"/>
      <c r="O437" s="183"/>
      <c r="P437" s="183"/>
      <c r="Q437" s="183"/>
      <c r="R437" s="183"/>
      <c r="S437" s="183"/>
      <c r="T437" s="183"/>
      <c r="U437" s="183"/>
      <c r="V437" s="183"/>
      <c r="W437" s="183"/>
      <c r="X437" s="268"/>
      <c r="Y437" s="185"/>
      <c r="Z437" s="183"/>
      <c r="AA437" s="183"/>
      <c r="AB437" s="183"/>
      <c r="AC437" s="183"/>
    </row>
    <row r="438">
      <c r="A438" s="183"/>
      <c r="B438" s="268"/>
      <c r="C438" s="183"/>
      <c r="D438" s="267"/>
      <c r="E438" s="183"/>
      <c r="F438" s="183"/>
      <c r="G438" s="183"/>
      <c r="H438" s="183"/>
      <c r="I438" s="183"/>
      <c r="J438" s="183"/>
      <c r="K438" s="183"/>
      <c r="L438" s="183"/>
      <c r="M438" s="183"/>
      <c r="N438" s="183"/>
      <c r="O438" s="183"/>
      <c r="P438" s="183"/>
      <c r="Q438" s="183"/>
      <c r="R438" s="183"/>
      <c r="S438" s="183"/>
      <c r="T438" s="183"/>
      <c r="U438" s="183"/>
      <c r="V438" s="183"/>
      <c r="W438" s="183"/>
      <c r="X438" s="268"/>
      <c r="Y438" s="185"/>
      <c r="Z438" s="183"/>
      <c r="AA438" s="183"/>
      <c r="AB438" s="183"/>
      <c r="AC438" s="183"/>
    </row>
    <row r="439">
      <c r="A439" s="183"/>
      <c r="B439" s="268"/>
      <c r="C439" s="183"/>
      <c r="D439" s="267"/>
      <c r="E439" s="183"/>
      <c r="F439" s="183"/>
      <c r="G439" s="183"/>
      <c r="H439" s="183"/>
      <c r="I439" s="183"/>
      <c r="J439" s="183"/>
      <c r="K439" s="183"/>
      <c r="L439" s="183"/>
      <c r="M439" s="183"/>
      <c r="N439" s="183"/>
      <c r="O439" s="183"/>
      <c r="P439" s="183"/>
      <c r="Q439" s="183"/>
      <c r="R439" s="183"/>
      <c r="S439" s="183"/>
      <c r="T439" s="183"/>
      <c r="U439" s="183"/>
      <c r="V439" s="183"/>
      <c r="W439" s="183"/>
      <c r="X439" s="268"/>
      <c r="Y439" s="185"/>
      <c r="Z439" s="183"/>
      <c r="AA439" s="183"/>
      <c r="AB439" s="183"/>
      <c r="AC439" s="183"/>
    </row>
    <row r="440">
      <c r="A440" s="183"/>
      <c r="B440" s="268"/>
      <c r="C440" s="183"/>
      <c r="D440" s="267"/>
      <c r="E440" s="183"/>
      <c r="F440" s="183"/>
      <c r="G440" s="183"/>
      <c r="H440" s="183"/>
      <c r="I440" s="183"/>
      <c r="J440" s="183"/>
      <c r="K440" s="183"/>
      <c r="L440" s="183"/>
      <c r="M440" s="183"/>
      <c r="N440" s="183"/>
      <c r="O440" s="183"/>
      <c r="P440" s="183"/>
      <c r="Q440" s="183"/>
      <c r="R440" s="183"/>
      <c r="S440" s="183"/>
      <c r="T440" s="183"/>
      <c r="U440" s="183"/>
      <c r="V440" s="183"/>
      <c r="W440" s="183"/>
      <c r="X440" s="268"/>
      <c r="Y440" s="185"/>
      <c r="Z440" s="183"/>
      <c r="AA440" s="183"/>
      <c r="AB440" s="183"/>
      <c r="AC440" s="183"/>
    </row>
    <row r="441">
      <c r="A441" s="183"/>
      <c r="B441" s="268"/>
      <c r="C441" s="183"/>
      <c r="D441" s="267"/>
      <c r="E441" s="183"/>
      <c r="F441" s="183"/>
      <c r="G441" s="183"/>
      <c r="H441" s="183"/>
      <c r="I441" s="183"/>
      <c r="J441" s="183"/>
      <c r="K441" s="183"/>
      <c r="L441" s="183"/>
      <c r="M441" s="183"/>
      <c r="N441" s="183"/>
      <c r="O441" s="183"/>
      <c r="P441" s="183"/>
      <c r="Q441" s="183"/>
      <c r="R441" s="183"/>
      <c r="S441" s="183"/>
      <c r="T441" s="183"/>
      <c r="U441" s="183"/>
      <c r="V441" s="183"/>
      <c r="W441" s="183"/>
      <c r="X441" s="268"/>
      <c r="Y441" s="185"/>
      <c r="Z441" s="183"/>
      <c r="AA441" s="183"/>
      <c r="AB441" s="183"/>
      <c r="AC441" s="183"/>
    </row>
    <row r="442">
      <c r="A442" s="183"/>
      <c r="B442" s="268"/>
      <c r="C442" s="183"/>
      <c r="D442" s="267"/>
      <c r="E442" s="183"/>
      <c r="F442" s="183"/>
      <c r="G442" s="183"/>
      <c r="H442" s="183"/>
      <c r="I442" s="183"/>
      <c r="J442" s="183"/>
      <c r="K442" s="183"/>
      <c r="L442" s="183"/>
      <c r="M442" s="183"/>
      <c r="N442" s="183"/>
      <c r="O442" s="183"/>
      <c r="P442" s="183"/>
      <c r="Q442" s="183"/>
      <c r="R442" s="183"/>
      <c r="S442" s="183"/>
      <c r="T442" s="183"/>
      <c r="U442" s="183"/>
      <c r="V442" s="183"/>
      <c r="W442" s="183"/>
      <c r="X442" s="268"/>
      <c r="Y442" s="185"/>
      <c r="Z442" s="183"/>
      <c r="AA442" s="183"/>
      <c r="AB442" s="183"/>
      <c r="AC442" s="183"/>
    </row>
    <row r="443">
      <c r="A443" s="183"/>
      <c r="B443" s="268"/>
      <c r="C443" s="183"/>
      <c r="D443" s="267"/>
      <c r="E443" s="183"/>
      <c r="F443" s="183"/>
      <c r="G443" s="183"/>
      <c r="H443" s="183"/>
      <c r="I443" s="183"/>
      <c r="J443" s="183"/>
      <c r="K443" s="183"/>
      <c r="L443" s="183"/>
      <c r="M443" s="183"/>
      <c r="N443" s="183"/>
      <c r="O443" s="183"/>
      <c r="P443" s="183"/>
      <c r="Q443" s="183"/>
      <c r="R443" s="183"/>
      <c r="S443" s="183"/>
      <c r="T443" s="183"/>
      <c r="U443" s="183"/>
      <c r="V443" s="183"/>
      <c r="W443" s="183"/>
      <c r="X443" s="268"/>
      <c r="Y443" s="185"/>
      <c r="Z443" s="183"/>
      <c r="AA443" s="183"/>
      <c r="AB443" s="183"/>
      <c r="AC443" s="183"/>
    </row>
    <row r="444">
      <c r="A444" s="183"/>
      <c r="B444" s="268"/>
      <c r="C444" s="183"/>
      <c r="D444" s="267"/>
      <c r="E444" s="183"/>
      <c r="F444" s="183"/>
      <c r="G444" s="183"/>
      <c r="H444" s="183"/>
      <c r="I444" s="183"/>
      <c r="J444" s="183"/>
      <c r="K444" s="183"/>
      <c r="L444" s="183"/>
      <c r="M444" s="183"/>
      <c r="N444" s="183"/>
      <c r="O444" s="183"/>
      <c r="P444" s="183"/>
      <c r="Q444" s="183"/>
      <c r="R444" s="183"/>
      <c r="S444" s="183"/>
      <c r="T444" s="183"/>
      <c r="U444" s="183"/>
      <c r="V444" s="183"/>
      <c r="W444" s="183"/>
      <c r="X444" s="268"/>
      <c r="Y444" s="185"/>
      <c r="Z444" s="183"/>
      <c r="AA444" s="183"/>
      <c r="AB444" s="183"/>
      <c r="AC444" s="183"/>
    </row>
    <row r="445">
      <c r="A445" s="183"/>
      <c r="B445" s="268"/>
      <c r="C445" s="183"/>
      <c r="D445" s="267"/>
      <c r="E445" s="183"/>
      <c r="F445" s="183"/>
      <c r="G445" s="183"/>
      <c r="H445" s="183"/>
      <c r="I445" s="183"/>
      <c r="J445" s="183"/>
      <c r="K445" s="183"/>
      <c r="L445" s="183"/>
      <c r="M445" s="183"/>
      <c r="N445" s="183"/>
      <c r="O445" s="183"/>
      <c r="P445" s="183"/>
      <c r="Q445" s="183"/>
      <c r="R445" s="183"/>
      <c r="S445" s="183"/>
      <c r="T445" s="183"/>
      <c r="U445" s="183"/>
      <c r="V445" s="183"/>
      <c r="W445" s="183"/>
      <c r="X445" s="268"/>
      <c r="Y445" s="185"/>
      <c r="Z445" s="183"/>
      <c r="AA445" s="183"/>
      <c r="AB445" s="183"/>
      <c r="AC445" s="183"/>
    </row>
    <row r="446">
      <c r="A446" s="183"/>
      <c r="B446" s="268"/>
      <c r="C446" s="183"/>
      <c r="D446" s="267"/>
      <c r="E446" s="183"/>
      <c r="F446" s="183"/>
      <c r="G446" s="183"/>
      <c r="H446" s="183"/>
      <c r="I446" s="183"/>
      <c r="J446" s="183"/>
      <c r="K446" s="183"/>
      <c r="L446" s="183"/>
      <c r="M446" s="183"/>
      <c r="N446" s="183"/>
      <c r="O446" s="183"/>
      <c r="P446" s="183"/>
      <c r="Q446" s="183"/>
      <c r="R446" s="183"/>
      <c r="S446" s="183"/>
      <c r="T446" s="183"/>
      <c r="U446" s="183"/>
      <c r="V446" s="183"/>
      <c r="W446" s="183"/>
      <c r="X446" s="268"/>
      <c r="Y446" s="185"/>
      <c r="Z446" s="183"/>
      <c r="AA446" s="183"/>
      <c r="AB446" s="183"/>
      <c r="AC446" s="183"/>
    </row>
    <row r="447">
      <c r="A447" s="183"/>
      <c r="B447" s="268"/>
      <c r="C447" s="183"/>
      <c r="D447" s="267"/>
      <c r="E447" s="183"/>
      <c r="F447" s="183"/>
      <c r="G447" s="183"/>
      <c r="H447" s="183"/>
      <c r="I447" s="183"/>
      <c r="J447" s="183"/>
      <c r="K447" s="183"/>
      <c r="L447" s="183"/>
      <c r="M447" s="183"/>
      <c r="N447" s="183"/>
      <c r="O447" s="183"/>
      <c r="P447" s="183"/>
      <c r="Q447" s="183"/>
      <c r="R447" s="183"/>
      <c r="S447" s="183"/>
      <c r="T447" s="183"/>
      <c r="U447" s="183"/>
      <c r="V447" s="183"/>
      <c r="W447" s="183"/>
      <c r="X447" s="268"/>
      <c r="Y447" s="185"/>
      <c r="Z447" s="183"/>
      <c r="AA447" s="183"/>
      <c r="AB447" s="183"/>
      <c r="AC447" s="183"/>
    </row>
    <row r="448">
      <c r="A448" s="183"/>
      <c r="B448" s="268"/>
      <c r="C448" s="183"/>
      <c r="D448" s="267"/>
      <c r="E448" s="183"/>
      <c r="F448" s="183"/>
      <c r="G448" s="183"/>
      <c r="H448" s="183"/>
      <c r="I448" s="183"/>
      <c r="J448" s="183"/>
      <c r="K448" s="183"/>
      <c r="L448" s="183"/>
      <c r="M448" s="183"/>
      <c r="N448" s="183"/>
      <c r="O448" s="183"/>
      <c r="P448" s="183"/>
      <c r="Q448" s="183"/>
      <c r="R448" s="183"/>
      <c r="S448" s="183"/>
      <c r="T448" s="183"/>
      <c r="U448" s="183"/>
      <c r="V448" s="183"/>
      <c r="W448" s="183"/>
      <c r="X448" s="268"/>
      <c r="Y448" s="185"/>
      <c r="Z448" s="183"/>
      <c r="AA448" s="183"/>
      <c r="AB448" s="183"/>
      <c r="AC448" s="183"/>
    </row>
    <row r="449">
      <c r="A449" s="183"/>
      <c r="B449" s="268"/>
      <c r="C449" s="183"/>
      <c r="D449" s="267"/>
      <c r="E449" s="183"/>
      <c r="F449" s="183"/>
      <c r="G449" s="183"/>
      <c r="H449" s="183"/>
      <c r="I449" s="183"/>
      <c r="J449" s="183"/>
      <c r="K449" s="183"/>
      <c r="L449" s="183"/>
      <c r="M449" s="183"/>
      <c r="N449" s="183"/>
      <c r="O449" s="183"/>
      <c r="P449" s="183"/>
      <c r="Q449" s="183"/>
      <c r="R449" s="183"/>
      <c r="S449" s="183"/>
      <c r="T449" s="183"/>
      <c r="U449" s="183"/>
      <c r="V449" s="183"/>
      <c r="W449" s="183"/>
      <c r="X449" s="268"/>
      <c r="Y449" s="185"/>
      <c r="Z449" s="183"/>
      <c r="AA449" s="183"/>
      <c r="AB449" s="183"/>
      <c r="AC449" s="183"/>
    </row>
    <row r="450">
      <c r="A450" s="183"/>
      <c r="B450" s="268"/>
      <c r="C450" s="183"/>
      <c r="D450" s="267"/>
      <c r="E450" s="183"/>
      <c r="F450" s="183"/>
      <c r="G450" s="183"/>
      <c r="H450" s="183"/>
      <c r="I450" s="183"/>
      <c r="J450" s="183"/>
      <c r="K450" s="183"/>
      <c r="L450" s="183"/>
      <c r="M450" s="183"/>
      <c r="N450" s="183"/>
      <c r="O450" s="183"/>
      <c r="P450" s="183"/>
      <c r="Q450" s="183"/>
      <c r="R450" s="183"/>
      <c r="S450" s="183"/>
      <c r="T450" s="183"/>
      <c r="U450" s="183"/>
      <c r="V450" s="183"/>
      <c r="W450" s="183"/>
      <c r="X450" s="268"/>
      <c r="Y450" s="185"/>
      <c r="Z450" s="183"/>
      <c r="AA450" s="183"/>
      <c r="AB450" s="183"/>
      <c r="AC450" s="183"/>
    </row>
    <row r="451">
      <c r="A451" s="183"/>
      <c r="B451" s="268"/>
      <c r="C451" s="183"/>
      <c r="D451" s="267"/>
      <c r="E451" s="183"/>
      <c r="F451" s="183"/>
      <c r="G451" s="183"/>
      <c r="H451" s="183"/>
      <c r="I451" s="183"/>
      <c r="J451" s="183"/>
      <c r="K451" s="183"/>
      <c r="L451" s="183"/>
      <c r="M451" s="183"/>
      <c r="N451" s="183"/>
      <c r="O451" s="183"/>
      <c r="P451" s="183"/>
      <c r="Q451" s="183"/>
      <c r="R451" s="183"/>
      <c r="S451" s="183"/>
      <c r="T451" s="183"/>
      <c r="U451" s="183"/>
      <c r="V451" s="183"/>
      <c r="W451" s="183"/>
      <c r="X451" s="268"/>
      <c r="Y451" s="185"/>
      <c r="Z451" s="183"/>
      <c r="AA451" s="183"/>
      <c r="AB451" s="183"/>
      <c r="AC451" s="183"/>
    </row>
    <row r="452">
      <c r="A452" s="183"/>
      <c r="B452" s="268"/>
      <c r="C452" s="183"/>
      <c r="D452" s="267"/>
      <c r="E452" s="183"/>
      <c r="F452" s="183"/>
      <c r="G452" s="183"/>
      <c r="H452" s="183"/>
      <c r="I452" s="183"/>
      <c r="J452" s="183"/>
      <c r="K452" s="183"/>
      <c r="L452" s="183"/>
      <c r="M452" s="183"/>
      <c r="N452" s="183"/>
      <c r="O452" s="183"/>
      <c r="P452" s="183"/>
      <c r="Q452" s="183"/>
      <c r="R452" s="183"/>
      <c r="S452" s="183"/>
      <c r="T452" s="183"/>
      <c r="U452" s="183"/>
      <c r="V452" s="183"/>
      <c r="W452" s="183"/>
      <c r="X452" s="268"/>
      <c r="Y452" s="185"/>
      <c r="Z452" s="183"/>
      <c r="AA452" s="183"/>
      <c r="AB452" s="183"/>
      <c r="AC452" s="183"/>
    </row>
    <row r="453">
      <c r="A453" s="183"/>
      <c r="B453" s="268"/>
      <c r="C453" s="183"/>
      <c r="D453" s="267"/>
      <c r="E453" s="183"/>
      <c r="F453" s="183"/>
      <c r="G453" s="183"/>
      <c r="H453" s="183"/>
      <c r="I453" s="183"/>
      <c r="J453" s="183"/>
      <c r="K453" s="183"/>
      <c r="L453" s="183"/>
      <c r="M453" s="183"/>
      <c r="N453" s="183"/>
      <c r="O453" s="183"/>
      <c r="P453" s="183"/>
      <c r="Q453" s="183"/>
      <c r="R453" s="183"/>
      <c r="S453" s="183"/>
      <c r="T453" s="183"/>
      <c r="U453" s="183"/>
      <c r="V453" s="183"/>
      <c r="W453" s="183"/>
      <c r="X453" s="268"/>
      <c r="Y453" s="185"/>
      <c r="Z453" s="183"/>
      <c r="AA453" s="183"/>
      <c r="AB453" s="183"/>
      <c r="AC453" s="183"/>
    </row>
    <row r="454">
      <c r="A454" s="183"/>
      <c r="B454" s="268"/>
      <c r="C454" s="183"/>
      <c r="D454" s="267"/>
      <c r="E454" s="183"/>
      <c r="F454" s="183"/>
      <c r="G454" s="183"/>
      <c r="H454" s="183"/>
      <c r="I454" s="183"/>
      <c r="J454" s="183"/>
      <c r="K454" s="183"/>
      <c r="L454" s="183"/>
      <c r="M454" s="183"/>
      <c r="N454" s="183"/>
      <c r="O454" s="183"/>
      <c r="P454" s="183"/>
      <c r="Q454" s="183"/>
      <c r="R454" s="183"/>
      <c r="S454" s="183"/>
      <c r="T454" s="183"/>
      <c r="U454" s="183"/>
      <c r="V454" s="183"/>
      <c r="W454" s="183"/>
      <c r="X454" s="268"/>
      <c r="Y454" s="185"/>
      <c r="Z454" s="183"/>
      <c r="AA454" s="183"/>
      <c r="AB454" s="183"/>
      <c r="AC454" s="183"/>
    </row>
    <row r="455">
      <c r="A455" s="183"/>
      <c r="B455" s="268"/>
      <c r="C455" s="183"/>
      <c r="D455" s="267"/>
      <c r="E455" s="183"/>
      <c r="F455" s="183"/>
      <c r="G455" s="183"/>
      <c r="H455" s="183"/>
      <c r="I455" s="183"/>
      <c r="J455" s="183"/>
      <c r="K455" s="183"/>
      <c r="L455" s="183"/>
      <c r="M455" s="183"/>
      <c r="N455" s="183"/>
      <c r="O455" s="183"/>
      <c r="P455" s="183"/>
      <c r="Q455" s="183"/>
      <c r="R455" s="183"/>
      <c r="S455" s="183"/>
      <c r="T455" s="183"/>
      <c r="U455" s="183"/>
      <c r="V455" s="183"/>
      <c r="W455" s="183"/>
      <c r="X455" s="268"/>
      <c r="Y455" s="185"/>
      <c r="Z455" s="183"/>
      <c r="AA455" s="183"/>
      <c r="AB455" s="183"/>
      <c r="AC455" s="183"/>
    </row>
    <row r="456">
      <c r="A456" s="183"/>
      <c r="B456" s="268"/>
      <c r="C456" s="183"/>
      <c r="D456" s="267"/>
      <c r="E456" s="183"/>
      <c r="F456" s="183"/>
      <c r="G456" s="183"/>
      <c r="H456" s="183"/>
      <c r="I456" s="183"/>
      <c r="J456" s="183"/>
      <c r="K456" s="183"/>
      <c r="L456" s="183"/>
      <c r="M456" s="183"/>
      <c r="N456" s="183"/>
      <c r="O456" s="183"/>
      <c r="P456" s="183"/>
      <c r="Q456" s="183"/>
      <c r="R456" s="183"/>
      <c r="S456" s="183"/>
      <c r="T456" s="183"/>
      <c r="U456" s="183"/>
      <c r="V456" s="183"/>
      <c r="W456" s="183"/>
      <c r="X456" s="268"/>
      <c r="Y456" s="185"/>
      <c r="Z456" s="183"/>
      <c r="AA456" s="183"/>
      <c r="AB456" s="183"/>
      <c r="AC456" s="183"/>
    </row>
    <row r="457">
      <c r="A457" s="183"/>
      <c r="B457" s="268"/>
      <c r="C457" s="183"/>
      <c r="D457" s="267"/>
      <c r="E457" s="183"/>
      <c r="F457" s="183"/>
      <c r="G457" s="183"/>
      <c r="H457" s="183"/>
      <c r="I457" s="183"/>
      <c r="J457" s="183"/>
      <c r="K457" s="183"/>
      <c r="L457" s="183"/>
      <c r="M457" s="183"/>
      <c r="N457" s="183"/>
      <c r="O457" s="183"/>
      <c r="P457" s="183"/>
      <c r="Q457" s="183"/>
      <c r="R457" s="183"/>
      <c r="S457" s="183"/>
      <c r="T457" s="183"/>
      <c r="U457" s="183"/>
      <c r="V457" s="183"/>
      <c r="W457" s="183"/>
      <c r="X457" s="268"/>
      <c r="Y457" s="185"/>
      <c r="Z457" s="183"/>
      <c r="AA457" s="183"/>
      <c r="AB457" s="183"/>
      <c r="AC457" s="183"/>
    </row>
    <row r="458">
      <c r="A458" s="183"/>
      <c r="B458" s="268"/>
      <c r="C458" s="183"/>
      <c r="D458" s="267"/>
      <c r="E458" s="183"/>
      <c r="F458" s="183"/>
      <c r="G458" s="183"/>
      <c r="H458" s="183"/>
      <c r="I458" s="183"/>
      <c r="J458" s="183"/>
      <c r="K458" s="183"/>
      <c r="L458" s="183"/>
      <c r="M458" s="183"/>
      <c r="N458" s="183"/>
      <c r="O458" s="183"/>
      <c r="P458" s="183"/>
      <c r="Q458" s="183"/>
      <c r="R458" s="183"/>
      <c r="S458" s="183"/>
      <c r="T458" s="183"/>
      <c r="U458" s="183"/>
      <c r="V458" s="183"/>
      <c r="W458" s="183"/>
      <c r="X458" s="268"/>
      <c r="Y458" s="185"/>
      <c r="Z458" s="183"/>
      <c r="AA458" s="183"/>
      <c r="AB458" s="183"/>
      <c r="AC458" s="183"/>
    </row>
    <row r="459">
      <c r="A459" s="183"/>
      <c r="B459" s="268"/>
      <c r="C459" s="183"/>
      <c r="D459" s="267"/>
      <c r="E459" s="183"/>
      <c r="F459" s="183"/>
      <c r="G459" s="183"/>
      <c r="H459" s="183"/>
      <c r="I459" s="183"/>
      <c r="J459" s="183"/>
      <c r="K459" s="183"/>
      <c r="L459" s="183"/>
      <c r="M459" s="183"/>
      <c r="N459" s="183"/>
      <c r="O459" s="183"/>
      <c r="P459" s="183"/>
      <c r="Q459" s="183"/>
      <c r="R459" s="183"/>
      <c r="S459" s="183"/>
      <c r="T459" s="183"/>
      <c r="U459" s="183"/>
      <c r="V459" s="183"/>
      <c r="W459" s="183"/>
      <c r="X459" s="268"/>
      <c r="Y459" s="185"/>
      <c r="Z459" s="183"/>
      <c r="AA459" s="183"/>
      <c r="AB459" s="183"/>
      <c r="AC459" s="183"/>
    </row>
    <row r="460">
      <c r="A460" s="183"/>
      <c r="B460" s="268"/>
      <c r="C460" s="183"/>
      <c r="D460" s="267"/>
      <c r="E460" s="183"/>
      <c r="F460" s="183"/>
      <c r="G460" s="183"/>
      <c r="H460" s="183"/>
      <c r="I460" s="183"/>
      <c r="J460" s="183"/>
      <c r="K460" s="183"/>
      <c r="L460" s="183"/>
      <c r="M460" s="183"/>
      <c r="N460" s="183"/>
      <c r="O460" s="183"/>
      <c r="P460" s="183"/>
      <c r="Q460" s="183"/>
      <c r="R460" s="183"/>
      <c r="S460" s="183"/>
      <c r="T460" s="183"/>
      <c r="U460" s="183"/>
      <c r="V460" s="183"/>
      <c r="W460" s="183"/>
      <c r="X460" s="268"/>
      <c r="Y460" s="185"/>
      <c r="Z460" s="183"/>
      <c r="AA460" s="183"/>
      <c r="AB460" s="183"/>
      <c r="AC460" s="183"/>
    </row>
    <row r="461">
      <c r="A461" s="183"/>
      <c r="B461" s="268"/>
      <c r="C461" s="183"/>
      <c r="D461" s="267"/>
      <c r="E461" s="183"/>
      <c r="F461" s="183"/>
      <c r="G461" s="183"/>
      <c r="H461" s="183"/>
      <c r="I461" s="183"/>
      <c r="J461" s="183"/>
      <c r="K461" s="183"/>
      <c r="L461" s="183"/>
      <c r="M461" s="183"/>
      <c r="N461" s="183"/>
      <c r="O461" s="183"/>
      <c r="P461" s="183"/>
      <c r="Q461" s="183"/>
      <c r="R461" s="183"/>
      <c r="S461" s="183"/>
      <c r="T461" s="183"/>
      <c r="U461" s="183"/>
      <c r="V461" s="183"/>
      <c r="W461" s="183"/>
      <c r="X461" s="268"/>
      <c r="Y461" s="185"/>
      <c r="Z461" s="183"/>
      <c r="AA461" s="183"/>
      <c r="AB461" s="183"/>
      <c r="AC461" s="183"/>
    </row>
    <row r="462">
      <c r="A462" s="183"/>
      <c r="B462" s="268"/>
      <c r="C462" s="183"/>
      <c r="D462" s="267"/>
      <c r="E462" s="183"/>
      <c r="F462" s="183"/>
      <c r="G462" s="183"/>
      <c r="H462" s="183"/>
      <c r="I462" s="183"/>
      <c r="J462" s="183"/>
      <c r="K462" s="183"/>
      <c r="L462" s="183"/>
      <c r="M462" s="183"/>
      <c r="N462" s="183"/>
      <c r="O462" s="183"/>
      <c r="P462" s="183"/>
      <c r="Q462" s="183"/>
      <c r="R462" s="183"/>
      <c r="S462" s="183"/>
      <c r="T462" s="183"/>
      <c r="U462" s="183"/>
      <c r="V462" s="183"/>
      <c r="W462" s="183"/>
      <c r="X462" s="268"/>
      <c r="Y462" s="185"/>
      <c r="Z462" s="183"/>
      <c r="AA462" s="183"/>
      <c r="AB462" s="183"/>
      <c r="AC462" s="183"/>
    </row>
    <row r="463">
      <c r="A463" s="183"/>
      <c r="B463" s="268"/>
      <c r="C463" s="183"/>
      <c r="D463" s="267"/>
      <c r="E463" s="183"/>
      <c r="F463" s="183"/>
      <c r="G463" s="183"/>
      <c r="H463" s="183"/>
      <c r="I463" s="183"/>
      <c r="J463" s="183"/>
      <c r="K463" s="183"/>
      <c r="L463" s="183"/>
      <c r="M463" s="183"/>
      <c r="N463" s="183"/>
      <c r="O463" s="183"/>
      <c r="P463" s="183"/>
      <c r="Q463" s="183"/>
      <c r="R463" s="183"/>
      <c r="S463" s="183"/>
      <c r="T463" s="183"/>
      <c r="U463" s="183"/>
      <c r="V463" s="183"/>
      <c r="W463" s="183"/>
      <c r="X463" s="268"/>
      <c r="Y463" s="185"/>
      <c r="Z463" s="183"/>
      <c r="AA463" s="183"/>
      <c r="AB463" s="183"/>
      <c r="AC463" s="183"/>
    </row>
    <row r="464">
      <c r="A464" s="183"/>
      <c r="B464" s="268"/>
      <c r="C464" s="183"/>
      <c r="D464" s="267"/>
      <c r="E464" s="183"/>
      <c r="F464" s="183"/>
      <c r="G464" s="183"/>
      <c r="H464" s="183"/>
      <c r="I464" s="183"/>
      <c r="J464" s="183"/>
      <c r="K464" s="183"/>
      <c r="L464" s="183"/>
      <c r="M464" s="183"/>
      <c r="N464" s="183"/>
      <c r="O464" s="183"/>
      <c r="P464" s="183"/>
      <c r="Q464" s="183"/>
      <c r="R464" s="183"/>
      <c r="S464" s="183"/>
      <c r="T464" s="183"/>
      <c r="U464" s="183"/>
      <c r="V464" s="183"/>
      <c r="W464" s="183"/>
      <c r="X464" s="268"/>
      <c r="Y464" s="185"/>
      <c r="Z464" s="183"/>
      <c r="AA464" s="183"/>
      <c r="AB464" s="183"/>
      <c r="AC464" s="183"/>
    </row>
    <row r="465">
      <c r="A465" s="183"/>
      <c r="B465" s="268"/>
      <c r="C465" s="183"/>
      <c r="D465" s="267"/>
      <c r="E465" s="183"/>
      <c r="F465" s="183"/>
      <c r="G465" s="183"/>
      <c r="H465" s="183"/>
      <c r="I465" s="183"/>
      <c r="J465" s="183"/>
      <c r="K465" s="183"/>
      <c r="L465" s="183"/>
      <c r="M465" s="183"/>
      <c r="N465" s="183"/>
      <c r="O465" s="183"/>
      <c r="P465" s="183"/>
      <c r="Q465" s="183"/>
      <c r="R465" s="183"/>
      <c r="S465" s="183"/>
      <c r="T465" s="183"/>
      <c r="U465" s="183"/>
      <c r="V465" s="183"/>
      <c r="W465" s="183"/>
      <c r="X465" s="268"/>
      <c r="Y465" s="185"/>
      <c r="Z465" s="183"/>
      <c r="AA465" s="183"/>
      <c r="AB465" s="183"/>
      <c r="AC465" s="183"/>
    </row>
    <row r="466">
      <c r="A466" s="183"/>
      <c r="B466" s="268"/>
      <c r="C466" s="183"/>
      <c r="D466" s="267"/>
      <c r="E466" s="183"/>
      <c r="F466" s="183"/>
      <c r="G466" s="183"/>
      <c r="H466" s="183"/>
      <c r="I466" s="183"/>
      <c r="J466" s="183"/>
      <c r="K466" s="183"/>
      <c r="L466" s="183"/>
      <c r="M466" s="183"/>
      <c r="N466" s="183"/>
      <c r="O466" s="183"/>
      <c r="P466" s="183"/>
      <c r="Q466" s="183"/>
      <c r="R466" s="183"/>
      <c r="S466" s="183"/>
      <c r="T466" s="183"/>
      <c r="U466" s="183"/>
      <c r="V466" s="183"/>
      <c r="W466" s="183"/>
      <c r="X466" s="268"/>
      <c r="Y466" s="185"/>
      <c r="Z466" s="183"/>
      <c r="AA466" s="183"/>
      <c r="AB466" s="183"/>
      <c r="AC466" s="183"/>
    </row>
    <row r="467">
      <c r="A467" s="183"/>
      <c r="B467" s="268"/>
      <c r="C467" s="183"/>
      <c r="D467" s="267"/>
      <c r="E467" s="183"/>
      <c r="F467" s="183"/>
      <c r="G467" s="183"/>
      <c r="H467" s="183"/>
      <c r="I467" s="183"/>
      <c r="J467" s="183"/>
      <c r="K467" s="183"/>
      <c r="L467" s="183"/>
      <c r="M467" s="183"/>
      <c r="N467" s="183"/>
      <c r="O467" s="183"/>
      <c r="P467" s="183"/>
      <c r="Q467" s="183"/>
      <c r="R467" s="183"/>
      <c r="S467" s="183"/>
      <c r="T467" s="183"/>
      <c r="U467" s="183"/>
      <c r="V467" s="183"/>
      <c r="W467" s="183"/>
      <c r="X467" s="268"/>
      <c r="Y467" s="185"/>
      <c r="Z467" s="183"/>
      <c r="AA467" s="183"/>
      <c r="AB467" s="183"/>
      <c r="AC467" s="183"/>
    </row>
    <row r="468">
      <c r="A468" s="183"/>
      <c r="B468" s="268"/>
      <c r="C468" s="183"/>
      <c r="D468" s="267"/>
      <c r="E468" s="183"/>
      <c r="F468" s="183"/>
      <c r="G468" s="183"/>
      <c r="H468" s="183"/>
      <c r="I468" s="183"/>
      <c r="J468" s="183"/>
      <c r="K468" s="183"/>
      <c r="L468" s="183"/>
      <c r="M468" s="183"/>
      <c r="N468" s="183"/>
      <c r="O468" s="183"/>
      <c r="P468" s="183"/>
      <c r="Q468" s="183"/>
      <c r="R468" s="183"/>
      <c r="S468" s="183"/>
      <c r="T468" s="183"/>
      <c r="U468" s="183"/>
      <c r="V468" s="183"/>
      <c r="W468" s="183"/>
      <c r="X468" s="268"/>
      <c r="Y468" s="185"/>
      <c r="Z468" s="183"/>
      <c r="AA468" s="183"/>
      <c r="AB468" s="183"/>
      <c r="AC468" s="183"/>
    </row>
    <row r="469">
      <c r="A469" s="183"/>
      <c r="B469" s="268"/>
      <c r="C469" s="183"/>
      <c r="D469" s="267"/>
      <c r="E469" s="183"/>
      <c r="F469" s="183"/>
      <c r="G469" s="183"/>
      <c r="H469" s="183"/>
      <c r="I469" s="183"/>
      <c r="J469" s="183"/>
      <c r="K469" s="183"/>
      <c r="L469" s="183"/>
      <c r="M469" s="183"/>
      <c r="N469" s="183"/>
      <c r="O469" s="183"/>
      <c r="P469" s="183"/>
      <c r="Q469" s="183"/>
      <c r="R469" s="183"/>
      <c r="S469" s="183"/>
      <c r="T469" s="183"/>
      <c r="U469" s="183"/>
      <c r="V469" s="183"/>
      <c r="W469" s="183"/>
      <c r="X469" s="268"/>
      <c r="Y469" s="185"/>
      <c r="Z469" s="183"/>
      <c r="AA469" s="183"/>
      <c r="AB469" s="183"/>
      <c r="AC469" s="183"/>
    </row>
    <row r="470">
      <c r="A470" s="183"/>
      <c r="B470" s="268"/>
      <c r="C470" s="183"/>
      <c r="D470" s="267"/>
      <c r="E470" s="183"/>
      <c r="F470" s="183"/>
      <c r="G470" s="183"/>
      <c r="H470" s="183"/>
      <c r="I470" s="183"/>
      <c r="J470" s="183"/>
      <c r="K470" s="183"/>
      <c r="L470" s="183"/>
      <c r="M470" s="183"/>
      <c r="N470" s="183"/>
      <c r="O470" s="183"/>
      <c r="P470" s="183"/>
      <c r="Q470" s="183"/>
      <c r="R470" s="183"/>
      <c r="S470" s="183"/>
      <c r="T470" s="183"/>
      <c r="U470" s="183"/>
      <c r="V470" s="183"/>
      <c r="W470" s="183"/>
      <c r="X470" s="268"/>
      <c r="Y470" s="185"/>
      <c r="Z470" s="183"/>
      <c r="AA470" s="183"/>
      <c r="AB470" s="183"/>
      <c r="AC470" s="183"/>
    </row>
    <row r="471">
      <c r="A471" s="183"/>
      <c r="B471" s="268"/>
      <c r="C471" s="183"/>
      <c r="D471" s="267"/>
      <c r="E471" s="183"/>
      <c r="F471" s="183"/>
      <c r="G471" s="183"/>
      <c r="H471" s="183"/>
      <c r="I471" s="183"/>
      <c r="J471" s="183"/>
      <c r="K471" s="183"/>
      <c r="L471" s="183"/>
      <c r="M471" s="183"/>
      <c r="N471" s="183"/>
      <c r="O471" s="183"/>
      <c r="P471" s="183"/>
      <c r="Q471" s="183"/>
      <c r="R471" s="183"/>
      <c r="S471" s="183"/>
      <c r="T471" s="183"/>
      <c r="U471" s="183"/>
      <c r="V471" s="183"/>
      <c r="W471" s="183"/>
      <c r="X471" s="268"/>
      <c r="Y471" s="185"/>
      <c r="Z471" s="183"/>
      <c r="AA471" s="183"/>
      <c r="AB471" s="183"/>
      <c r="AC471" s="183"/>
    </row>
    <row r="472">
      <c r="A472" s="183"/>
      <c r="B472" s="268"/>
      <c r="C472" s="183"/>
      <c r="D472" s="267"/>
      <c r="E472" s="183"/>
      <c r="F472" s="183"/>
      <c r="G472" s="183"/>
      <c r="H472" s="183"/>
      <c r="I472" s="183"/>
      <c r="J472" s="183"/>
      <c r="K472" s="183"/>
      <c r="L472" s="183"/>
      <c r="M472" s="183"/>
      <c r="N472" s="183"/>
      <c r="O472" s="183"/>
      <c r="P472" s="183"/>
      <c r="Q472" s="183"/>
      <c r="R472" s="183"/>
      <c r="S472" s="183"/>
      <c r="T472" s="183"/>
      <c r="U472" s="183"/>
      <c r="V472" s="183"/>
      <c r="W472" s="183"/>
      <c r="X472" s="268"/>
      <c r="Y472" s="185"/>
      <c r="Z472" s="183"/>
      <c r="AA472" s="183"/>
      <c r="AB472" s="183"/>
      <c r="AC472" s="183"/>
    </row>
    <row r="473">
      <c r="A473" s="183"/>
      <c r="B473" s="268"/>
      <c r="C473" s="183"/>
      <c r="D473" s="267"/>
      <c r="E473" s="183"/>
      <c r="F473" s="183"/>
      <c r="G473" s="183"/>
      <c r="H473" s="183"/>
      <c r="I473" s="183"/>
      <c r="J473" s="183"/>
      <c r="K473" s="183"/>
      <c r="L473" s="183"/>
      <c r="M473" s="183"/>
      <c r="N473" s="183"/>
      <c r="O473" s="183"/>
      <c r="P473" s="183"/>
      <c r="Q473" s="183"/>
      <c r="R473" s="183"/>
      <c r="S473" s="183"/>
      <c r="T473" s="183"/>
      <c r="U473" s="183"/>
      <c r="V473" s="183"/>
      <c r="W473" s="183"/>
      <c r="X473" s="268"/>
      <c r="Y473" s="185"/>
      <c r="Z473" s="183"/>
      <c r="AA473" s="183"/>
      <c r="AB473" s="183"/>
      <c r="AC473" s="183"/>
    </row>
    <row r="474">
      <c r="A474" s="183"/>
      <c r="B474" s="268"/>
      <c r="C474" s="183"/>
      <c r="D474" s="267"/>
      <c r="E474" s="183"/>
      <c r="F474" s="183"/>
      <c r="G474" s="183"/>
      <c r="H474" s="183"/>
      <c r="I474" s="183"/>
      <c r="J474" s="183"/>
      <c r="K474" s="183"/>
      <c r="L474" s="183"/>
      <c r="M474" s="183"/>
      <c r="N474" s="183"/>
      <c r="O474" s="183"/>
      <c r="P474" s="183"/>
      <c r="Q474" s="183"/>
      <c r="R474" s="183"/>
      <c r="S474" s="183"/>
      <c r="T474" s="183"/>
      <c r="U474" s="183"/>
      <c r="V474" s="183"/>
      <c r="W474" s="183"/>
      <c r="X474" s="268"/>
      <c r="Y474" s="185"/>
      <c r="Z474" s="183"/>
      <c r="AA474" s="183"/>
      <c r="AB474" s="183"/>
      <c r="AC474" s="183"/>
    </row>
    <row r="475">
      <c r="A475" s="183"/>
      <c r="B475" s="268"/>
      <c r="C475" s="183"/>
      <c r="D475" s="267"/>
      <c r="E475" s="183"/>
      <c r="F475" s="183"/>
      <c r="G475" s="183"/>
      <c r="H475" s="183"/>
      <c r="I475" s="183"/>
      <c r="J475" s="183"/>
      <c r="K475" s="183"/>
      <c r="L475" s="183"/>
      <c r="M475" s="183"/>
      <c r="N475" s="183"/>
      <c r="O475" s="183"/>
      <c r="P475" s="183"/>
      <c r="Q475" s="183"/>
      <c r="R475" s="183"/>
      <c r="S475" s="183"/>
      <c r="T475" s="183"/>
      <c r="U475" s="183"/>
      <c r="V475" s="183"/>
      <c r="W475" s="183"/>
      <c r="X475" s="268"/>
      <c r="Y475" s="185"/>
      <c r="Z475" s="183"/>
      <c r="AA475" s="183"/>
      <c r="AB475" s="183"/>
      <c r="AC475" s="183"/>
    </row>
    <row r="476">
      <c r="A476" s="183"/>
      <c r="B476" s="268"/>
      <c r="C476" s="183"/>
      <c r="D476" s="267"/>
      <c r="E476" s="183"/>
      <c r="F476" s="183"/>
      <c r="G476" s="183"/>
      <c r="H476" s="183"/>
      <c r="I476" s="183"/>
      <c r="J476" s="183"/>
      <c r="K476" s="183"/>
      <c r="L476" s="183"/>
      <c r="M476" s="183"/>
      <c r="N476" s="183"/>
      <c r="O476" s="183"/>
      <c r="P476" s="183"/>
      <c r="Q476" s="183"/>
      <c r="R476" s="183"/>
      <c r="S476" s="183"/>
      <c r="T476" s="183"/>
      <c r="U476" s="183"/>
      <c r="V476" s="183"/>
      <c r="W476" s="183"/>
      <c r="X476" s="268"/>
      <c r="Y476" s="185"/>
      <c r="Z476" s="183"/>
      <c r="AA476" s="183"/>
      <c r="AB476" s="183"/>
      <c r="AC476" s="183"/>
    </row>
    <row r="477">
      <c r="A477" s="183"/>
      <c r="B477" s="268"/>
      <c r="C477" s="183"/>
      <c r="D477" s="267"/>
      <c r="E477" s="183"/>
      <c r="F477" s="183"/>
      <c r="G477" s="183"/>
      <c r="H477" s="183"/>
      <c r="I477" s="183"/>
      <c r="J477" s="183"/>
      <c r="K477" s="183"/>
      <c r="L477" s="183"/>
      <c r="M477" s="183"/>
      <c r="N477" s="183"/>
      <c r="O477" s="183"/>
      <c r="P477" s="183"/>
      <c r="Q477" s="183"/>
      <c r="R477" s="183"/>
      <c r="S477" s="183"/>
      <c r="T477" s="183"/>
      <c r="U477" s="183"/>
      <c r="V477" s="183"/>
      <c r="W477" s="183"/>
      <c r="X477" s="268"/>
      <c r="Y477" s="185"/>
      <c r="Z477" s="183"/>
      <c r="AA477" s="183"/>
      <c r="AB477" s="183"/>
      <c r="AC477" s="183"/>
    </row>
    <row r="478">
      <c r="A478" s="183"/>
      <c r="B478" s="268"/>
      <c r="C478" s="183"/>
      <c r="D478" s="267"/>
      <c r="E478" s="183"/>
      <c r="F478" s="183"/>
      <c r="G478" s="183"/>
      <c r="H478" s="183"/>
      <c r="I478" s="183"/>
      <c r="J478" s="183"/>
      <c r="K478" s="183"/>
      <c r="L478" s="183"/>
      <c r="M478" s="183"/>
      <c r="N478" s="183"/>
      <c r="O478" s="183"/>
      <c r="P478" s="183"/>
      <c r="Q478" s="183"/>
      <c r="R478" s="183"/>
      <c r="S478" s="183"/>
      <c r="T478" s="183"/>
      <c r="U478" s="183"/>
      <c r="V478" s="183"/>
      <c r="W478" s="183"/>
      <c r="X478" s="268"/>
      <c r="Y478" s="185"/>
      <c r="Z478" s="183"/>
      <c r="AA478" s="183"/>
      <c r="AB478" s="183"/>
      <c r="AC478" s="183"/>
    </row>
    <row r="479">
      <c r="A479" s="183"/>
      <c r="B479" s="268"/>
      <c r="C479" s="183"/>
      <c r="D479" s="267"/>
      <c r="E479" s="183"/>
      <c r="F479" s="183"/>
      <c r="G479" s="183"/>
      <c r="H479" s="183"/>
      <c r="I479" s="183"/>
      <c r="J479" s="183"/>
      <c r="K479" s="183"/>
      <c r="L479" s="183"/>
      <c r="M479" s="183"/>
      <c r="N479" s="183"/>
      <c r="O479" s="183"/>
      <c r="P479" s="183"/>
      <c r="Q479" s="183"/>
      <c r="R479" s="183"/>
      <c r="S479" s="183"/>
      <c r="T479" s="183"/>
      <c r="U479" s="183"/>
      <c r="V479" s="183"/>
      <c r="W479" s="183"/>
      <c r="X479" s="268"/>
      <c r="Y479" s="185"/>
      <c r="Z479" s="183"/>
      <c r="AA479" s="183"/>
      <c r="AB479" s="183"/>
      <c r="AC479" s="183"/>
    </row>
    <row r="480">
      <c r="A480" s="183"/>
      <c r="B480" s="268"/>
      <c r="C480" s="183"/>
      <c r="D480" s="267"/>
      <c r="E480" s="183"/>
      <c r="F480" s="183"/>
      <c r="G480" s="183"/>
      <c r="H480" s="183"/>
      <c r="I480" s="183"/>
      <c r="J480" s="183"/>
      <c r="K480" s="183"/>
      <c r="L480" s="183"/>
      <c r="M480" s="183"/>
      <c r="N480" s="183"/>
      <c r="O480" s="183"/>
      <c r="P480" s="183"/>
      <c r="Q480" s="183"/>
      <c r="R480" s="183"/>
      <c r="S480" s="183"/>
      <c r="T480" s="183"/>
      <c r="U480" s="183"/>
      <c r="V480" s="183"/>
      <c r="W480" s="183"/>
      <c r="X480" s="268"/>
      <c r="Y480" s="185"/>
      <c r="Z480" s="183"/>
      <c r="AA480" s="183"/>
      <c r="AB480" s="183"/>
      <c r="AC480" s="183"/>
    </row>
    <row r="481">
      <c r="A481" s="183"/>
      <c r="B481" s="268"/>
      <c r="C481" s="183"/>
      <c r="D481" s="267"/>
      <c r="E481" s="183"/>
      <c r="F481" s="183"/>
      <c r="G481" s="183"/>
      <c r="H481" s="183"/>
      <c r="I481" s="183"/>
      <c r="J481" s="183"/>
      <c r="K481" s="183"/>
      <c r="L481" s="183"/>
      <c r="M481" s="183"/>
      <c r="N481" s="183"/>
      <c r="O481" s="183"/>
      <c r="P481" s="183"/>
      <c r="Q481" s="183"/>
      <c r="R481" s="183"/>
      <c r="S481" s="183"/>
      <c r="T481" s="183"/>
      <c r="U481" s="183"/>
      <c r="V481" s="183"/>
      <c r="W481" s="183"/>
      <c r="X481" s="268"/>
      <c r="Y481" s="185"/>
      <c r="Z481" s="183"/>
      <c r="AA481" s="183"/>
      <c r="AB481" s="183"/>
      <c r="AC481" s="183"/>
    </row>
    <row r="482">
      <c r="A482" s="183"/>
      <c r="B482" s="268"/>
      <c r="C482" s="183"/>
      <c r="D482" s="267"/>
      <c r="E482" s="183"/>
      <c r="F482" s="183"/>
      <c r="G482" s="183"/>
      <c r="H482" s="183"/>
      <c r="I482" s="183"/>
      <c r="J482" s="183"/>
      <c r="K482" s="183"/>
      <c r="L482" s="183"/>
      <c r="M482" s="183"/>
      <c r="N482" s="183"/>
      <c r="O482" s="183"/>
      <c r="P482" s="183"/>
      <c r="Q482" s="183"/>
      <c r="R482" s="183"/>
      <c r="S482" s="183"/>
      <c r="T482" s="183"/>
      <c r="U482" s="183"/>
      <c r="V482" s="183"/>
      <c r="W482" s="183"/>
      <c r="X482" s="268"/>
      <c r="Y482" s="185"/>
      <c r="Z482" s="183"/>
      <c r="AA482" s="183"/>
      <c r="AB482" s="183"/>
      <c r="AC482" s="183"/>
    </row>
    <row r="483">
      <c r="A483" s="183"/>
      <c r="B483" s="268"/>
      <c r="C483" s="183"/>
      <c r="D483" s="267"/>
      <c r="E483" s="183"/>
      <c r="F483" s="183"/>
      <c r="G483" s="183"/>
      <c r="H483" s="183"/>
      <c r="I483" s="183"/>
      <c r="J483" s="183"/>
      <c r="K483" s="183"/>
      <c r="L483" s="183"/>
      <c r="M483" s="183"/>
      <c r="N483" s="183"/>
      <c r="O483" s="183"/>
      <c r="P483" s="183"/>
      <c r="Q483" s="183"/>
      <c r="R483" s="183"/>
      <c r="S483" s="183"/>
      <c r="T483" s="183"/>
      <c r="U483" s="183"/>
      <c r="V483" s="183"/>
      <c r="W483" s="183"/>
      <c r="X483" s="268"/>
      <c r="Y483" s="185"/>
      <c r="Z483" s="183"/>
      <c r="AA483" s="183"/>
      <c r="AB483" s="183"/>
      <c r="AC483" s="183"/>
    </row>
    <row r="484">
      <c r="A484" s="183"/>
      <c r="B484" s="268"/>
      <c r="C484" s="183"/>
      <c r="D484" s="267"/>
      <c r="E484" s="183"/>
      <c r="F484" s="183"/>
      <c r="G484" s="183"/>
      <c r="H484" s="183"/>
      <c r="I484" s="183"/>
      <c r="J484" s="183"/>
      <c r="K484" s="183"/>
      <c r="L484" s="183"/>
      <c r="M484" s="183"/>
      <c r="N484" s="183"/>
      <c r="O484" s="183"/>
      <c r="P484" s="183"/>
      <c r="Q484" s="183"/>
      <c r="R484" s="183"/>
      <c r="S484" s="183"/>
      <c r="T484" s="183"/>
      <c r="U484" s="183"/>
      <c r="V484" s="183"/>
      <c r="W484" s="183"/>
      <c r="X484" s="268"/>
      <c r="Y484" s="185"/>
      <c r="Z484" s="183"/>
      <c r="AA484" s="183"/>
      <c r="AB484" s="183"/>
      <c r="AC484" s="183"/>
    </row>
    <row r="485">
      <c r="A485" s="183"/>
      <c r="B485" s="268"/>
      <c r="C485" s="183"/>
      <c r="D485" s="267"/>
      <c r="E485" s="183"/>
      <c r="F485" s="183"/>
      <c r="G485" s="183"/>
      <c r="H485" s="183"/>
      <c r="I485" s="183"/>
      <c r="J485" s="183"/>
      <c r="K485" s="183"/>
      <c r="L485" s="183"/>
      <c r="M485" s="183"/>
      <c r="N485" s="183"/>
      <c r="O485" s="183"/>
      <c r="P485" s="183"/>
      <c r="Q485" s="183"/>
      <c r="R485" s="183"/>
      <c r="S485" s="183"/>
      <c r="T485" s="183"/>
      <c r="U485" s="183"/>
      <c r="V485" s="183"/>
      <c r="W485" s="183"/>
      <c r="X485" s="268"/>
      <c r="Y485" s="185"/>
      <c r="Z485" s="183"/>
      <c r="AA485" s="183"/>
      <c r="AB485" s="183"/>
      <c r="AC485" s="183"/>
    </row>
    <row r="486">
      <c r="A486" s="183"/>
      <c r="B486" s="268"/>
      <c r="C486" s="183"/>
      <c r="D486" s="267"/>
      <c r="E486" s="183"/>
      <c r="F486" s="183"/>
      <c r="G486" s="183"/>
      <c r="H486" s="183"/>
      <c r="I486" s="183"/>
      <c r="J486" s="183"/>
      <c r="K486" s="183"/>
      <c r="L486" s="183"/>
      <c r="M486" s="183"/>
      <c r="N486" s="183"/>
      <c r="O486" s="183"/>
      <c r="P486" s="183"/>
      <c r="Q486" s="183"/>
      <c r="R486" s="183"/>
      <c r="S486" s="183"/>
      <c r="T486" s="183"/>
      <c r="U486" s="183"/>
      <c r="V486" s="183"/>
      <c r="W486" s="183"/>
      <c r="X486" s="268"/>
      <c r="Y486" s="185"/>
      <c r="Z486" s="183"/>
      <c r="AA486" s="183"/>
      <c r="AB486" s="183"/>
      <c r="AC486" s="183"/>
    </row>
    <row r="487">
      <c r="A487" s="183"/>
      <c r="B487" s="268"/>
      <c r="C487" s="183"/>
      <c r="D487" s="267"/>
      <c r="E487" s="183"/>
      <c r="F487" s="183"/>
      <c r="G487" s="183"/>
      <c r="H487" s="183"/>
      <c r="I487" s="183"/>
      <c r="J487" s="183"/>
      <c r="K487" s="183"/>
      <c r="L487" s="183"/>
      <c r="M487" s="183"/>
      <c r="N487" s="183"/>
      <c r="O487" s="183"/>
      <c r="P487" s="183"/>
      <c r="Q487" s="183"/>
      <c r="R487" s="183"/>
      <c r="S487" s="183"/>
      <c r="T487" s="183"/>
      <c r="U487" s="183"/>
      <c r="V487" s="183"/>
      <c r="W487" s="183"/>
      <c r="X487" s="268"/>
      <c r="Y487" s="185"/>
      <c r="Z487" s="183"/>
      <c r="AA487" s="183"/>
      <c r="AB487" s="183"/>
      <c r="AC487" s="183"/>
    </row>
    <row r="488">
      <c r="A488" s="183"/>
      <c r="B488" s="268"/>
      <c r="C488" s="183"/>
      <c r="D488" s="267"/>
      <c r="E488" s="183"/>
      <c r="F488" s="183"/>
      <c r="G488" s="183"/>
      <c r="H488" s="183"/>
      <c r="I488" s="183"/>
      <c r="J488" s="183"/>
      <c r="K488" s="183"/>
      <c r="L488" s="183"/>
      <c r="M488" s="183"/>
      <c r="N488" s="183"/>
      <c r="O488" s="183"/>
      <c r="P488" s="183"/>
      <c r="Q488" s="183"/>
      <c r="R488" s="183"/>
      <c r="S488" s="183"/>
      <c r="T488" s="183"/>
      <c r="U488" s="183"/>
      <c r="V488" s="183"/>
      <c r="W488" s="183"/>
      <c r="X488" s="268"/>
      <c r="Y488" s="185"/>
      <c r="Z488" s="183"/>
      <c r="AA488" s="183"/>
      <c r="AB488" s="183"/>
      <c r="AC488" s="183"/>
    </row>
    <row r="489">
      <c r="A489" s="183"/>
      <c r="B489" s="268"/>
      <c r="C489" s="183"/>
      <c r="D489" s="267"/>
      <c r="E489" s="183"/>
      <c r="F489" s="183"/>
      <c r="G489" s="183"/>
      <c r="H489" s="183"/>
      <c r="I489" s="183"/>
      <c r="J489" s="183"/>
      <c r="K489" s="183"/>
      <c r="L489" s="183"/>
      <c r="M489" s="183"/>
      <c r="N489" s="183"/>
      <c r="O489" s="183"/>
      <c r="P489" s="183"/>
      <c r="Q489" s="183"/>
      <c r="R489" s="183"/>
      <c r="S489" s="183"/>
      <c r="T489" s="183"/>
      <c r="U489" s="183"/>
      <c r="V489" s="183"/>
      <c r="W489" s="183"/>
      <c r="X489" s="268"/>
      <c r="Y489" s="185"/>
      <c r="Z489" s="183"/>
      <c r="AA489" s="183"/>
      <c r="AB489" s="183"/>
      <c r="AC489" s="183"/>
    </row>
    <row r="490">
      <c r="A490" s="183"/>
      <c r="B490" s="268"/>
      <c r="C490" s="183"/>
      <c r="D490" s="267"/>
      <c r="E490" s="183"/>
      <c r="F490" s="183"/>
      <c r="G490" s="183"/>
      <c r="H490" s="183"/>
      <c r="I490" s="183"/>
      <c r="J490" s="183"/>
      <c r="K490" s="183"/>
      <c r="L490" s="183"/>
      <c r="M490" s="183"/>
      <c r="N490" s="183"/>
      <c r="O490" s="183"/>
      <c r="P490" s="183"/>
      <c r="Q490" s="183"/>
      <c r="R490" s="183"/>
      <c r="S490" s="183"/>
      <c r="T490" s="183"/>
      <c r="U490" s="183"/>
      <c r="V490" s="183"/>
      <c r="W490" s="183"/>
      <c r="X490" s="268"/>
      <c r="Y490" s="185"/>
      <c r="Z490" s="183"/>
      <c r="AA490" s="183"/>
      <c r="AB490" s="183"/>
      <c r="AC490" s="183"/>
    </row>
    <row r="491">
      <c r="A491" s="183"/>
      <c r="B491" s="268"/>
      <c r="C491" s="183"/>
      <c r="D491" s="267"/>
      <c r="E491" s="183"/>
      <c r="F491" s="183"/>
      <c r="G491" s="183"/>
      <c r="H491" s="183"/>
      <c r="I491" s="183"/>
      <c r="J491" s="183"/>
      <c r="K491" s="183"/>
      <c r="L491" s="183"/>
      <c r="M491" s="183"/>
      <c r="N491" s="183"/>
      <c r="O491" s="183"/>
      <c r="P491" s="183"/>
      <c r="Q491" s="183"/>
      <c r="R491" s="183"/>
      <c r="S491" s="183"/>
      <c r="T491" s="183"/>
      <c r="U491" s="183"/>
      <c r="V491" s="183"/>
      <c r="W491" s="183"/>
      <c r="X491" s="268"/>
      <c r="Y491" s="185"/>
      <c r="Z491" s="183"/>
      <c r="AA491" s="183"/>
      <c r="AB491" s="183"/>
      <c r="AC491" s="183"/>
    </row>
    <row r="492">
      <c r="A492" s="183"/>
      <c r="B492" s="268"/>
      <c r="C492" s="183"/>
      <c r="D492" s="267"/>
      <c r="E492" s="183"/>
      <c r="F492" s="183"/>
      <c r="G492" s="183"/>
      <c r="H492" s="183"/>
      <c r="I492" s="183"/>
      <c r="J492" s="183"/>
      <c r="K492" s="183"/>
      <c r="L492" s="183"/>
      <c r="M492" s="183"/>
      <c r="N492" s="183"/>
      <c r="O492" s="183"/>
      <c r="P492" s="183"/>
      <c r="Q492" s="183"/>
      <c r="R492" s="183"/>
      <c r="S492" s="183"/>
      <c r="T492" s="183"/>
      <c r="U492" s="183"/>
      <c r="V492" s="183"/>
      <c r="W492" s="183"/>
      <c r="X492" s="268"/>
      <c r="Y492" s="185"/>
      <c r="Z492" s="183"/>
      <c r="AA492" s="183"/>
      <c r="AB492" s="183"/>
      <c r="AC492" s="183"/>
    </row>
    <row r="493">
      <c r="A493" s="183"/>
      <c r="B493" s="268"/>
      <c r="C493" s="183"/>
      <c r="D493" s="267"/>
      <c r="E493" s="183"/>
      <c r="F493" s="183"/>
      <c r="G493" s="183"/>
      <c r="H493" s="183"/>
      <c r="I493" s="183"/>
      <c r="J493" s="183"/>
      <c r="K493" s="183"/>
      <c r="L493" s="183"/>
      <c r="M493" s="183"/>
      <c r="N493" s="183"/>
      <c r="O493" s="183"/>
      <c r="P493" s="183"/>
      <c r="Q493" s="183"/>
      <c r="R493" s="183"/>
      <c r="S493" s="183"/>
      <c r="T493" s="183"/>
      <c r="U493" s="183"/>
      <c r="V493" s="183"/>
      <c r="W493" s="183"/>
      <c r="X493" s="268"/>
      <c r="Y493" s="185"/>
      <c r="Z493" s="183"/>
      <c r="AA493" s="183"/>
      <c r="AB493" s="183"/>
      <c r="AC493" s="183"/>
    </row>
    <row r="494">
      <c r="A494" s="183"/>
      <c r="B494" s="268"/>
      <c r="C494" s="183"/>
      <c r="D494" s="267"/>
      <c r="E494" s="183"/>
      <c r="F494" s="183"/>
      <c r="G494" s="183"/>
      <c r="H494" s="183"/>
      <c r="I494" s="183"/>
      <c r="J494" s="183"/>
      <c r="K494" s="183"/>
      <c r="L494" s="183"/>
      <c r="M494" s="183"/>
      <c r="N494" s="183"/>
      <c r="O494" s="183"/>
      <c r="P494" s="183"/>
      <c r="Q494" s="183"/>
      <c r="R494" s="183"/>
      <c r="S494" s="183"/>
      <c r="T494" s="183"/>
      <c r="U494" s="183"/>
      <c r="V494" s="183"/>
      <c r="W494" s="183"/>
      <c r="X494" s="268"/>
      <c r="Y494" s="185"/>
      <c r="Z494" s="183"/>
      <c r="AA494" s="183"/>
      <c r="AB494" s="183"/>
      <c r="AC494" s="183"/>
    </row>
    <row r="495">
      <c r="A495" s="183"/>
      <c r="B495" s="268"/>
      <c r="C495" s="183"/>
      <c r="D495" s="267"/>
      <c r="E495" s="183"/>
      <c r="F495" s="183"/>
      <c r="G495" s="183"/>
      <c r="H495" s="183"/>
      <c r="I495" s="183"/>
      <c r="J495" s="183"/>
      <c r="K495" s="183"/>
      <c r="L495" s="183"/>
      <c r="M495" s="183"/>
      <c r="N495" s="183"/>
      <c r="O495" s="183"/>
      <c r="P495" s="183"/>
      <c r="Q495" s="183"/>
      <c r="R495" s="183"/>
      <c r="S495" s="183"/>
      <c r="T495" s="183"/>
      <c r="U495" s="183"/>
      <c r="V495" s="183"/>
      <c r="W495" s="183"/>
      <c r="X495" s="268"/>
      <c r="Y495" s="185"/>
      <c r="Z495" s="183"/>
      <c r="AA495" s="183"/>
      <c r="AB495" s="183"/>
      <c r="AC495" s="183"/>
    </row>
    <row r="496">
      <c r="A496" s="183"/>
      <c r="B496" s="268"/>
      <c r="C496" s="183"/>
      <c r="D496" s="267"/>
      <c r="E496" s="183"/>
      <c r="F496" s="183"/>
      <c r="G496" s="183"/>
      <c r="H496" s="183"/>
      <c r="I496" s="183"/>
      <c r="J496" s="183"/>
      <c r="K496" s="183"/>
      <c r="L496" s="183"/>
      <c r="M496" s="183"/>
      <c r="N496" s="183"/>
      <c r="O496" s="183"/>
      <c r="P496" s="183"/>
      <c r="Q496" s="183"/>
      <c r="R496" s="183"/>
      <c r="S496" s="183"/>
      <c r="T496" s="183"/>
      <c r="U496" s="183"/>
      <c r="V496" s="183"/>
      <c r="W496" s="183"/>
      <c r="X496" s="268"/>
      <c r="Y496" s="185"/>
      <c r="Z496" s="183"/>
      <c r="AA496" s="183"/>
      <c r="AB496" s="183"/>
      <c r="AC496" s="183"/>
    </row>
    <row r="497">
      <c r="A497" s="183"/>
      <c r="B497" s="268"/>
      <c r="C497" s="183"/>
      <c r="D497" s="267"/>
      <c r="E497" s="183"/>
      <c r="F497" s="183"/>
      <c r="G497" s="183"/>
      <c r="H497" s="183"/>
      <c r="I497" s="183"/>
      <c r="J497" s="183"/>
      <c r="K497" s="183"/>
      <c r="L497" s="183"/>
      <c r="M497" s="183"/>
      <c r="N497" s="183"/>
      <c r="O497" s="183"/>
      <c r="P497" s="183"/>
      <c r="Q497" s="183"/>
      <c r="R497" s="183"/>
      <c r="S497" s="183"/>
      <c r="T497" s="183"/>
      <c r="U497" s="183"/>
      <c r="V497" s="183"/>
      <c r="W497" s="183"/>
      <c r="X497" s="268"/>
      <c r="Y497" s="185"/>
      <c r="Z497" s="183"/>
      <c r="AA497" s="183"/>
      <c r="AB497" s="183"/>
      <c r="AC497" s="183"/>
    </row>
    <row r="498">
      <c r="A498" s="183"/>
      <c r="B498" s="268"/>
      <c r="C498" s="183"/>
      <c r="D498" s="267"/>
      <c r="E498" s="183"/>
      <c r="F498" s="183"/>
      <c r="G498" s="183"/>
      <c r="H498" s="183"/>
      <c r="I498" s="183"/>
      <c r="J498" s="183"/>
      <c r="K498" s="183"/>
      <c r="L498" s="183"/>
      <c r="M498" s="183"/>
      <c r="N498" s="183"/>
      <c r="O498" s="183"/>
      <c r="P498" s="183"/>
      <c r="Q498" s="183"/>
      <c r="R498" s="183"/>
      <c r="S498" s="183"/>
      <c r="T498" s="183"/>
      <c r="U498" s="183"/>
      <c r="V498" s="183"/>
      <c r="W498" s="183"/>
      <c r="X498" s="268"/>
      <c r="Y498" s="185"/>
      <c r="Z498" s="183"/>
      <c r="AA498" s="183"/>
      <c r="AB498" s="183"/>
      <c r="AC498" s="183"/>
    </row>
    <row r="499">
      <c r="A499" s="183"/>
      <c r="B499" s="268"/>
      <c r="C499" s="183"/>
      <c r="D499" s="267"/>
      <c r="E499" s="183"/>
      <c r="F499" s="183"/>
      <c r="G499" s="183"/>
      <c r="H499" s="183"/>
      <c r="I499" s="183"/>
      <c r="J499" s="183"/>
      <c r="K499" s="183"/>
      <c r="L499" s="183"/>
      <c r="M499" s="183"/>
      <c r="N499" s="183"/>
      <c r="O499" s="183"/>
      <c r="P499" s="183"/>
      <c r="Q499" s="183"/>
      <c r="R499" s="183"/>
      <c r="S499" s="183"/>
      <c r="T499" s="183"/>
      <c r="U499" s="183"/>
      <c r="V499" s="183"/>
      <c r="W499" s="183"/>
      <c r="X499" s="268"/>
      <c r="Y499" s="185"/>
      <c r="Z499" s="183"/>
      <c r="AA499" s="183"/>
      <c r="AB499" s="183"/>
      <c r="AC499" s="183"/>
    </row>
    <row r="500">
      <c r="A500" s="183"/>
      <c r="B500" s="268"/>
      <c r="C500" s="183"/>
      <c r="D500" s="267"/>
      <c r="E500" s="183"/>
      <c r="F500" s="183"/>
      <c r="G500" s="183"/>
      <c r="H500" s="183"/>
      <c r="I500" s="183"/>
      <c r="J500" s="183"/>
      <c r="K500" s="183"/>
      <c r="L500" s="183"/>
      <c r="M500" s="183"/>
      <c r="N500" s="183"/>
      <c r="O500" s="183"/>
      <c r="P500" s="183"/>
      <c r="Q500" s="183"/>
      <c r="R500" s="183"/>
      <c r="S500" s="183"/>
      <c r="T500" s="183"/>
      <c r="U500" s="183"/>
      <c r="V500" s="183"/>
      <c r="W500" s="183"/>
      <c r="X500" s="268"/>
      <c r="Y500" s="185"/>
      <c r="Z500" s="183"/>
      <c r="AA500" s="183"/>
      <c r="AB500" s="183"/>
      <c r="AC500" s="183"/>
    </row>
    <row r="501">
      <c r="A501" s="183"/>
      <c r="B501" s="268"/>
      <c r="C501" s="183"/>
      <c r="D501" s="267"/>
      <c r="E501" s="183"/>
      <c r="F501" s="183"/>
      <c r="G501" s="183"/>
      <c r="H501" s="183"/>
      <c r="I501" s="183"/>
      <c r="J501" s="183"/>
      <c r="K501" s="183"/>
      <c r="L501" s="183"/>
      <c r="M501" s="183"/>
      <c r="N501" s="183"/>
      <c r="O501" s="183"/>
      <c r="P501" s="183"/>
      <c r="Q501" s="183"/>
      <c r="R501" s="183"/>
      <c r="S501" s="183"/>
      <c r="T501" s="183"/>
      <c r="U501" s="183"/>
      <c r="V501" s="183"/>
      <c r="W501" s="183"/>
      <c r="X501" s="268"/>
      <c r="Y501" s="185"/>
      <c r="Z501" s="183"/>
      <c r="AA501" s="183"/>
      <c r="AB501" s="183"/>
      <c r="AC501" s="183"/>
    </row>
    <row r="502">
      <c r="A502" s="183"/>
      <c r="B502" s="268"/>
      <c r="C502" s="183"/>
      <c r="D502" s="267"/>
      <c r="E502" s="183"/>
      <c r="F502" s="183"/>
      <c r="G502" s="183"/>
      <c r="H502" s="183"/>
      <c r="I502" s="183"/>
      <c r="J502" s="183"/>
      <c r="K502" s="183"/>
      <c r="L502" s="183"/>
      <c r="M502" s="183"/>
      <c r="N502" s="183"/>
      <c r="O502" s="183"/>
      <c r="P502" s="183"/>
      <c r="Q502" s="183"/>
      <c r="R502" s="183"/>
      <c r="S502" s="183"/>
      <c r="T502" s="183"/>
      <c r="U502" s="183"/>
      <c r="V502" s="183"/>
      <c r="W502" s="183"/>
      <c r="X502" s="268"/>
      <c r="Y502" s="185"/>
      <c r="Z502" s="183"/>
      <c r="AA502" s="183"/>
      <c r="AB502" s="183"/>
      <c r="AC502" s="183"/>
    </row>
    <row r="503">
      <c r="A503" s="183"/>
      <c r="B503" s="268"/>
      <c r="C503" s="183"/>
      <c r="D503" s="267"/>
      <c r="E503" s="183"/>
      <c r="F503" s="183"/>
      <c r="G503" s="183"/>
      <c r="H503" s="183"/>
      <c r="I503" s="183"/>
      <c r="J503" s="183"/>
      <c r="K503" s="183"/>
      <c r="L503" s="183"/>
      <c r="M503" s="183"/>
      <c r="N503" s="183"/>
      <c r="O503" s="183"/>
      <c r="P503" s="183"/>
      <c r="Q503" s="183"/>
      <c r="R503" s="183"/>
      <c r="S503" s="183"/>
      <c r="T503" s="183"/>
      <c r="U503" s="183"/>
      <c r="V503" s="183"/>
      <c r="W503" s="183"/>
      <c r="X503" s="268"/>
      <c r="Y503" s="185"/>
      <c r="Z503" s="183"/>
      <c r="AA503" s="183"/>
      <c r="AB503" s="183"/>
      <c r="AC503" s="183"/>
    </row>
    <row r="504">
      <c r="A504" s="183"/>
      <c r="B504" s="268"/>
      <c r="C504" s="183"/>
      <c r="D504" s="267"/>
      <c r="E504" s="183"/>
      <c r="F504" s="183"/>
      <c r="G504" s="183"/>
      <c r="H504" s="183"/>
      <c r="I504" s="183"/>
      <c r="J504" s="183"/>
      <c r="K504" s="183"/>
      <c r="L504" s="183"/>
      <c r="M504" s="183"/>
      <c r="N504" s="183"/>
      <c r="O504" s="183"/>
      <c r="P504" s="183"/>
      <c r="Q504" s="183"/>
      <c r="R504" s="183"/>
      <c r="S504" s="183"/>
      <c r="T504" s="183"/>
      <c r="U504" s="183"/>
      <c r="V504" s="183"/>
      <c r="W504" s="183"/>
      <c r="X504" s="268"/>
      <c r="Y504" s="185"/>
      <c r="Z504" s="183"/>
      <c r="AA504" s="183"/>
      <c r="AB504" s="183"/>
      <c r="AC504" s="183"/>
    </row>
    <row r="505">
      <c r="A505" s="183"/>
      <c r="B505" s="268"/>
      <c r="C505" s="183"/>
      <c r="D505" s="267"/>
      <c r="E505" s="183"/>
      <c r="F505" s="183"/>
      <c r="G505" s="183"/>
      <c r="H505" s="183"/>
      <c r="I505" s="183"/>
      <c r="J505" s="183"/>
      <c r="K505" s="183"/>
      <c r="L505" s="183"/>
      <c r="M505" s="183"/>
      <c r="N505" s="183"/>
      <c r="O505" s="183"/>
      <c r="P505" s="183"/>
      <c r="Q505" s="183"/>
      <c r="R505" s="183"/>
      <c r="S505" s="183"/>
      <c r="T505" s="183"/>
      <c r="U505" s="183"/>
      <c r="V505" s="183"/>
      <c r="W505" s="183"/>
      <c r="X505" s="268"/>
      <c r="Y505" s="185"/>
      <c r="Z505" s="183"/>
      <c r="AA505" s="183"/>
      <c r="AB505" s="183"/>
      <c r="AC505" s="183"/>
    </row>
    <row r="506">
      <c r="A506" s="183"/>
      <c r="B506" s="268"/>
      <c r="C506" s="183"/>
      <c r="D506" s="267"/>
      <c r="E506" s="183"/>
      <c r="F506" s="183"/>
      <c r="G506" s="183"/>
      <c r="H506" s="183"/>
      <c r="I506" s="183"/>
      <c r="J506" s="183"/>
      <c r="K506" s="183"/>
      <c r="L506" s="183"/>
      <c r="M506" s="183"/>
      <c r="N506" s="183"/>
      <c r="O506" s="183"/>
      <c r="P506" s="183"/>
      <c r="Q506" s="183"/>
      <c r="R506" s="183"/>
      <c r="S506" s="183"/>
      <c r="T506" s="183"/>
      <c r="U506" s="183"/>
      <c r="V506" s="183"/>
      <c r="W506" s="183"/>
      <c r="X506" s="268"/>
      <c r="Y506" s="185"/>
      <c r="Z506" s="183"/>
      <c r="AA506" s="183"/>
      <c r="AB506" s="183"/>
      <c r="AC506" s="183"/>
    </row>
    <row r="507">
      <c r="A507" s="183"/>
      <c r="B507" s="268"/>
      <c r="C507" s="183"/>
      <c r="D507" s="267"/>
      <c r="E507" s="183"/>
      <c r="F507" s="183"/>
      <c r="G507" s="183"/>
      <c r="H507" s="183"/>
      <c r="I507" s="183"/>
      <c r="J507" s="183"/>
      <c r="K507" s="183"/>
      <c r="L507" s="183"/>
      <c r="M507" s="183"/>
      <c r="N507" s="183"/>
      <c r="O507" s="183"/>
      <c r="P507" s="183"/>
      <c r="Q507" s="183"/>
      <c r="R507" s="183"/>
      <c r="S507" s="183"/>
      <c r="T507" s="183"/>
      <c r="U507" s="183"/>
      <c r="V507" s="183"/>
      <c r="W507" s="183"/>
      <c r="X507" s="268"/>
      <c r="Y507" s="185"/>
      <c r="Z507" s="183"/>
      <c r="AA507" s="183"/>
      <c r="AB507" s="183"/>
      <c r="AC507" s="183"/>
    </row>
    <row r="508">
      <c r="A508" s="183"/>
      <c r="B508" s="268"/>
      <c r="C508" s="183"/>
      <c r="D508" s="267"/>
      <c r="E508" s="183"/>
      <c r="F508" s="183"/>
      <c r="G508" s="183"/>
      <c r="H508" s="183"/>
      <c r="I508" s="183"/>
      <c r="J508" s="183"/>
      <c r="K508" s="183"/>
      <c r="L508" s="183"/>
      <c r="M508" s="183"/>
      <c r="N508" s="183"/>
      <c r="O508" s="183"/>
      <c r="P508" s="183"/>
      <c r="Q508" s="183"/>
      <c r="R508" s="183"/>
      <c r="S508" s="183"/>
      <c r="T508" s="183"/>
      <c r="U508" s="183"/>
      <c r="V508" s="183"/>
      <c r="W508" s="183"/>
      <c r="X508" s="268"/>
      <c r="Y508" s="185"/>
      <c r="Z508" s="183"/>
      <c r="AA508" s="183"/>
      <c r="AB508" s="183"/>
      <c r="AC508" s="183"/>
    </row>
    <row r="509">
      <c r="A509" s="183"/>
      <c r="B509" s="268"/>
      <c r="C509" s="183"/>
      <c r="D509" s="267"/>
      <c r="E509" s="183"/>
      <c r="F509" s="183"/>
      <c r="G509" s="183"/>
      <c r="H509" s="183"/>
      <c r="I509" s="183"/>
      <c r="J509" s="183"/>
      <c r="K509" s="183"/>
      <c r="L509" s="183"/>
      <c r="M509" s="183"/>
      <c r="N509" s="183"/>
      <c r="O509" s="183"/>
      <c r="P509" s="183"/>
      <c r="Q509" s="183"/>
      <c r="R509" s="183"/>
      <c r="S509" s="183"/>
      <c r="T509" s="183"/>
      <c r="U509" s="183"/>
      <c r="V509" s="183"/>
      <c r="W509" s="183"/>
      <c r="X509" s="268"/>
      <c r="Y509" s="185"/>
      <c r="Z509" s="183"/>
      <c r="AA509" s="183"/>
      <c r="AB509" s="183"/>
      <c r="AC509" s="183"/>
    </row>
    <row r="510">
      <c r="A510" s="183"/>
      <c r="B510" s="268"/>
      <c r="C510" s="183"/>
      <c r="D510" s="267"/>
      <c r="E510" s="183"/>
      <c r="F510" s="183"/>
      <c r="G510" s="183"/>
      <c r="H510" s="183"/>
      <c r="I510" s="183"/>
      <c r="J510" s="183"/>
      <c r="K510" s="183"/>
      <c r="L510" s="183"/>
      <c r="M510" s="183"/>
      <c r="N510" s="183"/>
      <c r="O510" s="183"/>
      <c r="P510" s="183"/>
      <c r="Q510" s="183"/>
      <c r="R510" s="183"/>
      <c r="S510" s="183"/>
      <c r="T510" s="183"/>
      <c r="U510" s="183"/>
      <c r="V510" s="183"/>
      <c r="W510" s="183"/>
      <c r="X510" s="268"/>
      <c r="Y510" s="185"/>
      <c r="Z510" s="183"/>
      <c r="AA510" s="183"/>
      <c r="AB510" s="183"/>
      <c r="AC510" s="183"/>
    </row>
    <row r="511">
      <c r="A511" s="183"/>
      <c r="B511" s="268"/>
      <c r="C511" s="183"/>
      <c r="D511" s="267"/>
      <c r="E511" s="183"/>
      <c r="F511" s="183"/>
      <c r="G511" s="183"/>
      <c r="H511" s="183"/>
      <c r="I511" s="183"/>
      <c r="J511" s="183"/>
      <c r="K511" s="183"/>
      <c r="L511" s="183"/>
      <c r="M511" s="183"/>
      <c r="N511" s="183"/>
      <c r="O511" s="183"/>
      <c r="P511" s="183"/>
      <c r="Q511" s="183"/>
      <c r="R511" s="183"/>
      <c r="S511" s="183"/>
      <c r="T511" s="183"/>
      <c r="U511" s="183"/>
      <c r="V511" s="183"/>
      <c r="W511" s="183"/>
      <c r="X511" s="268"/>
      <c r="Y511" s="185"/>
      <c r="Z511" s="183"/>
      <c r="AA511" s="183"/>
      <c r="AB511" s="183"/>
      <c r="AC511" s="183"/>
    </row>
    <row r="512">
      <c r="A512" s="183"/>
      <c r="B512" s="268"/>
      <c r="C512" s="183"/>
      <c r="D512" s="267"/>
      <c r="E512" s="183"/>
      <c r="F512" s="183"/>
      <c r="G512" s="183"/>
      <c r="H512" s="183"/>
      <c r="I512" s="183"/>
      <c r="J512" s="183"/>
      <c r="K512" s="183"/>
      <c r="L512" s="183"/>
      <c r="M512" s="183"/>
      <c r="N512" s="183"/>
      <c r="O512" s="183"/>
      <c r="P512" s="183"/>
      <c r="Q512" s="183"/>
      <c r="R512" s="183"/>
      <c r="S512" s="183"/>
      <c r="T512" s="183"/>
      <c r="U512" s="183"/>
      <c r="V512" s="183"/>
      <c r="W512" s="183"/>
      <c r="X512" s="268"/>
      <c r="Y512" s="185"/>
      <c r="Z512" s="183"/>
      <c r="AA512" s="183"/>
      <c r="AB512" s="183"/>
      <c r="AC512" s="183"/>
    </row>
    <row r="513">
      <c r="A513" s="183"/>
      <c r="B513" s="268"/>
      <c r="C513" s="183"/>
      <c r="D513" s="267"/>
      <c r="E513" s="183"/>
      <c r="F513" s="183"/>
      <c r="G513" s="183"/>
      <c r="H513" s="183"/>
      <c r="I513" s="183"/>
      <c r="J513" s="183"/>
      <c r="K513" s="183"/>
      <c r="L513" s="183"/>
      <c r="M513" s="183"/>
      <c r="N513" s="183"/>
      <c r="O513" s="183"/>
      <c r="P513" s="183"/>
      <c r="Q513" s="183"/>
      <c r="R513" s="183"/>
      <c r="S513" s="183"/>
      <c r="T513" s="183"/>
      <c r="U513" s="183"/>
      <c r="V513" s="183"/>
      <c r="W513" s="183"/>
      <c r="X513" s="268"/>
      <c r="Y513" s="185"/>
      <c r="Z513" s="183"/>
      <c r="AA513" s="183"/>
      <c r="AB513" s="183"/>
      <c r="AC513" s="183"/>
    </row>
    <row r="514">
      <c r="A514" s="183"/>
      <c r="B514" s="268"/>
      <c r="C514" s="183"/>
      <c r="D514" s="267"/>
      <c r="E514" s="183"/>
      <c r="F514" s="183"/>
      <c r="G514" s="183"/>
      <c r="H514" s="183"/>
      <c r="I514" s="183"/>
      <c r="J514" s="183"/>
      <c r="K514" s="183"/>
      <c r="L514" s="183"/>
      <c r="M514" s="183"/>
      <c r="N514" s="183"/>
      <c r="O514" s="183"/>
      <c r="P514" s="183"/>
      <c r="Q514" s="183"/>
      <c r="R514" s="183"/>
      <c r="S514" s="183"/>
      <c r="T514" s="183"/>
      <c r="U514" s="183"/>
      <c r="V514" s="183"/>
      <c r="W514" s="183"/>
      <c r="X514" s="268"/>
      <c r="Y514" s="185"/>
      <c r="Z514" s="183"/>
      <c r="AA514" s="183"/>
      <c r="AB514" s="183"/>
      <c r="AC514" s="183"/>
    </row>
    <row r="515">
      <c r="A515" s="183"/>
      <c r="B515" s="268"/>
      <c r="C515" s="183"/>
      <c r="D515" s="267"/>
      <c r="E515" s="183"/>
      <c r="F515" s="183"/>
      <c r="G515" s="183"/>
      <c r="H515" s="183"/>
      <c r="I515" s="183"/>
      <c r="J515" s="183"/>
      <c r="K515" s="183"/>
      <c r="L515" s="183"/>
      <c r="M515" s="183"/>
      <c r="N515" s="183"/>
      <c r="O515" s="183"/>
      <c r="P515" s="183"/>
      <c r="Q515" s="183"/>
      <c r="R515" s="183"/>
      <c r="S515" s="183"/>
      <c r="T515" s="183"/>
      <c r="U515" s="183"/>
      <c r="V515" s="183"/>
      <c r="W515" s="183"/>
      <c r="X515" s="268"/>
      <c r="Y515" s="185"/>
      <c r="Z515" s="183"/>
      <c r="AA515" s="183"/>
      <c r="AB515" s="183"/>
      <c r="AC515" s="183"/>
    </row>
    <row r="516">
      <c r="A516" s="183"/>
      <c r="B516" s="268"/>
      <c r="C516" s="183"/>
      <c r="D516" s="267"/>
      <c r="E516" s="183"/>
      <c r="F516" s="183"/>
      <c r="G516" s="183"/>
      <c r="H516" s="183"/>
      <c r="I516" s="183"/>
      <c r="J516" s="183"/>
      <c r="K516" s="183"/>
      <c r="L516" s="183"/>
      <c r="M516" s="183"/>
      <c r="N516" s="183"/>
      <c r="O516" s="183"/>
      <c r="P516" s="183"/>
      <c r="Q516" s="183"/>
      <c r="R516" s="183"/>
      <c r="S516" s="183"/>
      <c r="T516" s="183"/>
      <c r="U516" s="183"/>
      <c r="V516" s="183"/>
      <c r="W516" s="183"/>
      <c r="X516" s="268"/>
      <c r="Y516" s="185"/>
      <c r="Z516" s="183"/>
      <c r="AA516" s="183"/>
      <c r="AB516" s="183"/>
      <c r="AC516" s="183"/>
    </row>
    <row r="517">
      <c r="A517" s="183"/>
      <c r="B517" s="268"/>
      <c r="C517" s="183"/>
      <c r="D517" s="267"/>
      <c r="E517" s="183"/>
      <c r="F517" s="183"/>
      <c r="G517" s="183"/>
      <c r="H517" s="183"/>
      <c r="I517" s="183"/>
      <c r="J517" s="183"/>
      <c r="K517" s="183"/>
      <c r="L517" s="183"/>
      <c r="M517" s="183"/>
      <c r="N517" s="183"/>
      <c r="O517" s="183"/>
      <c r="P517" s="183"/>
      <c r="Q517" s="183"/>
      <c r="R517" s="183"/>
      <c r="S517" s="183"/>
      <c r="T517" s="183"/>
      <c r="U517" s="183"/>
      <c r="V517" s="183"/>
      <c r="W517" s="183"/>
      <c r="X517" s="268"/>
      <c r="Y517" s="185"/>
      <c r="Z517" s="183"/>
      <c r="AA517" s="183"/>
      <c r="AB517" s="183"/>
      <c r="AC517" s="183"/>
    </row>
    <row r="518">
      <c r="A518" s="183"/>
      <c r="B518" s="268"/>
      <c r="C518" s="183"/>
      <c r="D518" s="267"/>
      <c r="E518" s="183"/>
      <c r="F518" s="183"/>
      <c r="G518" s="183"/>
      <c r="H518" s="183"/>
      <c r="I518" s="183"/>
      <c r="J518" s="183"/>
      <c r="K518" s="183"/>
      <c r="L518" s="183"/>
      <c r="M518" s="183"/>
      <c r="N518" s="183"/>
      <c r="O518" s="183"/>
      <c r="P518" s="183"/>
      <c r="Q518" s="183"/>
      <c r="R518" s="183"/>
      <c r="S518" s="183"/>
      <c r="T518" s="183"/>
      <c r="U518" s="183"/>
      <c r="V518" s="183"/>
      <c r="W518" s="183"/>
      <c r="X518" s="268"/>
      <c r="Y518" s="185"/>
      <c r="Z518" s="183"/>
      <c r="AA518" s="183"/>
      <c r="AB518" s="183"/>
      <c r="AC518" s="183"/>
    </row>
    <row r="519">
      <c r="A519" s="183"/>
      <c r="B519" s="268"/>
      <c r="C519" s="183"/>
      <c r="D519" s="267"/>
      <c r="E519" s="183"/>
      <c r="F519" s="183"/>
      <c r="G519" s="183"/>
      <c r="H519" s="183"/>
      <c r="I519" s="183"/>
      <c r="J519" s="183"/>
      <c r="K519" s="183"/>
      <c r="L519" s="183"/>
      <c r="M519" s="183"/>
      <c r="N519" s="183"/>
      <c r="O519" s="183"/>
      <c r="P519" s="183"/>
      <c r="Q519" s="183"/>
      <c r="R519" s="183"/>
      <c r="S519" s="183"/>
      <c r="T519" s="183"/>
      <c r="U519" s="183"/>
      <c r="V519" s="183"/>
      <c r="W519" s="183"/>
      <c r="X519" s="268"/>
      <c r="Y519" s="185"/>
      <c r="Z519" s="183"/>
      <c r="AA519" s="183"/>
      <c r="AB519" s="183"/>
      <c r="AC519" s="183"/>
    </row>
    <row r="520">
      <c r="A520" s="183"/>
      <c r="B520" s="268"/>
      <c r="C520" s="183"/>
      <c r="D520" s="267"/>
      <c r="E520" s="183"/>
      <c r="F520" s="183"/>
      <c r="G520" s="183"/>
      <c r="H520" s="183"/>
      <c r="I520" s="183"/>
      <c r="J520" s="183"/>
      <c r="K520" s="183"/>
      <c r="L520" s="183"/>
      <c r="M520" s="183"/>
      <c r="N520" s="183"/>
      <c r="O520" s="183"/>
      <c r="P520" s="183"/>
      <c r="Q520" s="183"/>
      <c r="R520" s="183"/>
      <c r="S520" s="183"/>
      <c r="T520" s="183"/>
      <c r="U520" s="183"/>
      <c r="V520" s="183"/>
      <c r="W520" s="183"/>
      <c r="X520" s="268"/>
      <c r="Y520" s="185"/>
      <c r="Z520" s="183"/>
      <c r="AA520" s="183"/>
      <c r="AB520" s="183"/>
      <c r="AC520" s="183"/>
    </row>
    <row r="521">
      <c r="A521" s="183"/>
      <c r="B521" s="268"/>
      <c r="C521" s="183"/>
      <c r="D521" s="267"/>
      <c r="E521" s="183"/>
      <c r="F521" s="183"/>
      <c r="G521" s="183"/>
      <c r="H521" s="183"/>
      <c r="I521" s="183"/>
      <c r="J521" s="183"/>
      <c r="K521" s="183"/>
      <c r="L521" s="183"/>
      <c r="M521" s="183"/>
      <c r="N521" s="183"/>
      <c r="O521" s="183"/>
      <c r="P521" s="183"/>
      <c r="Q521" s="183"/>
      <c r="R521" s="183"/>
      <c r="S521" s="183"/>
      <c r="T521" s="183"/>
      <c r="U521" s="183"/>
      <c r="V521" s="183"/>
      <c r="W521" s="183"/>
      <c r="X521" s="268"/>
      <c r="Y521" s="185"/>
      <c r="Z521" s="183"/>
      <c r="AA521" s="183"/>
      <c r="AB521" s="183"/>
      <c r="AC521" s="183"/>
    </row>
    <row r="522">
      <c r="A522" s="183"/>
      <c r="B522" s="268"/>
      <c r="C522" s="183"/>
      <c r="D522" s="267"/>
      <c r="E522" s="183"/>
      <c r="F522" s="183"/>
      <c r="G522" s="183"/>
      <c r="H522" s="183"/>
      <c r="I522" s="183"/>
      <c r="J522" s="183"/>
      <c r="K522" s="183"/>
      <c r="L522" s="183"/>
      <c r="M522" s="183"/>
      <c r="N522" s="183"/>
      <c r="O522" s="183"/>
      <c r="P522" s="183"/>
      <c r="Q522" s="183"/>
      <c r="R522" s="183"/>
      <c r="S522" s="183"/>
      <c r="T522" s="183"/>
      <c r="U522" s="183"/>
      <c r="V522" s="183"/>
      <c r="W522" s="183"/>
      <c r="X522" s="268"/>
      <c r="Y522" s="185"/>
      <c r="Z522" s="183"/>
      <c r="AA522" s="183"/>
      <c r="AB522" s="183"/>
      <c r="AC522" s="183"/>
    </row>
    <row r="523">
      <c r="A523" s="183"/>
      <c r="B523" s="268"/>
      <c r="C523" s="183"/>
      <c r="D523" s="267"/>
      <c r="E523" s="183"/>
      <c r="F523" s="183"/>
      <c r="G523" s="183"/>
      <c r="H523" s="183"/>
      <c r="I523" s="183"/>
      <c r="J523" s="183"/>
      <c r="K523" s="183"/>
      <c r="L523" s="183"/>
      <c r="M523" s="183"/>
      <c r="N523" s="183"/>
      <c r="O523" s="183"/>
      <c r="P523" s="183"/>
      <c r="Q523" s="183"/>
      <c r="R523" s="183"/>
      <c r="S523" s="183"/>
      <c r="T523" s="183"/>
      <c r="U523" s="183"/>
      <c r="V523" s="183"/>
      <c r="W523" s="183"/>
      <c r="X523" s="268"/>
      <c r="Y523" s="185"/>
      <c r="Z523" s="183"/>
      <c r="AA523" s="183"/>
      <c r="AB523" s="183"/>
      <c r="AC523" s="183"/>
    </row>
    <row r="524">
      <c r="A524" s="183"/>
      <c r="B524" s="268"/>
      <c r="C524" s="183"/>
      <c r="D524" s="267"/>
      <c r="E524" s="183"/>
      <c r="F524" s="183"/>
      <c r="G524" s="183"/>
      <c r="H524" s="183"/>
      <c r="I524" s="183"/>
      <c r="J524" s="183"/>
      <c r="K524" s="183"/>
      <c r="L524" s="183"/>
      <c r="M524" s="183"/>
      <c r="N524" s="183"/>
      <c r="O524" s="183"/>
      <c r="P524" s="183"/>
      <c r="Q524" s="183"/>
      <c r="R524" s="183"/>
      <c r="S524" s="183"/>
      <c r="T524" s="183"/>
      <c r="U524" s="183"/>
      <c r="V524" s="183"/>
      <c r="W524" s="183"/>
      <c r="X524" s="268"/>
      <c r="Y524" s="185"/>
      <c r="Z524" s="183"/>
      <c r="AA524" s="183"/>
      <c r="AB524" s="183"/>
      <c r="AC524" s="183"/>
    </row>
    <row r="525">
      <c r="A525" s="183"/>
      <c r="B525" s="268"/>
      <c r="C525" s="183"/>
      <c r="D525" s="267"/>
      <c r="E525" s="183"/>
      <c r="F525" s="183"/>
      <c r="G525" s="183"/>
      <c r="H525" s="183"/>
      <c r="I525" s="183"/>
      <c r="J525" s="183"/>
      <c r="K525" s="183"/>
      <c r="L525" s="183"/>
      <c r="M525" s="183"/>
      <c r="N525" s="183"/>
      <c r="O525" s="183"/>
      <c r="P525" s="183"/>
      <c r="Q525" s="183"/>
      <c r="R525" s="183"/>
      <c r="S525" s="183"/>
      <c r="T525" s="183"/>
      <c r="U525" s="183"/>
      <c r="V525" s="183"/>
      <c r="W525" s="183"/>
      <c r="X525" s="268"/>
      <c r="Y525" s="185"/>
      <c r="Z525" s="183"/>
      <c r="AA525" s="183"/>
      <c r="AB525" s="183"/>
      <c r="AC525" s="183"/>
    </row>
    <row r="526">
      <c r="A526" s="183"/>
      <c r="B526" s="268"/>
      <c r="C526" s="183"/>
      <c r="D526" s="267"/>
      <c r="E526" s="183"/>
      <c r="F526" s="183"/>
      <c r="G526" s="183"/>
      <c r="H526" s="183"/>
      <c r="I526" s="183"/>
      <c r="J526" s="183"/>
      <c r="K526" s="183"/>
      <c r="L526" s="183"/>
      <c r="M526" s="183"/>
      <c r="N526" s="183"/>
      <c r="O526" s="183"/>
      <c r="P526" s="183"/>
      <c r="Q526" s="183"/>
      <c r="R526" s="183"/>
      <c r="S526" s="183"/>
      <c r="T526" s="183"/>
      <c r="U526" s="183"/>
      <c r="V526" s="183"/>
      <c r="W526" s="183"/>
      <c r="X526" s="268"/>
      <c r="Y526" s="185"/>
      <c r="Z526" s="183"/>
      <c r="AA526" s="183"/>
      <c r="AB526" s="183"/>
      <c r="AC526" s="183"/>
    </row>
    <row r="527">
      <c r="A527" s="183"/>
      <c r="B527" s="268"/>
      <c r="C527" s="183"/>
      <c r="D527" s="267"/>
      <c r="E527" s="183"/>
      <c r="F527" s="183"/>
      <c r="G527" s="183"/>
      <c r="H527" s="183"/>
      <c r="I527" s="183"/>
      <c r="J527" s="183"/>
      <c r="K527" s="183"/>
      <c r="L527" s="183"/>
      <c r="M527" s="183"/>
      <c r="N527" s="183"/>
      <c r="O527" s="183"/>
      <c r="P527" s="183"/>
      <c r="Q527" s="183"/>
      <c r="R527" s="183"/>
      <c r="S527" s="183"/>
      <c r="T527" s="183"/>
      <c r="U527" s="183"/>
      <c r="V527" s="183"/>
      <c r="W527" s="183"/>
      <c r="X527" s="268"/>
      <c r="Y527" s="185"/>
      <c r="Z527" s="183"/>
      <c r="AA527" s="183"/>
      <c r="AB527" s="183"/>
      <c r="AC527" s="183"/>
    </row>
    <row r="528">
      <c r="A528" s="183"/>
      <c r="B528" s="268"/>
      <c r="C528" s="183"/>
      <c r="D528" s="267"/>
      <c r="E528" s="183"/>
      <c r="F528" s="183"/>
      <c r="G528" s="183"/>
      <c r="H528" s="183"/>
      <c r="I528" s="183"/>
      <c r="J528" s="183"/>
      <c r="K528" s="183"/>
      <c r="L528" s="183"/>
      <c r="M528" s="183"/>
      <c r="N528" s="183"/>
      <c r="O528" s="183"/>
      <c r="P528" s="183"/>
      <c r="Q528" s="183"/>
      <c r="R528" s="183"/>
      <c r="S528" s="183"/>
      <c r="T528" s="183"/>
      <c r="U528" s="183"/>
      <c r="V528" s="183"/>
      <c r="W528" s="183"/>
      <c r="X528" s="268"/>
      <c r="Y528" s="185"/>
      <c r="Z528" s="183"/>
      <c r="AA528" s="183"/>
      <c r="AB528" s="183"/>
      <c r="AC528" s="183"/>
    </row>
    <row r="529">
      <c r="A529" s="183"/>
      <c r="B529" s="268"/>
      <c r="C529" s="183"/>
      <c r="D529" s="267"/>
      <c r="E529" s="183"/>
      <c r="F529" s="183"/>
      <c r="G529" s="183"/>
      <c r="H529" s="183"/>
      <c r="I529" s="183"/>
      <c r="J529" s="183"/>
      <c r="K529" s="183"/>
      <c r="L529" s="183"/>
      <c r="M529" s="183"/>
      <c r="N529" s="183"/>
      <c r="O529" s="183"/>
      <c r="P529" s="183"/>
      <c r="Q529" s="183"/>
      <c r="R529" s="183"/>
      <c r="S529" s="183"/>
      <c r="T529" s="183"/>
      <c r="U529" s="183"/>
      <c r="V529" s="183"/>
      <c r="W529" s="183"/>
      <c r="X529" s="268"/>
      <c r="Y529" s="185"/>
      <c r="Z529" s="183"/>
      <c r="AA529" s="183"/>
      <c r="AB529" s="183"/>
      <c r="AC529" s="183"/>
    </row>
    <row r="530">
      <c r="A530" s="183"/>
      <c r="B530" s="268"/>
      <c r="C530" s="183"/>
      <c r="D530" s="267"/>
      <c r="E530" s="183"/>
      <c r="F530" s="183"/>
      <c r="G530" s="183"/>
      <c r="H530" s="183"/>
      <c r="I530" s="183"/>
      <c r="J530" s="183"/>
      <c r="K530" s="183"/>
      <c r="L530" s="183"/>
      <c r="M530" s="183"/>
      <c r="N530" s="183"/>
      <c r="O530" s="183"/>
      <c r="P530" s="183"/>
      <c r="Q530" s="183"/>
      <c r="R530" s="183"/>
      <c r="S530" s="183"/>
      <c r="T530" s="183"/>
      <c r="U530" s="183"/>
      <c r="V530" s="183"/>
      <c r="W530" s="183"/>
      <c r="X530" s="268"/>
      <c r="Y530" s="185"/>
      <c r="Z530" s="183"/>
      <c r="AA530" s="183"/>
      <c r="AB530" s="183"/>
      <c r="AC530" s="183"/>
    </row>
    <row r="531">
      <c r="A531" s="183"/>
      <c r="B531" s="268"/>
      <c r="C531" s="183"/>
      <c r="D531" s="267"/>
      <c r="E531" s="183"/>
      <c r="F531" s="183"/>
      <c r="G531" s="183"/>
      <c r="H531" s="183"/>
      <c r="I531" s="183"/>
      <c r="J531" s="183"/>
      <c r="K531" s="183"/>
      <c r="L531" s="183"/>
      <c r="M531" s="183"/>
      <c r="N531" s="183"/>
      <c r="O531" s="183"/>
      <c r="P531" s="183"/>
      <c r="Q531" s="183"/>
      <c r="R531" s="183"/>
      <c r="S531" s="183"/>
      <c r="T531" s="183"/>
      <c r="U531" s="183"/>
      <c r="V531" s="183"/>
      <c r="W531" s="183"/>
      <c r="X531" s="268"/>
      <c r="Y531" s="185"/>
      <c r="Z531" s="183"/>
      <c r="AA531" s="183"/>
      <c r="AB531" s="183"/>
      <c r="AC531" s="183"/>
    </row>
    <row r="532">
      <c r="A532" s="183"/>
      <c r="B532" s="268"/>
      <c r="C532" s="183"/>
      <c r="D532" s="267"/>
      <c r="E532" s="183"/>
      <c r="F532" s="183"/>
      <c r="G532" s="183"/>
      <c r="H532" s="183"/>
      <c r="I532" s="183"/>
      <c r="J532" s="183"/>
      <c r="K532" s="183"/>
      <c r="L532" s="183"/>
      <c r="M532" s="183"/>
      <c r="N532" s="183"/>
      <c r="O532" s="183"/>
      <c r="P532" s="183"/>
      <c r="Q532" s="183"/>
      <c r="R532" s="183"/>
      <c r="S532" s="183"/>
      <c r="T532" s="183"/>
      <c r="U532" s="183"/>
      <c r="V532" s="183"/>
      <c r="W532" s="183"/>
      <c r="X532" s="268"/>
      <c r="Y532" s="185"/>
      <c r="Z532" s="183"/>
      <c r="AA532" s="183"/>
      <c r="AB532" s="183"/>
      <c r="AC532" s="183"/>
    </row>
    <row r="533">
      <c r="A533" s="183"/>
      <c r="B533" s="268"/>
      <c r="C533" s="183"/>
      <c r="D533" s="267"/>
      <c r="E533" s="183"/>
      <c r="F533" s="183"/>
      <c r="G533" s="183"/>
      <c r="H533" s="183"/>
      <c r="I533" s="183"/>
      <c r="J533" s="183"/>
      <c r="K533" s="183"/>
      <c r="L533" s="183"/>
      <c r="M533" s="183"/>
      <c r="N533" s="183"/>
      <c r="O533" s="183"/>
      <c r="P533" s="183"/>
      <c r="Q533" s="183"/>
      <c r="R533" s="183"/>
      <c r="S533" s="183"/>
      <c r="T533" s="183"/>
      <c r="U533" s="183"/>
      <c r="V533" s="183"/>
      <c r="W533" s="183"/>
      <c r="X533" s="268"/>
      <c r="Y533" s="185"/>
      <c r="Z533" s="183"/>
      <c r="AA533" s="183"/>
      <c r="AB533" s="183"/>
      <c r="AC533" s="183"/>
    </row>
    <row r="534">
      <c r="A534" s="183"/>
      <c r="B534" s="268"/>
      <c r="C534" s="183"/>
      <c r="D534" s="267"/>
      <c r="E534" s="183"/>
      <c r="F534" s="183"/>
      <c r="G534" s="183"/>
      <c r="H534" s="183"/>
      <c r="I534" s="183"/>
      <c r="J534" s="183"/>
      <c r="K534" s="183"/>
      <c r="L534" s="183"/>
      <c r="M534" s="183"/>
      <c r="N534" s="183"/>
      <c r="O534" s="183"/>
      <c r="P534" s="183"/>
      <c r="Q534" s="183"/>
      <c r="R534" s="183"/>
      <c r="S534" s="183"/>
      <c r="T534" s="183"/>
      <c r="U534" s="183"/>
      <c r="V534" s="183"/>
      <c r="W534" s="183"/>
      <c r="X534" s="268"/>
      <c r="Y534" s="185"/>
      <c r="Z534" s="183"/>
      <c r="AA534" s="183"/>
      <c r="AB534" s="183"/>
      <c r="AC534" s="183"/>
    </row>
    <row r="535">
      <c r="A535" s="183"/>
      <c r="B535" s="268"/>
      <c r="C535" s="183"/>
      <c r="D535" s="267"/>
      <c r="E535" s="183"/>
      <c r="F535" s="183"/>
      <c r="G535" s="183"/>
      <c r="H535" s="183"/>
      <c r="I535" s="183"/>
      <c r="J535" s="183"/>
      <c r="K535" s="183"/>
      <c r="L535" s="183"/>
      <c r="M535" s="183"/>
      <c r="N535" s="183"/>
      <c r="O535" s="183"/>
      <c r="P535" s="183"/>
      <c r="Q535" s="183"/>
      <c r="R535" s="183"/>
      <c r="S535" s="183"/>
      <c r="T535" s="183"/>
      <c r="U535" s="183"/>
      <c r="V535" s="183"/>
      <c r="W535" s="183"/>
      <c r="X535" s="268"/>
      <c r="Y535" s="185"/>
      <c r="Z535" s="183"/>
      <c r="AA535" s="183"/>
      <c r="AB535" s="183"/>
      <c r="AC535" s="183"/>
    </row>
    <row r="536">
      <c r="A536" s="183"/>
      <c r="B536" s="268"/>
      <c r="C536" s="183"/>
      <c r="D536" s="267"/>
      <c r="E536" s="183"/>
      <c r="F536" s="183"/>
      <c r="G536" s="183"/>
      <c r="H536" s="183"/>
      <c r="I536" s="183"/>
      <c r="J536" s="183"/>
      <c r="K536" s="183"/>
      <c r="L536" s="183"/>
      <c r="M536" s="183"/>
      <c r="N536" s="183"/>
      <c r="O536" s="183"/>
      <c r="P536" s="183"/>
      <c r="Q536" s="183"/>
      <c r="R536" s="183"/>
      <c r="S536" s="183"/>
      <c r="T536" s="183"/>
      <c r="U536" s="183"/>
      <c r="V536" s="183"/>
      <c r="W536" s="183"/>
      <c r="X536" s="268"/>
      <c r="Y536" s="185"/>
      <c r="Z536" s="183"/>
      <c r="AA536" s="183"/>
      <c r="AB536" s="183"/>
      <c r="AC536" s="183"/>
    </row>
    <row r="537">
      <c r="A537" s="183"/>
      <c r="B537" s="268"/>
      <c r="C537" s="183"/>
      <c r="D537" s="267"/>
      <c r="E537" s="183"/>
      <c r="F537" s="183"/>
      <c r="G537" s="183"/>
      <c r="H537" s="183"/>
      <c r="I537" s="183"/>
      <c r="J537" s="183"/>
      <c r="K537" s="183"/>
      <c r="L537" s="183"/>
      <c r="M537" s="183"/>
      <c r="N537" s="183"/>
      <c r="O537" s="183"/>
      <c r="P537" s="183"/>
      <c r="Q537" s="183"/>
      <c r="R537" s="183"/>
      <c r="S537" s="183"/>
      <c r="T537" s="183"/>
      <c r="U537" s="183"/>
      <c r="V537" s="183"/>
      <c r="W537" s="183"/>
      <c r="X537" s="268"/>
      <c r="Y537" s="185"/>
      <c r="Z537" s="183"/>
      <c r="AA537" s="183"/>
      <c r="AB537" s="183"/>
      <c r="AC537" s="183"/>
    </row>
    <row r="538">
      <c r="A538" s="183"/>
      <c r="B538" s="268"/>
      <c r="C538" s="183"/>
      <c r="D538" s="267"/>
      <c r="E538" s="183"/>
      <c r="F538" s="183"/>
      <c r="G538" s="183"/>
      <c r="H538" s="183"/>
      <c r="I538" s="183"/>
      <c r="J538" s="183"/>
      <c r="K538" s="183"/>
      <c r="L538" s="183"/>
      <c r="M538" s="183"/>
      <c r="N538" s="183"/>
      <c r="O538" s="183"/>
      <c r="P538" s="183"/>
      <c r="Q538" s="183"/>
      <c r="R538" s="183"/>
      <c r="S538" s="183"/>
      <c r="T538" s="183"/>
      <c r="U538" s="183"/>
      <c r="V538" s="183"/>
      <c r="W538" s="183"/>
      <c r="X538" s="268"/>
      <c r="Y538" s="185"/>
      <c r="Z538" s="183"/>
      <c r="AA538" s="183"/>
      <c r="AB538" s="183"/>
      <c r="AC538" s="183"/>
    </row>
    <row r="539">
      <c r="A539" s="183"/>
      <c r="B539" s="268"/>
      <c r="C539" s="183"/>
      <c r="D539" s="267"/>
      <c r="E539" s="183"/>
      <c r="F539" s="183"/>
      <c r="G539" s="183"/>
      <c r="H539" s="183"/>
      <c r="I539" s="183"/>
      <c r="J539" s="183"/>
      <c r="K539" s="183"/>
      <c r="L539" s="183"/>
      <c r="M539" s="183"/>
      <c r="N539" s="183"/>
      <c r="O539" s="183"/>
      <c r="P539" s="183"/>
      <c r="Q539" s="183"/>
      <c r="R539" s="183"/>
      <c r="S539" s="183"/>
      <c r="T539" s="183"/>
      <c r="U539" s="183"/>
      <c r="V539" s="183"/>
      <c r="W539" s="183"/>
      <c r="X539" s="268"/>
      <c r="Y539" s="185"/>
      <c r="Z539" s="183"/>
      <c r="AA539" s="183"/>
      <c r="AB539" s="183"/>
      <c r="AC539" s="183"/>
    </row>
    <row r="540">
      <c r="A540" s="183"/>
      <c r="B540" s="268"/>
      <c r="C540" s="183"/>
      <c r="D540" s="267"/>
      <c r="E540" s="183"/>
      <c r="F540" s="183"/>
      <c r="G540" s="183"/>
      <c r="H540" s="183"/>
      <c r="I540" s="183"/>
      <c r="J540" s="183"/>
      <c r="K540" s="183"/>
      <c r="L540" s="183"/>
      <c r="M540" s="183"/>
      <c r="N540" s="183"/>
      <c r="O540" s="183"/>
      <c r="P540" s="183"/>
      <c r="Q540" s="183"/>
      <c r="R540" s="183"/>
      <c r="S540" s="183"/>
      <c r="T540" s="183"/>
      <c r="U540" s="183"/>
      <c r="V540" s="183"/>
      <c r="W540" s="183"/>
      <c r="X540" s="268"/>
      <c r="Y540" s="185"/>
      <c r="Z540" s="183"/>
      <c r="AA540" s="183"/>
      <c r="AB540" s="183"/>
      <c r="AC540" s="183"/>
    </row>
    <row r="541">
      <c r="A541" s="183"/>
      <c r="B541" s="268"/>
      <c r="C541" s="183"/>
      <c r="D541" s="267"/>
      <c r="E541" s="183"/>
      <c r="F541" s="183"/>
      <c r="G541" s="183"/>
      <c r="H541" s="183"/>
      <c r="I541" s="183"/>
      <c r="J541" s="183"/>
      <c r="K541" s="183"/>
      <c r="L541" s="183"/>
      <c r="M541" s="183"/>
      <c r="N541" s="183"/>
      <c r="O541" s="183"/>
      <c r="P541" s="183"/>
      <c r="Q541" s="183"/>
      <c r="R541" s="183"/>
      <c r="S541" s="183"/>
      <c r="T541" s="183"/>
      <c r="U541" s="183"/>
      <c r="V541" s="183"/>
      <c r="W541" s="183"/>
      <c r="X541" s="268"/>
      <c r="Y541" s="185"/>
      <c r="Z541" s="183"/>
      <c r="AA541" s="183"/>
      <c r="AB541" s="183"/>
      <c r="AC541" s="183"/>
    </row>
    <row r="542">
      <c r="A542" s="183"/>
      <c r="B542" s="268"/>
      <c r="C542" s="183"/>
      <c r="D542" s="267"/>
      <c r="E542" s="183"/>
      <c r="F542" s="183"/>
      <c r="G542" s="183"/>
      <c r="H542" s="183"/>
      <c r="I542" s="183"/>
      <c r="J542" s="183"/>
      <c r="K542" s="183"/>
      <c r="L542" s="183"/>
      <c r="M542" s="183"/>
      <c r="N542" s="183"/>
      <c r="O542" s="183"/>
      <c r="P542" s="183"/>
      <c r="Q542" s="183"/>
      <c r="R542" s="183"/>
      <c r="S542" s="183"/>
      <c r="T542" s="183"/>
      <c r="U542" s="183"/>
      <c r="V542" s="183"/>
      <c r="W542" s="183"/>
      <c r="X542" s="268"/>
      <c r="Y542" s="185"/>
      <c r="Z542" s="183"/>
      <c r="AA542" s="183"/>
      <c r="AB542" s="183"/>
      <c r="AC542" s="183"/>
    </row>
    <row r="543">
      <c r="A543" s="183"/>
      <c r="B543" s="268"/>
      <c r="C543" s="183"/>
      <c r="D543" s="267"/>
      <c r="E543" s="183"/>
      <c r="F543" s="183"/>
      <c r="G543" s="183"/>
      <c r="H543" s="183"/>
      <c r="I543" s="183"/>
      <c r="J543" s="183"/>
      <c r="K543" s="183"/>
      <c r="L543" s="183"/>
      <c r="M543" s="183"/>
      <c r="N543" s="183"/>
      <c r="O543" s="183"/>
      <c r="P543" s="183"/>
      <c r="Q543" s="183"/>
      <c r="R543" s="183"/>
      <c r="S543" s="183"/>
      <c r="T543" s="183"/>
      <c r="U543" s="183"/>
      <c r="V543" s="183"/>
      <c r="W543" s="183"/>
      <c r="X543" s="268"/>
      <c r="Y543" s="185"/>
      <c r="Z543" s="183"/>
      <c r="AA543" s="183"/>
      <c r="AB543" s="183"/>
      <c r="AC543" s="183"/>
    </row>
    <row r="544">
      <c r="A544" s="183"/>
      <c r="B544" s="268"/>
      <c r="C544" s="183"/>
      <c r="D544" s="267"/>
      <c r="E544" s="183"/>
      <c r="F544" s="183"/>
      <c r="G544" s="183"/>
      <c r="H544" s="183"/>
      <c r="I544" s="183"/>
      <c r="J544" s="183"/>
      <c r="K544" s="183"/>
      <c r="L544" s="183"/>
      <c r="M544" s="183"/>
      <c r="N544" s="183"/>
      <c r="O544" s="183"/>
      <c r="P544" s="183"/>
      <c r="Q544" s="183"/>
      <c r="R544" s="183"/>
      <c r="S544" s="183"/>
      <c r="T544" s="183"/>
      <c r="U544" s="183"/>
      <c r="V544" s="183"/>
      <c r="W544" s="183"/>
      <c r="X544" s="268"/>
      <c r="Y544" s="185"/>
      <c r="Z544" s="183"/>
      <c r="AA544" s="183"/>
      <c r="AB544" s="183"/>
      <c r="AC544" s="183"/>
    </row>
    <row r="545">
      <c r="A545" s="183"/>
      <c r="B545" s="268"/>
      <c r="C545" s="183"/>
      <c r="D545" s="267"/>
      <c r="E545" s="183"/>
      <c r="F545" s="183"/>
      <c r="G545" s="183"/>
      <c r="H545" s="183"/>
      <c r="I545" s="183"/>
      <c r="J545" s="183"/>
      <c r="K545" s="183"/>
      <c r="L545" s="183"/>
      <c r="M545" s="183"/>
      <c r="N545" s="183"/>
      <c r="O545" s="183"/>
      <c r="P545" s="183"/>
      <c r="Q545" s="183"/>
      <c r="R545" s="183"/>
      <c r="S545" s="183"/>
      <c r="T545" s="183"/>
      <c r="U545" s="183"/>
      <c r="V545" s="183"/>
      <c r="W545" s="183"/>
      <c r="X545" s="268"/>
      <c r="Y545" s="185"/>
      <c r="Z545" s="183"/>
      <c r="AA545" s="183"/>
      <c r="AB545" s="183"/>
      <c r="AC545" s="183"/>
    </row>
    <row r="546">
      <c r="A546" s="183"/>
      <c r="B546" s="268"/>
      <c r="C546" s="183"/>
      <c r="D546" s="267"/>
      <c r="E546" s="183"/>
      <c r="F546" s="183"/>
      <c r="G546" s="183"/>
      <c r="H546" s="183"/>
      <c r="I546" s="183"/>
      <c r="J546" s="183"/>
      <c r="K546" s="183"/>
      <c r="L546" s="183"/>
      <c r="M546" s="183"/>
      <c r="N546" s="183"/>
      <c r="O546" s="183"/>
      <c r="P546" s="183"/>
      <c r="Q546" s="183"/>
      <c r="R546" s="183"/>
      <c r="S546" s="183"/>
      <c r="T546" s="183"/>
      <c r="U546" s="183"/>
      <c r="V546" s="183"/>
      <c r="W546" s="183"/>
      <c r="X546" s="268"/>
      <c r="Y546" s="185"/>
      <c r="Z546" s="183"/>
      <c r="AA546" s="183"/>
      <c r="AB546" s="183"/>
      <c r="AC546" s="183"/>
    </row>
    <row r="547">
      <c r="A547" s="183"/>
      <c r="B547" s="268"/>
      <c r="C547" s="183"/>
      <c r="D547" s="267"/>
      <c r="E547" s="183"/>
      <c r="F547" s="183"/>
      <c r="G547" s="183"/>
      <c r="H547" s="183"/>
      <c r="I547" s="183"/>
      <c r="J547" s="183"/>
      <c r="K547" s="183"/>
      <c r="L547" s="183"/>
      <c r="M547" s="183"/>
      <c r="N547" s="183"/>
      <c r="O547" s="183"/>
      <c r="P547" s="183"/>
      <c r="Q547" s="183"/>
      <c r="R547" s="183"/>
      <c r="S547" s="183"/>
      <c r="T547" s="183"/>
      <c r="U547" s="183"/>
      <c r="V547" s="183"/>
      <c r="W547" s="183"/>
      <c r="X547" s="268"/>
      <c r="Y547" s="185"/>
      <c r="Z547" s="183"/>
      <c r="AA547" s="183"/>
      <c r="AB547" s="183"/>
      <c r="AC547" s="183"/>
    </row>
    <row r="548">
      <c r="A548" s="183"/>
      <c r="B548" s="268"/>
      <c r="C548" s="183"/>
      <c r="D548" s="267"/>
      <c r="E548" s="183"/>
      <c r="F548" s="183"/>
      <c r="G548" s="183"/>
      <c r="H548" s="183"/>
      <c r="I548" s="183"/>
      <c r="J548" s="183"/>
      <c r="K548" s="183"/>
      <c r="L548" s="183"/>
      <c r="M548" s="183"/>
      <c r="N548" s="183"/>
      <c r="O548" s="183"/>
      <c r="P548" s="183"/>
      <c r="Q548" s="183"/>
      <c r="R548" s="183"/>
      <c r="S548" s="183"/>
      <c r="T548" s="183"/>
      <c r="U548" s="183"/>
      <c r="V548" s="183"/>
      <c r="W548" s="183"/>
      <c r="X548" s="268"/>
      <c r="Y548" s="185"/>
      <c r="Z548" s="183"/>
      <c r="AA548" s="183"/>
      <c r="AB548" s="183"/>
      <c r="AC548" s="183"/>
    </row>
    <row r="549">
      <c r="A549" s="183"/>
      <c r="B549" s="268"/>
      <c r="C549" s="183"/>
      <c r="D549" s="267"/>
      <c r="E549" s="183"/>
      <c r="F549" s="183"/>
      <c r="G549" s="183"/>
      <c r="H549" s="183"/>
      <c r="I549" s="183"/>
      <c r="J549" s="183"/>
      <c r="K549" s="183"/>
      <c r="L549" s="183"/>
      <c r="M549" s="183"/>
      <c r="N549" s="183"/>
      <c r="O549" s="183"/>
      <c r="P549" s="183"/>
      <c r="Q549" s="183"/>
      <c r="R549" s="183"/>
      <c r="S549" s="183"/>
      <c r="T549" s="183"/>
      <c r="U549" s="183"/>
      <c r="V549" s="183"/>
      <c r="W549" s="183"/>
      <c r="X549" s="268"/>
      <c r="Y549" s="185"/>
      <c r="Z549" s="183"/>
      <c r="AA549" s="183"/>
      <c r="AB549" s="183"/>
      <c r="AC549" s="183"/>
    </row>
    <row r="550">
      <c r="A550" s="183"/>
      <c r="B550" s="268"/>
      <c r="C550" s="183"/>
      <c r="D550" s="267"/>
      <c r="E550" s="183"/>
      <c r="F550" s="183"/>
      <c r="G550" s="183"/>
      <c r="H550" s="183"/>
      <c r="I550" s="183"/>
      <c r="J550" s="183"/>
      <c r="K550" s="183"/>
      <c r="L550" s="183"/>
      <c r="M550" s="183"/>
      <c r="N550" s="183"/>
      <c r="O550" s="183"/>
      <c r="P550" s="183"/>
      <c r="Q550" s="183"/>
      <c r="R550" s="183"/>
      <c r="S550" s="183"/>
      <c r="T550" s="183"/>
      <c r="U550" s="183"/>
      <c r="V550" s="183"/>
      <c r="W550" s="183"/>
      <c r="X550" s="268"/>
      <c r="Y550" s="185"/>
      <c r="Z550" s="183"/>
      <c r="AA550" s="183"/>
      <c r="AB550" s="183"/>
      <c r="AC550" s="183"/>
    </row>
    <row r="551">
      <c r="A551" s="183"/>
      <c r="B551" s="268"/>
      <c r="C551" s="183"/>
      <c r="D551" s="267"/>
      <c r="E551" s="183"/>
      <c r="F551" s="183"/>
      <c r="G551" s="183"/>
      <c r="H551" s="183"/>
      <c r="I551" s="183"/>
      <c r="J551" s="183"/>
      <c r="K551" s="183"/>
      <c r="L551" s="183"/>
      <c r="M551" s="183"/>
      <c r="N551" s="183"/>
      <c r="O551" s="183"/>
      <c r="P551" s="183"/>
      <c r="Q551" s="183"/>
      <c r="R551" s="183"/>
      <c r="S551" s="183"/>
      <c r="T551" s="183"/>
      <c r="U551" s="183"/>
      <c r="V551" s="183"/>
      <c r="W551" s="183"/>
      <c r="X551" s="268"/>
      <c r="Y551" s="185"/>
      <c r="Z551" s="183"/>
      <c r="AA551" s="183"/>
      <c r="AB551" s="183"/>
      <c r="AC551" s="183"/>
    </row>
    <row r="552">
      <c r="A552" s="183"/>
      <c r="B552" s="268"/>
      <c r="C552" s="183"/>
      <c r="D552" s="267"/>
      <c r="E552" s="183"/>
      <c r="F552" s="183"/>
      <c r="G552" s="183"/>
      <c r="H552" s="183"/>
      <c r="I552" s="183"/>
      <c r="J552" s="183"/>
      <c r="K552" s="183"/>
      <c r="L552" s="183"/>
      <c r="M552" s="183"/>
      <c r="N552" s="183"/>
      <c r="O552" s="183"/>
      <c r="P552" s="183"/>
      <c r="Q552" s="183"/>
      <c r="R552" s="183"/>
      <c r="S552" s="183"/>
      <c r="T552" s="183"/>
      <c r="U552" s="183"/>
      <c r="V552" s="183"/>
      <c r="W552" s="183"/>
      <c r="X552" s="268"/>
      <c r="Y552" s="185"/>
      <c r="Z552" s="183"/>
      <c r="AA552" s="183"/>
      <c r="AB552" s="183"/>
      <c r="AC552" s="183"/>
    </row>
    <row r="553">
      <c r="A553" s="183"/>
      <c r="B553" s="268"/>
      <c r="C553" s="183"/>
      <c r="D553" s="267"/>
      <c r="E553" s="183"/>
      <c r="F553" s="183"/>
      <c r="G553" s="183"/>
      <c r="H553" s="183"/>
      <c r="I553" s="183"/>
      <c r="J553" s="183"/>
      <c r="K553" s="183"/>
      <c r="L553" s="183"/>
      <c r="M553" s="183"/>
      <c r="N553" s="183"/>
      <c r="O553" s="183"/>
      <c r="P553" s="183"/>
      <c r="Q553" s="183"/>
      <c r="R553" s="183"/>
      <c r="S553" s="183"/>
      <c r="T553" s="183"/>
      <c r="U553" s="183"/>
      <c r="V553" s="183"/>
      <c r="W553" s="183"/>
      <c r="X553" s="268"/>
      <c r="Y553" s="185"/>
      <c r="Z553" s="183"/>
      <c r="AA553" s="183"/>
      <c r="AB553" s="183"/>
      <c r="AC553" s="183"/>
    </row>
    <row r="554">
      <c r="A554" s="183"/>
      <c r="B554" s="268"/>
      <c r="C554" s="183"/>
      <c r="D554" s="267"/>
      <c r="E554" s="183"/>
      <c r="F554" s="183"/>
      <c r="G554" s="183"/>
      <c r="H554" s="183"/>
      <c r="I554" s="183"/>
      <c r="J554" s="183"/>
      <c r="K554" s="183"/>
      <c r="L554" s="183"/>
      <c r="M554" s="183"/>
      <c r="N554" s="183"/>
      <c r="O554" s="183"/>
      <c r="P554" s="183"/>
      <c r="Q554" s="183"/>
      <c r="R554" s="183"/>
      <c r="S554" s="183"/>
      <c r="T554" s="183"/>
      <c r="U554" s="183"/>
      <c r="V554" s="183"/>
      <c r="W554" s="183"/>
      <c r="X554" s="268"/>
      <c r="Y554" s="185"/>
      <c r="Z554" s="183"/>
      <c r="AA554" s="183"/>
      <c r="AB554" s="183"/>
      <c r="AC554" s="183"/>
    </row>
    <row r="555">
      <c r="A555" s="183"/>
      <c r="B555" s="268"/>
      <c r="C555" s="183"/>
      <c r="D555" s="267"/>
      <c r="E555" s="183"/>
      <c r="F555" s="183"/>
      <c r="G555" s="183"/>
      <c r="H555" s="183"/>
      <c r="I555" s="183"/>
      <c r="J555" s="183"/>
      <c r="K555" s="183"/>
      <c r="L555" s="183"/>
      <c r="M555" s="183"/>
      <c r="N555" s="183"/>
      <c r="O555" s="183"/>
      <c r="P555" s="183"/>
      <c r="Q555" s="183"/>
      <c r="R555" s="183"/>
      <c r="S555" s="183"/>
      <c r="T555" s="183"/>
      <c r="U555" s="183"/>
      <c r="V555" s="183"/>
      <c r="W555" s="183"/>
      <c r="X555" s="268"/>
      <c r="Y555" s="185"/>
      <c r="Z555" s="183"/>
      <c r="AA555" s="183"/>
      <c r="AB555" s="183"/>
      <c r="AC555" s="183"/>
    </row>
    <row r="556">
      <c r="A556" s="183"/>
      <c r="B556" s="268"/>
      <c r="C556" s="183"/>
      <c r="D556" s="267"/>
      <c r="E556" s="183"/>
      <c r="F556" s="183"/>
      <c r="G556" s="183"/>
      <c r="H556" s="183"/>
      <c r="I556" s="183"/>
      <c r="J556" s="183"/>
      <c r="K556" s="183"/>
      <c r="L556" s="183"/>
      <c r="M556" s="183"/>
      <c r="N556" s="183"/>
      <c r="O556" s="183"/>
      <c r="P556" s="183"/>
      <c r="Q556" s="183"/>
      <c r="R556" s="183"/>
      <c r="S556" s="183"/>
      <c r="T556" s="183"/>
      <c r="U556" s="183"/>
      <c r="V556" s="183"/>
      <c r="W556" s="183"/>
      <c r="X556" s="268"/>
      <c r="Y556" s="185"/>
      <c r="Z556" s="183"/>
      <c r="AA556" s="183"/>
      <c r="AB556" s="183"/>
      <c r="AC556" s="183"/>
    </row>
    <row r="557">
      <c r="A557" s="183"/>
      <c r="B557" s="268"/>
      <c r="C557" s="183"/>
      <c r="D557" s="267"/>
      <c r="E557" s="183"/>
      <c r="F557" s="183"/>
      <c r="G557" s="183"/>
      <c r="H557" s="183"/>
      <c r="I557" s="183"/>
      <c r="J557" s="183"/>
      <c r="K557" s="183"/>
      <c r="L557" s="183"/>
      <c r="M557" s="183"/>
      <c r="N557" s="183"/>
      <c r="O557" s="183"/>
      <c r="P557" s="183"/>
      <c r="Q557" s="183"/>
      <c r="R557" s="183"/>
      <c r="S557" s="183"/>
      <c r="T557" s="183"/>
      <c r="U557" s="183"/>
      <c r="V557" s="183"/>
      <c r="W557" s="183"/>
      <c r="X557" s="268"/>
      <c r="Y557" s="185"/>
      <c r="Z557" s="183"/>
      <c r="AA557" s="183"/>
      <c r="AB557" s="183"/>
      <c r="AC557" s="183"/>
    </row>
    <row r="558">
      <c r="A558" s="183"/>
      <c r="B558" s="268"/>
      <c r="C558" s="183"/>
      <c r="D558" s="267"/>
      <c r="E558" s="183"/>
      <c r="F558" s="183"/>
      <c r="G558" s="183"/>
      <c r="H558" s="183"/>
      <c r="I558" s="183"/>
      <c r="J558" s="183"/>
      <c r="K558" s="183"/>
      <c r="L558" s="183"/>
      <c r="M558" s="183"/>
      <c r="N558" s="183"/>
      <c r="O558" s="183"/>
      <c r="P558" s="183"/>
      <c r="Q558" s="183"/>
      <c r="R558" s="183"/>
      <c r="S558" s="183"/>
      <c r="T558" s="183"/>
      <c r="U558" s="183"/>
      <c r="V558" s="183"/>
      <c r="W558" s="183"/>
      <c r="X558" s="268"/>
      <c r="Y558" s="185"/>
      <c r="Z558" s="183"/>
      <c r="AA558" s="183"/>
      <c r="AB558" s="183"/>
      <c r="AC558" s="183"/>
    </row>
    <row r="559">
      <c r="A559" s="183"/>
      <c r="B559" s="268"/>
      <c r="C559" s="183"/>
      <c r="D559" s="267"/>
      <c r="E559" s="183"/>
      <c r="F559" s="183"/>
      <c r="G559" s="183"/>
      <c r="H559" s="183"/>
      <c r="I559" s="183"/>
      <c r="J559" s="183"/>
      <c r="K559" s="183"/>
      <c r="L559" s="183"/>
      <c r="M559" s="183"/>
      <c r="N559" s="183"/>
      <c r="O559" s="183"/>
      <c r="P559" s="183"/>
      <c r="Q559" s="183"/>
      <c r="R559" s="183"/>
      <c r="S559" s="183"/>
      <c r="T559" s="183"/>
      <c r="U559" s="183"/>
      <c r="V559" s="183"/>
      <c r="W559" s="183"/>
      <c r="X559" s="268"/>
      <c r="Y559" s="185"/>
      <c r="Z559" s="183"/>
      <c r="AA559" s="183"/>
      <c r="AB559" s="183"/>
      <c r="AC559" s="183"/>
    </row>
    <row r="560">
      <c r="A560" s="183"/>
      <c r="B560" s="268"/>
      <c r="C560" s="183"/>
      <c r="D560" s="267"/>
      <c r="E560" s="183"/>
      <c r="F560" s="183"/>
      <c r="G560" s="183"/>
      <c r="H560" s="183"/>
      <c r="I560" s="183"/>
      <c r="J560" s="183"/>
      <c r="K560" s="183"/>
      <c r="L560" s="183"/>
      <c r="M560" s="183"/>
      <c r="N560" s="183"/>
      <c r="O560" s="183"/>
      <c r="P560" s="183"/>
      <c r="Q560" s="183"/>
      <c r="R560" s="183"/>
      <c r="S560" s="183"/>
      <c r="T560" s="183"/>
      <c r="U560" s="183"/>
      <c r="V560" s="183"/>
      <c r="W560" s="183"/>
      <c r="X560" s="268"/>
      <c r="Y560" s="185"/>
      <c r="Z560" s="183"/>
      <c r="AA560" s="183"/>
      <c r="AB560" s="183"/>
      <c r="AC560" s="183"/>
    </row>
    <row r="561">
      <c r="A561" s="183"/>
      <c r="B561" s="268"/>
      <c r="C561" s="183"/>
      <c r="D561" s="267"/>
      <c r="E561" s="183"/>
      <c r="F561" s="183"/>
      <c r="G561" s="183"/>
      <c r="H561" s="183"/>
      <c r="I561" s="183"/>
      <c r="J561" s="183"/>
      <c r="K561" s="183"/>
      <c r="L561" s="183"/>
      <c r="M561" s="183"/>
      <c r="N561" s="183"/>
      <c r="O561" s="183"/>
      <c r="P561" s="183"/>
      <c r="Q561" s="183"/>
      <c r="R561" s="183"/>
      <c r="S561" s="183"/>
      <c r="T561" s="183"/>
      <c r="U561" s="183"/>
      <c r="V561" s="183"/>
      <c r="W561" s="183"/>
      <c r="X561" s="268"/>
      <c r="Y561" s="185"/>
      <c r="Z561" s="183"/>
      <c r="AA561" s="183"/>
      <c r="AB561" s="183"/>
      <c r="AC561" s="183"/>
    </row>
    <row r="562">
      <c r="A562" s="183"/>
      <c r="B562" s="268"/>
      <c r="C562" s="183"/>
      <c r="D562" s="267"/>
      <c r="E562" s="183"/>
      <c r="F562" s="183"/>
      <c r="G562" s="183"/>
      <c r="H562" s="183"/>
      <c r="I562" s="183"/>
      <c r="J562" s="183"/>
      <c r="K562" s="183"/>
      <c r="L562" s="183"/>
      <c r="M562" s="183"/>
      <c r="N562" s="183"/>
      <c r="O562" s="183"/>
      <c r="P562" s="183"/>
      <c r="Q562" s="183"/>
      <c r="R562" s="183"/>
      <c r="S562" s="183"/>
      <c r="T562" s="183"/>
      <c r="U562" s="183"/>
      <c r="V562" s="183"/>
      <c r="W562" s="183"/>
      <c r="X562" s="268"/>
      <c r="Y562" s="185"/>
      <c r="Z562" s="183"/>
      <c r="AA562" s="183"/>
      <c r="AB562" s="183"/>
      <c r="AC562" s="183"/>
    </row>
    <row r="563">
      <c r="A563" s="183"/>
      <c r="B563" s="268"/>
      <c r="C563" s="183"/>
      <c r="D563" s="267"/>
      <c r="E563" s="183"/>
      <c r="F563" s="183"/>
      <c r="G563" s="183"/>
      <c r="H563" s="183"/>
      <c r="I563" s="183"/>
      <c r="J563" s="183"/>
      <c r="K563" s="183"/>
      <c r="L563" s="183"/>
      <c r="M563" s="183"/>
      <c r="N563" s="183"/>
      <c r="O563" s="183"/>
      <c r="P563" s="183"/>
      <c r="Q563" s="183"/>
      <c r="R563" s="183"/>
      <c r="S563" s="183"/>
      <c r="T563" s="183"/>
      <c r="U563" s="183"/>
      <c r="V563" s="183"/>
      <c r="W563" s="183"/>
      <c r="X563" s="268"/>
      <c r="Y563" s="185"/>
      <c r="Z563" s="183"/>
      <c r="AA563" s="183"/>
      <c r="AB563" s="183"/>
      <c r="AC563" s="183"/>
    </row>
    <row r="564">
      <c r="A564" s="183"/>
      <c r="B564" s="268"/>
      <c r="C564" s="183"/>
      <c r="D564" s="267"/>
      <c r="E564" s="183"/>
      <c r="F564" s="183"/>
      <c r="G564" s="183"/>
      <c r="H564" s="183"/>
      <c r="I564" s="183"/>
      <c r="J564" s="183"/>
      <c r="K564" s="183"/>
      <c r="L564" s="183"/>
      <c r="M564" s="183"/>
      <c r="N564" s="183"/>
      <c r="O564" s="183"/>
      <c r="P564" s="183"/>
      <c r="Q564" s="183"/>
      <c r="R564" s="183"/>
      <c r="S564" s="183"/>
      <c r="T564" s="183"/>
      <c r="U564" s="183"/>
      <c r="V564" s="183"/>
      <c r="W564" s="183"/>
      <c r="X564" s="268"/>
      <c r="Y564" s="185"/>
      <c r="Z564" s="183"/>
      <c r="AA564" s="183"/>
      <c r="AB564" s="183"/>
      <c r="AC564" s="183"/>
    </row>
    <row r="565">
      <c r="A565" s="183"/>
      <c r="B565" s="268"/>
      <c r="C565" s="183"/>
      <c r="D565" s="267"/>
      <c r="E565" s="183"/>
      <c r="F565" s="183"/>
      <c r="G565" s="183"/>
      <c r="H565" s="183"/>
      <c r="I565" s="183"/>
      <c r="J565" s="183"/>
      <c r="K565" s="183"/>
      <c r="L565" s="183"/>
      <c r="M565" s="183"/>
      <c r="N565" s="183"/>
      <c r="O565" s="183"/>
      <c r="P565" s="183"/>
      <c r="Q565" s="183"/>
      <c r="R565" s="183"/>
      <c r="S565" s="183"/>
      <c r="T565" s="183"/>
      <c r="U565" s="183"/>
      <c r="V565" s="183"/>
      <c r="W565" s="183"/>
      <c r="X565" s="268"/>
      <c r="Y565" s="185"/>
      <c r="Z565" s="183"/>
      <c r="AA565" s="183"/>
      <c r="AB565" s="183"/>
      <c r="AC565" s="183"/>
    </row>
    <row r="566">
      <c r="A566" s="183"/>
      <c r="B566" s="268"/>
      <c r="C566" s="183"/>
      <c r="D566" s="267"/>
      <c r="E566" s="183"/>
      <c r="F566" s="183"/>
      <c r="G566" s="183"/>
      <c r="H566" s="183"/>
      <c r="I566" s="183"/>
      <c r="J566" s="183"/>
      <c r="K566" s="183"/>
      <c r="L566" s="183"/>
      <c r="M566" s="183"/>
      <c r="N566" s="183"/>
      <c r="O566" s="183"/>
      <c r="P566" s="183"/>
      <c r="Q566" s="183"/>
      <c r="R566" s="183"/>
      <c r="S566" s="183"/>
      <c r="T566" s="183"/>
      <c r="U566" s="183"/>
      <c r="V566" s="183"/>
      <c r="W566" s="183"/>
      <c r="X566" s="268"/>
      <c r="Y566" s="185"/>
      <c r="Z566" s="183"/>
      <c r="AA566" s="183"/>
      <c r="AB566" s="183"/>
      <c r="AC566" s="183"/>
    </row>
    <row r="567">
      <c r="A567" s="183"/>
      <c r="B567" s="268"/>
      <c r="C567" s="183"/>
      <c r="D567" s="267"/>
      <c r="E567" s="183"/>
      <c r="F567" s="183"/>
      <c r="G567" s="183"/>
      <c r="H567" s="183"/>
      <c r="I567" s="183"/>
      <c r="J567" s="183"/>
      <c r="K567" s="183"/>
      <c r="L567" s="183"/>
      <c r="M567" s="183"/>
      <c r="N567" s="183"/>
      <c r="O567" s="183"/>
      <c r="P567" s="183"/>
      <c r="Q567" s="183"/>
      <c r="R567" s="183"/>
      <c r="S567" s="183"/>
      <c r="T567" s="183"/>
      <c r="U567" s="183"/>
      <c r="V567" s="183"/>
      <c r="W567" s="183"/>
      <c r="X567" s="268"/>
      <c r="Y567" s="185"/>
      <c r="Z567" s="183"/>
      <c r="AA567" s="183"/>
      <c r="AB567" s="183"/>
      <c r="AC567" s="183"/>
    </row>
    <row r="568">
      <c r="A568" s="183"/>
      <c r="B568" s="268"/>
      <c r="C568" s="183"/>
      <c r="D568" s="267"/>
      <c r="E568" s="183"/>
      <c r="F568" s="183"/>
      <c r="G568" s="183"/>
      <c r="H568" s="183"/>
      <c r="I568" s="183"/>
      <c r="J568" s="183"/>
      <c r="K568" s="183"/>
      <c r="L568" s="183"/>
      <c r="M568" s="183"/>
      <c r="N568" s="183"/>
      <c r="O568" s="183"/>
      <c r="P568" s="183"/>
      <c r="Q568" s="183"/>
      <c r="R568" s="183"/>
      <c r="S568" s="183"/>
      <c r="T568" s="183"/>
      <c r="U568" s="183"/>
      <c r="V568" s="183"/>
      <c r="W568" s="183"/>
      <c r="X568" s="268"/>
      <c r="Y568" s="185"/>
      <c r="Z568" s="183"/>
      <c r="AA568" s="183"/>
      <c r="AB568" s="183"/>
      <c r="AC568" s="183"/>
    </row>
    <row r="569">
      <c r="A569" s="183"/>
      <c r="B569" s="268"/>
      <c r="C569" s="183"/>
      <c r="D569" s="267"/>
      <c r="E569" s="183"/>
      <c r="F569" s="183"/>
      <c r="G569" s="183"/>
      <c r="H569" s="183"/>
      <c r="I569" s="183"/>
      <c r="J569" s="183"/>
      <c r="K569" s="183"/>
      <c r="L569" s="183"/>
      <c r="M569" s="183"/>
      <c r="N569" s="183"/>
      <c r="O569" s="183"/>
      <c r="P569" s="183"/>
      <c r="Q569" s="183"/>
      <c r="R569" s="183"/>
      <c r="S569" s="183"/>
      <c r="T569" s="183"/>
      <c r="U569" s="183"/>
      <c r="V569" s="183"/>
      <c r="W569" s="183"/>
      <c r="X569" s="268"/>
      <c r="Y569" s="185"/>
      <c r="Z569" s="183"/>
      <c r="AA569" s="183"/>
      <c r="AB569" s="183"/>
      <c r="AC569" s="183"/>
    </row>
    <row r="570">
      <c r="A570" s="183"/>
      <c r="B570" s="268"/>
      <c r="C570" s="183"/>
      <c r="D570" s="267"/>
      <c r="E570" s="183"/>
      <c r="F570" s="183"/>
      <c r="G570" s="183"/>
      <c r="H570" s="183"/>
      <c r="I570" s="183"/>
      <c r="J570" s="183"/>
      <c r="K570" s="183"/>
      <c r="L570" s="183"/>
      <c r="M570" s="183"/>
      <c r="N570" s="183"/>
      <c r="O570" s="183"/>
      <c r="P570" s="183"/>
      <c r="Q570" s="183"/>
      <c r="R570" s="183"/>
      <c r="S570" s="183"/>
      <c r="T570" s="183"/>
      <c r="U570" s="183"/>
      <c r="V570" s="183"/>
      <c r="W570" s="183"/>
      <c r="X570" s="268"/>
      <c r="Y570" s="185"/>
      <c r="Z570" s="183"/>
      <c r="AA570" s="183"/>
      <c r="AB570" s="183"/>
      <c r="AC570" s="183"/>
    </row>
    <row r="571">
      <c r="A571" s="183"/>
      <c r="B571" s="268"/>
      <c r="C571" s="183"/>
      <c r="D571" s="267"/>
      <c r="E571" s="183"/>
      <c r="F571" s="183"/>
      <c r="G571" s="183"/>
      <c r="H571" s="183"/>
      <c r="I571" s="183"/>
      <c r="J571" s="183"/>
      <c r="K571" s="183"/>
      <c r="L571" s="183"/>
      <c r="M571" s="183"/>
      <c r="N571" s="183"/>
      <c r="O571" s="183"/>
      <c r="P571" s="183"/>
      <c r="Q571" s="183"/>
      <c r="R571" s="183"/>
      <c r="S571" s="183"/>
      <c r="T571" s="183"/>
      <c r="U571" s="183"/>
      <c r="V571" s="183"/>
      <c r="W571" s="183"/>
      <c r="X571" s="268"/>
      <c r="Y571" s="185"/>
      <c r="Z571" s="183"/>
      <c r="AA571" s="183"/>
      <c r="AB571" s="183"/>
      <c r="AC571" s="183"/>
    </row>
    <row r="572">
      <c r="A572" s="183"/>
      <c r="B572" s="268"/>
      <c r="C572" s="183"/>
      <c r="D572" s="267"/>
      <c r="E572" s="183"/>
      <c r="F572" s="183"/>
      <c r="G572" s="183"/>
      <c r="H572" s="183"/>
      <c r="I572" s="183"/>
      <c r="J572" s="183"/>
      <c r="K572" s="183"/>
      <c r="L572" s="183"/>
      <c r="M572" s="183"/>
      <c r="N572" s="183"/>
      <c r="O572" s="183"/>
      <c r="P572" s="183"/>
      <c r="Q572" s="183"/>
      <c r="R572" s="183"/>
      <c r="S572" s="183"/>
      <c r="T572" s="183"/>
      <c r="U572" s="183"/>
      <c r="V572" s="183"/>
      <c r="W572" s="183"/>
      <c r="X572" s="268"/>
      <c r="Y572" s="185"/>
      <c r="Z572" s="183"/>
      <c r="AA572" s="183"/>
      <c r="AB572" s="183"/>
      <c r="AC572" s="183"/>
    </row>
    <row r="573">
      <c r="A573" s="183"/>
      <c r="B573" s="268"/>
      <c r="C573" s="183"/>
      <c r="D573" s="267"/>
      <c r="E573" s="183"/>
      <c r="F573" s="183"/>
      <c r="G573" s="183"/>
      <c r="H573" s="183"/>
      <c r="I573" s="183"/>
      <c r="J573" s="183"/>
      <c r="K573" s="183"/>
      <c r="L573" s="183"/>
      <c r="M573" s="183"/>
      <c r="N573" s="183"/>
      <c r="O573" s="183"/>
      <c r="P573" s="183"/>
      <c r="Q573" s="183"/>
      <c r="R573" s="183"/>
      <c r="S573" s="183"/>
      <c r="T573" s="183"/>
      <c r="U573" s="183"/>
      <c r="V573" s="183"/>
      <c r="W573" s="183"/>
      <c r="X573" s="268"/>
      <c r="Y573" s="185"/>
      <c r="Z573" s="183"/>
      <c r="AA573" s="183"/>
      <c r="AB573" s="183"/>
      <c r="AC573" s="183"/>
    </row>
    <row r="574">
      <c r="A574" s="183"/>
      <c r="B574" s="268"/>
      <c r="C574" s="183"/>
      <c r="D574" s="267"/>
      <c r="E574" s="183"/>
      <c r="F574" s="183"/>
      <c r="G574" s="183"/>
      <c r="H574" s="183"/>
      <c r="I574" s="183"/>
      <c r="J574" s="183"/>
      <c r="K574" s="183"/>
      <c r="L574" s="183"/>
      <c r="M574" s="183"/>
      <c r="N574" s="183"/>
      <c r="O574" s="183"/>
      <c r="P574" s="183"/>
      <c r="Q574" s="183"/>
      <c r="R574" s="183"/>
      <c r="S574" s="183"/>
      <c r="T574" s="183"/>
      <c r="U574" s="183"/>
      <c r="V574" s="183"/>
      <c r="W574" s="183"/>
      <c r="X574" s="268"/>
      <c r="Y574" s="185"/>
      <c r="Z574" s="183"/>
      <c r="AA574" s="183"/>
      <c r="AB574" s="183"/>
      <c r="AC574" s="183"/>
    </row>
    <row r="575">
      <c r="A575" s="183"/>
      <c r="B575" s="268"/>
      <c r="C575" s="183"/>
      <c r="D575" s="267"/>
      <c r="E575" s="183"/>
      <c r="F575" s="183"/>
      <c r="G575" s="183"/>
      <c r="H575" s="183"/>
      <c r="I575" s="183"/>
      <c r="J575" s="183"/>
      <c r="K575" s="183"/>
      <c r="L575" s="183"/>
      <c r="M575" s="183"/>
      <c r="N575" s="183"/>
      <c r="O575" s="183"/>
      <c r="P575" s="183"/>
      <c r="Q575" s="183"/>
      <c r="R575" s="183"/>
      <c r="S575" s="183"/>
      <c r="T575" s="183"/>
      <c r="U575" s="183"/>
      <c r="V575" s="183"/>
      <c r="W575" s="183"/>
      <c r="X575" s="268"/>
      <c r="Y575" s="185"/>
      <c r="Z575" s="183"/>
      <c r="AA575" s="183"/>
      <c r="AB575" s="183"/>
      <c r="AC575" s="183"/>
    </row>
    <row r="576">
      <c r="A576" s="183"/>
      <c r="B576" s="268"/>
      <c r="C576" s="183"/>
      <c r="D576" s="267"/>
      <c r="E576" s="183"/>
      <c r="F576" s="183"/>
      <c r="G576" s="183"/>
      <c r="H576" s="183"/>
      <c r="I576" s="183"/>
      <c r="J576" s="183"/>
      <c r="K576" s="183"/>
      <c r="L576" s="183"/>
      <c r="M576" s="183"/>
      <c r="N576" s="183"/>
      <c r="O576" s="183"/>
      <c r="P576" s="183"/>
      <c r="Q576" s="183"/>
      <c r="R576" s="183"/>
      <c r="S576" s="183"/>
      <c r="T576" s="183"/>
      <c r="U576" s="183"/>
      <c r="V576" s="183"/>
      <c r="W576" s="183"/>
      <c r="X576" s="268"/>
      <c r="Y576" s="185"/>
      <c r="Z576" s="183"/>
      <c r="AA576" s="183"/>
      <c r="AB576" s="183"/>
      <c r="AC576" s="183"/>
    </row>
    <row r="577">
      <c r="A577" s="183"/>
      <c r="B577" s="268"/>
      <c r="C577" s="183"/>
      <c r="D577" s="267"/>
      <c r="E577" s="183"/>
      <c r="F577" s="183"/>
      <c r="G577" s="183"/>
      <c r="H577" s="183"/>
      <c r="I577" s="183"/>
      <c r="J577" s="183"/>
      <c r="K577" s="183"/>
      <c r="L577" s="183"/>
      <c r="M577" s="183"/>
      <c r="N577" s="183"/>
      <c r="O577" s="183"/>
      <c r="P577" s="183"/>
      <c r="Q577" s="183"/>
      <c r="R577" s="183"/>
      <c r="S577" s="183"/>
      <c r="T577" s="183"/>
      <c r="U577" s="183"/>
      <c r="V577" s="183"/>
      <c r="W577" s="183"/>
      <c r="X577" s="268"/>
      <c r="Y577" s="185"/>
      <c r="Z577" s="183"/>
      <c r="AA577" s="183"/>
      <c r="AB577" s="183"/>
      <c r="AC577" s="183"/>
    </row>
    <row r="578">
      <c r="A578" s="183"/>
      <c r="B578" s="268"/>
      <c r="C578" s="183"/>
      <c r="D578" s="267"/>
      <c r="E578" s="183"/>
      <c r="F578" s="183"/>
      <c r="G578" s="183"/>
      <c r="H578" s="183"/>
      <c r="I578" s="183"/>
      <c r="J578" s="183"/>
      <c r="K578" s="183"/>
      <c r="L578" s="183"/>
      <c r="M578" s="183"/>
      <c r="N578" s="183"/>
      <c r="O578" s="183"/>
      <c r="P578" s="183"/>
      <c r="Q578" s="183"/>
      <c r="R578" s="183"/>
      <c r="S578" s="183"/>
      <c r="T578" s="183"/>
      <c r="U578" s="183"/>
      <c r="V578" s="183"/>
      <c r="W578" s="183"/>
      <c r="X578" s="268"/>
      <c r="Y578" s="185"/>
      <c r="Z578" s="183"/>
      <c r="AA578" s="183"/>
      <c r="AB578" s="183"/>
      <c r="AC578" s="183"/>
    </row>
    <row r="579">
      <c r="A579" s="183"/>
      <c r="B579" s="268"/>
      <c r="C579" s="183"/>
      <c r="D579" s="267"/>
      <c r="E579" s="183"/>
      <c r="F579" s="183"/>
      <c r="G579" s="183"/>
      <c r="H579" s="183"/>
      <c r="I579" s="183"/>
      <c r="J579" s="183"/>
      <c r="K579" s="183"/>
      <c r="L579" s="183"/>
      <c r="M579" s="183"/>
      <c r="N579" s="183"/>
      <c r="O579" s="183"/>
      <c r="P579" s="183"/>
      <c r="Q579" s="183"/>
      <c r="R579" s="183"/>
      <c r="S579" s="183"/>
      <c r="T579" s="183"/>
      <c r="U579" s="183"/>
      <c r="V579" s="183"/>
      <c r="W579" s="183"/>
      <c r="X579" s="268"/>
      <c r="Y579" s="185"/>
      <c r="Z579" s="183"/>
      <c r="AA579" s="183"/>
      <c r="AB579" s="183"/>
      <c r="AC579" s="183"/>
    </row>
    <row r="580">
      <c r="A580" s="183"/>
      <c r="B580" s="268"/>
      <c r="C580" s="183"/>
      <c r="D580" s="267"/>
      <c r="E580" s="183"/>
      <c r="F580" s="183"/>
      <c r="G580" s="183"/>
      <c r="H580" s="183"/>
      <c r="I580" s="183"/>
      <c r="J580" s="183"/>
      <c r="K580" s="183"/>
      <c r="L580" s="183"/>
      <c r="M580" s="183"/>
      <c r="N580" s="183"/>
      <c r="O580" s="183"/>
      <c r="P580" s="183"/>
      <c r="Q580" s="183"/>
      <c r="R580" s="183"/>
      <c r="S580" s="183"/>
      <c r="T580" s="183"/>
      <c r="U580" s="183"/>
      <c r="V580" s="183"/>
      <c r="W580" s="183"/>
      <c r="X580" s="268"/>
      <c r="Y580" s="185"/>
      <c r="Z580" s="183"/>
      <c r="AA580" s="183"/>
      <c r="AB580" s="183"/>
      <c r="AC580" s="183"/>
    </row>
    <row r="581">
      <c r="A581" s="183"/>
      <c r="B581" s="268"/>
      <c r="C581" s="183"/>
      <c r="D581" s="267"/>
      <c r="E581" s="183"/>
      <c r="F581" s="183"/>
      <c r="G581" s="183"/>
      <c r="H581" s="183"/>
      <c r="I581" s="183"/>
      <c r="J581" s="183"/>
      <c r="K581" s="183"/>
      <c r="L581" s="183"/>
      <c r="M581" s="183"/>
      <c r="N581" s="183"/>
      <c r="O581" s="183"/>
      <c r="P581" s="183"/>
      <c r="Q581" s="183"/>
      <c r="R581" s="183"/>
      <c r="S581" s="183"/>
      <c r="T581" s="183"/>
      <c r="U581" s="183"/>
      <c r="V581" s="183"/>
      <c r="W581" s="183"/>
      <c r="X581" s="268"/>
      <c r="Y581" s="185"/>
      <c r="Z581" s="183"/>
      <c r="AA581" s="183"/>
      <c r="AB581" s="183"/>
      <c r="AC581" s="183"/>
    </row>
    <row r="582">
      <c r="A582" s="183"/>
      <c r="B582" s="268"/>
      <c r="C582" s="183"/>
      <c r="D582" s="267"/>
      <c r="E582" s="183"/>
      <c r="F582" s="183"/>
      <c r="G582" s="183"/>
      <c r="H582" s="183"/>
      <c r="I582" s="183"/>
      <c r="J582" s="183"/>
      <c r="K582" s="183"/>
      <c r="L582" s="183"/>
      <c r="M582" s="183"/>
      <c r="N582" s="183"/>
      <c r="O582" s="183"/>
      <c r="P582" s="183"/>
      <c r="Q582" s="183"/>
      <c r="R582" s="183"/>
      <c r="S582" s="183"/>
      <c r="T582" s="183"/>
      <c r="U582" s="183"/>
      <c r="V582" s="183"/>
      <c r="W582" s="183"/>
      <c r="X582" s="268"/>
      <c r="Y582" s="185"/>
      <c r="Z582" s="183"/>
      <c r="AA582" s="183"/>
      <c r="AB582" s="183"/>
      <c r="AC582" s="183"/>
    </row>
    <row r="583">
      <c r="A583" s="183"/>
      <c r="B583" s="268"/>
      <c r="C583" s="183"/>
      <c r="D583" s="267"/>
      <c r="E583" s="183"/>
      <c r="F583" s="183"/>
      <c r="G583" s="183"/>
      <c r="H583" s="183"/>
      <c r="I583" s="183"/>
      <c r="J583" s="183"/>
      <c r="K583" s="183"/>
      <c r="L583" s="183"/>
      <c r="M583" s="183"/>
      <c r="N583" s="183"/>
      <c r="O583" s="183"/>
      <c r="P583" s="183"/>
      <c r="Q583" s="183"/>
      <c r="R583" s="183"/>
      <c r="S583" s="183"/>
      <c r="T583" s="183"/>
      <c r="U583" s="183"/>
      <c r="V583" s="183"/>
      <c r="W583" s="183"/>
      <c r="X583" s="268"/>
      <c r="Y583" s="185"/>
      <c r="Z583" s="183"/>
      <c r="AA583" s="183"/>
      <c r="AB583" s="183"/>
      <c r="AC583" s="183"/>
    </row>
    <row r="584">
      <c r="A584" s="183"/>
      <c r="B584" s="268"/>
      <c r="C584" s="183"/>
      <c r="D584" s="267"/>
      <c r="E584" s="183"/>
      <c r="F584" s="183"/>
      <c r="G584" s="183"/>
      <c r="H584" s="183"/>
      <c r="I584" s="183"/>
      <c r="J584" s="183"/>
      <c r="K584" s="183"/>
      <c r="L584" s="183"/>
      <c r="M584" s="183"/>
      <c r="N584" s="183"/>
      <c r="O584" s="183"/>
      <c r="P584" s="183"/>
      <c r="Q584" s="183"/>
      <c r="R584" s="183"/>
      <c r="S584" s="183"/>
      <c r="T584" s="183"/>
      <c r="U584" s="183"/>
      <c r="V584" s="183"/>
      <c r="W584" s="183"/>
      <c r="X584" s="268"/>
      <c r="Y584" s="185"/>
      <c r="Z584" s="183"/>
      <c r="AA584" s="183"/>
      <c r="AB584" s="183"/>
      <c r="AC584" s="183"/>
    </row>
    <row r="585">
      <c r="A585" s="183"/>
      <c r="B585" s="268"/>
      <c r="C585" s="183"/>
      <c r="D585" s="267"/>
      <c r="E585" s="183"/>
      <c r="F585" s="183"/>
      <c r="G585" s="183"/>
      <c r="H585" s="183"/>
      <c r="I585" s="183"/>
      <c r="J585" s="183"/>
      <c r="K585" s="183"/>
      <c r="L585" s="183"/>
      <c r="M585" s="183"/>
      <c r="N585" s="183"/>
      <c r="O585" s="183"/>
      <c r="P585" s="183"/>
      <c r="Q585" s="183"/>
      <c r="R585" s="183"/>
      <c r="S585" s="183"/>
      <c r="T585" s="183"/>
      <c r="U585" s="183"/>
      <c r="V585" s="183"/>
      <c r="W585" s="183"/>
      <c r="X585" s="268"/>
      <c r="Y585" s="185"/>
      <c r="Z585" s="183"/>
      <c r="AA585" s="183"/>
      <c r="AB585" s="183"/>
      <c r="AC585" s="183"/>
    </row>
    <row r="586">
      <c r="A586" s="183"/>
      <c r="B586" s="268"/>
      <c r="C586" s="183"/>
      <c r="D586" s="267"/>
      <c r="E586" s="183"/>
      <c r="F586" s="183"/>
      <c r="G586" s="183"/>
      <c r="H586" s="183"/>
      <c r="I586" s="183"/>
      <c r="J586" s="183"/>
      <c r="K586" s="183"/>
      <c r="L586" s="183"/>
      <c r="M586" s="183"/>
      <c r="N586" s="183"/>
      <c r="O586" s="183"/>
      <c r="P586" s="183"/>
      <c r="Q586" s="183"/>
      <c r="R586" s="183"/>
      <c r="S586" s="183"/>
      <c r="T586" s="183"/>
      <c r="U586" s="183"/>
      <c r="V586" s="183"/>
      <c r="W586" s="183"/>
      <c r="X586" s="268"/>
      <c r="Y586" s="185"/>
      <c r="Z586" s="183"/>
      <c r="AA586" s="183"/>
      <c r="AB586" s="183"/>
      <c r="AC586" s="183"/>
    </row>
    <row r="587">
      <c r="A587" s="183"/>
      <c r="B587" s="268"/>
      <c r="C587" s="183"/>
      <c r="D587" s="267"/>
      <c r="E587" s="183"/>
      <c r="F587" s="183"/>
      <c r="G587" s="183"/>
      <c r="H587" s="183"/>
      <c r="I587" s="183"/>
      <c r="J587" s="183"/>
      <c r="K587" s="183"/>
      <c r="L587" s="183"/>
      <c r="M587" s="183"/>
      <c r="N587" s="183"/>
      <c r="O587" s="183"/>
      <c r="P587" s="183"/>
      <c r="Q587" s="183"/>
      <c r="R587" s="183"/>
      <c r="S587" s="183"/>
      <c r="T587" s="183"/>
      <c r="U587" s="183"/>
      <c r="V587" s="183"/>
      <c r="W587" s="183"/>
      <c r="X587" s="268"/>
      <c r="Y587" s="185"/>
      <c r="Z587" s="183"/>
      <c r="AA587" s="183"/>
      <c r="AB587" s="183"/>
      <c r="AC587" s="183"/>
    </row>
    <row r="588">
      <c r="A588" s="183"/>
      <c r="B588" s="268"/>
      <c r="C588" s="183"/>
      <c r="D588" s="267"/>
      <c r="E588" s="183"/>
      <c r="F588" s="183"/>
      <c r="G588" s="183"/>
      <c r="H588" s="183"/>
      <c r="I588" s="183"/>
      <c r="J588" s="183"/>
      <c r="K588" s="183"/>
      <c r="L588" s="183"/>
      <c r="M588" s="183"/>
      <c r="N588" s="183"/>
      <c r="O588" s="183"/>
      <c r="P588" s="183"/>
      <c r="Q588" s="183"/>
      <c r="R588" s="183"/>
      <c r="S588" s="183"/>
      <c r="T588" s="183"/>
      <c r="U588" s="183"/>
      <c r="V588" s="183"/>
      <c r="W588" s="183"/>
      <c r="X588" s="268"/>
      <c r="Y588" s="185"/>
      <c r="Z588" s="183"/>
      <c r="AA588" s="183"/>
      <c r="AB588" s="183"/>
      <c r="AC588" s="183"/>
    </row>
    <row r="589">
      <c r="A589" s="183"/>
      <c r="B589" s="268"/>
      <c r="C589" s="183"/>
      <c r="D589" s="267"/>
      <c r="E589" s="183"/>
      <c r="F589" s="183"/>
      <c r="G589" s="183"/>
      <c r="H589" s="183"/>
      <c r="I589" s="183"/>
      <c r="J589" s="183"/>
      <c r="K589" s="183"/>
      <c r="L589" s="183"/>
      <c r="M589" s="183"/>
      <c r="N589" s="183"/>
      <c r="O589" s="183"/>
      <c r="P589" s="183"/>
      <c r="Q589" s="183"/>
      <c r="R589" s="183"/>
      <c r="S589" s="183"/>
      <c r="T589" s="183"/>
      <c r="U589" s="183"/>
      <c r="V589" s="183"/>
      <c r="W589" s="183"/>
      <c r="X589" s="268"/>
      <c r="Y589" s="185"/>
      <c r="Z589" s="183"/>
      <c r="AA589" s="183"/>
      <c r="AB589" s="183"/>
      <c r="AC589" s="183"/>
    </row>
    <row r="590">
      <c r="A590" s="183"/>
      <c r="B590" s="268"/>
      <c r="C590" s="183"/>
      <c r="D590" s="267"/>
      <c r="E590" s="183"/>
      <c r="F590" s="183"/>
      <c r="G590" s="183"/>
      <c r="H590" s="183"/>
      <c r="I590" s="183"/>
      <c r="J590" s="183"/>
      <c r="K590" s="183"/>
      <c r="L590" s="183"/>
      <c r="M590" s="183"/>
      <c r="N590" s="183"/>
      <c r="O590" s="183"/>
      <c r="P590" s="183"/>
      <c r="Q590" s="183"/>
      <c r="R590" s="183"/>
      <c r="S590" s="183"/>
      <c r="T590" s="183"/>
      <c r="U590" s="183"/>
      <c r="V590" s="183"/>
      <c r="W590" s="183"/>
      <c r="X590" s="268"/>
      <c r="Y590" s="185"/>
      <c r="Z590" s="183"/>
      <c r="AA590" s="183"/>
      <c r="AB590" s="183"/>
      <c r="AC590" s="183"/>
    </row>
    <row r="591">
      <c r="A591" s="183"/>
      <c r="B591" s="268"/>
      <c r="C591" s="183"/>
      <c r="D591" s="267"/>
      <c r="E591" s="183"/>
      <c r="F591" s="183"/>
      <c r="G591" s="183"/>
      <c r="H591" s="183"/>
      <c r="I591" s="183"/>
      <c r="J591" s="183"/>
      <c r="K591" s="183"/>
      <c r="L591" s="183"/>
      <c r="M591" s="183"/>
      <c r="N591" s="183"/>
      <c r="O591" s="183"/>
      <c r="P591" s="183"/>
      <c r="Q591" s="183"/>
      <c r="R591" s="183"/>
      <c r="S591" s="183"/>
      <c r="T591" s="183"/>
      <c r="U591" s="183"/>
      <c r="V591" s="183"/>
      <c r="W591" s="183"/>
      <c r="X591" s="268"/>
      <c r="Y591" s="185"/>
      <c r="Z591" s="183"/>
      <c r="AA591" s="183"/>
      <c r="AB591" s="183"/>
      <c r="AC591" s="183"/>
    </row>
    <row r="592">
      <c r="A592" s="183"/>
      <c r="B592" s="268"/>
      <c r="C592" s="183"/>
      <c r="D592" s="267"/>
      <c r="E592" s="183"/>
      <c r="F592" s="183"/>
      <c r="G592" s="183"/>
      <c r="H592" s="183"/>
      <c r="I592" s="183"/>
      <c r="J592" s="183"/>
      <c r="K592" s="183"/>
      <c r="L592" s="183"/>
      <c r="M592" s="183"/>
      <c r="N592" s="183"/>
      <c r="O592" s="183"/>
      <c r="P592" s="183"/>
      <c r="Q592" s="183"/>
      <c r="R592" s="183"/>
      <c r="S592" s="183"/>
      <c r="T592" s="183"/>
      <c r="U592" s="183"/>
      <c r="V592" s="183"/>
      <c r="W592" s="183"/>
      <c r="X592" s="268"/>
      <c r="Y592" s="185"/>
      <c r="Z592" s="183"/>
      <c r="AA592" s="183"/>
      <c r="AB592" s="183"/>
      <c r="AC592" s="183"/>
    </row>
    <row r="593">
      <c r="A593" s="183"/>
      <c r="B593" s="268"/>
      <c r="C593" s="183"/>
      <c r="D593" s="267"/>
      <c r="E593" s="183"/>
      <c r="F593" s="183"/>
      <c r="G593" s="183"/>
      <c r="H593" s="183"/>
      <c r="I593" s="183"/>
      <c r="J593" s="183"/>
      <c r="K593" s="183"/>
      <c r="L593" s="183"/>
      <c r="M593" s="183"/>
      <c r="N593" s="183"/>
      <c r="O593" s="183"/>
      <c r="P593" s="183"/>
      <c r="Q593" s="183"/>
      <c r="R593" s="183"/>
      <c r="S593" s="183"/>
      <c r="T593" s="183"/>
      <c r="U593" s="183"/>
      <c r="V593" s="183"/>
      <c r="W593" s="183"/>
      <c r="X593" s="268"/>
      <c r="Y593" s="185"/>
      <c r="Z593" s="183"/>
      <c r="AA593" s="183"/>
      <c r="AB593" s="183"/>
      <c r="AC593" s="183"/>
    </row>
    <row r="594">
      <c r="A594" s="183"/>
      <c r="B594" s="268"/>
      <c r="C594" s="183"/>
      <c r="D594" s="267"/>
      <c r="E594" s="183"/>
      <c r="F594" s="183"/>
      <c r="G594" s="183"/>
      <c r="H594" s="183"/>
      <c r="I594" s="183"/>
      <c r="J594" s="183"/>
      <c r="K594" s="183"/>
      <c r="L594" s="183"/>
      <c r="M594" s="183"/>
      <c r="N594" s="183"/>
      <c r="O594" s="183"/>
      <c r="P594" s="183"/>
      <c r="Q594" s="183"/>
      <c r="R594" s="183"/>
      <c r="S594" s="183"/>
      <c r="T594" s="183"/>
      <c r="U594" s="183"/>
      <c r="V594" s="183"/>
      <c r="W594" s="183"/>
      <c r="X594" s="268"/>
      <c r="Y594" s="185"/>
      <c r="Z594" s="183"/>
      <c r="AA594" s="183"/>
      <c r="AB594" s="183"/>
      <c r="AC594" s="183"/>
    </row>
    <row r="595">
      <c r="A595" s="183"/>
      <c r="B595" s="268"/>
      <c r="C595" s="183"/>
      <c r="D595" s="267"/>
      <c r="E595" s="183"/>
      <c r="F595" s="183"/>
      <c r="G595" s="183"/>
      <c r="H595" s="183"/>
      <c r="I595" s="183"/>
      <c r="J595" s="183"/>
      <c r="K595" s="183"/>
      <c r="L595" s="183"/>
      <c r="M595" s="183"/>
      <c r="N595" s="183"/>
      <c r="O595" s="183"/>
      <c r="P595" s="183"/>
      <c r="Q595" s="183"/>
      <c r="R595" s="183"/>
      <c r="S595" s="183"/>
      <c r="T595" s="183"/>
      <c r="U595" s="183"/>
      <c r="V595" s="183"/>
      <c r="W595" s="183"/>
      <c r="X595" s="268"/>
      <c r="Y595" s="185"/>
      <c r="Z595" s="183"/>
      <c r="AA595" s="183"/>
      <c r="AB595" s="183"/>
      <c r="AC595" s="183"/>
    </row>
    <row r="596">
      <c r="A596" s="183"/>
      <c r="B596" s="268"/>
      <c r="C596" s="183"/>
      <c r="D596" s="267"/>
      <c r="E596" s="183"/>
      <c r="F596" s="183"/>
      <c r="G596" s="183"/>
      <c r="H596" s="183"/>
      <c r="I596" s="183"/>
      <c r="J596" s="183"/>
      <c r="K596" s="183"/>
      <c r="L596" s="183"/>
      <c r="M596" s="183"/>
      <c r="N596" s="183"/>
      <c r="O596" s="183"/>
      <c r="P596" s="183"/>
      <c r="Q596" s="183"/>
      <c r="R596" s="183"/>
      <c r="S596" s="183"/>
      <c r="T596" s="183"/>
      <c r="U596" s="183"/>
      <c r="V596" s="183"/>
      <c r="W596" s="183"/>
      <c r="X596" s="268"/>
      <c r="Y596" s="185"/>
      <c r="Z596" s="183"/>
      <c r="AA596" s="183"/>
      <c r="AB596" s="183"/>
      <c r="AC596" s="183"/>
    </row>
    <row r="597">
      <c r="A597" s="183"/>
      <c r="B597" s="268"/>
      <c r="C597" s="183"/>
      <c r="D597" s="267"/>
      <c r="E597" s="183"/>
      <c r="F597" s="183"/>
      <c r="G597" s="183"/>
      <c r="H597" s="183"/>
      <c r="I597" s="183"/>
      <c r="J597" s="183"/>
      <c r="K597" s="183"/>
      <c r="L597" s="183"/>
      <c r="M597" s="183"/>
      <c r="N597" s="183"/>
      <c r="O597" s="183"/>
      <c r="P597" s="183"/>
      <c r="Q597" s="183"/>
      <c r="R597" s="183"/>
      <c r="S597" s="183"/>
      <c r="T597" s="183"/>
      <c r="U597" s="183"/>
      <c r="V597" s="183"/>
      <c r="W597" s="183"/>
      <c r="X597" s="268"/>
      <c r="Y597" s="185"/>
      <c r="Z597" s="183"/>
      <c r="AA597" s="183"/>
      <c r="AB597" s="183"/>
      <c r="AC597" s="183"/>
    </row>
    <row r="598">
      <c r="A598" s="183"/>
      <c r="B598" s="268"/>
      <c r="C598" s="183"/>
      <c r="D598" s="267"/>
      <c r="E598" s="183"/>
      <c r="F598" s="183"/>
      <c r="G598" s="183"/>
      <c r="H598" s="183"/>
      <c r="I598" s="183"/>
      <c r="J598" s="183"/>
      <c r="K598" s="183"/>
      <c r="L598" s="183"/>
      <c r="M598" s="183"/>
      <c r="N598" s="183"/>
      <c r="O598" s="183"/>
      <c r="P598" s="183"/>
      <c r="Q598" s="183"/>
      <c r="R598" s="183"/>
      <c r="S598" s="183"/>
      <c r="T598" s="183"/>
      <c r="U598" s="183"/>
      <c r="V598" s="183"/>
      <c r="W598" s="183"/>
      <c r="X598" s="268"/>
      <c r="Y598" s="185"/>
      <c r="Z598" s="183"/>
      <c r="AA598" s="183"/>
      <c r="AB598" s="183"/>
      <c r="AC598" s="183"/>
    </row>
    <row r="599">
      <c r="A599" s="183"/>
      <c r="B599" s="268"/>
      <c r="C599" s="183"/>
      <c r="D599" s="267"/>
      <c r="E599" s="183"/>
      <c r="F599" s="183"/>
      <c r="G599" s="183"/>
      <c r="H599" s="183"/>
      <c r="I599" s="183"/>
      <c r="J599" s="183"/>
      <c r="K599" s="183"/>
      <c r="L599" s="183"/>
      <c r="M599" s="183"/>
      <c r="N599" s="183"/>
      <c r="O599" s="183"/>
      <c r="P599" s="183"/>
      <c r="Q599" s="183"/>
      <c r="R599" s="183"/>
      <c r="S599" s="183"/>
      <c r="T599" s="183"/>
      <c r="U599" s="183"/>
      <c r="V599" s="183"/>
      <c r="W599" s="183"/>
      <c r="X599" s="268"/>
      <c r="Y599" s="185"/>
      <c r="Z599" s="183"/>
      <c r="AA599" s="183"/>
      <c r="AB599" s="183"/>
      <c r="AC599" s="183"/>
    </row>
    <row r="600">
      <c r="A600" s="183"/>
      <c r="B600" s="268"/>
      <c r="C600" s="183"/>
      <c r="D600" s="267"/>
      <c r="E600" s="183"/>
      <c r="F600" s="183"/>
      <c r="G600" s="183"/>
      <c r="H600" s="183"/>
      <c r="I600" s="183"/>
      <c r="J600" s="183"/>
      <c r="K600" s="183"/>
      <c r="L600" s="183"/>
      <c r="M600" s="183"/>
      <c r="N600" s="183"/>
      <c r="O600" s="183"/>
      <c r="P600" s="183"/>
      <c r="Q600" s="183"/>
      <c r="R600" s="183"/>
      <c r="S600" s="183"/>
      <c r="T600" s="183"/>
      <c r="U600" s="183"/>
      <c r="V600" s="183"/>
      <c r="W600" s="183"/>
      <c r="X600" s="268"/>
      <c r="Y600" s="185"/>
      <c r="Z600" s="183"/>
      <c r="AA600" s="183"/>
      <c r="AB600" s="183"/>
      <c r="AC600" s="183"/>
    </row>
    <row r="601">
      <c r="A601" s="183"/>
      <c r="B601" s="268"/>
      <c r="C601" s="183"/>
      <c r="D601" s="267"/>
      <c r="E601" s="183"/>
      <c r="F601" s="183"/>
      <c r="G601" s="183"/>
      <c r="H601" s="183"/>
      <c r="I601" s="183"/>
      <c r="J601" s="183"/>
      <c r="K601" s="183"/>
      <c r="L601" s="183"/>
      <c r="M601" s="183"/>
      <c r="N601" s="183"/>
      <c r="O601" s="183"/>
      <c r="P601" s="183"/>
      <c r="Q601" s="183"/>
      <c r="R601" s="183"/>
      <c r="S601" s="183"/>
      <c r="T601" s="183"/>
      <c r="U601" s="183"/>
      <c r="V601" s="183"/>
      <c r="W601" s="183"/>
      <c r="X601" s="268"/>
      <c r="Y601" s="185"/>
      <c r="Z601" s="183"/>
      <c r="AA601" s="183"/>
      <c r="AB601" s="183"/>
      <c r="AC601" s="183"/>
    </row>
    <row r="602">
      <c r="A602" s="183"/>
      <c r="B602" s="268"/>
      <c r="C602" s="183"/>
      <c r="D602" s="267"/>
      <c r="E602" s="183"/>
      <c r="F602" s="183"/>
      <c r="G602" s="183"/>
      <c r="H602" s="183"/>
      <c r="I602" s="183"/>
      <c r="J602" s="183"/>
      <c r="K602" s="183"/>
      <c r="L602" s="183"/>
      <c r="M602" s="183"/>
      <c r="N602" s="183"/>
      <c r="O602" s="183"/>
      <c r="P602" s="183"/>
      <c r="Q602" s="183"/>
      <c r="R602" s="183"/>
      <c r="S602" s="183"/>
      <c r="T602" s="183"/>
      <c r="U602" s="183"/>
      <c r="V602" s="183"/>
      <c r="W602" s="183"/>
      <c r="X602" s="268"/>
      <c r="Y602" s="185"/>
      <c r="Z602" s="183"/>
      <c r="AA602" s="183"/>
      <c r="AB602" s="183"/>
      <c r="AC602" s="183"/>
    </row>
    <row r="603">
      <c r="A603" s="183"/>
      <c r="B603" s="268"/>
      <c r="C603" s="183"/>
      <c r="D603" s="267"/>
      <c r="E603" s="183"/>
      <c r="F603" s="183"/>
      <c r="G603" s="183"/>
      <c r="H603" s="183"/>
      <c r="I603" s="183"/>
      <c r="J603" s="183"/>
      <c r="K603" s="183"/>
      <c r="L603" s="183"/>
      <c r="M603" s="183"/>
      <c r="N603" s="183"/>
      <c r="O603" s="183"/>
      <c r="P603" s="183"/>
      <c r="Q603" s="183"/>
      <c r="R603" s="183"/>
      <c r="S603" s="183"/>
      <c r="T603" s="183"/>
      <c r="U603" s="183"/>
      <c r="V603" s="183"/>
      <c r="W603" s="183"/>
      <c r="X603" s="268"/>
      <c r="Y603" s="185"/>
      <c r="Z603" s="183"/>
      <c r="AA603" s="183"/>
      <c r="AB603" s="183"/>
      <c r="AC603" s="183"/>
    </row>
    <row r="604">
      <c r="A604" s="183"/>
      <c r="B604" s="268"/>
      <c r="C604" s="183"/>
      <c r="D604" s="267"/>
      <c r="E604" s="183"/>
      <c r="F604" s="183"/>
      <c r="G604" s="183"/>
      <c r="H604" s="183"/>
      <c r="I604" s="183"/>
      <c r="J604" s="183"/>
      <c r="K604" s="183"/>
      <c r="L604" s="183"/>
      <c r="M604" s="183"/>
      <c r="N604" s="183"/>
      <c r="O604" s="183"/>
      <c r="P604" s="183"/>
      <c r="Q604" s="183"/>
      <c r="R604" s="183"/>
      <c r="S604" s="183"/>
      <c r="T604" s="183"/>
      <c r="U604" s="183"/>
      <c r="V604" s="183"/>
      <c r="W604" s="183"/>
      <c r="X604" s="268"/>
      <c r="Y604" s="185"/>
      <c r="Z604" s="183"/>
      <c r="AA604" s="183"/>
      <c r="AB604" s="183"/>
      <c r="AC604" s="183"/>
    </row>
    <row r="605">
      <c r="A605" s="183"/>
      <c r="B605" s="268"/>
      <c r="C605" s="183"/>
      <c r="D605" s="267"/>
      <c r="E605" s="183"/>
      <c r="F605" s="183"/>
      <c r="G605" s="183"/>
      <c r="H605" s="183"/>
      <c r="I605" s="183"/>
      <c r="J605" s="183"/>
      <c r="K605" s="183"/>
      <c r="L605" s="183"/>
      <c r="M605" s="183"/>
      <c r="N605" s="183"/>
      <c r="O605" s="183"/>
      <c r="P605" s="183"/>
      <c r="Q605" s="183"/>
      <c r="R605" s="183"/>
      <c r="S605" s="183"/>
      <c r="T605" s="183"/>
      <c r="U605" s="183"/>
      <c r="V605" s="183"/>
      <c r="W605" s="183"/>
      <c r="X605" s="268"/>
      <c r="Y605" s="185"/>
      <c r="Z605" s="183"/>
      <c r="AA605" s="183"/>
      <c r="AB605" s="183"/>
      <c r="AC605" s="183"/>
    </row>
    <row r="606">
      <c r="A606" s="183"/>
      <c r="B606" s="268"/>
      <c r="C606" s="183"/>
      <c r="D606" s="267"/>
      <c r="E606" s="183"/>
      <c r="F606" s="183"/>
      <c r="G606" s="183"/>
      <c r="H606" s="183"/>
      <c r="I606" s="183"/>
      <c r="J606" s="183"/>
      <c r="K606" s="183"/>
      <c r="L606" s="183"/>
      <c r="M606" s="183"/>
      <c r="N606" s="183"/>
      <c r="O606" s="183"/>
      <c r="P606" s="183"/>
      <c r="Q606" s="183"/>
      <c r="R606" s="183"/>
      <c r="S606" s="183"/>
      <c r="T606" s="183"/>
      <c r="U606" s="183"/>
      <c r="V606" s="183"/>
      <c r="W606" s="183"/>
      <c r="X606" s="268"/>
      <c r="Y606" s="185"/>
      <c r="Z606" s="183"/>
      <c r="AA606" s="183"/>
      <c r="AB606" s="183"/>
      <c r="AC606" s="183"/>
    </row>
    <row r="607">
      <c r="A607" s="183"/>
      <c r="B607" s="268"/>
      <c r="C607" s="183"/>
      <c r="D607" s="267"/>
      <c r="E607" s="183"/>
      <c r="F607" s="183"/>
      <c r="G607" s="183"/>
      <c r="H607" s="183"/>
      <c r="I607" s="183"/>
      <c r="J607" s="183"/>
      <c r="K607" s="183"/>
      <c r="L607" s="183"/>
      <c r="M607" s="183"/>
      <c r="N607" s="183"/>
      <c r="O607" s="183"/>
      <c r="P607" s="183"/>
      <c r="Q607" s="183"/>
      <c r="R607" s="183"/>
      <c r="S607" s="183"/>
      <c r="T607" s="183"/>
      <c r="U607" s="183"/>
      <c r="V607" s="183"/>
      <c r="W607" s="183"/>
      <c r="X607" s="268"/>
      <c r="Y607" s="185"/>
      <c r="Z607" s="183"/>
      <c r="AA607" s="183"/>
      <c r="AB607" s="183"/>
      <c r="AC607" s="183"/>
    </row>
    <row r="608">
      <c r="A608" s="183"/>
      <c r="B608" s="268"/>
      <c r="C608" s="183"/>
      <c r="D608" s="267"/>
      <c r="E608" s="183"/>
      <c r="F608" s="183"/>
      <c r="G608" s="183"/>
      <c r="H608" s="183"/>
      <c r="I608" s="183"/>
      <c r="J608" s="183"/>
      <c r="K608" s="183"/>
      <c r="L608" s="183"/>
      <c r="M608" s="183"/>
      <c r="N608" s="183"/>
      <c r="O608" s="183"/>
      <c r="P608" s="183"/>
      <c r="Q608" s="183"/>
      <c r="R608" s="183"/>
      <c r="S608" s="183"/>
      <c r="T608" s="183"/>
      <c r="U608" s="183"/>
      <c r="V608" s="183"/>
      <c r="W608" s="183"/>
      <c r="X608" s="268"/>
      <c r="Y608" s="185"/>
      <c r="Z608" s="183"/>
      <c r="AA608" s="183"/>
      <c r="AB608" s="183"/>
      <c r="AC608" s="183"/>
    </row>
    <row r="609">
      <c r="A609" s="183"/>
      <c r="B609" s="268"/>
      <c r="C609" s="183"/>
      <c r="D609" s="267"/>
      <c r="E609" s="183"/>
      <c r="F609" s="183"/>
      <c r="G609" s="183"/>
      <c r="H609" s="183"/>
      <c r="I609" s="183"/>
      <c r="J609" s="183"/>
      <c r="K609" s="183"/>
      <c r="L609" s="183"/>
      <c r="M609" s="183"/>
      <c r="N609" s="183"/>
      <c r="O609" s="183"/>
      <c r="P609" s="183"/>
      <c r="Q609" s="183"/>
      <c r="R609" s="183"/>
      <c r="S609" s="183"/>
      <c r="T609" s="183"/>
      <c r="U609" s="183"/>
      <c r="V609" s="183"/>
      <c r="W609" s="183"/>
      <c r="X609" s="268"/>
      <c r="Y609" s="185"/>
      <c r="Z609" s="183"/>
      <c r="AA609" s="183"/>
      <c r="AB609" s="183"/>
      <c r="AC609" s="183"/>
    </row>
    <row r="610">
      <c r="A610" s="183"/>
      <c r="B610" s="268"/>
      <c r="C610" s="183"/>
      <c r="D610" s="267"/>
      <c r="E610" s="183"/>
      <c r="F610" s="183"/>
      <c r="G610" s="183"/>
      <c r="H610" s="183"/>
      <c r="I610" s="183"/>
      <c r="J610" s="183"/>
      <c r="K610" s="183"/>
      <c r="L610" s="183"/>
      <c r="M610" s="183"/>
      <c r="N610" s="183"/>
      <c r="O610" s="183"/>
      <c r="P610" s="183"/>
      <c r="Q610" s="183"/>
      <c r="R610" s="183"/>
      <c r="S610" s="183"/>
      <c r="T610" s="183"/>
      <c r="U610" s="183"/>
      <c r="V610" s="183"/>
      <c r="W610" s="183"/>
      <c r="X610" s="268"/>
      <c r="Y610" s="185"/>
      <c r="Z610" s="183"/>
      <c r="AA610" s="183"/>
      <c r="AB610" s="183"/>
      <c r="AC610" s="183"/>
    </row>
    <row r="611">
      <c r="A611" s="183"/>
      <c r="B611" s="268"/>
      <c r="C611" s="183"/>
      <c r="D611" s="267"/>
      <c r="E611" s="183"/>
      <c r="F611" s="183"/>
      <c r="G611" s="183"/>
      <c r="H611" s="183"/>
      <c r="I611" s="183"/>
      <c r="J611" s="183"/>
      <c r="K611" s="183"/>
      <c r="L611" s="183"/>
      <c r="M611" s="183"/>
      <c r="N611" s="183"/>
      <c r="O611" s="183"/>
      <c r="P611" s="183"/>
      <c r="Q611" s="183"/>
      <c r="R611" s="183"/>
      <c r="S611" s="183"/>
      <c r="T611" s="183"/>
      <c r="U611" s="183"/>
      <c r="V611" s="183"/>
      <c r="W611" s="183"/>
      <c r="X611" s="268"/>
      <c r="Y611" s="185"/>
      <c r="Z611" s="183"/>
      <c r="AA611" s="183"/>
      <c r="AB611" s="183"/>
      <c r="AC611" s="183"/>
    </row>
    <row r="612">
      <c r="A612" s="183"/>
      <c r="B612" s="268"/>
      <c r="C612" s="183"/>
      <c r="D612" s="267"/>
      <c r="E612" s="183"/>
      <c r="F612" s="183"/>
      <c r="G612" s="183"/>
      <c r="H612" s="183"/>
      <c r="I612" s="183"/>
      <c r="J612" s="183"/>
      <c r="K612" s="183"/>
      <c r="L612" s="183"/>
      <c r="M612" s="183"/>
      <c r="N612" s="183"/>
      <c r="O612" s="183"/>
      <c r="P612" s="183"/>
      <c r="Q612" s="183"/>
      <c r="R612" s="183"/>
      <c r="S612" s="183"/>
      <c r="T612" s="183"/>
      <c r="U612" s="183"/>
      <c r="V612" s="183"/>
      <c r="W612" s="183"/>
      <c r="X612" s="268"/>
      <c r="Y612" s="185"/>
      <c r="Z612" s="183"/>
      <c r="AA612" s="183"/>
      <c r="AB612" s="183"/>
      <c r="AC612" s="183"/>
    </row>
    <row r="613">
      <c r="A613" s="183"/>
      <c r="B613" s="268"/>
      <c r="C613" s="183"/>
      <c r="D613" s="267"/>
      <c r="E613" s="183"/>
      <c r="F613" s="183"/>
      <c r="G613" s="183"/>
      <c r="H613" s="183"/>
      <c r="I613" s="183"/>
      <c r="J613" s="183"/>
      <c r="K613" s="183"/>
      <c r="L613" s="183"/>
      <c r="M613" s="183"/>
      <c r="N613" s="183"/>
      <c r="O613" s="183"/>
      <c r="P613" s="183"/>
      <c r="Q613" s="183"/>
      <c r="R613" s="183"/>
      <c r="S613" s="183"/>
      <c r="T613" s="183"/>
      <c r="U613" s="183"/>
      <c r="V613" s="183"/>
      <c r="W613" s="183"/>
      <c r="X613" s="268"/>
      <c r="Y613" s="185"/>
      <c r="Z613" s="183"/>
      <c r="AA613" s="183"/>
      <c r="AB613" s="183"/>
      <c r="AC613" s="183"/>
    </row>
    <row r="614">
      <c r="A614" s="183"/>
      <c r="B614" s="268"/>
      <c r="C614" s="183"/>
      <c r="D614" s="267"/>
      <c r="E614" s="183"/>
      <c r="F614" s="183"/>
      <c r="G614" s="183"/>
      <c r="H614" s="183"/>
      <c r="I614" s="183"/>
      <c r="J614" s="183"/>
      <c r="K614" s="183"/>
      <c r="L614" s="183"/>
      <c r="M614" s="183"/>
      <c r="N614" s="183"/>
      <c r="O614" s="183"/>
      <c r="P614" s="183"/>
      <c r="Q614" s="183"/>
      <c r="R614" s="183"/>
      <c r="S614" s="183"/>
      <c r="T614" s="183"/>
      <c r="U614" s="183"/>
      <c r="V614" s="183"/>
      <c r="W614" s="183"/>
      <c r="X614" s="268"/>
      <c r="Y614" s="185"/>
      <c r="Z614" s="183"/>
      <c r="AA614" s="183"/>
      <c r="AB614" s="183"/>
      <c r="AC614" s="183"/>
    </row>
    <row r="615">
      <c r="A615" s="183"/>
      <c r="B615" s="268"/>
      <c r="C615" s="183"/>
      <c r="D615" s="267"/>
      <c r="E615" s="183"/>
      <c r="F615" s="183"/>
      <c r="G615" s="183"/>
      <c r="H615" s="183"/>
      <c r="I615" s="183"/>
      <c r="J615" s="183"/>
      <c r="K615" s="183"/>
      <c r="L615" s="183"/>
      <c r="M615" s="183"/>
      <c r="N615" s="183"/>
      <c r="O615" s="183"/>
      <c r="P615" s="183"/>
      <c r="Q615" s="183"/>
      <c r="R615" s="183"/>
      <c r="S615" s="183"/>
      <c r="T615" s="183"/>
      <c r="U615" s="183"/>
      <c r="V615" s="183"/>
      <c r="W615" s="183"/>
      <c r="X615" s="268"/>
      <c r="Y615" s="185"/>
      <c r="Z615" s="183"/>
      <c r="AA615" s="183"/>
      <c r="AB615" s="183"/>
      <c r="AC615" s="183"/>
    </row>
    <row r="616">
      <c r="A616" s="183"/>
      <c r="B616" s="268"/>
      <c r="C616" s="183"/>
      <c r="D616" s="267"/>
      <c r="E616" s="183"/>
      <c r="F616" s="183"/>
      <c r="G616" s="183"/>
      <c r="H616" s="183"/>
      <c r="I616" s="183"/>
      <c r="J616" s="183"/>
      <c r="K616" s="183"/>
      <c r="L616" s="183"/>
      <c r="M616" s="183"/>
      <c r="N616" s="183"/>
      <c r="O616" s="183"/>
      <c r="P616" s="183"/>
      <c r="Q616" s="183"/>
      <c r="R616" s="183"/>
      <c r="S616" s="183"/>
      <c r="T616" s="183"/>
      <c r="U616" s="183"/>
      <c r="V616" s="183"/>
      <c r="W616" s="183"/>
      <c r="X616" s="268"/>
      <c r="Y616" s="185"/>
      <c r="Z616" s="183"/>
      <c r="AA616" s="183"/>
      <c r="AB616" s="183"/>
      <c r="AC616" s="183"/>
    </row>
    <row r="617">
      <c r="A617" s="183"/>
      <c r="B617" s="268"/>
      <c r="C617" s="183"/>
      <c r="D617" s="267"/>
      <c r="E617" s="183"/>
      <c r="F617" s="183"/>
      <c r="G617" s="183"/>
      <c r="H617" s="183"/>
      <c r="I617" s="183"/>
      <c r="J617" s="183"/>
      <c r="K617" s="183"/>
      <c r="L617" s="183"/>
      <c r="M617" s="183"/>
      <c r="N617" s="183"/>
      <c r="O617" s="183"/>
      <c r="P617" s="183"/>
      <c r="Q617" s="183"/>
      <c r="R617" s="183"/>
      <c r="S617" s="183"/>
      <c r="T617" s="183"/>
      <c r="U617" s="183"/>
      <c r="V617" s="183"/>
      <c r="W617" s="183"/>
      <c r="X617" s="268"/>
      <c r="Y617" s="185"/>
      <c r="Z617" s="183"/>
      <c r="AA617" s="183"/>
      <c r="AB617" s="183"/>
      <c r="AC617" s="183"/>
    </row>
    <row r="618">
      <c r="A618" s="183"/>
      <c r="B618" s="268"/>
      <c r="C618" s="183"/>
      <c r="D618" s="267"/>
      <c r="E618" s="183"/>
      <c r="F618" s="183"/>
      <c r="G618" s="183"/>
      <c r="H618" s="183"/>
      <c r="I618" s="183"/>
      <c r="J618" s="183"/>
      <c r="K618" s="183"/>
      <c r="L618" s="183"/>
      <c r="M618" s="183"/>
      <c r="N618" s="183"/>
      <c r="O618" s="183"/>
      <c r="P618" s="183"/>
      <c r="Q618" s="183"/>
      <c r="R618" s="183"/>
      <c r="S618" s="183"/>
      <c r="T618" s="183"/>
      <c r="U618" s="183"/>
      <c r="V618" s="183"/>
      <c r="W618" s="183"/>
      <c r="X618" s="268"/>
      <c r="Y618" s="185"/>
      <c r="Z618" s="183"/>
      <c r="AA618" s="183"/>
      <c r="AB618" s="183"/>
      <c r="AC618" s="183"/>
    </row>
    <row r="619">
      <c r="A619" s="183"/>
      <c r="B619" s="268"/>
      <c r="C619" s="183"/>
      <c r="D619" s="267"/>
      <c r="E619" s="183"/>
      <c r="F619" s="183"/>
      <c r="G619" s="183"/>
      <c r="H619" s="183"/>
      <c r="I619" s="183"/>
      <c r="J619" s="183"/>
      <c r="K619" s="183"/>
      <c r="L619" s="183"/>
      <c r="M619" s="183"/>
      <c r="N619" s="183"/>
      <c r="O619" s="183"/>
      <c r="P619" s="183"/>
      <c r="Q619" s="183"/>
      <c r="R619" s="183"/>
      <c r="S619" s="183"/>
      <c r="T619" s="183"/>
      <c r="U619" s="183"/>
      <c r="V619" s="183"/>
      <c r="W619" s="183"/>
      <c r="X619" s="268"/>
      <c r="Y619" s="185"/>
      <c r="Z619" s="183"/>
      <c r="AA619" s="183"/>
      <c r="AB619" s="183"/>
      <c r="AC619" s="183"/>
    </row>
    <row r="620">
      <c r="A620" s="183"/>
      <c r="B620" s="268"/>
      <c r="C620" s="183"/>
      <c r="D620" s="267"/>
      <c r="E620" s="183"/>
      <c r="F620" s="183"/>
      <c r="G620" s="183"/>
      <c r="H620" s="183"/>
      <c r="I620" s="183"/>
      <c r="J620" s="183"/>
      <c r="K620" s="183"/>
      <c r="L620" s="183"/>
      <c r="M620" s="183"/>
      <c r="N620" s="183"/>
      <c r="O620" s="183"/>
      <c r="P620" s="183"/>
      <c r="Q620" s="183"/>
      <c r="R620" s="183"/>
      <c r="S620" s="183"/>
      <c r="T620" s="183"/>
      <c r="U620" s="183"/>
      <c r="V620" s="183"/>
      <c r="W620" s="183"/>
      <c r="X620" s="268"/>
      <c r="Y620" s="185"/>
      <c r="Z620" s="183"/>
      <c r="AA620" s="183"/>
      <c r="AB620" s="183"/>
      <c r="AC620" s="183"/>
    </row>
    <row r="621">
      <c r="A621" s="183"/>
      <c r="B621" s="268"/>
      <c r="C621" s="183"/>
      <c r="D621" s="267"/>
      <c r="E621" s="183"/>
      <c r="F621" s="183"/>
      <c r="G621" s="183"/>
      <c r="H621" s="183"/>
      <c r="I621" s="183"/>
      <c r="J621" s="183"/>
      <c r="K621" s="183"/>
      <c r="L621" s="183"/>
      <c r="M621" s="183"/>
      <c r="N621" s="183"/>
      <c r="O621" s="183"/>
      <c r="P621" s="183"/>
      <c r="Q621" s="183"/>
      <c r="R621" s="183"/>
      <c r="S621" s="183"/>
      <c r="T621" s="183"/>
      <c r="U621" s="183"/>
      <c r="V621" s="183"/>
      <c r="W621" s="183"/>
      <c r="X621" s="268"/>
      <c r="Y621" s="185"/>
      <c r="Z621" s="183"/>
      <c r="AA621" s="183"/>
      <c r="AB621" s="183"/>
      <c r="AC621" s="183"/>
    </row>
    <row r="622">
      <c r="A622" s="183"/>
      <c r="B622" s="268"/>
      <c r="C622" s="183"/>
      <c r="D622" s="267"/>
      <c r="E622" s="183"/>
      <c r="F622" s="183"/>
      <c r="G622" s="183"/>
      <c r="H622" s="183"/>
      <c r="I622" s="183"/>
      <c r="J622" s="183"/>
      <c r="K622" s="183"/>
      <c r="L622" s="183"/>
      <c r="M622" s="183"/>
      <c r="N622" s="183"/>
      <c r="O622" s="183"/>
      <c r="P622" s="183"/>
      <c r="Q622" s="183"/>
      <c r="R622" s="183"/>
      <c r="S622" s="183"/>
      <c r="T622" s="183"/>
      <c r="U622" s="183"/>
      <c r="V622" s="183"/>
      <c r="W622" s="183"/>
      <c r="X622" s="268"/>
      <c r="Y622" s="185"/>
      <c r="Z622" s="183"/>
      <c r="AA622" s="183"/>
      <c r="AB622" s="183"/>
      <c r="AC622" s="183"/>
    </row>
    <row r="623">
      <c r="A623" s="183"/>
      <c r="B623" s="268"/>
      <c r="C623" s="183"/>
      <c r="D623" s="267"/>
      <c r="E623" s="183"/>
      <c r="F623" s="183"/>
      <c r="G623" s="183"/>
      <c r="H623" s="183"/>
      <c r="I623" s="183"/>
      <c r="J623" s="183"/>
      <c r="K623" s="183"/>
      <c r="L623" s="183"/>
      <c r="M623" s="183"/>
      <c r="N623" s="183"/>
      <c r="O623" s="183"/>
      <c r="P623" s="183"/>
      <c r="Q623" s="183"/>
      <c r="R623" s="183"/>
      <c r="S623" s="183"/>
      <c r="T623" s="183"/>
      <c r="U623" s="183"/>
      <c r="V623" s="183"/>
      <c r="W623" s="183"/>
      <c r="X623" s="268"/>
      <c r="Y623" s="185"/>
      <c r="Z623" s="183"/>
      <c r="AA623" s="183"/>
      <c r="AB623" s="183"/>
      <c r="AC623" s="183"/>
    </row>
    <row r="624">
      <c r="A624" s="183"/>
      <c r="B624" s="268"/>
      <c r="C624" s="183"/>
      <c r="D624" s="267"/>
      <c r="E624" s="183"/>
      <c r="F624" s="183"/>
      <c r="G624" s="183"/>
      <c r="H624" s="183"/>
      <c r="I624" s="183"/>
      <c r="J624" s="183"/>
      <c r="K624" s="183"/>
      <c r="L624" s="183"/>
      <c r="M624" s="183"/>
      <c r="N624" s="183"/>
      <c r="O624" s="183"/>
      <c r="P624" s="183"/>
      <c r="Q624" s="183"/>
      <c r="R624" s="183"/>
      <c r="S624" s="183"/>
      <c r="T624" s="183"/>
      <c r="U624" s="183"/>
      <c r="V624" s="183"/>
      <c r="W624" s="183"/>
      <c r="X624" s="268"/>
      <c r="Y624" s="185"/>
      <c r="Z624" s="183"/>
      <c r="AA624" s="183"/>
      <c r="AB624" s="183"/>
      <c r="AC624" s="183"/>
    </row>
    <row r="625">
      <c r="A625" s="183"/>
      <c r="B625" s="268"/>
      <c r="C625" s="183"/>
      <c r="D625" s="267"/>
      <c r="E625" s="183"/>
      <c r="F625" s="183"/>
      <c r="G625" s="183"/>
      <c r="H625" s="183"/>
      <c r="I625" s="183"/>
      <c r="J625" s="183"/>
      <c r="K625" s="183"/>
      <c r="L625" s="183"/>
      <c r="M625" s="183"/>
      <c r="N625" s="183"/>
      <c r="O625" s="183"/>
      <c r="P625" s="183"/>
      <c r="Q625" s="183"/>
      <c r="R625" s="183"/>
      <c r="S625" s="183"/>
      <c r="T625" s="183"/>
      <c r="U625" s="183"/>
      <c r="V625" s="183"/>
      <c r="W625" s="183"/>
      <c r="X625" s="268"/>
      <c r="Y625" s="185"/>
      <c r="Z625" s="183"/>
      <c r="AA625" s="183"/>
      <c r="AB625" s="183"/>
      <c r="AC625" s="183"/>
    </row>
    <row r="626">
      <c r="A626" s="183"/>
      <c r="B626" s="268"/>
      <c r="C626" s="183"/>
      <c r="D626" s="267"/>
      <c r="E626" s="183"/>
      <c r="F626" s="183"/>
      <c r="G626" s="183"/>
      <c r="H626" s="183"/>
      <c r="I626" s="183"/>
      <c r="J626" s="183"/>
      <c r="K626" s="183"/>
      <c r="L626" s="183"/>
      <c r="M626" s="183"/>
      <c r="N626" s="183"/>
      <c r="O626" s="183"/>
      <c r="P626" s="183"/>
      <c r="Q626" s="183"/>
      <c r="R626" s="183"/>
      <c r="S626" s="183"/>
      <c r="T626" s="183"/>
      <c r="U626" s="183"/>
      <c r="V626" s="183"/>
      <c r="W626" s="183"/>
      <c r="X626" s="268"/>
      <c r="Y626" s="185"/>
      <c r="Z626" s="183"/>
      <c r="AA626" s="183"/>
      <c r="AB626" s="183"/>
      <c r="AC626" s="183"/>
    </row>
    <row r="627">
      <c r="A627" s="183"/>
      <c r="B627" s="268"/>
      <c r="C627" s="183"/>
      <c r="D627" s="267"/>
      <c r="E627" s="183"/>
      <c r="F627" s="183"/>
      <c r="G627" s="183"/>
      <c r="H627" s="183"/>
      <c r="I627" s="183"/>
      <c r="J627" s="183"/>
      <c r="K627" s="183"/>
      <c r="L627" s="183"/>
      <c r="M627" s="183"/>
      <c r="N627" s="183"/>
      <c r="O627" s="183"/>
      <c r="P627" s="183"/>
      <c r="Q627" s="183"/>
      <c r="R627" s="183"/>
      <c r="S627" s="183"/>
      <c r="T627" s="183"/>
      <c r="U627" s="183"/>
      <c r="V627" s="183"/>
      <c r="W627" s="183"/>
      <c r="X627" s="268"/>
      <c r="Y627" s="185"/>
      <c r="Z627" s="183"/>
      <c r="AA627" s="183"/>
      <c r="AB627" s="183"/>
      <c r="AC627" s="183"/>
    </row>
    <row r="628">
      <c r="A628" s="183"/>
      <c r="B628" s="268"/>
      <c r="C628" s="183"/>
      <c r="D628" s="267"/>
      <c r="E628" s="183"/>
      <c r="F628" s="183"/>
      <c r="G628" s="183"/>
      <c r="H628" s="183"/>
      <c r="I628" s="183"/>
      <c r="J628" s="183"/>
      <c r="K628" s="183"/>
      <c r="L628" s="183"/>
      <c r="M628" s="183"/>
      <c r="N628" s="183"/>
      <c r="O628" s="183"/>
      <c r="P628" s="183"/>
      <c r="Q628" s="183"/>
      <c r="R628" s="183"/>
      <c r="S628" s="183"/>
      <c r="T628" s="183"/>
      <c r="U628" s="183"/>
      <c r="V628" s="183"/>
      <c r="W628" s="183"/>
      <c r="X628" s="268"/>
      <c r="Y628" s="185"/>
      <c r="Z628" s="183"/>
      <c r="AA628" s="183"/>
      <c r="AB628" s="183"/>
      <c r="AC628" s="183"/>
    </row>
    <row r="629">
      <c r="A629" s="183"/>
      <c r="B629" s="268"/>
      <c r="C629" s="183"/>
      <c r="D629" s="267"/>
      <c r="E629" s="183"/>
      <c r="F629" s="183"/>
      <c r="G629" s="183"/>
      <c r="H629" s="183"/>
      <c r="I629" s="183"/>
      <c r="J629" s="183"/>
      <c r="K629" s="183"/>
      <c r="L629" s="183"/>
      <c r="M629" s="183"/>
      <c r="N629" s="183"/>
      <c r="O629" s="183"/>
      <c r="P629" s="183"/>
      <c r="Q629" s="183"/>
      <c r="R629" s="183"/>
      <c r="S629" s="183"/>
      <c r="T629" s="183"/>
      <c r="U629" s="183"/>
      <c r="V629" s="183"/>
      <c r="W629" s="183"/>
      <c r="X629" s="268"/>
      <c r="Y629" s="185"/>
      <c r="Z629" s="183"/>
      <c r="AA629" s="183"/>
      <c r="AB629" s="183"/>
      <c r="AC629" s="183"/>
    </row>
    <row r="630">
      <c r="A630" s="183"/>
      <c r="B630" s="268"/>
      <c r="C630" s="183"/>
      <c r="D630" s="267"/>
      <c r="E630" s="183"/>
      <c r="F630" s="183"/>
      <c r="G630" s="183"/>
      <c r="H630" s="183"/>
      <c r="I630" s="183"/>
      <c r="J630" s="183"/>
      <c r="K630" s="183"/>
      <c r="L630" s="183"/>
      <c r="M630" s="183"/>
      <c r="N630" s="183"/>
      <c r="O630" s="183"/>
      <c r="P630" s="183"/>
      <c r="Q630" s="183"/>
      <c r="R630" s="183"/>
      <c r="S630" s="183"/>
      <c r="T630" s="183"/>
      <c r="U630" s="183"/>
      <c r="V630" s="183"/>
      <c r="W630" s="183"/>
      <c r="X630" s="268"/>
      <c r="Y630" s="185"/>
      <c r="Z630" s="183"/>
      <c r="AA630" s="183"/>
      <c r="AB630" s="183"/>
      <c r="AC630" s="183"/>
    </row>
    <row r="631">
      <c r="A631" s="183"/>
      <c r="B631" s="268"/>
      <c r="C631" s="183"/>
      <c r="D631" s="267"/>
      <c r="E631" s="183"/>
      <c r="F631" s="183"/>
      <c r="G631" s="183"/>
      <c r="H631" s="183"/>
      <c r="I631" s="183"/>
      <c r="J631" s="183"/>
      <c r="K631" s="183"/>
      <c r="L631" s="183"/>
      <c r="M631" s="183"/>
      <c r="N631" s="183"/>
      <c r="O631" s="183"/>
      <c r="P631" s="183"/>
      <c r="Q631" s="183"/>
      <c r="R631" s="183"/>
      <c r="S631" s="183"/>
      <c r="T631" s="183"/>
      <c r="U631" s="183"/>
      <c r="V631" s="183"/>
      <c r="W631" s="183"/>
      <c r="X631" s="268"/>
      <c r="Y631" s="185"/>
      <c r="Z631" s="183"/>
      <c r="AA631" s="183"/>
      <c r="AB631" s="183"/>
      <c r="AC631" s="183"/>
    </row>
    <row r="632">
      <c r="A632" s="183"/>
      <c r="B632" s="268"/>
      <c r="C632" s="183"/>
      <c r="D632" s="267"/>
      <c r="E632" s="183"/>
      <c r="F632" s="183"/>
      <c r="G632" s="183"/>
      <c r="H632" s="183"/>
      <c r="I632" s="183"/>
      <c r="J632" s="183"/>
      <c r="K632" s="183"/>
      <c r="L632" s="183"/>
      <c r="M632" s="183"/>
      <c r="N632" s="183"/>
      <c r="O632" s="183"/>
      <c r="P632" s="183"/>
      <c r="Q632" s="183"/>
      <c r="R632" s="183"/>
      <c r="S632" s="183"/>
      <c r="T632" s="183"/>
      <c r="U632" s="183"/>
      <c r="V632" s="183"/>
      <c r="W632" s="183"/>
      <c r="X632" s="268"/>
      <c r="Y632" s="185"/>
      <c r="Z632" s="183"/>
      <c r="AA632" s="183"/>
      <c r="AB632" s="183"/>
      <c r="AC632" s="183"/>
    </row>
    <row r="633">
      <c r="A633" s="183"/>
      <c r="B633" s="268"/>
      <c r="C633" s="183"/>
      <c r="D633" s="267"/>
      <c r="E633" s="183"/>
      <c r="F633" s="183"/>
      <c r="G633" s="183"/>
      <c r="H633" s="183"/>
      <c r="I633" s="183"/>
      <c r="J633" s="183"/>
      <c r="K633" s="183"/>
      <c r="L633" s="183"/>
      <c r="M633" s="183"/>
      <c r="N633" s="183"/>
      <c r="O633" s="183"/>
      <c r="P633" s="183"/>
      <c r="Q633" s="183"/>
      <c r="R633" s="183"/>
      <c r="S633" s="183"/>
      <c r="T633" s="183"/>
      <c r="U633" s="183"/>
      <c r="V633" s="183"/>
      <c r="W633" s="183"/>
      <c r="X633" s="268"/>
      <c r="Y633" s="185"/>
      <c r="Z633" s="183"/>
      <c r="AA633" s="183"/>
      <c r="AB633" s="183"/>
      <c r="AC633" s="183"/>
    </row>
    <row r="634">
      <c r="A634" s="183"/>
      <c r="B634" s="268"/>
      <c r="C634" s="183"/>
      <c r="D634" s="267"/>
      <c r="E634" s="183"/>
      <c r="F634" s="183"/>
      <c r="G634" s="183"/>
      <c r="H634" s="183"/>
      <c r="I634" s="183"/>
      <c r="J634" s="183"/>
      <c r="K634" s="183"/>
      <c r="L634" s="183"/>
      <c r="M634" s="183"/>
      <c r="N634" s="183"/>
      <c r="O634" s="183"/>
      <c r="P634" s="183"/>
      <c r="Q634" s="183"/>
      <c r="R634" s="183"/>
      <c r="S634" s="183"/>
      <c r="T634" s="183"/>
      <c r="U634" s="183"/>
      <c r="V634" s="183"/>
      <c r="W634" s="183"/>
      <c r="X634" s="268"/>
      <c r="Y634" s="185"/>
      <c r="Z634" s="183"/>
      <c r="AA634" s="183"/>
      <c r="AB634" s="183"/>
      <c r="AC634" s="183"/>
    </row>
    <row r="635">
      <c r="A635" s="183"/>
      <c r="B635" s="268"/>
      <c r="C635" s="183"/>
      <c r="D635" s="267"/>
      <c r="E635" s="183"/>
      <c r="F635" s="183"/>
      <c r="G635" s="183"/>
      <c r="H635" s="183"/>
      <c r="I635" s="183"/>
      <c r="J635" s="183"/>
      <c r="K635" s="183"/>
      <c r="L635" s="183"/>
      <c r="M635" s="183"/>
      <c r="N635" s="183"/>
      <c r="O635" s="183"/>
      <c r="P635" s="183"/>
      <c r="Q635" s="183"/>
      <c r="R635" s="183"/>
      <c r="S635" s="183"/>
      <c r="T635" s="183"/>
      <c r="U635" s="183"/>
      <c r="V635" s="183"/>
      <c r="W635" s="183"/>
      <c r="X635" s="268"/>
      <c r="Y635" s="185"/>
      <c r="Z635" s="183"/>
      <c r="AA635" s="183"/>
      <c r="AB635" s="183"/>
      <c r="AC635" s="183"/>
    </row>
    <row r="636">
      <c r="A636" s="183"/>
      <c r="B636" s="268"/>
      <c r="C636" s="183"/>
      <c r="D636" s="267"/>
      <c r="E636" s="183"/>
      <c r="F636" s="183"/>
      <c r="G636" s="183"/>
      <c r="H636" s="183"/>
      <c r="I636" s="183"/>
      <c r="J636" s="183"/>
      <c r="K636" s="183"/>
      <c r="L636" s="183"/>
      <c r="M636" s="183"/>
      <c r="N636" s="183"/>
      <c r="O636" s="183"/>
      <c r="P636" s="183"/>
      <c r="Q636" s="183"/>
      <c r="R636" s="183"/>
      <c r="S636" s="183"/>
      <c r="T636" s="183"/>
      <c r="U636" s="183"/>
      <c r="V636" s="183"/>
      <c r="W636" s="183"/>
      <c r="X636" s="268"/>
      <c r="Y636" s="185"/>
      <c r="Z636" s="183"/>
      <c r="AA636" s="183"/>
      <c r="AB636" s="183"/>
      <c r="AC636" s="183"/>
    </row>
    <row r="637">
      <c r="A637" s="183"/>
      <c r="B637" s="268"/>
      <c r="C637" s="183"/>
      <c r="D637" s="267"/>
      <c r="E637" s="183"/>
      <c r="F637" s="183"/>
      <c r="G637" s="183"/>
      <c r="H637" s="183"/>
      <c r="I637" s="183"/>
      <c r="J637" s="183"/>
      <c r="K637" s="183"/>
      <c r="L637" s="183"/>
      <c r="M637" s="183"/>
      <c r="N637" s="183"/>
      <c r="O637" s="183"/>
      <c r="P637" s="183"/>
      <c r="Q637" s="183"/>
      <c r="R637" s="183"/>
      <c r="S637" s="183"/>
      <c r="T637" s="183"/>
      <c r="U637" s="183"/>
      <c r="V637" s="183"/>
      <c r="W637" s="183"/>
      <c r="X637" s="268"/>
      <c r="Y637" s="185"/>
      <c r="Z637" s="183"/>
      <c r="AA637" s="183"/>
      <c r="AB637" s="183"/>
      <c r="AC637" s="183"/>
    </row>
    <row r="638">
      <c r="A638" s="183"/>
      <c r="B638" s="268"/>
      <c r="C638" s="183"/>
      <c r="D638" s="267"/>
      <c r="E638" s="183"/>
      <c r="F638" s="183"/>
      <c r="G638" s="183"/>
      <c r="H638" s="183"/>
      <c r="I638" s="183"/>
      <c r="J638" s="183"/>
      <c r="K638" s="183"/>
      <c r="L638" s="183"/>
      <c r="M638" s="183"/>
      <c r="N638" s="183"/>
      <c r="O638" s="183"/>
      <c r="P638" s="183"/>
      <c r="Q638" s="183"/>
      <c r="R638" s="183"/>
      <c r="S638" s="183"/>
      <c r="T638" s="183"/>
      <c r="U638" s="183"/>
      <c r="V638" s="183"/>
      <c r="W638" s="183"/>
      <c r="X638" s="268"/>
      <c r="Y638" s="185"/>
      <c r="Z638" s="183"/>
      <c r="AA638" s="183"/>
      <c r="AB638" s="183"/>
      <c r="AC638" s="183"/>
    </row>
    <row r="639">
      <c r="A639" s="183"/>
      <c r="B639" s="268"/>
      <c r="C639" s="183"/>
      <c r="D639" s="267"/>
      <c r="E639" s="183"/>
      <c r="F639" s="183"/>
      <c r="G639" s="183"/>
      <c r="H639" s="183"/>
      <c r="I639" s="183"/>
      <c r="J639" s="183"/>
      <c r="K639" s="183"/>
      <c r="L639" s="183"/>
      <c r="M639" s="183"/>
      <c r="N639" s="183"/>
      <c r="O639" s="183"/>
      <c r="P639" s="183"/>
      <c r="Q639" s="183"/>
      <c r="R639" s="183"/>
      <c r="S639" s="183"/>
      <c r="T639" s="183"/>
      <c r="U639" s="183"/>
      <c r="V639" s="183"/>
      <c r="W639" s="183"/>
      <c r="X639" s="268"/>
      <c r="Y639" s="185"/>
      <c r="Z639" s="183"/>
      <c r="AA639" s="183"/>
      <c r="AB639" s="183"/>
      <c r="AC639" s="183"/>
    </row>
    <row r="640">
      <c r="A640" s="183"/>
      <c r="B640" s="268"/>
      <c r="C640" s="183"/>
      <c r="D640" s="267"/>
      <c r="E640" s="183"/>
      <c r="F640" s="183"/>
      <c r="G640" s="183"/>
      <c r="H640" s="183"/>
      <c r="I640" s="183"/>
      <c r="J640" s="183"/>
      <c r="K640" s="183"/>
      <c r="L640" s="183"/>
      <c r="M640" s="183"/>
      <c r="N640" s="183"/>
      <c r="O640" s="183"/>
      <c r="P640" s="183"/>
      <c r="Q640" s="183"/>
      <c r="R640" s="183"/>
      <c r="S640" s="183"/>
      <c r="T640" s="183"/>
      <c r="U640" s="183"/>
      <c r="V640" s="183"/>
      <c r="W640" s="183"/>
      <c r="X640" s="268"/>
      <c r="Y640" s="185"/>
      <c r="Z640" s="183"/>
      <c r="AA640" s="183"/>
      <c r="AB640" s="183"/>
      <c r="AC640" s="183"/>
    </row>
    <row r="641">
      <c r="A641" s="183"/>
      <c r="B641" s="268"/>
      <c r="C641" s="183"/>
      <c r="D641" s="267"/>
      <c r="E641" s="183"/>
      <c r="F641" s="183"/>
      <c r="G641" s="183"/>
      <c r="H641" s="183"/>
      <c r="I641" s="183"/>
      <c r="J641" s="183"/>
      <c r="K641" s="183"/>
      <c r="L641" s="183"/>
      <c r="M641" s="183"/>
      <c r="N641" s="183"/>
      <c r="O641" s="183"/>
      <c r="P641" s="183"/>
      <c r="Q641" s="183"/>
      <c r="R641" s="183"/>
      <c r="S641" s="183"/>
      <c r="T641" s="183"/>
      <c r="U641" s="183"/>
      <c r="V641" s="183"/>
      <c r="W641" s="183"/>
      <c r="X641" s="268"/>
      <c r="Y641" s="185"/>
      <c r="Z641" s="183"/>
      <c r="AA641" s="183"/>
      <c r="AB641" s="183"/>
      <c r="AC641" s="183"/>
    </row>
    <row r="642">
      <c r="A642" s="183"/>
      <c r="B642" s="268"/>
      <c r="C642" s="183"/>
      <c r="D642" s="267"/>
      <c r="E642" s="183"/>
      <c r="F642" s="183"/>
      <c r="G642" s="183"/>
      <c r="H642" s="183"/>
      <c r="I642" s="183"/>
      <c r="J642" s="183"/>
      <c r="K642" s="183"/>
      <c r="L642" s="183"/>
      <c r="M642" s="183"/>
      <c r="N642" s="183"/>
      <c r="O642" s="183"/>
      <c r="P642" s="183"/>
      <c r="Q642" s="183"/>
      <c r="R642" s="183"/>
      <c r="S642" s="183"/>
      <c r="T642" s="183"/>
      <c r="U642" s="183"/>
      <c r="V642" s="183"/>
      <c r="W642" s="183"/>
      <c r="X642" s="268"/>
      <c r="Y642" s="185"/>
      <c r="Z642" s="183"/>
      <c r="AA642" s="183"/>
      <c r="AB642" s="183"/>
      <c r="AC642" s="183"/>
    </row>
    <row r="643">
      <c r="A643" s="183"/>
      <c r="B643" s="268"/>
      <c r="C643" s="183"/>
      <c r="D643" s="267"/>
      <c r="E643" s="183"/>
      <c r="F643" s="183"/>
      <c r="G643" s="183"/>
      <c r="H643" s="183"/>
      <c r="I643" s="183"/>
      <c r="J643" s="183"/>
      <c r="K643" s="183"/>
      <c r="L643" s="183"/>
      <c r="M643" s="183"/>
      <c r="N643" s="183"/>
      <c r="O643" s="183"/>
      <c r="P643" s="183"/>
      <c r="Q643" s="183"/>
      <c r="R643" s="183"/>
      <c r="S643" s="183"/>
      <c r="T643" s="183"/>
      <c r="U643" s="183"/>
      <c r="V643" s="183"/>
      <c r="W643" s="183"/>
      <c r="X643" s="268"/>
      <c r="Y643" s="185"/>
      <c r="Z643" s="183"/>
      <c r="AA643" s="183"/>
      <c r="AB643" s="183"/>
      <c r="AC643" s="183"/>
    </row>
    <row r="644">
      <c r="A644" s="183"/>
      <c r="B644" s="268"/>
      <c r="C644" s="183"/>
      <c r="D644" s="267"/>
      <c r="E644" s="183"/>
      <c r="F644" s="183"/>
      <c r="G644" s="183"/>
      <c r="H644" s="183"/>
      <c r="I644" s="183"/>
      <c r="J644" s="183"/>
      <c r="K644" s="183"/>
      <c r="L644" s="183"/>
      <c r="M644" s="183"/>
      <c r="N644" s="183"/>
      <c r="O644" s="183"/>
      <c r="P644" s="183"/>
      <c r="Q644" s="183"/>
      <c r="R644" s="183"/>
      <c r="S644" s="183"/>
      <c r="T644" s="183"/>
      <c r="U644" s="183"/>
      <c r="V644" s="183"/>
      <c r="W644" s="183"/>
      <c r="X644" s="268"/>
      <c r="Y644" s="185"/>
      <c r="Z644" s="183"/>
      <c r="AA644" s="183"/>
      <c r="AB644" s="183"/>
      <c r="AC644" s="183"/>
    </row>
    <row r="645">
      <c r="A645" s="183"/>
      <c r="B645" s="268"/>
      <c r="C645" s="183"/>
      <c r="D645" s="267"/>
      <c r="E645" s="183"/>
      <c r="F645" s="183"/>
      <c r="G645" s="183"/>
      <c r="H645" s="183"/>
      <c r="I645" s="183"/>
      <c r="J645" s="183"/>
      <c r="K645" s="183"/>
      <c r="L645" s="183"/>
      <c r="M645" s="183"/>
      <c r="N645" s="183"/>
      <c r="O645" s="183"/>
      <c r="P645" s="183"/>
      <c r="Q645" s="183"/>
      <c r="R645" s="183"/>
      <c r="S645" s="183"/>
      <c r="T645" s="183"/>
      <c r="U645" s="183"/>
      <c r="V645" s="183"/>
      <c r="W645" s="183"/>
      <c r="X645" s="268"/>
      <c r="Y645" s="185"/>
      <c r="Z645" s="183"/>
      <c r="AA645" s="183"/>
      <c r="AB645" s="183"/>
      <c r="AC645" s="183"/>
    </row>
    <row r="646">
      <c r="A646" s="183"/>
      <c r="B646" s="268"/>
      <c r="C646" s="183"/>
      <c r="D646" s="267"/>
      <c r="E646" s="183"/>
      <c r="F646" s="183"/>
      <c r="G646" s="183"/>
      <c r="H646" s="183"/>
      <c r="I646" s="183"/>
      <c r="J646" s="183"/>
      <c r="K646" s="183"/>
      <c r="L646" s="183"/>
      <c r="M646" s="183"/>
      <c r="N646" s="183"/>
      <c r="O646" s="183"/>
      <c r="P646" s="183"/>
      <c r="Q646" s="183"/>
      <c r="R646" s="183"/>
      <c r="S646" s="183"/>
      <c r="T646" s="183"/>
      <c r="U646" s="183"/>
      <c r="V646" s="183"/>
      <c r="W646" s="183"/>
      <c r="X646" s="268"/>
      <c r="Y646" s="185"/>
      <c r="Z646" s="183"/>
      <c r="AA646" s="183"/>
      <c r="AB646" s="183"/>
      <c r="AC646" s="183"/>
    </row>
    <row r="647">
      <c r="A647" s="183"/>
      <c r="B647" s="268"/>
      <c r="C647" s="183"/>
      <c r="D647" s="267"/>
      <c r="E647" s="183"/>
      <c r="F647" s="183"/>
      <c r="G647" s="183"/>
      <c r="H647" s="183"/>
      <c r="I647" s="183"/>
      <c r="J647" s="183"/>
      <c r="K647" s="183"/>
      <c r="L647" s="183"/>
      <c r="M647" s="183"/>
      <c r="N647" s="183"/>
      <c r="O647" s="183"/>
      <c r="P647" s="183"/>
      <c r="Q647" s="183"/>
      <c r="R647" s="183"/>
      <c r="S647" s="183"/>
      <c r="T647" s="183"/>
      <c r="U647" s="183"/>
      <c r="V647" s="183"/>
      <c r="W647" s="183"/>
      <c r="X647" s="268"/>
      <c r="Y647" s="185"/>
      <c r="Z647" s="183"/>
      <c r="AA647" s="183"/>
      <c r="AB647" s="183"/>
      <c r="AC647" s="183"/>
    </row>
    <row r="648">
      <c r="A648" s="183"/>
      <c r="B648" s="268"/>
      <c r="C648" s="183"/>
      <c r="D648" s="267"/>
      <c r="E648" s="183"/>
      <c r="F648" s="183"/>
      <c r="G648" s="183"/>
      <c r="H648" s="183"/>
      <c r="I648" s="183"/>
      <c r="J648" s="183"/>
      <c r="K648" s="183"/>
      <c r="L648" s="183"/>
      <c r="M648" s="183"/>
      <c r="N648" s="183"/>
      <c r="O648" s="183"/>
      <c r="P648" s="183"/>
      <c r="Q648" s="183"/>
      <c r="R648" s="183"/>
      <c r="S648" s="183"/>
      <c r="T648" s="183"/>
      <c r="U648" s="183"/>
      <c r="V648" s="183"/>
      <c r="W648" s="183"/>
      <c r="X648" s="268"/>
      <c r="Y648" s="185"/>
      <c r="Z648" s="183"/>
      <c r="AA648" s="183"/>
      <c r="AB648" s="183"/>
      <c r="AC648" s="183"/>
    </row>
    <row r="649">
      <c r="A649" s="183"/>
      <c r="B649" s="268"/>
      <c r="C649" s="183"/>
      <c r="D649" s="267"/>
      <c r="E649" s="183"/>
      <c r="F649" s="183"/>
      <c r="G649" s="183"/>
      <c r="H649" s="183"/>
      <c r="I649" s="183"/>
      <c r="J649" s="183"/>
      <c r="K649" s="183"/>
      <c r="L649" s="183"/>
      <c r="M649" s="183"/>
      <c r="N649" s="183"/>
      <c r="O649" s="183"/>
      <c r="P649" s="183"/>
      <c r="Q649" s="183"/>
      <c r="R649" s="183"/>
      <c r="S649" s="183"/>
      <c r="T649" s="183"/>
      <c r="U649" s="183"/>
      <c r="V649" s="183"/>
      <c r="W649" s="183"/>
      <c r="X649" s="268"/>
      <c r="Y649" s="185"/>
      <c r="Z649" s="183"/>
      <c r="AA649" s="183"/>
      <c r="AB649" s="183"/>
      <c r="AC649" s="183"/>
    </row>
    <row r="650">
      <c r="A650" s="183"/>
      <c r="B650" s="268"/>
      <c r="C650" s="183"/>
      <c r="D650" s="267"/>
      <c r="E650" s="183"/>
      <c r="F650" s="183"/>
      <c r="G650" s="183"/>
      <c r="H650" s="183"/>
      <c r="I650" s="183"/>
      <c r="J650" s="183"/>
      <c r="K650" s="183"/>
      <c r="L650" s="183"/>
      <c r="M650" s="183"/>
      <c r="N650" s="183"/>
      <c r="O650" s="183"/>
      <c r="P650" s="183"/>
      <c r="Q650" s="183"/>
      <c r="R650" s="183"/>
      <c r="S650" s="183"/>
      <c r="T650" s="183"/>
      <c r="U650" s="183"/>
      <c r="V650" s="183"/>
      <c r="W650" s="183"/>
      <c r="X650" s="268"/>
      <c r="Y650" s="185"/>
      <c r="Z650" s="183"/>
      <c r="AA650" s="183"/>
      <c r="AB650" s="183"/>
      <c r="AC650" s="183"/>
    </row>
    <row r="651">
      <c r="A651" s="183"/>
      <c r="B651" s="268"/>
      <c r="C651" s="183"/>
      <c r="D651" s="267"/>
      <c r="E651" s="183"/>
      <c r="F651" s="183"/>
      <c r="G651" s="183"/>
      <c r="H651" s="183"/>
      <c r="I651" s="183"/>
      <c r="J651" s="183"/>
      <c r="K651" s="183"/>
      <c r="L651" s="183"/>
      <c r="M651" s="183"/>
      <c r="N651" s="183"/>
      <c r="O651" s="183"/>
      <c r="P651" s="183"/>
      <c r="Q651" s="183"/>
      <c r="R651" s="183"/>
      <c r="S651" s="183"/>
      <c r="T651" s="183"/>
      <c r="U651" s="183"/>
      <c r="V651" s="183"/>
      <c r="W651" s="183"/>
      <c r="X651" s="268"/>
      <c r="Y651" s="185"/>
      <c r="Z651" s="183"/>
      <c r="AA651" s="183"/>
      <c r="AB651" s="183"/>
      <c r="AC651" s="183"/>
    </row>
    <row r="652">
      <c r="A652" s="183"/>
      <c r="B652" s="268"/>
      <c r="C652" s="183"/>
      <c r="D652" s="267"/>
      <c r="E652" s="183"/>
      <c r="F652" s="183"/>
      <c r="G652" s="183"/>
      <c r="H652" s="183"/>
      <c r="I652" s="183"/>
      <c r="J652" s="183"/>
      <c r="K652" s="183"/>
      <c r="L652" s="183"/>
      <c r="M652" s="183"/>
      <c r="N652" s="183"/>
      <c r="O652" s="183"/>
      <c r="P652" s="183"/>
      <c r="Q652" s="183"/>
      <c r="R652" s="183"/>
      <c r="S652" s="183"/>
      <c r="T652" s="183"/>
      <c r="U652" s="183"/>
      <c r="V652" s="183"/>
      <c r="W652" s="183"/>
      <c r="X652" s="268"/>
      <c r="Y652" s="185"/>
      <c r="Z652" s="183"/>
      <c r="AA652" s="183"/>
      <c r="AB652" s="183"/>
      <c r="AC652" s="183"/>
    </row>
    <row r="653">
      <c r="A653" s="183"/>
      <c r="B653" s="268"/>
      <c r="C653" s="183"/>
      <c r="D653" s="267"/>
      <c r="E653" s="183"/>
      <c r="F653" s="183"/>
      <c r="G653" s="183"/>
      <c r="H653" s="183"/>
      <c r="I653" s="183"/>
      <c r="J653" s="183"/>
      <c r="K653" s="183"/>
      <c r="L653" s="183"/>
      <c r="M653" s="183"/>
      <c r="N653" s="183"/>
      <c r="O653" s="183"/>
      <c r="P653" s="183"/>
      <c r="Q653" s="183"/>
      <c r="R653" s="183"/>
      <c r="S653" s="183"/>
      <c r="T653" s="183"/>
      <c r="U653" s="183"/>
      <c r="V653" s="183"/>
      <c r="W653" s="183"/>
      <c r="X653" s="268"/>
      <c r="Y653" s="185"/>
      <c r="Z653" s="183"/>
      <c r="AA653" s="183"/>
      <c r="AB653" s="183"/>
      <c r="AC653" s="183"/>
    </row>
    <row r="654">
      <c r="A654" s="183"/>
      <c r="B654" s="268"/>
      <c r="C654" s="183"/>
      <c r="D654" s="267"/>
      <c r="E654" s="183"/>
      <c r="F654" s="183"/>
      <c r="G654" s="183"/>
      <c r="H654" s="183"/>
      <c r="I654" s="183"/>
      <c r="J654" s="183"/>
      <c r="K654" s="183"/>
      <c r="L654" s="183"/>
      <c r="M654" s="183"/>
      <c r="N654" s="183"/>
      <c r="O654" s="183"/>
      <c r="P654" s="183"/>
      <c r="Q654" s="183"/>
      <c r="R654" s="183"/>
      <c r="S654" s="183"/>
      <c r="T654" s="183"/>
      <c r="U654" s="183"/>
      <c r="V654" s="183"/>
      <c r="W654" s="183"/>
      <c r="X654" s="268"/>
      <c r="Y654" s="185"/>
      <c r="Z654" s="183"/>
      <c r="AA654" s="183"/>
      <c r="AB654" s="183"/>
      <c r="AC654" s="183"/>
    </row>
    <row r="655">
      <c r="A655" s="183"/>
      <c r="B655" s="268"/>
      <c r="C655" s="183"/>
      <c r="D655" s="267"/>
      <c r="E655" s="183"/>
      <c r="F655" s="183"/>
      <c r="G655" s="183"/>
      <c r="H655" s="183"/>
      <c r="I655" s="183"/>
      <c r="J655" s="183"/>
      <c r="K655" s="183"/>
      <c r="L655" s="183"/>
      <c r="M655" s="183"/>
      <c r="N655" s="183"/>
      <c r="O655" s="183"/>
      <c r="P655" s="183"/>
      <c r="Q655" s="183"/>
      <c r="R655" s="183"/>
      <c r="S655" s="183"/>
      <c r="T655" s="183"/>
      <c r="U655" s="183"/>
      <c r="V655" s="183"/>
      <c r="W655" s="183"/>
      <c r="X655" s="268"/>
      <c r="Y655" s="185"/>
      <c r="Z655" s="183"/>
      <c r="AA655" s="183"/>
      <c r="AB655" s="183"/>
      <c r="AC655" s="183"/>
    </row>
    <row r="656">
      <c r="A656" s="183"/>
      <c r="B656" s="268"/>
      <c r="C656" s="183"/>
      <c r="D656" s="267"/>
      <c r="E656" s="183"/>
      <c r="F656" s="183"/>
      <c r="G656" s="183"/>
      <c r="H656" s="183"/>
      <c r="I656" s="183"/>
      <c r="J656" s="183"/>
      <c r="K656" s="183"/>
      <c r="L656" s="183"/>
      <c r="M656" s="183"/>
      <c r="N656" s="183"/>
      <c r="O656" s="183"/>
      <c r="P656" s="183"/>
      <c r="Q656" s="183"/>
      <c r="R656" s="183"/>
      <c r="S656" s="183"/>
      <c r="T656" s="183"/>
      <c r="U656" s="183"/>
      <c r="V656" s="183"/>
      <c r="W656" s="183"/>
      <c r="X656" s="268"/>
      <c r="Y656" s="185"/>
      <c r="Z656" s="183"/>
      <c r="AA656" s="183"/>
      <c r="AB656" s="183"/>
      <c r="AC656" s="183"/>
    </row>
    <row r="657">
      <c r="A657" s="183"/>
      <c r="B657" s="268"/>
      <c r="C657" s="183"/>
      <c r="D657" s="267"/>
      <c r="E657" s="183"/>
      <c r="F657" s="183"/>
      <c r="G657" s="183"/>
      <c r="H657" s="183"/>
      <c r="I657" s="183"/>
      <c r="J657" s="183"/>
      <c r="K657" s="183"/>
      <c r="L657" s="183"/>
      <c r="M657" s="183"/>
      <c r="N657" s="183"/>
      <c r="O657" s="183"/>
      <c r="P657" s="183"/>
      <c r="Q657" s="183"/>
      <c r="R657" s="183"/>
      <c r="S657" s="183"/>
      <c r="T657" s="183"/>
      <c r="U657" s="183"/>
      <c r="V657" s="183"/>
      <c r="W657" s="183"/>
      <c r="X657" s="268"/>
      <c r="Y657" s="185"/>
      <c r="Z657" s="183"/>
      <c r="AA657" s="183"/>
      <c r="AB657" s="183"/>
      <c r="AC657" s="183"/>
    </row>
    <row r="658">
      <c r="A658" s="183"/>
      <c r="B658" s="268"/>
      <c r="C658" s="183"/>
      <c r="D658" s="267"/>
      <c r="E658" s="183"/>
      <c r="F658" s="183"/>
      <c r="G658" s="183"/>
      <c r="H658" s="183"/>
      <c r="I658" s="183"/>
      <c r="J658" s="183"/>
      <c r="K658" s="183"/>
      <c r="L658" s="183"/>
      <c r="M658" s="183"/>
      <c r="N658" s="183"/>
      <c r="O658" s="183"/>
      <c r="P658" s="183"/>
      <c r="Q658" s="183"/>
      <c r="R658" s="183"/>
      <c r="S658" s="183"/>
      <c r="T658" s="183"/>
      <c r="U658" s="183"/>
      <c r="V658" s="183"/>
      <c r="W658" s="183"/>
      <c r="X658" s="268"/>
      <c r="Y658" s="185"/>
      <c r="Z658" s="183"/>
      <c r="AA658" s="183"/>
      <c r="AB658" s="183"/>
      <c r="AC658" s="183"/>
    </row>
    <row r="659">
      <c r="A659" s="183"/>
      <c r="B659" s="268"/>
      <c r="C659" s="183"/>
      <c r="D659" s="267"/>
      <c r="E659" s="183"/>
      <c r="F659" s="183"/>
      <c r="G659" s="183"/>
      <c r="H659" s="183"/>
      <c r="I659" s="183"/>
      <c r="J659" s="183"/>
      <c r="K659" s="183"/>
      <c r="L659" s="183"/>
      <c r="M659" s="183"/>
      <c r="N659" s="183"/>
      <c r="O659" s="183"/>
      <c r="P659" s="183"/>
      <c r="Q659" s="183"/>
      <c r="R659" s="183"/>
      <c r="S659" s="183"/>
      <c r="T659" s="183"/>
      <c r="U659" s="183"/>
      <c r="V659" s="183"/>
      <c r="W659" s="183"/>
      <c r="X659" s="268"/>
      <c r="Y659" s="185"/>
      <c r="Z659" s="183"/>
      <c r="AA659" s="183"/>
      <c r="AB659" s="183"/>
      <c r="AC659" s="183"/>
    </row>
    <row r="660">
      <c r="A660" s="183"/>
      <c r="B660" s="268"/>
      <c r="C660" s="183"/>
      <c r="D660" s="267"/>
      <c r="E660" s="183"/>
      <c r="F660" s="183"/>
      <c r="G660" s="183"/>
      <c r="H660" s="183"/>
      <c r="I660" s="183"/>
      <c r="J660" s="183"/>
      <c r="K660" s="183"/>
      <c r="L660" s="183"/>
      <c r="M660" s="183"/>
      <c r="N660" s="183"/>
      <c r="O660" s="183"/>
      <c r="P660" s="183"/>
      <c r="Q660" s="183"/>
      <c r="R660" s="183"/>
      <c r="S660" s="183"/>
      <c r="T660" s="183"/>
      <c r="U660" s="183"/>
      <c r="V660" s="183"/>
      <c r="W660" s="183"/>
      <c r="X660" s="268"/>
      <c r="Y660" s="185"/>
      <c r="Z660" s="183"/>
      <c r="AA660" s="183"/>
      <c r="AB660" s="183"/>
      <c r="AC660" s="183"/>
    </row>
    <row r="661">
      <c r="A661" s="183"/>
      <c r="B661" s="268"/>
      <c r="C661" s="183"/>
      <c r="D661" s="267"/>
      <c r="E661" s="183"/>
      <c r="F661" s="183"/>
      <c r="G661" s="183"/>
      <c r="H661" s="183"/>
      <c r="I661" s="183"/>
      <c r="J661" s="183"/>
      <c r="K661" s="183"/>
      <c r="L661" s="183"/>
      <c r="M661" s="183"/>
      <c r="N661" s="183"/>
      <c r="O661" s="183"/>
      <c r="P661" s="183"/>
      <c r="Q661" s="183"/>
      <c r="R661" s="183"/>
      <c r="S661" s="183"/>
      <c r="T661" s="183"/>
      <c r="U661" s="183"/>
      <c r="V661" s="183"/>
      <c r="W661" s="183"/>
      <c r="X661" s="268"/>
      <c r="Y661" s="185"/>
      <c r="Z661" s="183"/>
      <c r="AA661" s="183"/>
      <c r="AB661" s="183"/>
      <c r="AC661" s="183"/>
    </row>
    <row r="662">
      <c r="A662" s="183"/>
      <c r="B662" s="268"/>
      <c r="C662" s="183"/>
      <c r="D662" s="267"/>
      <c r="E662" s="183"/>
      <c r="F662" s="183"/>
      <c r="G662" s="183"/>
      <c r="H662" s="183"/>
      <c r="I662" s="183"/>
      <c r="J662" s="183"/>
      <c r="K662" s="183"/>
      <c r="L662" s="183"/>
      <c r="M662" s="183"/>
      <c r="N662" s="183"/>
      <c r="O662" s="183"/>
      <c r="P662" s="183"/>
      <c r="Q662" s="183"/>
      <c r="R662" s="183"/>
      <c r="S662" s="183"/>
      <c r="T662" s="183"/>
      <c r="U662" s="183"/>
      <c r="V662" s="183"/>
      <c r="W662" s="183"/>
      <c r="X662" s="268"/>
      <c r="Y662" s="185"/>
      <c r="Z662" s="183"/>
      <c r="AA662" s="183"/>
      <c r="AB662" s="183"/>
      <c r="AC662" s="183"/>
    </row>
    <row r="663">
      <c r="A663" s="183"/>
      <c r="B663" s="268"/>
      <c r="C663" s="183"/>
      <c r="D663" s="267"/>
      <c r="E663" s="183"/>
      <c r="F663" s="183"/>
      <c r="G663" s="183"/>
      <c r="H663" s="183"/>
      <c r="I663" s="183"/>
      <c r="J663" s="183"/>
      <c r="K663" s="183"/>
      <c r="L663" s="183"/>
      <c r="M663" s="183"/>
      <c r="N663" s="183"/>
      <c r="O663" s="183"/>
      <c r="P663" s="183"/>
      <c r="Q663" s="183"/>
      <c r="R663" s="183"/>
      <c r="S663" s="183"/>
      <c r="T663" s="183"/>
      <c r="U663" s="183"/>
      <c r="V663" s="183"/>
      <c r="W663" s="183"/>
      <c r="X663" s="268"/>
      <c r="Y663" s="185"/>
      <c r="Z663" s="183"/>
      <c r="AA663" s="183"/>
      <c r="AB663" s="183"/>
      <c r="AC663" s="183"/>
    </row>
    <row r="664">
      <c r="A664" s="183"/>
      <c r="B664" s="268"/>
      <c r="C664" s="183"/>
      <c r="D664" s="267"/>
      <c r="E664" s="183"/>
      <c r="F664" s="183"/>
      <c r="G664" s="183"/>
      <c r="H664" s="183"/>
      <c r="I664" s="183"/>
      <c r="J664" s="183"/>
      <c r="K664" s="183"/>
      <c r="L664" s="183"/>
      <c r="M664" s="183"/>
      <c r="N664" s="183"/>
      <c r="O664" s="183"/>
      <c r="P664" s="183"/>
      <c r="Q664" s="183"/>
      <c r="R664" s="183"/>
      <c r="S664" s="183"/>
      <c r="T664" s="183"/>
      <c r="U664" s="183"/>
      <c r="V664" s="183"/>
      <c r="W664" s="183"/>
      <c r="X664" s="268"/>
      <c r="Y664" s="185"/>
      <c r="Z664" s="183"/>
      <c r="AA664" s="183"/>
      <c r="AB664" s="183"/>
      <c r="AC664" s="183"/>
    </row>
    <row r="665">
      <c r="A665" s="183"/>
      <c r="B665" s="268"/>
      <c r="C665" s="183"/>
      <c r="D665" s="267"/>
      <c r="E665" s="183"/>
      <c r="F665" s="183"/>
      <c r="G665" s="183"/>
      <c r="H665" s="183"/>
      <c r="I665" s="183"/>
      <c r="J665" s="183"/>
      <c r="K665" s="183"/>
      <c r="L665" s="183"/>
      <c r="M665" s="183"/>
      <c r="N665" s="183"/>
      <c r="O665" s="183"/>
      <c r="P665" s="183"/>
      <c r="Q665" s="183"/>
      <c r="R665" s="183"/>
      <c r="S665" s="183"/>
      <c r="T665" s="183"/>
      <c r="U665" s="183"/>
      <c r="V665" s="183"/>
      <c r="W665" s="183"/>
      <c r="X665" s="268"/>
      <c r="Y665" s="185"/>
      <c r="Z665" s="183"/>
      <c r="AA665" s="183"/>
      <c r="AB665" s="183"/>
      <c r="AC665" s="183"/>
    </row>
    <row r="666">
      <c r="A666" s="183"/>
      <c r="B666" s="268"/>
      <c r="C666" s="183"/>
      <c r="D666" s="267"/>
      <c r="E666" s="183"/>
      <c r="F666" s="183"/>
      <c r="G666" s="183"/>
      <c r="H666" s="183"/>
      <c r="I666" s="183"/>
      <c r="J666" s="183"/>
      <c r="K666" s="183"/>
      <c r="L666" s="183"/>
      <c r="M666" s="183"/>
      <c r="N666" s="183"/>
      <c r="O666" s="183"/>
      <c r="P666" s="183"/>
      <c r="Q666" s="183"/>
      <c r="R666" s="183"/>
      <c r="S666" s="183"/>
      <c r="T666" s="183"/>
      <c r="U666" s="183"/>
      <c r="V666" s="183"/>
      <c r="W666" s="183"/>
      <c r="X666" s="268"/>
      <c r="Y666" s="185"/>
      <c r="Z666" s="183"/>
      <c r="AA666" s="183"/>
      <c r="AB666" s="183"/>
      <c r="AC666" s="183"/>
    </row>
    <row r="667">
      <c r="A667" s="183"/>
      <c r="B667" s="268"/>
      <c r="C667" s="183"/>
      <c r="D667" s="267"/>
      <c r="E667" s="183"/>
      <c r="F667" s="183"/>
      <c r="G667" s="183"/>
      <c r="H667" s="183"/>
      <c r="I667" s="183"/>
      <c r="J667" s="183"/>
      <c r="K667" s="183"/>
      <c r="L667" s="183"/>
      <c r="M667" s="183"/>
      <c r="N667" s="183"/>
      <c r="O667" s="183"/>
      <c r="P667" s="183"/>
      <c r="Q667" s="183"/>
      <c r="R667" s="183"/>
      <c r="S667" s="183"/>
      <c r="T667" s="183"/>
      <c r="U667" s="183"/>
      <c r="V667" s="183"/>
      <c r="W667" s="183"/>
      <c r="X667" s="268"/>
      <c r="Y667" s="185"/>
      <c r="Z667" s="183"/>
      <c r="AA667" s="183"/>
      <c r="AB667" s="183"/>
      <c r="AC667" s="183"/>
    </row>
    <row r="668">
      <c r="A668" s="183"/>
      <c r="B668" s="268"/>
      <c r="C668" s="183"/>
      <c r="D668" s="267"/>
      <c r="E668" s="183"/>
      <c r="F668" s="183"/>
      <c r="G668" s="183"/>
      <c r="H668" s="183"/>
      <c r="I668" s="183"/>
      <c r="J668" s="183"/>
      <c r="K668" s="183"/>
      <c r="L668" s="183"/>
      <c r="M668" s="183"/>
      <c r="N668" s="183"/>
      <c r="O668" s="183"/>
      <c r="P668" s="183"/>
      <c r="Q668" s="183"/>
      <c r="R668" s="183"/>
      <c r="S668" s="183"/>
      <c r="T668" s="183"/>
      <c r="U668" s="183"/>
      <c r="V668" s="183"/>
      <c r="W668" s="183"/>
      <c r="X668" s="268"/>
      <c r="Y668" s="185"/>
      <c r="Z668" s="183"/>
      <c r="AA668" s="183"/>
      <c r="AB668" s="183"/>
      <c r="AC668" s="183"/>
    </row>
    <row r="669">
      <c r="A669" s="183"/>
      <c r="B669" s="268"/>
      <c r="C669" s="183"/>
      <c r="D669" s="267"/>
      <c r="E669" s="183"/>
      <c r="F669" s="183"/>
      <c r="G669" s="183"/>
      <c r="H669" s="183"/>
      <c r="I669" s="183"/>
      <c r="J669" s="183"/>
      <c r="K669" s="183"/>
      <c r="L669" s="183"/>
      <c r="M669" s="183"/>
      <c r="N669" s="183"/>
      <c r="O669" s="183"/>
      <c r="P669" s="183"/>
      <c r="Q669" s="183"/>
      <c r="R669" s="183"/>
      <c r="S669" s="183"/>
      <c r="T669" s="183"/>
      <c r="U669" s="183"/>
      <c r="V669" s="183"/>
      <c r="W669" s="183"/>
      <c r="X669" s="268"/>
      <c r="Y669" s="185"/>
      <c r="Z669" s="183"/>
      <c r="AA669" s="183"/>
      <c r="AB669" s="183"/>
      <c r="AC669" s="183"/>
    </row>
    <row r="670">
      <c r="A670" s="183"/>
      <c r="B670" s="268"/>
      <c r="C670" s="183"/>
      <c r="D670" s="267"/>
      <c r="E670" s="183"/>
      <c r="F670" s="183"/>
      <c r="G670" s="183"/>
      <c r="H670" s="183"/>
      <c r="I670" s="183"/>
      <c r="J670" s="183"/>
      <c r="K670" s="183"/>
      <c r="L670" s="183"/>
      <c r="M670" s="183"/>
      <c r="N670" s="183"/>
      <c r="O670" s="183"/>
      <c r="P670" s="183"/>
      <c r="Q670" s="183"/>
      <c r="R670" s="183"/>
      <c r="S670" s="183"/>
      <c r="T670" s="183"/>
      <c r="U670" s="183"/>
      <c r="V670" s="183"/>
      <c r="W670" s="183"/>
      <c r="X670" s="268"/>
      <c r="Y670" s="185"/>
      <c r="Z670" s="183"/>
      <c r="AA670" s="183"/>
      <c r="AB670" s="183"/>
      <c r="AC670" s="183"/>
    </row>
    <row r="671">
      <c r="A671" s="183"/>
      <c r="B671" s="268"/>
      <c r="C671" s="183"/>
      <c r="D671" s="267"/>
      <c r="E671" s="183"/>
      <c r="F671" s="183"/>
      <c r="G671" s="183"/>
      <c r="H671" s="183"/>
      <c r="I671" s="183"/>
      <c r="J671" s="183"/>
      <c r="K671" s="183"/>
      <c r="L671" s="183"/>
      <c r="M671" s="183"/>
      <c r="N671" s="183"/>
      <c r="O671" s="183"/>
      <c r="P671" s="183"/>
      <c r="Q671" s="183"/>
      <c r="R671" s="183"/>
      <c r="S671" s="183"/>
      <c r="T671" s="183"/>
      <c r="U671" s="183"/>
      <c r="V671" s="183"/>
      <c r="W671" s="183"/>
      <c r="X671" s="268"/>
      <c r="Y671" s="185"/>
      <c r="Z671" s="183"/>
      <c r="AA671" s="183"/>
      <c r="AB671" s="183"/>
      <c r="AC671" s="183"/>
    </row>
    <row r="672">
      <c r="A672" s="183"/>
      <c r="B672" s="268"/>
      <c r="C672" s="183"/>
      <c r="D672" s="267"/>
      <c r="E672" s="183"/>
      <c r="F672" s="183"/>
      <c r="G672" s="183"/>
      <c r="H672" s="183"/>
      <c r="I672" s="183"/>
      <c r="J672" s="183"/>
      <c r="K672" s="183"/>
      <c r="L672" s="183"/>
      <c r="M672" s="183"/>
      <c r="N672" s="183"/>
      <c r="O672" s="183"/>
      <c r="P672" s="183"/>
      <c r="Q672" s="183"/>
      <c r="R672" s="183"/>
      <c r="S672" s="183"/>
      <c r="T672" s="183"/>
      <c r="U672" s="183"/>
      <c r="V672" s="183"/>
      <c r="W672" s="183"/>
      <c r="X672" s="268"/>
      <c r="Y672" s="185"/>
      <c r="Z672" s="183"/>
      <c r="AA672" s="183"/>
      <c r="AB672" s="183"/>
      <c r="AC672" s="183"/>
    </row>
    <row r="673">
      <c r="A673" s="183"/>
      <c r="B673" s="268"/>
      <c r="C673" s="183"/>
      <c r="D673" s="267"/>
      <c r="E673" s="183"/>
      <c r="F673" s="183"/>
      <c r="G673" s="183"/>
      <c r="H673" s="183"/>
      <c r="I673" s="183"/>
      <c r="J673" s="183"/>
      <c r="K673" s="183"/>
      <c r="L673" s="183"/>
      <c r="M673" s="183"/>
      <c r="N673" s="183"/>
      <c r="O673" s="183"/>
      <c r="P673" s="183"/>
      <c r="Q673" s="183"/>
      <c r="R673" s="183"/>
      <c r="S673" s="183"/>
      <c r="T673" s="183"/>
      <c r="U673" s="183"/>
      <c r="V673" s="183"/>
      <c r="W673" s="183"/>
      <c r="X673" s="268"/>
      <c r="Y673" s="185"/>
      <c r="Z673" s="183"/>
      <c r="AA673" s="183"/>
      <c r="AB673" s="183"/>
      <c r="AC673" s="183"/>
    </row>
    <row r="674">
      <c r="A674" s="183"/>
      <c r="B674" s="268"/>
      <c r="C674" s="183"/>
      <c r="D674" s="267"/>
      <c r="E674" s="183"/>
      <c r="F674" s="183"/>
      <c r="G674" s="183"/>
      <c r="H674" s="183"/>
      <c r="I674" s="183"/>
      <c r="J674" s="183"/>
      <c r="K674" s="183"/>
      <c r="L674" s="183"/>
      <c r="M674" s="183"/>
      <c r="N674" s="183"/>
      <c r="O674" s="183"/>
      <c r="P674" s="183"/>
      <c r="Q674" s="183"/>
      <c r="R674" s="183"/>
      <c r="S674" s="183"/>
      <c r="T674" s="183"/>
      <c r="U674" s="183"/>
      <c r="V674" s="183"/>
      <c r="W674" s="183"/>
      <c r="X674" s="268"/>
      <c r="Y674" s="185"/>
      <c r="Z674" s="183"/>
      <c r="AA674" s="183"/>
      <c r="AB674" s="183"/>
      <c r="AC674" s="183"/>
    </row>
    <row r="675">
      <c r="A675" s="183"/>
      <c r="B675" s="268"/>
      <c r="C675" s="183"/>
      <c r="D675" s="267"/>
      <c r="E675" s="183"/>
      <c r="F675" s="183"/>
      <c r="G675" s="183"/>
      <c r="H675" s="183"/>
      <c r="I675" s="183"/>
      <c r="J675" s="183"/>
      <c r="K675" s="183"/>
      <c r="L675" s="183"/>
      <c r="M675" s="183"/>
      <c r="N675" s="183"/>
      <c r="O675" s="183"/>
      <c r="P675" s="183"/>
      <c r="Q675" s="183"/>
      <c r="R675" s="183"/>
      <c r="S675" s="183"/>
      <c r="T675" s="183"/>
      <c r="U675" s="183"/>
      <c r="V675" s="183"/>
      <c r="W675" s="183"/>
      <c r="X675" s="268"/>
      <c r="Y675" s="185"/>
      <c r="Z675" s="183"/>
      <c r="AA675" s="183"/>
      <c r="AB675" s="183"/>
      <c r="AC675" s="183"/>
    </row>
    <row r="676">
      <c r="A676" s="183"/>
      <c r="B676" s="268"/>
      <c r="C676" s="183"/>
      <c r="D676" s="267"/>
      <c r="E676" s="183"/>
      <c r="F676" s="183"/>
      <c r="G676" s="183"/>
      <c r="H676" s="183"/>
      <c r="I676" s="183"/>
      <c r="J676" s="183"/>
      <c r="K676" s="183"/>
      <c r="L676" s="183"/>
      <c r="M676" s="183"/>
      <c r="N676" s="183"/>
      <c r="O676" s="183"/>
      <c r="P676" s="183"/>
      <c r="Q676" s="183"/>
      <c r="R676" s="183"/>
      <c r="S676" s="183"/>
      <c r="T676" s="183"/>
      <c r="U676" s="183"/>
      <c r="V676" s="183"/>
      <c r="W676" s="183"/>
      <c r="X676" s="268"/>
      <c r="Y676" s="185"/>
      <c r="Z676" s="183"/>
      <c r="AA676" s="183"/>
      <c r="AB676" s="183"/>
      <c r="AC676" s="183"/>
    </row>
    <row r="677">
      <c r="A677" s="183"/>
      <c r="B677" s="268"/>
      <c r="C677" s="183"/>
      <c r="D677" s="267"/>
      <c r="E677" s="183"/>
      <c r="F677" s="183"/>
      <c r="G677" s="183"/>
      <c r="H677" s="183"/>
      <c r="I677" s="183"/>
      <c r="J677" s="183"/>
      <c r="K677" s="183"/>
      <c r="L677" s="183"/>
      <c r="M677" s="183"/>
      <c r="N677" s="183"/>
      <c r="O677" s="183"/>
      <c r="P677" s="183"/>
      <c r="Q677" s="183"/>
      <c r="R677" s="183"/>
      <c r="S677" s="183"/>
      <c r="T677" s="183"/>
      <c r="U677" s="183"/>
      <c r="V677" s="183"/>
      <c r="W677" s="183"/>
      <c r="X677" s="268"/>
      <c r="Y677" s="185"/>
      <c r="Z677" s="183"/>
      <c r="AA677" s="183"/>
      <c r="AB677" s="183"/>
      <c r="AC677" s="183"/>
    </row>
    <row r="678">
      <c r="A678" s="183"/>
      <c r="B678" s="268"/>
      <c r="C678" s="183"/>
      <c r="D678" s="267"/>
      <c r="E678" s="183"/>
      <c r="F678" s="183"/>
      <c r="G678" s="183"/>
      <c r="H678" s="183"/>
      <c r="I678" s="183"/>
      <c r="J678" s="183"/>
      <c r="K678" s="183"/>
      <c r="L678" s="183"/>
      <c r="M678" s="183"/>
      <c r="N678" s="183"/>
      <c r="O678" s="183"/>
      <c r="P678" s="183"/>
      <c r="Q678" s="183"/>
      <c r="R678" s="183"/>
      <c r="S678" s="183"/>
      <c r="T678" s="183"/>
      <c r="U678" s="183"/>
      <c r="V678" s="183"/>
      <c r="W678" s="183"/>
      <c r="X678" s="268"/>
      <c r="Y678" s="185"/>
      <c r="Z678" s="183"/>
      <c r="AA678" s="183"/>
      <c r="AB678" s="183"/>
      <c r="AC678" s="183"/>
    </row>
    <row r="679">
      <c r="A679" s="183"/>
      <c r="B679" s="268"/>
      <c r="C679" s="183"/>
      <c r="D679" s="267"/>
      <c r="E679" s="183"/>
      <c r="F679" s="183"/>
      <c r="G679" s="183"/>
      <c r="H679" s="183"/>
      <c r="I679" s="183"/>
      <c r="J679" s="183"/>
      <c r="K679" s="183"/>
      <c r="L679" s="183"/>
      <c r="M679" s="183"/>
      <c r="N679" s="183"/>
      <c r="O679" s="183"/>
      <c r="P679" s="183"/>
      <c r="Q679" s="183"/>
      <c r="R679" s="183"/>
      <c r="S679" s="183"/>
      <c r="T679" s="183"/>
      <c r="U679" s="183"/>
      <c r="V679" s="183"/>
      <c r="W679" s="183"/>
      <c r="X679" s="268"/>
      <c r="Y679" s="185"/>
      <c r="Z679" s="183"/>
      <c r="AA679" s="183"/>
      <c r="AB679" s="183"/>
      <c r="AC679" s="183"/>
    </row>
    <row r="680">
      <c r="A680" s="183"/>
      <c r="B680" s="268"/>
      <c r="C680" s="183"/>
      <c r="D680" s="267"/>
      <c r="E680" s="183"/>
      <c r="F680" s="183"/>
      <c r="G680" s="183"/>
      <c r="H680" s="183"/>
      <c r="I680" s="183"/>
      <c r="J680" s="183"/>
      <c r="K680" s="183"/>
      <c r="L680" s="183"/>
      <c r="M680" s="183"/>
      <c r="N680" s="183"/>
      <c r="O680" s="183"/>
      <c r="P680" s="183"/>
      <c r="Q680" s="183"/>
      <c r="R680" s="183"/>
      <c r="S680" s="183"/>
      <c r="T680" s="183"/>
      <c r="U680" s="183"/>
      <c r="V680" s="183"/>
      <c r="W680" s="183"/>
      <c r="X680" s="268"/>
      <c r="Y680" s="185"/>
      <c r="Z680" s="183"/>
      <c r="AA680" s="183"/>
      <c r="AB680" s="183"/>
      <c r="AC680" s="183"/>
    </row>
    <row r="681">
      <c r="A681" s="183"/>
      <c r="B681" s="268"/>
      <c r="C681" s="183"/>
      <c r="D681" s="267"/>
      <c r="E681" s="183"/>
      <c r="F681" s="183"/>
      <c r="G681" s="183"/>
      <c r="H681" s="183"/>
      <c r="I681" s="183"/>
      <c r="J681" s="183"/>
      <c r="K681" s="183"/>
      <c r="L681" s="183"/>
      <c r="M681" s="183"/>
      <c r="N681" s="183"/>
      <c r="O681" s="183"/>
      <c r="P681" s="183"/>
      <c r="Q681" s="183"/>
      <c r="R681" s="183"/>
      <c r="S681" s="183"/>
      <c r="T681" s="183"/>
      <c r="U681" s="183"/>
      <c r="V681" s="183"/>
      <c r="W681" s="183"/>
      <c r="X681" s="268"/>
      <c r="Y681" s="185"/>
      <c r="Z681" s="183"/>
      <c r="AA681" s="183"/>
      <c r="AB681" s="183"/>
      <c r="AC681" s="183"/>
    </row>
    <row r="682">
      <c r="A682" s="183"/>
      <c r="B682" s="268"/>
      <c r="C682" s="183"/>
      <c r="D682" s="267"/>
      <c r="E682" s="183"/>
      <c r="F682" s="183"/>
      <c r="G682" s="183"/>
      <c r="H682" s="183"/>
      <c r="I682" s="183"/>
      <c r="J682" s="183"/>
      <c r="K682" s="183"/>
      <c r="L682" s="183"/>
      <c r="M682" s="183"/>
      <c r="N682" s="183"/>
      <c r="O682" s="183"/>
      <c r="P682" s="183"/>
      <c r="Q682" s="183"/>
      <c r="R682" s="183"/>
      <c r="S682" s="183"/>
      <c r="T682" s="183"/>
      <c r="U682" s="183"/>
      <c r="V682" s="183"/>
      <c r="W682" s="183"/>
      <c r="X682" s="268"/>
      <c r="Y682" s="185"/>
      <c r="Z682" s="183"/>
      <c r="AA682" s="183"/>
      <c r="AB682" s="183"/>
      <c r="AC682" s="183"/>
    </row>
    <row r="683">
      <c r="A683" s="183"/>
      <c r="B683" s="268"/>
      <c r="C683" s="183"/>
      <c r="D683" s="267"/>
      <c r="E683" s="183"/>
      <c r="F683" s="183"/>
      <c r="G683" s="183"/>
      <c r="H683" s="183"/>
      <c r="I683" s="183"/>
      <c r="J683" s="183"/>
      <c r="K683" s="183"/>
      <c r="L683" s="183"/>
      <c r="M683" s="183"/>
      <c r="N683" s="183"/>
      <c r="O683" s="183"/>
      <c r="P683" s="183"/>
      <c r="Q683" s="183"/>
      <c r="R683" s="183"/>
      <c r="S683" s="183"/>
      <c r="T683" s="183"/>
      <c r="U683" s="183"/>
      <c r="V683" s="183"/>
      <c r="W683" s="183"/>
      <c r="X683" s="268"/>
      <c r="Y683" s="185"/>
      <c r="Z683" s="183"/>
      <c r="AA683" s="183"/>
      <c r="AB683" s="183"/>
      <c r="AC683" s="183"/>
    </row>
    <row r="684">
      <c r="A684" s="183"/>
      <c r="B684" s="268"/>
      <c r="C684" s="183"/>
      <c r="D684" s="267"/>
      <c r="E684" s="183"/>
      <c r="F684" s="183"/>
      <c r="G684" s="183"/>
      <c r="H684" s="183"/>
      <c r="I684" s="183"/>
      <c r="J684" s="183"/>
      <c r="K684" s="183"/>
      <c r="L684" s="183"/>
      <c r="M684" s="183"/>
      <c r="N684" s="183"/>
      <c r="O684" s="183"/>
      <c r="P684" s="183"/>
      <c r="Q684" s="183"/>
      <c r="R684" s="183"/>
      <c r="S684" s="183"/>
      <c r="T684" s="183"/>
      <c r="U684" s="183"/>
      <c r="V684" s="183"/>
      <c r="W684" s="183"/>
      <c r="X684" s="268"/>
      <c r="Y684" s="185"/>
      <c r="Z684" s="183"/>
      <c r="AA684" s="183"/>
      <c r="AB684" s="183"/>
      <c r="AC684" s="183"/>
    </row>
    <row r="685">
      <c r="A685" s="183"/>
      <c r="B685" s="268"/>
      <c r="C685" s="183"/>
      <c r="D685" s="267"/>
      <c r="E685" s="183"/>
      <c r="F685" s="183"/>
      <c r="G685" s="183"/>
      <c r="H685" s="183"/>
      <c r="I685" s="183"/>
      <c r="J685" s="183"/>
      <c r="K685" s="183"/>
      <c r="L685" s="183"/>
      <c r="M685" s="183"/>
      <c r="N685" s="183"/>
      <c r="O685" s="183"/>
      <c r="P685" s="183"/>
      <c r="Q685" s="183"/>
      <c r="R685" s="183"/>
      <c r="S685" s="183"/>
      <c r="T685" s="183"/>
      <c r="U685" s="183"/>
      <c r="V685" s="183"/>
      <c r="W685" s="183"/>
      <c r="X685" s="268"/>
      <c r="Y685" s="185"/>
      <c r="Z685" s="183"/>
      <c r="AA685" s="183"/>
      <c r="AB685" s="183"/>
      <c r="AC685" s="183"/>
    </row>
    <row r="686">
      <c r="A686" s="183"/>
      <c r="B686" s="268"/>
      <c r="C686" s="183"/>
      <c r="D686" s="267"/>
      <c r="E686" s="183"/>
      <c r="F686" s="183"/>
      <c r="G686" s="183"/>
      <c r="H686" s="183"/>
      <c r="I686" s="183"/>
      <c r="J686" s="183"/>
      <c r="K686" s="183"/>
      <c r="L686" s="183"/>
      <c r="M686" s="183"/>
      <c r="N686" s="183"/>
      <c r="O686" s="183"/>
      <c r="P686" s="183"/>
      <c r="Q686" s="183"/>
      <c r="R686" s="183"/>
      <c r="S686" s="183"/>
      <c r="T686" s="183"/>
      <c r="U686" s="183"/>
      <c r="V686" s="183"/>
      <c r="W686" s="183"/>
      <c r="X686" s="268"/>
      <c r="Y686" s="185"/>
      <c r="Z686" s="183"/>
      <c r="AA686" s="183"/>
      <c r="AB686" s="183"/>
      <c r="AC686" s="183"/>
    </row>
    <row r="687">
      <c r="A687" s="183"/>
      <c r="B687" s="268"/>
      <c r="C687" s="183"/>
      <c r="D687" s="267"/>
      <c r="E687" s="183"/>
      <c r="F687" s="183"/>
      <c r="G687" s="183"/>
      <c r="H687" s="183"/>
      <c r="I687" s="183"/>
      <c r="J687" s="183"/>
      <c r="K687" s="183"/>
      <c r="L687" s="183"/>
      <c r="M687" s="183"/>
      <c r="N687" s="183"/>
      <c r="O687" s="183"/>
      <c r="P687" s="183"/>
      <c r="Q687" s="183"/>
      <c r="R687" s="183"/>
      <c r="S687" s="183"/>
      <c r="T687" s="183"/>
      <c r="U687" s="183"/>
      <c r="V687" s="183"/>
      <c r="W687" s="183"/>
      <c r="X687" s="268"/>
      <c r="Y687" s="185"/>
      <c r="Z687" s="183"/>
      <c r="AA687" s="183"/>
      <c r="AB687" s="183"/>
      <c r="AC687" s="183"/>
    </row>
    <row r="688">
      <c r="A688" s="183"/>
      <c r="B688" s="268"/>
      <c r="C688" s="183"/>
      <c r="D688" s="267"/>
      <c r="E688" s="183"/>
      <c r="F688" s="183"/>
      <c r="G688" s="183"/>
      <c r="H688" s="183"/>
      <c r="I688" s="183"/>
      <c r="J688" s="183"/>
      <c r="K688" s="183"/>
      <c r="L688" s="183"/>
      <c r="M688" s="183"/>
      <c r="N688" s="183"/>
      <c r="O688" s="183"/>
      <c r="P688" s="183"/>
      <c r="Q688" s="183"/>
      <c r="R688" s="183"/>
      <c r="S688" s="183"/>
      <c r="T688" s="183"/>
      <c r="U688" s="183"/>
      <c r="V688" s="183"/>
      <c r="W688" s="183"/>
      <c r="X688" s="268"/>
      <c r="Y688" s="185"/>
      <c r="Z688" s="183"/>
      <c r="AA688" s="183"/>
      <c r="AB688" s="183"/>
      <c r="AC688" s="183"/>
    </row>
    <row r="689">
      <c r="A689" s="183"/>
      <c r="B689" s="268"/>
      <c r="C689" s="183"/>
      <c r="D689" s="267"/>
      <c r="E689" s="183"/>
      <c r="F689" s="183"/>
      <c r="G689" s="183"/>
      <c r="H689" s="183"/>
      <c r="I689" s="183"/>
      <c r="J689" s="183"/>
      <c r="K689" s="183"/>
      <c r="L689" s="183"/>
      <c r="M689" s="183"/>
      <c r="N689" s="183"/>
      <c r="O689" s="183"/>
      <c r="P689" s="183"/>
      <c r="Q689" s="183"/>
      <c r="R689" s="183"/>
      <c r="S689" s="183"/>
      <c r="T689" s="183"/>
      <c r="U689" s="183"/>
      <c r="V689" s="183"/>
      <c r="W689" s="183"/>
      <c r="X689" s="268"/>
      <c r="Y689" s="185"/>
      <c r="Z689" s="183"/>
      <c r="AA689" s="183"/>
      <c r="AB689" s="183"/>
      <c r="AC689" s="183"/>
    </row>
    <row r="690">
      <c r="A690" s="183"/>
      <c r="B690" s="268"/>
      <c r="C690" s="183"/>
      <c r="D690" s="267"/>
      <c r="E690" s="183"/>
      <c r="F690" s="183"/>
      <c r="G690" s="183"/>
      <c r="H690" s="183"/>
      <c r="I690" s="183"/>
      <c r="J690" s="183"/>
      <c r="K690" s="183"/>
      <c r="L690" s="183"/>
      <c r="M690" s="183"/>
      <c r="N690" s="183"/>
      <c r="O690" s="183"/>
      <c r="P690" s="183"/>
      <c r="Q690" s="183"/>
      <c r="R690" s="183"/>
      <c r="S690" s="183"/>
      <c r="T690" s="183"/>
      <c r="U690" s="183"/>
      <c r="V690" s="183"/>
      <c r="W690" s="183"/>
      <c r="X690" s="268"/>
      <c r="Y690" s="185"/>
      <c r="Z690" s="183"/>
      <c r="AA690" s="183"/>
      <c r="AB690" s="183"/>
      <c r="AC690" s="183"/>
    </row>
    <row r="691">
      <c r="A691" s="183"/>
      <c r="B691" s="268"/>
      <c r="C691" s="183"/>
      <c r="D691" s="267"/>
      <c r="E691" s="183"/>
      <c r="F691" s="183"/>
      <c r="G691" s="183"/>
      <c r="H691" s="183"/>
      <c r="I691" s="183"/>
      <c r="J691" s="183"/>
      <c r="K691" s="183"/>
      <c r="L691" s="183"/>
      <c r="M691" s="183"/>
      <c r="N691" s="183"/>
      <c r="O691" s="183"/>
      <c r="P691" s="183"/>
      <c r="Q691" s="183"/>
      <c r="R691" s="183"/>
      <c r="S691" s="183"/>
      <c r="T691" s="183"/>
      <c r="U691" s="183"/>
      <c r="V691" s="183"/>
      <c r="W691" s="183"/>
      <c r="X691" s="268"/>
      <c r="Y691" s="185"/>
      <c r="Z691" s="183"/>
      <c r="AA691" s="183"/>
      <c r="AB691" s="183"/>
      <c r="AC691" s="183"/>
    </row>
    <row r="692">
      <c r="A692" s="183"/>
      <c r="B692" s="268"/>
      <c r="C692" s="183"/>
      <c r="D692" s="267"/>
      <c r="E692" s="183"/>
      <c r="F692" s="183"/>
      <c r="G692" s="183"/>
      <c r="H692" s="183"/>
      <c r="I692" s="183"/>
      <c r="J692" s="183"/>
      <c r="K692" s="183"/>
      <c r="L692" s="183"/>
      <c r="M692" s="183"/>
      <c r="N692" s="183"/>
      <c r="O692" s="183"/>
      <c r="P692" s="183"/>
      <c r="Q692" s="183"/>
      <c r="R692" s="183"/>
      <c r="S692" s="183"/>
      <c r="T692" s="183"/>
      <c r="U692" s="183"/>
      <c r="V692" s="183"/>
      <c r="W692" s="183"/>
      <c r="X692" s="268"/>
      <c r="Y692" s="185"/>
      <c r="Z692" s="183"/>
      <c r="AA692" s="183"/>
      <c r="AB692" s="183"/>
      <c r="AC692" s="183"/>
    </row>
    <row r="693">
      <c r="A693" s="183"/>
      <c r="B693" s="268"/>
      <c r="C693" s="183"/>
      <c r="D693" s="267"/>
      <c r="E693" s="183"/>
      <c r="F693" s="183"/>
      <c r="G693" s="183"/>
      <c r="H693" s="183"/>
      <c r="I693" s="183"/>
      <c r="J693" s="183"/>
      <c r="K693" s="183"/>
      <c r="L693" s="183"/>
      <c r="M693" s="183"/>
      <c r="N693" s="183"/>
      <c r="O693" s="183"/>
      <c r="P693" s="183"/>
      <c r="Q693" s="183"/>
      <c r="R693" s="183"/>
      <c r="S693" s="183"/>
      <c r="T693" s="183"/>
      <c r="U693" s="183"/>
      <c r="V693" s="183"/>
      <c r="W693" s="183"/>
      <c r="X693" s="268"/>
      <c r="Y693" s="185"/>
      <c r="Z693" s="183"/>
      <c r="AA693" s="183"/>
      <c r="AB693" s="183"/>
      <c r="AC693" s="183"/>
    </row>
    <row r="694">
      <c r="A694" s="183"/>
      <c r="B694" s="268"/>
      <c r="C694" s="183"/>
      <c r="D694" s="267"/>
      <c r="E694" s="183"/>
      <c r="F694" s="183"/>
      <c r="G694" s="183"/>
      <c r="H694" s="183"/>
      <c r="I694" s="183"/>
      <c r="J694" s="183"/>
      <c r="K694" s="183"/>
      <c r="L694" s="183"/>
      <c r="M694" s="183"/>
      <c r="N694" s="183"/>
      <c r="O694" s="183"/>
      <c r="P694" s="183"/>
      <c r="Q694" s="183"/>
      <c r="R694" s="183"/>
      <c r="S694" s="183"/>
      <c r="T694" s="183"/>
      <c r="U694" s="183"/>
      <c r="V694" s="183"/>
      <c r="W694" s="183"/>
      <c r="X694" s="268"/>
      <c r="Y694" s="185"/>
      <c r="Z694" s="183"/>
      <c r="AA694" s="183"/>
      <c r="AB694" s="183"/>
      <c r="AC694" s="183"/>
    </row>
    <row r="695">
      <c r="A695" s="183"/>
      <c r="B695" s="268"/>
      <c r="C695" s="183"/>
      <c r="D695" s="267"/>
      <c r="E695" s="183"/>
      <c r="F695" s="183"/>
      <c r="G695" s="183"/>
      <c r="H695" s="183"/>
      <c r="I695" s="183"/>
      <c r="J695" s="183"/>
      <c r="K695" s="183"/>
      <c r="L695" s="183"/>
      <c r="M695" s="183"/>
      <c r="N695" s="183"/>
      <c r="O695" s="183"/>
      <c r="P695" s="183"/>
      <c r="Q695" s="183"/>
      <c r="R695" s="183"/>
      <c r="S695" s="183"/>
      <c r="T695" s="183"/>
      <c r="U695" s="183"/>
      <c r="V695" s="183"/>
      <c r="W695" s="183"/>
      <c r="X695" s="268"/>
      <c r="Y695" s="185"/>
      <c r="Z695" s="183"/>
      <c r="AA695" s="183"/>
      <c r="AB695" s="183"/>
      <c r="AC695" s="183"/>
    </row>
    <row r="696">
      <c r="A696" s="183"/>
      <c r="B696" s="268"/>
      <c r="C696" s="183"/>
      <c r="D696" s="267"/>
      <c r="E696" s="183"/>
      <c r="F696" s="183"/>
      <c r="G696" s="183"/>
      <c r="H696" s="183"/>
      <c r="I696" s="183"/>
      <c r="J696" s="183"/>
      <c r="K696" s="183"/>
      <c r="L696" s="183"/>
      <c r="M696" s="183"/>
      <c r="N696" s="183"/>
      <c r="O696" s="183"/>
      <c r="P696" s="183"/>
      <c r="Q696" s="183"/>
      <c r="R696" s="183"/>
      <c r="S696" s="183"/>
      <c r="T696" s="183"/>
      <c r="U696" s="183"/>
      <c r="V696" s="183"/>
      <c r="W696" s="183"/>
      <c r="X696" s="268"/>
      <c r="Y696" s="185"/>
      <c r="Z696" s="183"/>
      <c r="AA696" s="183"/>
      <c r="AB696" s="183"/>
      <c r="AC696" s="183"/>
    </row>
    <row r="697">
      <c r="A697" s="183"/>
      <c r="B697" s="268"/>
      <c r="C697" s="183"/>
      <c r="D697" s="267"/>
      <c r="E697" s="183"/>
      <c r="F697" s="183"/>
      <c r="G697" s="183"/>
      <c r="H697" s="183"/>
      <c r="I697" s="183"/>
      <c r="J697" s="183"/>
      <c r="K697" s="183"/>
      <c r="L697" s="183"/>
      <c r="M697" s="183"/>
      <c r="N697" s="183"/>
      <c r="O697" s="183"/>
      <c r="P697" s="183"/>
      <c r="Q697" s="183"/>
      <c r="R697" s="183"/>
      <c r="S697" s="183"/>
      <c r="T697" s="183"/>
      <c r="U697" s="183"/>
      <c r="V697" s="183"/>
      <c r="W697" s="183"/>
      <c r="X697" s="268"/>
      <c r="Y697" s="185"/>
      <c r="Z697" s="183"/>
      <c r="AA697" s="183"/>
      <c r="AB697" s="183"/>
      <c r="AC697" s="183"/>
    </row>
    <row r="698">
      <c r="A698" s="183"/>
      <c r="B698" s="268"/>
      <c r="C698" s="183"/>
      <c r="D698" s="267"/>
      <c r="E698" s="183"/>
      <c r="F698" s="183"/>
      <c r="G698" s="183"/>
      <c r="H698" s="183"/>
      <c r="I698" s="183"/>
      <c r="J698" s="183"/>
      <c r="K698" s="183"/>
      <c r="L698" s="183"/>
      <c r="M698" s="183"/>
      <c r="N698" s="183"/>
      <c r="O698" s="183"/>
      <c r="P698" s="183"/>
      <c r="Q698" s="183"/>
      <c r="R698" s="183"/>
      <c r="S698" s="183"/>
      <c r="T698" s="183"/>
      <c r="U698" s="183"/>
      <c r="V698" s="183"/>
      <c r="W698" s="183"/>
      <c r="X698" s="268"/>
      <c r="Y698" s="185"/>
      <c r="Z698" s="183"/>
      <c r="AA698" s="183"/>
      <c r="AB698" s="183"/>
      <c r="AC698" s="183"/>
    </row>
    <row r="699">
      <c r="A699" s="183"/>
      <c r="B699" s="268"/>
      <c r="C699" s="183"/>
      <c r="D699" s="267"/>
      <c r="E699" s="183"/>
      <c r="F699" s="183"/>
      <c r="G699" s="183"/>
      <c r="H699" s="183"/>
      <c r="I699" s="183"/>
      <c r="J699" s="183"/>
      <c r="K699" s="183"/>
      <c r="L699" s="183"/>
      <c r="M699" s="183"/>
      <c r="N699" s="183"/>
      <c r="O699" s="183"/>
      <c r="P699" s="183"/>
      <c r="Q699" s="183"/>
      <c r="R699" s="183"/>
      <c r="S699" s="183"/>
      <c r="T699" s="183"/>
      <c r="U699" s="183"/>
      <c r="V699" s="183"/>
      <c r="W699" s="183"/>
      <c r="X699" s="268"/>
      <c r="Y699" s="185"/>
      <c r="Z699" s="183"/>
      <c r="AA699" s="183"/>
      <c r="AB699" s="183"/>
      <c r="AC699" s="183"/>
    </row>
    <row r="700">
      <c r="A700" s="183"/>
      <c r="B700" s="268"/>
      <c r="C700" s="183"/>
      <c r="D700" s="267"/>
      <c r="E700" s="183"/>
      <c r="F700" s="183"/>
      <c r="G700" s="183"/>
      <c r="H700" s="183"/>
      <c r="I700" s="183"/>
      <c r="J700" s="183"/>
      <c r="K700" s="183"/>
      <c r="L700" s="183"/>
      <c r="M700" s="183"/>
      <c r="N700" s="183"/>
      <c r="O700" s="183"/>
      <c r="P700" s="183"/>
      <c r="Q700" s="183"/>
      <c r="R700" s="183"/>
      <c r="S700" s="183"/>
      <c r="T700" s="183"/>
      <c r="U700" s="183"/>
      <c r="V700" s="183"/>
      <c r="W700" s="183"/>
      <c r="X700" s="268"/>
      <c r="Y700" s="185"/>
      <c r="Z700" s="183"/>
      <c r="AA700" s="183"/>
      <c r="AB700" s="183"/>
      <c r="AC700" s="183"/>
    </row>
    <row r="701">
      <c r="A701" s="183"/>
      <c r="B701" s="268"/>
      <c r="C701" s="183"/>
      <c r="D701" s="267"/>
      <c r="E701" s="183"/>
      <c r="F701" s="183"/>
      <c r="G701" s="183"/>
      <c r="H701" s="183"/>
      <c r="I701" s="183"/>
      <c r="J701" s="183"/>
      <c r="K701" s="183"/>
      <c r="L701" s="183"/>
      <c r="M701" s="183"/>
      <c r="N701" s="183"/>
      <c r="O701" s="183"/>
      <c r="P701" s="183"/>
      <c r="Q701" s="183"/>
      <c r="R701" s="183"/>
      <c r="S701" s="183"/>
      <c r="T701" s="183"/>
      <c r="U701" s="183"/>
      <c r="V701" s="183"/>
      <c r="W701" s="183"/>
      <c r="X701" s="268"/>
      <c r="Y701" s="185"/>
      <c r="Z701" s="183"/>
      <c r="AA701" s="183"/>
      <c r="AB701" s="183"/>
      <c r="AC701" s="183"/>
    </row>
    <row r="702">
      <c r="A702" s="183"/>
      <c r="B702" s="268"/>
      <c r="C702" s="183"/>
      <c r="D702" s="267"/>
      <c r="E702" s="183"/>
      <c r="F702" s="183"/>
      <c r="G702" s="183"/>
      <c r="H702" s="183"/>
      <c r="I702" s="183"/>
      <c r="J702" s="183"/>
      <c r="K702" s="183"/>
      <c r="L702" s="183"/>
      <c r="M702" s="183"/>
      <c r="N702" s="183"/>
      <c r="O702" s="183"/>
      <c r="P702" s="183"/>
      <c r="Q702" s="183"/>
      <c r="R702" s="183"/>
      <c r="S702" s="183"/>
      <c r="T702" s="183"/>
      <c r="U702" s="183"/>
      <c r="V702" s="183"/>
      <c r="W702" s="183"/>
      <c r="X702" s="268"/>
      <c r="Y702" s="185"/>
      <c r="Z702" s="183"/>
      <c r="AA702" s="183"/>
      <c r="AB702" s="183"/>
      <c r="AC702" s="183"/>
    </row>
    <row r="703">
      <c r="A703" s="183"/>
      <c r="B703" s="268"/>
      <c r="C703" s="183"/>
      <c r="D703" s="267"/>
      <c r="E703" s="183"/>
      <c r="F703" s="183"/>
      <c r="G703" s="183"/>
      <c r="H703" s="183"/>
      <c r="I703" s="183"/>
      <c r="J703" s="183"/>
      <c r="K703" s="183"/>
      <c r="L703" s="183"/>
      <c r="M703" s="183"/>
      <c r="N703" s="183"/>
      <c r="O703" s="183"/>
      <c r="P703" s="183"/>
      <c r="Q703" s="183"/>
      <c r="R703" s="183"/>
      <c r="S703" s="183"/>
      <c r="T703" s="183"/>
      <c r="U703" s="183"/>
      <c r="V703" s="183"/>
      <c r="W703" s="183"/>
      <c r="X703" s="268"/>
      <c r="Y703" s="185"/>
      <c r="Z703" s="183"/>
      <c r="AA703" s="183"/>
      <c r="AB703" s="183"/>
      <c r="AC703" s="183"/>
    </row>
    <row r="704">
      <c r="A704" s="183"/>
      <c r="B704" s="268"/>
      <c r="C704" s="183"/>
      <c r="D704" s="267"/>
      <c r="E704" s="183"/>
      <c r="F704" s="183"/>
      <c r="G704" s="183"/>
      <c r="H704" s="183"/>
      <c r="I704" s="183"/>
      <c r="J704" s="183"/>
      <c r="K704" s="183"/>
      <c r="L704" s="183"/>
      <c r="M704" s="183"/>
      <c r="N704" s="183"/>
      <c r="O704" s="183"/>
      <c r="P704" s="183"/>
      <c r="Q704" s="183"/>
      <c r="R704" s="183"/>
      <c r="S704" s="183"/>
      <c r="T704" s="183"/>
      <c r="U704" s="183"/>
      <c r="V704" s="183"/>
      <c r="W704" s="183"/>
      <c r="X704" s="268"/>
      <c r="Y704" s="185"/>
      <c r="Z704" s="183"/>
      <c r="AA704" s="183"/>
      <c r="AB704" s="183"/>
      <c r="AC704" s="183"/>
    </row>
    <row r="705">
      <c r="A705" s="183"/>
      <c r="B705" s="268"/>
      <c r="C705" s="183"/>
      <c r="D705" s="267"/>
      <c r="E705" s="183"/>
      <c r="F705" s="183"/>
      <c r="G705" s="183"/>
      <c r="H705" s="183"/>
      <c r="I705" s="183"/>
      <c r="J705" s="183"/>
      <c r="K705" s="183"/>
      <c r="L705" s="183"/>
      <c r="M705" s="183"/>
      <c r="N705" s="183"/>
      <c r="O705" s="183"/>
      <c r="P705" s="183"/>
      <c r="Q705" s="183"/>
      <c r="R705" s="183"/>
      <c r="S705" s="183"/>
      <c r="T705" s="183"/>
      <c r="U705" s="183"/>
      <c r="V705" s="183"/>
      <c r="W705" s="183"/>
      <c r="X705" s="268"/>
      <c r="Y705" s="185"/>
      <c r="Z705" s="183"/>
      <c r="AA705" s="183"/>
      <c r="AB705" s="183"/>
      <c r="AC705" s="183"/>
    </row>
    <row r="706">
      <c r="A706" s="183"/>
      <c r="B706" s="268"/>
      <c r="C706" s="183"/>
      <c r="D706" s="267"/>
      <c r="E706" s="183"/>
      <c r="F706" s="183"/>
      <c r="G706" s="183"/>
      <c r="H706" s="183"/>
      <c r="I706" s="183"/>
      <c r="J706" s="183"/>
      <c r="K706" s="183"/>
      <c r="L706" s="183"/>
      <c r="M706" s="183"/>
      <c r="N706" s="183"/>
      <c r="O706" s="183"/>
      <c r="P706" s="183"/>
      <c r="Q706" s="183"/>
      <c r="R706" s="183"/>
      <c r="S706" s="183"/>
      <c r="T706" s="183"/>
      <c r="U706" s="183"/>
      <c r="V706" s="183"/>
      <c r="W706" s="183"/>
      <c r="X706" s="268"/>
      <c r="Y706" s="185"/>
      <c r="Z706" s="183"/>
      <c r="AA706" s="183"/>
      <c r="AB706" s="183"/>
      <c r="AC706" s="183"/>
    </row>
    <row r="707">
      <c r="A707" s="183"/>
      <c r="B707" s="268"/>
      <c r="C707" s="183"/>
      <c r="D707" s="267"/>
      <c r="E707" s="183"/>
      <c r="F707" s="183"/>
      <c r="G707" s="183"/>
      <c r="H707" s="183"/>
      <c r="I707" s="183"/>
      <c r="J707" s="183"/>
      <c r="K707" s="183"/>
      <c r="L707" s="183"/>
      <c r="M707" s="183"/>
      <c r="N707" s="183"/>
      <c r="O707" s="183"/>
      <c r="P707" s="183"/>
      <c r="Q707" s="183"/>
      <c r="R707" s="183"/>
      <c r="S707" s="183"/>
      <c r="T707" s="183"/>
      <c r="U707" s="183"/>
      <c r="V707" s="183"/>
      <c r="W707" s="183"/>
      <c r="X707" s="268"/>
      <c r="Y707" s="185"/>
      <c r="Z707" s="183"/>
      <c r="AA707" s="183"/>
      <c r="AB707" s="183"/>
      <c r="AC707" s="183"/>
    </row>
    <row r="708">
      <c r="A708" s="183"/>
      <c r="B708" s="268"/>
      <c r="C708" s="183"/>
      <c r="D708" s="267"/>
      <c r="E708" s="183"/>
      <c r="F708" s="183"/>
      <c r="G708" s="183"/>
      <c r="H708" s="183"/>
      <c r="I708" s="183"/>
      <c r="J708" s="183"/>
      <c r="K708" s="183"/>
      <c r="L708" s="183"/>
      <c r="M708" s="183"/>
      <c r="N708" s="183"/>
      <c r="O708" s="183"/>
      <c r="P708" s="183"/>
      <c r="Q708" s="183"/>
      <c r="R708" s="183"/>
      <c r="S708" s="183"/>
      <c r="T708" s="183"/>
      <c r="U708" s="183"/>
      <c r="V708" s="183"/>
      <c r="W708" s="183"/>
      <c r="X708" s="268"/>
      <c r="Y708" s="185"/>
      <c r="Z708" s="183"/>
      <c r="AA708" s="183"/>
      <c r="AB708" s="183"/>
      <c r="AC708" s="183"/>
    </row>
    <row r="709">
      <c r="A709" s="183"/>
      <c r="B709" s="268"/>
      <c r="C709" s="183"/>
      <c r="D709" s="267"/>
      <c r="E709" s="183"/>
      <c r="F709" s="183"/>
      <c r="G709" s="183"/>
      <c r="H709" s="183"/>
      <c r="I709" s="183"/>
      <c r="J709" s="183"/>
      <c r="K709" s="183"/>
      <c r="L709" s="183"/>
      <c r="M709" s="183"/>
      <c r="N709" s="183"/>
      <c r="O709" s="183"/>
      <c r="P709" s="183"/>
      <c r="Q709" s="183"/>
      <c r="R709" s="183"/>
      <c r="S709" s="183"/>
      <c r="T709" s="183"/>
      <c r="U709" s="183"/>
      <c r="V709" s="183"/>
      <c r="W709" s="183"/>
      <c r="X709" s="268"/>
      <c r="Y709" s="185"/>
      <c r="Z709" s="183"/>
      <c r="AA709" s="183"/>
      <c r="AB709" s="183"/>
      <c r="AC709" s="183"/>
    </row>
    <row r="710">
      <c r="A710" s="183"/>
      <c r="B710" s="268"/>
      <c r="C710" s="183"/>
      <c r="D710" s="267"/>
      <c r="E710" s="183"/>
      <c r="F710" s="183"/>
      <c r="G710" s="183"/>
      <c r="H710" s="183"/>
      <c r="I710" s="183"/>
      <c r="J710" s="183"/>
      <c r="K710" s="183"/>
      <c r="L710" s="183"/>
      <c r="M710" s="183"/>
      <c r="N710" s="183"/>
      <c r="O710" s="183"/>
      <c r="P710" s="183"/>
      <c r="Q710" s="183"/>
      <c r="R710" s="183"/>
      <c r="S710" s="183"/>
      <c r="T710" s="183"/>
      <c r="U710" s="183"/>
      <c r="V710" s="183"/>
      <c r="W710" s="183"/>
      <c r="X710" s="268"/>
      <c r="Y710" s="185"/>
      <c r="Z710" s="183"/>
      <c r="AA710" s="183"/>
      <c r="AB710" s="183"/>
      <c r="AC710" s="183"/>
    </row>
    <row r="711">
      <c r="A711" s="183"/>
      <c r="B711" s="268"/>
      <c r="C711" s="183"/>
      <c r="D711" s="267"/>
      <c r="E711" s="183"/>
      <c r="F711" s="183"/>
      <c r="G711" s="183"/>
      <c r="H711" s="183"/>
      <c r="I711" s="183"/>
      <c r="J711" s="183"/>
      <c r="K711" s="183"/>
      <c r="L711" s="183"/>
      <c r="M711" s="183"/>
      <c r="N711" s="183"/>
      <c r="O711" s="183"/>
      <c r="P711" s="183"/>
      <c r="Q711" s="183"/>
      <c r="R711" s="183"/>
      <c r="S711" s="183"/>
      <c r="T711" s="183"/>
      <c r="U711" s="183"/>
      <c r="V711" s="183"/>
      <c r="W711" s="183"/>
      <c r="X711" s="268"/>
      <c r="Y711" s="185"/>
      <c r="Z711" s="183"/>
      <c r="AA711" s="183"/>
      <c r="AB711" s="183"/>
      <c r="AC711" s="183"/>
    </row>
    <row r="712">
      <c r="A712" s="183"/>
      <c r="B712" s="268"/>
      <c r="C712" s="183"/>
      <c r="D712" s="267"/>
      <c r="E712" s="183"/>
      <c r="F712" s="183"/>
      <c r="G712" s="183"/>
      <c r="H712" s="183"/>
      <c r="I712" s="183"/>
      <c r="J712" s="183"/>
      <c r="K712" s="183"/>
      <c r="L712" s="183"/>
      <c r="M712" s="183"/>
      <c r="N712" s="183"/>
      <c r="O712" s="183"/>
      <c r="P712" s="183"/>
      <c r="Q712" s="183"/>
      <c r="R712" s="183"/>
      <c r="S712" s="183"/>
      <c r="T712" s="183"/>
      <c r="U712" s="183"/>
      <c r="V712" s="183"/>
      <c r="W712" s="183"/>
      <c r="X712" s="268"/>
      <c r="Y712" s="185"/>
      <c r="Z712" s="183"/>
      <c r="AA712" s="183"/>
      <c r="AB712" s="183"/>
      <c r="AC712" s="183"/>
    </row>
    <row r="713">
      <c r="A713" s="183"/>
      <c r="B713" s="268"/>
      <c r="C713" s="183"/>
      <c r="D713" s="267"/>
      <c r="E713" s="183"/>
      <c r="F713" s="183"/>
      <c r="G713" s="183"/>
      <c r="H713" s="183"/>
      <c r="I713" s="183"/>
      <c r="J713" s="183"/>
      <c r="K713" s="183"/>
      <c r="L713" s="183"/>
      <c r="M713" s="183"/>
      <c r="N713" s="183"/>
      <c r="O713" s="183"/>
      <c r="P713" s="183"/>
      <c r="Q713" s="183"/>
      <c r="R713" s="183"/>
      <c r="S713" s="183"/>
      <c r="T713" s="183"/>
      <c r="U713" s="183"/>
      <c r="V713" s="183"/>
      <c r="W713" s="183"/>
      <c r="X713" s="268"/>
      <c r="Y713" s="185"/>
      <c r="Z713" s="183"/>
      <c r="AA713" s="183"/>
      <c r="AB713" s="183"/>
      <c r="AC713" s="183"/>
    </row>
    <row r="714">
      <c r="A714" s="183"/>
      <c r="B714" s="268"/>
      <c r="C714" s="183"/>
      <c r="D714" s="267"/>
      <c r="E714" s="183"/>
      <c r="F714" s="183"/>
      <c r="G714" s="183"/>
      <c r="H714" s="183"/>
      <c r="I714" s="183"/>
      <c r="J714" s="183"/>
      <c r="K714" s="183"/>
      <c r="L714" s="183"/>
      <c r="M714" s="183"/>
      <c r="N714" s="183"/>
      <c r="O714" s="183"/>
      <c r="P714" s="183"/>
      <c r="Q714" s="183"/>
      <c r="R714" s="183"/>
      <c r="S714" s="183"/>
      <c r="T714" s="183"/>
      <c r="U714" s="183"/>
      <c r="V714" s="183"/>
      <c r="W714" s="183"/>
      <c r="X714" s="268"/>
      <c r="Y714" s="185"/>
      <c r="Z714" s="183"/>
      <c r="AA714" s="183"/>
      <c r="AB714" s="183"/>
      <c r="AC714" s="183"/>
    </row>
    <row r="715">
      <c r="A715" s="183"/>
      <c r="B715" s="268"/>
      <c r="C715" s="183"/>
      <c r="D715" s="267"/>
      <c r="E715" s="183"/>
      <c r="F715" s="183"/>
      <c r="G715" s="183"/>
      <c r="H715" s="183"/>
      <c r="I715" s="183"/>
      <c r="J715" s="183"/>
      <c r="K715" s="183"/>
      <c r="L715" s="183"/>
      <c r="M715" s="183"/>
      <c r="N715" s="183"/>
      <c r="O715" s="183"/>
      <c r="P715" s="183"/>
      <c r="Q715" s="183"/>
      <c r="R715" s="183"/>
      <c r="S715" s="183"/>
      <c r="T715" s="183"/>
      <c r="U715" s="183"/>
      <c r="V715" s="183"/>
      <c r="W715" s="183"/>
      <c r="X715" s="268"/>
      <c r="Y715" s="185"/>
      <c r="Z715" s="183"/>
      <c r="AA715" s="183"/>
      <c r="AB715" s="183"/>
      <c r="AC715" s="183"/>
    </row>
    <row r="716">
      <c r="A716" s="183"/>
      <c r="B716" s="268"/>
      <c r="C716" s="183"/>
      <c r="D716" s="267"/>
      <c r="E716" s="183"/>
      <c r="F716" s="183"/>
      <c r="G716" s="183"/>
      <c r="H716" s="183"/>
      <c r="I716" s="183"/>
      <c r="J716" s="183"/>
      <c r="K716" s="183"/>
      <c r="L716" s="183"/>
      <c r="M716" s="183"/>
      <c r="N716" s="183"/>
      <c r="O716" s="183"/>
      <c r="P716" s="183"/>
      <c r="Q716" s="183"/>
      <c r="R716" s="183"/>
      <c r="S716" s="183"/>
      <c r="T716" s="183"/>
      <c r="U716" s="183"/>
      <c r="V716" s="183"/>
      <c r="W716" s="183"/>
      <c r="X716" s="268"/>
      <c r="Y716" s="185"/>
      <c r="Z716" s="183"/>
      <c r="AA716" s="183"/>
      <c r="AB716" s="183"/>
      <c r="AC716" s="183"/>
    </row>
    <row r="717">
      <c r="A717" s="183"/>
      <c r="B717" s="268"/>
      <c r="C717" s="183"/>
      <c r="D717" s="267"/>
      <c r="E717" s="183"/>
      <c r="F717" s="183"/>
      <c r="G717" s="183"/>
      <c r="H717" s="183"/>
      <c r="I717" s="183"/>
      <c r="J717" s="183"/>
      <c r="K717" s="183"/>
      <c r="L717" s="183"/>
      <c r="M717" s="183"/>
      <c r="N717" s="183"/>
      <c r="O717" s="183"/>
      <c r="P717" s="183"/>
      <c r="Q717" s="183"/>
      <c r="R717" s="183"/>
      <c r="S717" s="183"/>
      <c r="T717" s="183"/>
      <c r="U717" s="183"/>
      <c r="V717" s="183"/>
      <c r="W717" s="183"/>
      <c r="X717" s="268"/>
      <c r="Y717" s="185"/>
      <c r="Z717" s="183"/>
      <c r="AA717" s="183"/>
      <c r="AB717" s="183"/>
      <c r="AC717" s="183"/>
    </row>
    <row r="718">
      <c r="A718" s="183"/>
      <c r="B718" s="268"/>
      <c r="C718" s="183"/>
      <c r="D718" s="267"/>
      <c r="E718" s="183"/>
      <c r="F718" s="183"/>
      <c r="G718" s="183"/>
      <c r="H718" s="183"/>
      <c r="I718" s="183"/>
      <c r="J718" s="183"/>
      <c r="K718" s="183"/>
      <c r="L718" s="183"/>
      <c r="M718" s="183"/>
      <c r="N718" s="183"/>
      <c r="O718" s="183"/>
      <c r="P718" s="183"/>
      <c r="Q718" s="183"/>
      <c r="R718" s="183"/>
      <c r="S718" s="183"/>
      <c r="T718" s="183"/>
      <c r="U718" s="183"/>
      <c r="V718" s="183"/>
      <c r="W718" s="183"/>
      <c r="X718" s="268"/>
      <c r="Y718" s="185"/>
      <c r="Z718" s="183"/>
      <c r="AA718" s="183"/>
      <c r="AB718" s="183"/>
      <c r="AC718" s="183"/>
    </row>
    <row r="719">
      <c r="A719" s="183"/>
      <c r="B719" s="268"/>
      <c r="C719" s="183"/>
      <c r="D719" s="267"/>
      <c r="E719" s="183"/>
      <c r="F719" s="183"/>
      <c r="G719" s="183"/>
      <c r="H719" s="183"/>
      <c r="I719" s="183"/>
      <c r="J719" s="183"/>
      <c r="K719" s="183"/>
      <c r="L719" s="183"/>
      <c r="M719" s="183"/>
      <c r="N719" s="183"/>
      <c r="O719" s="183"/>
      <c r="P719" s="183"/>
      <c r="Q719" s="183"/>
      <c r="R719" s="183"/>
      <c r="S719" s="183"/>
      <c r="T719" s="183"/>
      <c r="U719" s="183"/>
      <c r="V719" s="183"/>
      <c r="W719" s="183"/>
      <c r="X719" s="268"/>
      <c r="Y719" s="185"/>
      <c r="Z719" s="183"/>
      <c r="AA719" s="183"/>
      <c r="AB719" s="183"/>
      <c r="AC719" s="183"/>
    </row>
    <row r="720">
      <c r="A720" s="183"/>
      <c r="B720" s="268"/>
      <c r="C720" s="183"/>
      <c r="D720" s="267"/>
      <c r="E720" s="183"/>
      <c r="F720" s="183"/>
      <c r="G720" s="183"/>
      <c r="H720" s="183"/>
      <c r="I720" s="183"/>
      <c r="J720" s="183"/>
      <c r="K720" s="183"/>
      <c r="L720" s="183"/>
      <c r="M720" s="183"/>
      <c r="N720" s="183"/>
      <c r="O720" s="183"/>
      <c r="P720" s="183"/>
      <c r="Q720" s="183"/>
      <c r="R720" s="183"/>
      <c r="S720" s="183"/>
      <c r="T720" s="183"/>
      <c r="U720" s="183"/>
      <c r="V720" s="183"/>
      <c r="W720" s="183"/>
      <c r="X720" s="268"/>
      <c r="Y720" s="185"/>
      <c r="Z720" s="183"/>
      <c r="AA720" s="183"/>
      <c r="AB720" s="183"/>
      <c r="AC720" s="183"/>
    </row>
    <row r="721">
      <c r="A721" s="183"/>
      <c r="B721" s="268"/>
      <c r="C721" s="183"/>
      <c r="D721" s="267"/>
      <c r="E721" s="183"/>
      <c r="F721" s="183"/>
      <c r="G721" s="183"/>
      <c r="H721" s="183"/>
      <c r="I721" s="183"/>
      <c r="J721" s="183"/>
      <c r="K721" s="183"/>
      <c r="L721" s="183"/>
      <c r="M721" s="183"/>
      <c r="N721" s="183"/>
      <c r="O721" s="183"/>
      <c r="P721" s="183"/>
      <c r="Q721" s="183"/>
      <c r="R721" s="183"/>
      <c r="S721" s="183"/>
      <c r="T721" s="183"/>
      <c r="U721" s="183"/>
      <c r="V721" s="183"/>
      <c r="W721" s="183"/>
      <c r="X721" s="268"/>
      <c r="Y721" s="185"/>
      <c r="Z721" s="183"/>
      <c r="AA721" s="183"/>
      <c r="AB721" s="183"/>
      <c r="AC721" s="183"/>
    </row>
    <row r="722">
      <c r="A722" s="183"/>
      <c r="B722" s="268"/>
      <c r="C722" s="183"/>
      <c r="D722" s="267"/>
      <c r="E722" s="183"/>
      <c r="F722" s="183"/>
      <c r="G722" s="183"/>
      <c r="H722" s="183"/>
      <c r="I722" s="183"/>
      <c r="J722" s="183"/>
      <c r="K722" s="183"/>
      <c r="L722" s="183"/>
      <c r="M722" s="183"/>
      <c r="N722" s="183"/>
      <c r="O722" s="183"/>
      <c r="P722" s="183"/>
      <c r="Q722" s="183"/>
      <c r="R722" s="183"/>
      <c r="S722" s="183"/>
      <c r="T722" s="183"/>
      <c r="U722" s="183"/>
      <c r="V722" s="183"/>
      <c r="W722" s="183"/>
      <c r="X722" s="268"/>
      <c r="Y722" s="185"/>
      <c r="Z722" s="183"/>
      <c r="AA722" s="183"/>
      <c r="AB722" s="183"/>
      <c r="AC722" s="183"/>
    </row>
    <row r="723">
      <c r="A723" s="183"/>
      <c r="B723" s="268"/>
      <c r="C723" s="183"/>
      <c r="D723" s="267"/>
      <c r="E723" s="183"/>
      <c r="F723" s="183"/>
      <c r="G723" s="183"/>
      <c r="H723" s="183"/>
      <c r="I723" s="183"/>
      <c r="J723" s="183"/>
      <c r="K723" s="183"/>
      <c r="L723" s="183"/>
      <c r="M723" s="183"/>
      <c r="N723" s="183"/>
      <c r="O723" s="183"/>
      <c r="P723" s="183"/>
      <c r="Q723" s="183"/>
      <c r="R723" s="183"/>
      <c r="S723" s="183"/>
      <c r="T723" s="183"/>
      <c r="U723" s="183"/>
      <c r="V723" s="183"/>
      <c r="W723" s="183"/>
      <c r="X723" s="268"/>
      <c r="Y723" s="185"/>
      <c r="Z723" s="183"/>
      <c r="AA723" s="183"/>
      <c r="AB723" s="183"/>
      <c r="AC723" s="183"/>
    </row>
    <row r="724">
      <c r="A724" s="183"/>
      <c r="B724" s="268"/>
      <c r="C724" s="183"/>
      <c r="D724" s="267"/>
      <c r="E724" s="183"/>
      <c r="F724" s="183"/>
      <c r="G724" s="183"/>
      <c r="H724" s="183"/>
      <c r="I724" s="183"/>
      <c r="J724" s="183"/>
      <c r="K724" s="183"/>
      <c r="L724" s="183"/>
      <c r="M724" s="183"/>
      <c r="N724" s="183"/>
      <c r="O724" s="183"/>
      <c r="P724" s="183"/>
      <c r="Q724" s="183"/>
      <c r="R724" s="183"/>
      <c r="S724" s="183"/>
      <c r="T724" s="183"/>
      <c r="U724" s="183"/>
      <c r="V724" s="183"/>
      <c r="W724" s="183"/>
      <c r="X724" s="268"/>
      <c r="Y724" s="185"/>
      <c r="Z724" s="183"/>
      <c r="AA724" s="183"/>
      <c r="AB724" s="183"/>
      <c r="AC724" s="183"/>
    </row>
    <row r="725">
      <c r="A725" s="183"/>
      <c r="B725" s="268"/>
      <c r="C725" s="183"/>
      <c r="D725" s="267"/>
      <c r="E725" s="183"/>
      <c r="F725" s="183"/>
      <c r="G725" s="183"/>
      <c r="H725" s="183"/>
      <c r="I725" s="183"/>
      <c r="J725" s="183"/>
      <c r="K725" s="183"/>
      <c r="L725" s="183"/>
      <c r="M725" s="183"/>
      <c r="N725" s="183"/>
      <c r="O725" s="183"/>
      <c r="P725" s="183"/>
      <c r="Q725" s="183"/>
      <c r="R725" s="183"/>
      <c r="S725" s="183"/>
      <c r="T725" s="183"/>
      <c r="U725" s="183"/>
      <c r="V725" s="183"/>
      <c r="W725" s="183"/>
      <c r="X725" s="268"/>
      <c r="Y725" s="185"/>
      <c r="Z725" s="183"/>
      <c r="AA725" s="183"/>
      <c r="AB725" s="183"/>
      <c r="AC725" s="183"/>
    </row>
    <row r="726">
      <c r="A726" s="183"/>
      <c r="B726" s="268"/>
      <c r="C726" s="183"/>
      <c r="D726" s="267"/>
      <c r="E726" s="183"/>
      <c r="F726" s="183"/>
      <c r="G726" s="183"/>
      <c r="H726" s="183"/>
      <c r="I726" s="183"/>
      <c r="J726" s="183"/>
      <c r="K726" s="183"/>
      <c r="L726" s="183"/>
      <c r="M726" s="183"/>
      <c r="N726" s="183"/>
      <c r="O726" s="183"/>
      <c r="P726" s="183"/>
      <c r="Q726" s="183"/>
      <c r="R726" s="183"/>
      <c r="S726" s="183"/>
      <c r="T726" s="183"/>
      <c r="U726" s="183"/>
      <c r="V726" s="183"/>
      <c r="W726" s="183"/>
      <c r="X726" s="268"/>
      <c r="Y726" s="185"/>
      <c r="Z726" s="183"/>
      <c r="AA726" s="183"/>
      <c r="AB726" s="183"/>
      <c r="AC726" s="183"/>
    </row>
    <row r="727">
      <c r="A727" s="183"/>
      <c r="B727" s="268"/>
      <c r="C727" s="183"/>
      <c r="D727" s="267"/>
      <c r="E727" s="183"/>
      <c r="F727" s="183"/>
      <c r="G727" s="183"/>
      <c r="H727" s="183"/>
      <c r="I727" s="183"/>
      <c r="J727" s="183"/>
      <c r="K727" s="183"/>
      <c r="L727" s="183"/>
      <c r="M727" s="183"/>
      <c r="N727" s="183"/>
      <c r="O727" s="183"/>
      <c r="P727" s="183"/>
      <c r="Q727" s="183"/>
      <c r="R727" s="183"/>
      <c r="S727" s="183"/>
      <c r="T727" s="183"/>
      <c r="U727" s="183"/>
      <c r="V727" s="183"/>
      <c r="W727" s="183"/>
      <c r="X727" s="268"/>
      <c r="Y727" s="185"/>
      <c r="Z727" s="183"/>
      <c r="AA727" s="183"/>
      <c r="AB727" s="183"/>
      <c r="AC727" s="183"/>
    </row>
    <row r="728">
      <c r="A728" s="183"/>
      <c r="B728" s="268"/>
      <c r="C728" s="183"/>
      <c r="D728" s="267"/>
      <c r="E728" s="183"/>
      <c r="F728" s="183"/>
      <c r="G728" s="183"/>
      <c r="H728" s="183"/>
      <c r="I728" s="183"/>
      <c r="J728" s="183"/>
      <c r="K728" s="183"/>
      <c r="L728" s="183"/>
      <c r="M728" s="183"/>
      <c r="N728" s="183"/>
      <c r="O728" s="183"/>
      <c r="P728" s="183"/>
      <c r="Q728" s="183"/>
      <c r="R728" s="183"/>
      <c r="S728" s="183"/>
      <c r="T728" s="183"/>
      <c r="U728" s="183"/>
      <c r="V728" s="183"/>
      <c r="W728" s="183"/>
      <c r="X728" s="268"/>
      <c r="Y728" s="185"/>
      <c r="Z728" s="183"/>
      <c r="AA728" s="183"/>
      <c r="AB728" s="183"/>
      <c r="AC728" s="183"/>
    </row>
    <row r="729">
      <c r="A729" s="183"/>
      <c r="B729" s="268"/>
      <c r="C729" s="183"/>
      <c r="D729" s="267"/>
      <c r="E729" s="183"/>
      <c r="F729" s="183"/>
      <c r="G729" s="183"/>
      <c r="H729" s="183"/>
      <c r="I729" s="183"/>
      <c r="J729" s="183"/>
      <c r="K729" s="183"/>
      <c r="L729" s="183"/>
      <c r="M729" s="183"/>
      <c r="N729" s="183"/>
      <c r="O729" s="183"/>
      <c r="P729" s="183"/>
      <c r="Q729" s="183"/>
      <c r="R729" s="183"/>
      <c r="S729" s="183"/>
      <c r="T729" s="183"/>
      <c r="U729" s="183"/>
      <c r="V729" s="183"/>
      <c r="W729" s="183"/>
      <c r="X729" s="268"/>
      <c r="Y729" s="185"/>
      <c r="Z729" s="183"/>
      <c r="AA729" s="183"/>
      <c r="AB729" s="183"/>
      <c r="AC729" s="183"/>
    </row>
    <row r="730">
      <c r="A730" s="183"/>
      <c r="B730" s="268"/>
      <c r="C730" s="183"/>
      <c r="D730" s="267"/>
      <c r="E730" s="183"/>
      <c r="F730" s="183"/>
      <c r="G730" s="183"/>
      <c r="H730" s="183"/>
      <c r="I730" s="183"/>
      <c r="J730" s="183"/>
      <c r="K730" s="183"/>
      <c r="L730" s="183"/>
      <c r="M730" s="183"/>
      <c r="N730" s="183"/>
      <c r="O730" s="183"/>
      <c r="P730" s="183"/>
      <c r="Q730" s="183"/>
      <c r="R730" s="183"/>
      <c r="S730" s="183"/>
      <c r="T730" s="183"/>
      <c r="U730" s="183"/>
      <c r="V730" s="183"/>
      <c r="W730" s="183"/>
      <c r="X730" s="268"/>
      <c r="Y730" s="185"/>
      <c r="Z730" s="183"/>
      <c r="AA730" s="183"/>
      <c r="AB730" s="183"/>
      <c r="AC730" s="183"/>
    </row>
    <row r="731">
      <c r="A731" s="183"/>
      <c r="B731" s="268"/>
      <c r="C731" s="183"/>
      <c r="D731" s="267"/>
      <c r="E731" s="183"/>
      <c r="F731" s="183"/>
      <c r="G731" s="183"/>
      <c r="H731" s="183"/>
      <c r="I731" s="183"/>
      <c r="J731" s="183"/>
      <c r="K731" s="183"/>
      <c r="L731" s="183"/>
      <c r="M731" s="183"/>
      <c r="N731" s="183"/>
      <c r="O731" s="183"/>
      <c r="P731" s="183"/>
      <c r="Q731" s="183"/>
      <c r="R731" s="183"/>
      <c r="S731" s="183"/>
      <c r="T731" s="183"/>
      <c r="U731" s="183"/>
      <c r="V731" s="183"/>
      <c r="W731" s="183"/>
      <c r="X731" s="268"/>
      <c r="Y731" s="185"/>
      <c r="Z731" s="183"/>
      <c r="AA731" s="183"/>
      <c r="AB731" s="183"/>
      <c r="AC731" s="183"/>
    </row>
    <row r="732">
      <c r="A732" s="183"/>
      <c r="B732" s="268"/>
      <c r="C732" s="183"/>
      <c r="D732" s="267"/>
      <c r="E732" s="183"/>
      <c r="F732" s="183"/>
      <c r="G732" s="183"/>
      <c r="H732" s="183"/>
      <c r="I732" s="183"/>
      <c r="J732" s="183"/>
      <c r="K732" s="183"/>
      <c r="L732" s="183"/>
      <c r="M732" s="183"/>
      <c r="N732" s="183"/>
      <c r="O732" s="183"/>
      <c r="P732" s="183"/>
      <c r="Q732" s="183"/>
      <c r="R732" s="183"/>
      <c r="S732" s="183"/>
      <c r="T732" s="183"/>
      <c r="U732" s="183"/>
      <c r="V732" s="183"/>
      <c r="W732" s="183"/>
      <c r="X732" s="268"/>
      <c r="Y732" s="185"/>
      <c r="Z732" s="183"/>
      <c r="AA732" s="183"/>
      <c r="AB732" s="183"/>
      <c r="AC732" s="183"/>
    </row>
    <row r="733">
      <c r="A733" s="183"/>
      <c r="B733" s="268"/>
      <c r="C733" s="183"/>
      <c r="D733" s="267"/>
      <c r="E733" s="183"/>
      <c r="F733" s="183"/>
      <c r="G733" s="183"/>
      <c r="H733" s="183"/>
      <c r="I733" s="183"/>
      <c r="J733" s="183"/>
      <c r="K733" s="183"/>
      <c r="L733" s="183"/>
      <c r="M733" s="183"/>
      <c r="N733" s="183"/>
      <c r="O733" s="183"/>
      <c r="P733" s="183"/>
      <c r="Q733" s="183"/>
      <c r="R733" s="183"/>
      <c r="S733" s="183"/>
      <c r="T733" s="183"/>
      <c r="U733" s="183"/>
      <c r="V733" s="183"/>
      <c r="W733" s="183"/>
      <c r="X733" s="268"/>
      <c r="Y733" s="185"/>
      <c r="Z733" s="183"/>
      <c r="AA733" s="183"/>
      <c r="AB733" s="183"/>
      <c r="AC733" s="183"/>
    </row>
    <row r="734">
      <c r="A734" s="183"/>
      <c r="B734" s="268"/>
      <c r="C734" s="183"/>
      <c r="D734" s="267"/>
      <c r="E734" s="183"/>
      <c r="F734" s="183"/>
      <c r="G734" s="183"/>
      <c r="H734" s="183"/>
      <c r="I734" s="183"/>
      <c r="J734" s="183"/>
      <c r="K734" s="183"/>
      <c r="L734" s="183"/>
      <c r="M734" s="183"/>
      <c r="N734" s="183"/>
      <c r="O734" s="183"/>
      <c r="P734" s="183"/>
      <c r="Q734" s="183"/>
      <c r="R734" s="183"/>
      <c r="S734" s="183"/>
      <c r="T734" s="183"/>
      <c r="U734" s="183"/>
      <c r="V734" s="183"/>
      <c r="W734" s="183"/>
      <c r="X734" s="268"/>
      <c r="Y734" s="185"/>
      <c r="Z734" s="183"/>
      <c r="AA734" s="183"/>
      <c r="AB734" s="183"/>
      <c r="AC734" s="183"/>
    </row>
    <row r="735">
      <c r="A735" s="183"/>
      <c r="B735" s="268"/>
      <c r="C735" s="183"/>
      <c r="D735" s="267"/>
      <c r="E735" s="183"/>
      <c r="F735" s="183"/>
      <c r="G735" s="183"/>
      <c r="H735" s="183"/>
      <c r="I735" s="183"/>
      <c r="J735" s="183"/>
      <c r="K735" s="183"/>
      <c r="L735" s="183"/>
      <c r="M735" s="183"/>
      <c r="N735" s="183"/>
      <c r="O735" s="183"/>
      <c r="P735" s="183"/>
      <c r="Q735" s="183"/>
      <c r="R735" s="183"/>
      <c r="S735" s="183"/>
      <c r="T735" s="183"/>
      <c r="U735" s="183"/>
      <c r="V735" s="183"/>
      <c r="W735" s="183"/>
      <c r="X735" s="268"/>
      <c r="Y735" s="185"/>
      <c r="Z735" s="183"/>
      <c r="AA735" s="183"/>
      <c r="AB735" s="183"/>
      <c r="AC735" s="183"/>
    </row>
    <row r="736">
      <c r="A736" s="183"/>
      <c r="B736" s="268"/>
      <c r="C736" s="183"/>
      <c r="D736" s="267"/>
      <c r="E736" s="183"/>
      <c r="F736" s="183"/>
      <c r="G736" s="183"/>
      <c r="H736" s="183"/>
      <c r="I736" s="183"/>
      <c r="J736" s="183"/>
      <c r="K736" s="183"/>
      <c r="L736" s="183"/>
      <c r="M736" s="183"/>
      <c r="N736" s="183"/>
      <c r="O736" s="183"/>
      <c r="P736" s="183"/>
      <c r="Q736" s="183"/>
      <c r="R736" s="183"/>
      <c r="S736" s="183"/>
      <c r="T736" s="183"/>
      <c r="U736" s="183"/>
      <c r="V736" s="183"/>
      <c r="W736" s="183"/>
      <c r="X736" s="268"/>
      <c r="Y736" s="185"/>
      <c r="Z736" s="183"/>
      <c r="AA736" s="183"/>
      <c r="AB736" s="183"/>
      <c r="AC736" s="183"/>
    </row>
    <row r="737">
      <c r="A737" s="183"/>
      <c r="B737" s="268"/>
      <c r="C737" s="183"/>
      <c r="D737" s="267"/>
      <c r="E737" s="183"/>
      <c r="F737" s="183"/>
      <c r="G737" s="183"/>
      <c r="H737" s="183"/>
      <c r="I737" s="183"/>
      <c r="J737" s="183"/>
      <c r="K737" s="183"/>
      <c r="L737" s="183"/>
      <c r="M737" s="183"/>
      <c r="N737" s="183"/>
      <c r="O737" s="183"/>
      <c r="P737" s="183"/>
      <c r="Q737" s="183"/>
      <c r="R737" s="183"/>
      <c r="S737" s="183"/>
      <c r="T737" s="183"/>
      <c r="U737" s="183"/>
      <c r="V737" s="183"/>
      <c r="W737" s="183"/>
      <c r="X737" s="268"/>
      <c r="Y737" s="185"/>
      <c r="Z737" s="183"/>
      <c r="AA737" s="183"/>
      <c r="AB737" s="183"/>
      <c r="AC737" s="183"/>
    </row>
    <row r="738">
      <c r="A738" s="183"/>
      <c r="B738" s="268"/>
      <c r="C738" s="183"/>
      <c r="D738" s="267"/>
      <c r="E738" s="183"/>
      <c r="F738" s="183"/>
      <c r="G738" s="183"/>
      <c r="H738" s="183"/>
      <c r="I738" s="183"/>
      <c r="J738" s="183"/>
      <c r="K738" s="183"/>
      <c r="L738" s="183"/>
      <c r="M738" s="183"/>
      <c r="N738" s="183"/>
      <c r="O738" s="183"/>
      <c r="P738" s="183"/>
      <c r="Q738" s="183"/>
      <c r="R738" s="183"/>
      <c r="S738" s="183"/>
      <c r="T738" s="183"/>
      <c r="U738" s="183"/>
      <c r="V738" s="183"/>
      <c r="W738" s="183"/>
      <c r="X738" s="268"/>
      <c r="Y738" s="185"/>
      <c r="Z738" s="183"/>
      <c r="AA738" s="183"/>
      <c r="AB738" s="183"/>
      <c r="AC738" s="183"/>
    </row>
    <row r="739">
      <c r="A739" s="183"/>
      <c r="B739" s="268"/>
      <c r="C739" s="183"/>
      <c r="D739" s="267"/>
      <c r="E739" s="183"/>
      <c r="F739" s="183"/>
      <c r="G739" s="183"/>
      <c r="H739" s="183"/>
      <c r="I739" s="183"/>
      <c r="J739" s="183"/>
      <c r="K739" s="183"/>
      <c r="L739" s="183"/>
      <c r="M739" s="183"/>
      <c r="N739" s="183"/>
      <c r="O739" s="183"/>
      <c r="P739" s="183"/>
      <c r="Q739" s="183"/>
      <c r="R739" s="183"/>
      <c r="S739" s="183"/>
      <c r="T739" s="183"/>
      <c r="U739" s="183"/>
      <c r="V739" s="183"/>
      <c r="W739" s="183"/>
      <c r="X739" s="268"/>
      <c r="Y739" s="185"/>
      <c r="Z739" s="183"/>
      <c r="AA739" s="183"/>
      <c r="AB739" s="183"/>
      <c r="AC739" s="183"/>
    </row>
    <row r="740">
      <c r="A740" s="183"/>
      <c r="B740" s="268"/>
      <c r="C740" s="183"/>
      <c r="D740" s="267"/>
      <c r="E740" s="183"/>
      <c r="F740" s="183"/>
      <c r="G740" s="183"/>
      <c r="H740" s="183"/>
      <c r="I740" s="183"/>
      <c r="J740" s="183"/>
      <c r="K740" s="183"/>
      <c r="L740" s="183"/>
      <c r="M740" s="183"/>
      <c r="N740" s="183"/>
      <c r="O740" s="183"/>
      <c r="P740" s="183"/>
      <c r="Q740" s="183"/>
      <c r="R740" s="183"/>
      <c r="S740" s="183"/>
      <c r="T740" s="183"/>
      <c r="U740" s="183"/>
      <c r="V740" s="183"/>
      <c r="W740" s="183"/>
      <c r="X740" s="268"/>
      <c r="Y740" s="185"/>
      <c r="Z740" s="183"/>
      <c r="AA740" s="183"/>
      <c r="AB740" s="183"/>
      <c r="AC740" s="183"/>
    </row>
    <row r="741">
      <c r="A741" s="183"/>
      <c r="B741" s="268"/>
      <c r="C741" s="183"/>
      <c r="D741" s="267"/>
      <c r="E741" s="183"/>
      <c r="F741" s="183"/>
      <c r="G741" s="183"/>
      <c r="H741" s="183"/>
      <c r="I741" s="183"/>
      <c r="J741" s="183"/>
      <c r="K741" s="183"/>
      <c r="L741" s="183"/>
      <c r="M741" s="183"/>
      <c r="N741" s="183"/>
      <c r="O741" s="183"/>
      <c r="P741" s="183"/>
      <c r="Q741" s="183"/>
      <c r="R741" s="183"/>
      <c r="S741" s="183"/>
      <c r="T741" s="183"/>
      <c r="U741" s="183"/>
      <c r="V741" s="183"/>
      <c r="W741" s="183"/>
      <c r="X741" s="268"/>
      <c r="Y741" s="185"/>
      <c r="Z741" s="183"/>
      <c r="AA741" s="183"/>
      <c r="AB741" s="183"/>
      <c r="AC741" s="183"/>
    </row>
    <row r="742">
      <c r="A742" s="183"/>
      <c r="B742" s="268"/>
      <c r="C742" s="183"/>
      <c r="D742" s="267"/>
      <c r="E742" s="183"/>
      <c r="F742" s="183"/>
      <c r="G742" s="183"/>
      <c r="H742" s="183"/>
      <c r="I742" s="183"/>
      <c r="J742" s="183"/>
      <c r="K742" s="183"/>
      <c r="L742" s="183"/>
      <c r="M742" s="183"/>
      <c r="N742" s="183"/>
      <c r="O742" s="183"/>
      <c r="P742" s="183"/>
      <c r="Q742" s="183"/>
      <c r="R742" s="183"/>
      <c r="S742" s="183"/>
      <c r="T742" s="183"/>
      <c r="U742" s="183"/>
      <c r="V742" s="183"/>
      <c r="W742" s="183"/>
      <c r="X742" s="268"/>
      <c r="Y742" s="185"/>
      <c r="Z742" s="183"/>
      <c r="AA742" s="183"/>
      <c r="AB742" s="183"/>
      <c r="AC742" s="183"/>
    </row>
    <row r="743">
      <c r="A743" s="183"/>
      <c r="B743" s="268"/>
      <c r="C743" s="183"/>
      <c r="D743" s="267"/>
      <c r="E743" s="183"/>
      <c r="F743" s="183"/>
      <c r="G743" s="183"/>
      <c r="H743" s="183"/>
      <c r="I743" s="183"/>
      <c r="J743" s="183"/>
      <c r="K743" s="183"/>
      <c r="L743" s="183"/>
      <c r="M743" s="183"/>
      <c r="N743" s="183"/>
      <c r="O743" s="183"/>
      <c r="P743" s="183"/>
      <c r="Q743" s="183"/>
      <c r="R743" s="183"/>
      <c r="S743" s="183"/>
      <c r="T743" s="183"/>
      <c r="U743" s="183"/>
      <c r="V743" s="183"/>
      <c r="W743" s="183"/>
      <c r="X743" s="268"/>
      <c r="Y743" s="185"/>
      <c r="Z743" s="183"/>
      <c r="AA743" s="183"/>
      <c r="AB743" s="183"/>
      <c r="AC743" s="183"/>
    </row>
    <row r="744">
      <c r="A744" s="183"/>
      <c r="B744" s="268"/>
      <c r="C744" s="183"/>
      <c r="D744" s="267"/>
      <c r="E744" s="183"/>
      <c r="F744" s="183"/>
      <c r="G744" s="183"/>
      <c r="H744" s="183"/>
      <c r="I744" s="183"/>
      <c r="J744" s="183"/>
      <c r="K744" s="183"/>
      <c r="L744" s="183"/>
      <c r="M744" s="183"/>
      <c r="N744" s="183"/>
      <c r="O744" s="183"/>
      <c r="P744" s="183"/>
      <c r="Q744" s="183"/>
      <c r="R744" s="183"/>
      <c r="S744" s="183"/>
      <c r="T744" s="183"/>
      <c r="U744" s="183"/>
      <c r="V744" s="183"/>
      <c r="W744" s="183"/>
      <c r="X744" s="268"/>
      <c r="Y744" s="185"/>
      <c r="Z744" s="183"/>
      <c r="AA744" s="183"/>
      <c r="AB744" s="183"/>
      <c r="AC744" s="183"/>
    </row>
    <row r="745">
      <c r="A745" s="183"/>
      <c r="B745" s="268"/>
      <c r="C745" s="183"/>
      <c r="D745" s="267"/>
      <c r="E745" s="183"/>
      <c r="F745" s="183"/>
      <c r="G745" s="183"/>
      <c r="H745" s="183"/>
      <c r="I745" s="183"/>
      <c r="J745" s="183"/>
      <c r="K745" s="183"/>
      <c r="L745" s="183"/>
      <c r="M745" s="183"/>
      <c r="N745" s="183"/>
      <c r="O745" s="183"/>
      <c r="P745" s="183"/>
      <c r="Q745" s="183"/>
      <c r="R745" s="183"/>
      <c r="S745" s="183"/>
      <c r="T745" s="183"/>
      <c r="U745" s="183"/>
      <c r="V745" s="183"/>
      <c r="W745" s="183"/>
      <c r="X745" s="268"/>
      <c r="Y745" s="185"/>
      <c r="Z745" s="183"/>
      <c r="AA745" s="183"/>
      <c r="AB745" s="183"/>
      <c r="AC745" s="183"/>
    </row>
    <row r="746">
      <c r="A746" s="183"/>
      <c r="B746" s="268"/>
      <c r="C746" s="183"/>
      <c r="D746" s="267"/>
      <c r="E746" s="183"/>
      <c r="F746" s="183"/>
      <c r="G746" s="183"/>
      <c r="H746" s="183"/>
      <c r="I746" s="183"/>
      <c r="J746" s="183"/>
      <c r="K746" s="183"/>
      <c r="L746" s="183"/>
      <c r="M746" s="183"/>
      <c r="N746" s="183"/>
      <c r="O746" s="183"/>
      <c r="P746" s="183"/>
      <c r="Q746" s="183"/>
      <c r="R746" s="183"/>
      <c r="S746" s="183"/>
      <c r="T746" s="183"/>
      <c r="U746" s="183"/>
      <c r="V746" s="183"/>
      <c r="W746" s="183"/>
      <c r="X746" s="268"/>
      <c r="Y746" s="185"/>
      <c r="Z746" s="183"/>
      <c r="AA746" s="183"/>
      <c r="AB746" s="183"/>
      <c r="AC746" s="183"/>
    </row>
    <row r="747">
      <c r="A747" s="183"/>
      <c r="B747" s="268"/>
      <c r="C747" s="183"/>
      <c r="D747" s="267"/>
      <c r="E747" s="183"/>
      <c r="F747" s="183"/>
      <c r="G747" s="183"/>
      <c r="H747" s="183"/>
      <c r="I747" s="183"/>
      <c r="J747" s="183"/>
      <c r="K747" s="183"/>
      <c r="L747" s="183"/>
      <c r="M747" s="183"/>
      <c r="N747" s="183"/>
      <c r="O747" s="183"/>
      <c r="P747" s="183"/>
      <c r="Q747" s="183"/>
      <c r="R747" s="183"/>
      <c r="S747" s="183"/>
      <c r="T747" s="183"/>
      <c r="U747" s="183"/>
      <c r="V747" s="183"/>
      <c r="W747" s="183"/>
      <c r="X747" s="268"/>
      <c r="Y747" s="185"/>
      <c r="Z747" s="183"/>
      <c r="AA747" s="183"/>
      <c r="AB747" s="183"/>
      <c r="AC747" s="183"/>
    </row>
    <row r="748">
      <c r="A748" s="183"/>
      <c r="B748" s="268"/>
      <c r="C748" s="183"/>
      <c r="D748" s="267"/>
      <c r="E748" s="183"/>
      <c r="F748" s="183"/>
      <c r="G748" s="183"/>
      <c r="H748" s="183"/>
      <c r="I748" s="183"/>
      <c r="J748" s="183"/>
      <c r="K748" s="183"/>
      <c r="L748" s="183"/>
      <c r="M748" s="183"/>
      <c r="N748" s="183"/>
      <c r="O748" s="183"/>
      <c r="P748" s="183"/>
      <c r="Q748" s="183"/>
      <c r="R748" s="183"/>
      <c r="S748" s="183"/>
      <c r="T748" s="183"/>
      <c r="U748" s="183"/>
      <c r="V748" s="183"/>
      <c r="W748" s="183"/>
      <c r="X748" s="268"/>
      <c r="Y748" s="185"/>
      <c r="Z748" s="183"/>
      <c r="AA748" s="183"/>
      <c r="AB748" s="183"/>
      <c r="AC748" s="183"/>
    </row>
    <row r="749">
      <c r="A749" s="183"/>
      <c r="B749" s="268"/>
      <c r="C749" s="183"/>
      <c r="D749" s="267"/>
      <c r="E749" s="183"/>
      <c r="F749" s="183"/>
      <c r="G749" s="183"/>
      <c r="H749" s="183"/>
      <c r="I749" s="183"/>
      <c r="J749" s="183"/>
      <c r="K749" s="183"/>
      <c r="L749" s="183"/>
      <c r="M749" s="183"/>
      <c r="N749" s="183"/>
      <c r="O749" s="183"/>
      <c r="P749" s="183"/>
      <c r="Q749" s="183"/>
      <c r="R749" s="183"/>
      <c r="S749" s="183"/>
      <c r="T749" s="183"/>
      <c r="U749" s="183"/>
      <c r="V749" s="183"/>
      <c r="W749" s="183"/>
      <c r="X749" s="268"/>
      <c r="Y749" s="185"/>
      <c r="Z749" s="183"/>
      <c r="AA749" s="183"/>
      <c r="AB749" s="183"/>
      <c r="AC749" s="183"/>
    </row>
    <row r="750">
      <c r="A750" s="183"/>
      <c r="B750" s="268"/>
      <c r="C750" s="183"/>
      <c r="D750" s="267"/>
      <c r="E750" s="183"/>
      <c r="F750" s="183"/>
      <c r="G750" s="183"/>
      <c r="H750" s="183"/>
      <c r="I750" s="183"/>
      <c r="J750" s="183"/>
      <c r="K750" s="183"/>
      <c r="L750" s="183"/>
      <c r="M750" s="183"/>
      <c r="N750" s="183"/>
      <c r="O750" s="183"/>
      <c r="P750" s="183"/>
      <c r="Q750" s="183"/>
      <c r="R750" s="183"/>
      <c r="S750" s="183"/>
      <c r="T750" s="183"/>
      <c r="U750" s="183"/>
      <c r="V750" s="183"/>
      <c r="W750" s="183"/>
      <c r="X750" s="268"/>
      <c r="Y750" s="185"/>
      <c r="Z750" s="183"/>
      <c r="AA750" s="183"/>
      <c r="AB750" s="183"/>
      <c r="AC750" s="183"/>
    </row>
    <row r="751">
      <c r="A751" s="183"/>
      <c r="B751" s="268"/>
      <c r="C751" s="183"/>
      <c r="D751" s="267"/>
      <c r="E751" s="183"/>
      <c r="F751" s="183"/>
      <c r="G751" s="183"/>
      <c r="H751" s="183"/>
      <c r="I751" s="183"/>
      <c r="J751" s="183"/>
      <c r="K751" s="183"/>
      <c r="L751" s="183"/>
      <c r="M751" s="183"/>
      <c r="N751" s="183"/>
      <c r="O751" s="183"/>
      <c r="P751" s="183"/>
      <c r="Q751" s="183"/>
      <c r="R751" s="183"/>
      <c r="S751" s="183"/>
      <c r="T751" s="183"/>
      <c r="U751" s="183"/>
      <c r="V751" s="183"/>
      <c r="W751" s="183"/>
      <c r="X751" s="268"/>
      <c r="Y751" s="185"/>
      <c r="Z751" s="183"/>
      <c r="AA751" s="183"/>
      <c r="AB751" s="183"/>
      <c r="AC751" s="183"/>
    </row>
    <row r="752">
      <c r="A752" s="183"/>
      <c r="B752" s="268"/>
      <c r="C752" s="183"/>
      <c r="D752" s="267"/>
      <c r="E752" s="183"/>
      <c r="F752" s="183"/>
      <c r="G752" s="183"/>
      <c r="H752" s="183"/>
      <c r="I752" s="183"/>
      <c r="J752" s="183"/>
      <c r="K752" s="183"/>
      <c r="L752" s="183"/>
      <c r="M752" s="183"/>
      <c r="N752" s="183"/>
      <c r="O752" s="183"/>
      <c r="P752" s="183"/>
      <c r="Q752" s="183"/>
      <c r="R752" s="183"/>
      <c r="S752" s="183"/>
      <c r="T752" s="183"/>
      <c r="U752" s="183"/>
      <c r="V752" s="183"/>
      <c r="W752" s="183"/>
      <c r="X752" s="268"/>
      <c r="Y752" s="185"/>
      <c r="Z752" s="183"/>
      <c r="AA752" s="183"/>
      <c r="AB752" s="183"/>
      <c r="AC752" s="183"/>
    </row>
    <row r="753">
      <c r="A753" s="183"/>
      <c r="B753" s="268"/>
      <c r="C753" s="183"/>
      <c r="D753" s="267"/>
      <c r="E753" s="183"/>
      <c r="F753" s="183"/>
      <c r="G753" s="183"/>
      <c r="H753" s="183"/>
      <c r="I753" s="183"/>
      <c r="J753" s="183"/>
      <c r="K753" s="183"/>
      <c r="L753" s="183"/>
      <c r="M753" s="183"/>
      <c r="N753" s="183"/>
      <c r="O753" s="183"/>
      <c r="P753" s="183"/>
      <c r="Q753" s="183"/>
      <c r="R753" s="183"/>
      <c r="S753" s="183"/>
      <c r="T753" s="183"/>
      <c r="U753" s="183"/>
      <c r="V753" s="183"/>
      <c r="W753" s="183"/>
      <c r="X753" s="268"/>
      <c r="Y753" s="185"/>
      <c r="Z753" s="183"/>
      <c r="AA753" s="183"/>
      <c r="AB753" s="183"/>
      <c r="AC753" s="183"/>
    </row>
    <row r="754">
      <c r="A754" s="183"/>
      <c r="B754" s="268"/>
      <c r="C754" s="183"/>
      <c r="D754" s="267"/>
      <c r="E754" s="183"/>
      <c r="F754" s="183"/>
      <c r="G754" s="183"/>
      <c r="H754" s="183"/>
      <c r="I754" s="183"/>
      <c r="J754" s="183"/>
      <c r="K754" s="183"/>
      <c r="L754" s="183"/>
      <c r="M754" s="183"/>
      <c r="N754" s="183"/>
      <c r="O754" s="183"/>
      <c r="P754" s="183"/>
      <c r="Q754" s="183"/>
      <c r="R754" s="183"/>
      <c r="S754" s="183"/>
      <c r="T754" s="183"/>
      <c r="U754" s="183"/>
      <c r="V754" s="183"/>
      <c r="W754" s="183"/>
      <c r="X754" s="268"/>
      <c r="Y754" s="185"/>
      <c r="Z754" s="183"/>
      <c r="AA754" s="183"/>
      <c r="AB754" s="183"/>
      <c r="AC754" s="183"/>
    </row>
    <row r="755">
      <c r="A755" s="183"/>
      <c r="B755" s="268"/>
      <c r="C755" s="183"/>
      <c r="D755" s="267"/>
      <c r="E755" s="183"/>
      <c r="F755" s="183"/>
      <c r="G755" s="183"/>
      <c r="H755" s="183"/>
      <c r="I755" s="183"/>
      <c r="J755" s="183"/>
      <c r="K755" s="183"/>
      <c r="L755" s="183"/>
      <c r="M755" s="183"/>
      <c r="N755" s="183"/>
      <c r="O755" s="183"/>
      <c r="P755" s="183"/>
      <c r="Q755" s="183"/>
      <c r="R755" s="183"/>
      <c r="S755" s="183"/>
      <c r="T755" s="183"/>
      <c r="U755" s="183"/>
      <c r="V755" s="183"/>
      <c r="W755" s="183"/>
      <c r="X755" s="268"/>
      <c r="Y755" s="185"/>
      <c r="Z755" s="183"/>
      <c r="AA755" s="183"/>
      <c r="AB755" s="183"/>
      <c r="AC755" s="183"/>
    </row>
    <row r="756">
      <c r="A756" s="183"/>
      <c r="B756" s="268"/>
      <c r="C756" s="183"/>
      <c r="D756" s="267"/>
      <c r="E756" s="183"/>
      <c r="F756" s="183"/>
      <c r="G756" s="183"/>
      <c r="H756" s="183"/>
      <c r="I756" s="183"/>
      <c r="J756" s="183"/>
      <c r="K756" s="183"/>
      <c r="L756" s="183"/>
      <c r="M756" s="183"/>
      <c r="N756" s="183"/>
      <c r="O756" s="183"/>
      <c r="P756" s="183"/>
      <c r="Q756" s="183"/>
      <c r="R756" s="183"/>
      <c r="S756" s="183"/>
      <c r="T756" s="183"/>
      <c r="U756" s="183"/>
      <c r="V756" s="183"/>
      <c r="W756" s="183"/>
      <c r="X756" s="268"/>
      <c r="Y756" s="185"/>
      <c r="Z756" s="183"/>
      <c r="AA756" s="183"/>
      <c r="AB756" s="183"/>
      <c r="AC756" s="183"/>
    </row>
    <row r="757">
      <c r="A757" s="183"/>
      <c r="B757" s="268"/>
      <c r="C757" s="183"/>
      <c r="D757" s="267"/>
      <c r="E757" s="183"/>
      <c r="F757" s="183"/>
      <c r="G757" s="183"/>
      <c r="H757" s="183"/>
      <c r="I757" s="183"/>
      <c r="J757" s="183"/>
      <c r="K757" s="183"/>
      <c r="L757" s="183"/>
      <c r="M757" s="183"/>
      <c r="N757" s="183"/>
      <c r="O757" s="183"/>
      <c r="P757" s="183"/>
      <c r="Q757" s="183"/>
      <c r="R757" s="183"/>
      <c r="S757" s="183"/>
      <c r="T757" s="183"/>
      <c r="U757" s="183"/>
      <c r="V757" s="183"/>
      <c r="W757" s="183"/>
      <c r="X757" s="268"/>
      <c r="Y757" s="185"/>
      <c r="Z757" s="183"/>
      <c r="AA757" s="183"/>
      <c r="AB757" s="183"/>
      <c r="AC757" s="183"/>
    </row>
    <row r="758">
      <c r="A758" s="183"/>
      <c r="B758" s="268"/>
      <c r="C758" s="183"/>
      <c r="D758" s="267"/>
      <c r="E758" s="183"/>
      <c r="F758" s="183"/>
      <c r="G758" s="183"/>
      <c r="H758" s="183"/>
      <c r="I758" s="183"/>
      <c r="J758" s="183"/>
      <c r="K758" s="183"/>
      <c r="L758" s="183"/>
      <c r="M758" s="183"/>
      <c r="N758" s="183"/>
      <c r="O758" s="183"/>
      <c r="P758" s="183"/>
      <c r="Q758" s="183"/>
      <c r="R758" s="183"/>
      <c r="S758" s="183"/>
      <c r="T758" s="183"/>
      <c r="U758" s="183"/>
      <c r="V758" s="183"/>
      <c r="W758" s="183"/>
      <c r="X758" s="268"/>
      <c r="Y758" s="185"/>
      <c r="Z758" s="183"/>
      <c r="AA758" s="183"/>
      <c r="AB758" s="183"/>
      <c r="AC758" s="183"/>
    </row>
    <row r="759">
      <c r="A759" s="183"/>
      <c r="B759" s="268"/>
      <c r="C759" s="183"/>
      <c r="D759" s="267"/>
      <c r="E759" s="183"/>
      <c r="F759" s="183"/>
      <c r="G759" s="183"/>
      <c r="H759" s="183"/>
      <c r="I759" s="183"/>
      <c r="J759" s="183"/>
      <c r="K759" s="183"/>
      <c r="L759" s="183"/>
      <c r="M759" s="183"/>
      <c r="N759" s="183"/>
      <c r="O759" s="183"/>
      <c r="P759" s="183"/>
      <c r="Q759" s="183"/>
      <c r="R759" s="183"/>
      <c r="S759" s="183"/>
      <c r="T759" s="183"/>
      <c r="U759" s="183"/>
      <c r="V759" s="183"/>
      <c r="W759" s="183"/>
      <c r="X759" s="268"/>
      <c r="Y759" s="185"/>
      <c r="Z759" s="183"/>
      <c r="AA759" s="183"/>
      <c r="AB759" s="183"/>
      <c r="AC759" s="183"/>
    </row>
    <row r="760">
      <c r="A760" s="183"/>
      <c r="B760" s="268"/>
      <c r="C760" s="183"/>
      <c r="D760" s="267"/>
      <c r="E760" s="183"/>
      <c r="F760" s="183"/>
      <c r="G760" s="183"/>
      <c r="H760" s="183"/>
      <c r="I760" s="183"/>
      <c r="J760" s="183"/>
      <c r="K760" s="183"/>
      <c r="L760" s="183"/>
      <c r="M760" s="183"/>
      <c r="N760" s="183"/>
      <c r="O760" s="183"/>
      <c r="P760" s="183"/>
      <c r="Q760" s="183"/>
      <c r="R760" s="183"/>
      <c r="S760" s="183"/>
      <c r="T760" s="183"/>
      <c r="U760" s="183"/>
      <c r="V760" s="183"/>
      <c r="W760" s="183"/>
      <c r="X760" s="268"/>
      <c r="Y760" s="185"/>
      <c r="Z760" s="183"/>
      <c r="AA760" s="183"/>
      <c r="AB760" s="183"/>
      <c r="AC760" s="183"/>
    </row>
    <row r="761">
      <c r="A761" s="183"/>
      <c r="B761" s="268"/>
      <c r="C761" s="183"/>
      <c r="D761" s="267"/>
      <c r="E761" s="183"/>
      <c r="F761" s="183"/>
      <c r="G761" s="183"/>
      <c r="H761" s="183"/>
      <c r="I761" s="183"/>
      <c r="J761" s="183"/>
      <c r="K761" s="183"/>
      <c r="L761" s="183"/>
      <c r="M761" s="183"/>
      <c r="N761" s="183"/>
      <c r="O761" s="183"/>
      <c r="P761" s="183"/>
      <c r="Q761" s="183"/>
      <c r="R761" s="183"/>
      <c r="S761" s="183"/>
      <c r="T761" s="183"/>
      <c r="U761" s="183"/>
      <c r="V761" s="183"/>
      <c r="W761" s="183"/>
      <c r="X761" s="268"/>
      <c r="Y761" s="185"/>
      <c r="Z761" s="183"/>
      <c r="AA761" s="183"/>
      <c r="AB761" s="183"/>
      <c r="AC761" s="183"/>
    </row>
    <row r="762">
      <c r="A762" s="183"/>
      <c r="B762" s="268"/>
      <c r="C762" s="183"/>
      <c r="D762" s="267"/>
      <c r="E762" s="183"/>
      <c r="F762" s="183"/>
      <c r="G762" s="183"/>
      <c r="H762" s="183"/>
      <c r="I762" s="183"/>
      <c r="J762" s="183"/>
      <c r="K762" s="183"/>
      <c r="L762" s="183"/>
      <c r="M762" s="183"/>
      <c r="N762" s="183"/>
      <c r="O762" s="183"/>
      <c r="P762" s="183"/>
      <c r="Q762" s="183"/>
      <c r="R762" s="183"/>
      <c r="S762" s="183"/>
      <c r="T762" s="183"/>
      <c r="U762" s="183"/>
      <c r="V762" s="183"/>
      <c r="W762" s="183"/>
      <c r="X762" s="268"/>
      <c r="Y762" s="185"/>
      <c r="Z762" s="183"/>
      <c r="AA762" s="183"/>
      <c r="AB762" s="183"/>
      <c r="AC762" s="183"/>
    </row>
    <row r="763">
      <c r="A763" s="183"/>
      <c r="B763" s="268"/>
      <c r="C763" s="183"/>
      <c r="D763" s="267"/>
      <c r="E763" s="183"/>
      <c r="F763" s="183"/>
      <c r="G763" s="183"/>
      <c r="H763" s="183"/>
      <c r="I763" s="183"/>
      <c r="J763" s="183"/>
      <c r="K763" s="183"/>
      <c r="L763" s="183"/>
      <c r="M763" s="183"/>
      <c r="N763" s="183"/>
      <c r="O763" s="183"/>
      <c r="P763" s="183"/>
      <c r="Q763" s="183"/>
      <c r="R763" s="183"/>
      <c r="S763" s="183"/>
      <c r="T763" s="183"/>
      <c r="U763" s="183"/>
      <c r="V763" s="183"/>
      <c r="W763" s="183"/>
      <c r="X763" s="268"/>
      <c r="Y763" s="185"/>
      <c r="Z763" s="183"/>
      <c r="AA763" s="183"/>
      <c r="AB763" s="183"/>
      <c r="AC763" s="183"/>
    </row>
    <row r="764">
      <c r="A764" s="183"/>
      <c r="B764" s="268"/>
      <c r="C764" s="183"/>
      <c r="D764" s="267"/>
      <c r="E764" s="183"/>
      <c r="F764" s="183"/>
      <c r="G764" s="183"/>
      <c r="H764" s="183"/>
      <c r="I764" s="183"/>
      <c r="J764" s="183"/>
      <c r="K764" s="183"/>
      <c r="L764" s="183"/>
      <c r="M764" s="183"/>
      <c r="N764" s="183"/>
      <c r="O764" s="183"/>
      <c r="P764" s="183"/>
      <c r="Q764" s="183"/>
      <c r="R764" s="183"/>
      <c r="S764" s="183"/>
      <c r="T764" s="183"/>
      <c r="U764" s="183"/>
      <c r="V764" s="183"/>
      <c r="W764" s="183"/>
      <c r="X764" s="268"/>
      <c r="Y764" s="185"/>
      <c r="Z764" s="183"/>
      <c r="AA764" s="183"/>
      <c r="AB764" s="183"/>
      <c r="AC764" s="183"/>
    </row>
    <row r="765">
      <c r="A765" s="183"/>
      <c r="B765" s="268"/>
      <c r="C765" s="183"/>
      <c r="D765" s="267"/>
      <c r="E765" s="183"/>
      <c r="F765" s="183"/>
      <c r="G765" s="183"/>
      <c r="H765" s="183"/>
      <c r="I765" s="183"/>
      <c r="J765" s="183"/>
      <c r="K765" s="183"/>
      <c r="L765" s="183"/>
      <c r="M765" s="183"/>
      <c r="N765" s="183"/>
      <c r="O765" s="183"/>
      <c r="P765" s="183"/>
      <c r="Q765" s="183"/>
      <c r="R765" s="183"/>
      <c r="S765" s="183"/>
      <c r="T765" s="183"/>
      <c r="U765" s="183"/>
      <c r="V765" s="183"/>
      <c r="W765" s="183"/>
      <c r="X765" s="268"/>
      <c r="Y765" s="185"/>
      <c r="Z765" s="183"/>
      <c r="AA765" s="183"/>
      <c r="AB765" s="183"/>
      <c r="AC765" s="183"/>
    </row>
    <row r="766">
      <c r="A766" s="183"/>
      <c r="B766" s="268"/>
      <c r="C766" s="183"/>
      <c r="D766" s="267"/>
      <c r="E766" s="183"/>
      <c r="F766" s="183"/>
      <c r="G766" s="183"/>
      <c r="H766" s="183"/>
      <c r="I766" s="183"/>
      <c r="J766" s="183"/>
      <c r="K766" s="183"/>
      <c r="L766" s="183"/>
      <c r="M766" s="183"/>
      <c r="N766" s="183"/>
      <c r="O766" s="183"/>
      <c r="P766" s="183"/>
      <c r="Q766" s="183"/>
      <c r="R766" s="183"/>
      <c r="S766" s="183"/>
      <c r="T766" s="183"/>
      <c r="U766" s="183"/>
      <c r="V766" s="183"/>
      <c r="W766" s="183"/>
      <c r="X766" s="268"/>
      <c r="Y766" s="185"/>
      <c r="Z766" s="183"/>
      <c r="AA766" s="183"/>
      <c r="AB766" s="183"/>
      <c r="AC766" s="183"/>
    </row>
    <row r="767">
      <c r="A767" s="183"/>
      <c r="B767" s="268"/>
      <c r="C767" s="183"/>
      <c r="D767" s="267"/>
      <c r="E767" s="183"/>
      <c r="F767" s="183"/>
      <c r="G767" s="183"/>
      <c r="H767" s="183"/>
      <c r="I767" s="183"/>
      <c r="J767" s="183"/>
      <c r="K767" s="183"/>
      <c r="L767" s="183"/>
      <c r="M767" s="183"/>
      <c r="N767" s="183"/>
      <c r="O767" s="183"/>
      <c r="P767" s="183"/>
      <c r="Q767" s="183"/>
      <c r="R767" s="183"/>
      <c r="S767" s="183"/>
      <c r="T767" s="183"/>
      <c r="U767" s="183"/>
      <c r="V767" s="183"/>
      <c r="W767" s="183"/>
      <c r="X767" s="268"/>
      <c r="Y767" s="185"/>
      <c r="Z767" s="183"/>
      <c r="AA767" s="183"/>
      <c r="AB767" s="183"/>
      <c r="AC767" s="183"/>
    </row>
    <row r="768">
      <c r="A768" s="183"/>
      <c r="B768" s="268"/>
      <c r="C768" s="183"/>
      <c r="D768" s="267"/>
      <c r="E768" s="183"/>
      <c r="F768" s="183"/>
      <c r="G768" s="183"/>
      <c r="H768" s="183"/>
      <c r="I768" s="183"/>
      <c r="J768" s="183"/>
      <c r="K768" s="183"/>
      <c r="L768" s="183"/>
      <c r="M768" s="183"/>
      <c r="N768" s="183"/>
      <c r="O768" s="183"/>
      <c r="P768" s="183"/>
      <c r="Q768" s="183"/>
      <c r="R768" s="183"/>
      <c r="S768" s="183"/>
      <c r="T768" s="183"/>
      <c r="U768" s="183"/>
      <c r="V768" s="183"/>
      <c r="W768" s="183"/>
      <c r="X768" s="268"/>
      <c r="Y768" s="185"/>
      <c r="Z768" s="183"/>
      <c r="AA768" s="183"/>
      <c r="AB768" s="183"/>
      <c r="AC768" s="183"/>
    </row>
    <row r="769">
      <c r="A769" s="183"/>
      <c r="B769" s="268"/>
      <c r="C769" s="183"/>
      <c r="D769" s="267"/>
      <c r="E769" s="183"/>
      <c r="F769" s="183"/>
      <c r="G769" s="183"/>
      <c r="H769" s="183"/>
      <c r="I769" s="183"/>
      <c r="J769" s="183"/>
      <c r="K769" s="183"/>
      <c r="L769" s="183"/>
      <c r="M769" s="183"/>
      <c r="N769" s="183"/>
      <c r="O769" s="183"/>
      <c r="P769" s="183"/>
      <c r="Q769" s="183"/>
      <c r="R769" s="183"/>
      <c r="S769" s="183"/>
      <c r="T769" s="183"/>
      <c r="U769" s="183"/>
      <c r="V769" s="183"/>
      <c r="W769" s="183"/>
      <c r="X769" s="268"/>
      <c r="Y769" s="185"/>
      <c r="Z769" s="183"/>
      <c r="AA769" s="183"/>
      <c r="AB769" s="183"/>
      <c r="AC769" s="183"/>
    </row>
    <row r="770">
      <c r="A770" s="183"/>
      <c r="B770" s="268"/>
      <c r="C770" s="183"/>
      <c r="D770" s="267"/>
      <c r="E770" s="183"/>
      <c r="F770" s="183"/>
      <c r="G770" s="183"/>
      <c r="H770" s="183"/>
      <c r="I770" s="183"/>
      <c r="J770" s="183"/>
      <c r="K770" s="183"/>
      <c r="L770" s="183"/>
      <c r="M770" s="183"/>
      <c r="N770" s="183"/>
      <c r="O770" s="183"/>
      <c r="P770" s="183"/>
      <c r="Q770" s="183"/>
      <c r="R770" s="183"/>
      <c r="S770" s="183"/>
      <c r="T770" s="183"/>
      <c r="U770" s="183"/>
      <c r="V770" s="183"/>
      <c r="W770" s="183"/>
      <c r="X770" s="268"/>
      <c r="Y770" s="185"/>
      <c r="Z770" s="183"/>
      <c r="AA770" s="183"/>
      <c r="AB770" s="183"/>
      <c r="AC770" s="183"/>
    </row>
    <row r="771">
      <c r="A771" s="183"/>
      <c r="B771" s="268"/>
      <c r="C771" s="183"/>
      <c r="D771" s="267"/>
      <c r="E771" s="183"/>
      <c r="F771" s="183"/>
      <c r="G771" s="183"/>
      <c r="H771" s="183"/>
      <c r="I771" s="183"/>
      <c r="J771" s="183"/>
      <c r="K771" s="183"/>
      <c r="L771" s="183"/>
      <c r="M771" s="183"/>
      <c r="N771" s="183"/>
      <c r="O771" s="183"/>
      <c r="P771" s="183"/>
      <c r="Q771" s="183"/>
      <c r="R771" s="183"/>
      <c r="S771" s="183"/>
      <c r="T771" s="183"/>
      <c r="U771" s="183"/>
      <c r="V771" s="183"/>
      <c r="W771" s="183"/>
      <c r="X771" s="268"/>
      <c r="Y771" s="185"/>
      <c r="Z771" s="183"/>
      <c r="AA771" s="183"/>
      <c r="AB771" s="183"/>
      <c r="AC771" s="183"/>
    </row>
    <row r="772">
      <c r="A772" s="183"/>
      <c r="B772" s="268"/>
      <c r="C772" s="183"/>
      <c r="D772" s="267"/>
      <c r="E772" s="183"/>
      <c r="F772" s="183"/>
      <c r="G772" s="183"/>
      <c r="H772" s="183"/>
      <c r="I772" s="183"/>
      <c r="J772" s="183"/>
      <c r="K772" s="183"/>
      <c r="L772" s="183"/>
      <c r="M772" s="183"/>
      <c r="N772" s="183"/>
      <c r="O772" s="183"/>
      <c r="P772" s="183"/>
      <c r="Q772" s="183"/>
      <c r="R772" s="183"/>
      <c r="S772" s="183"/>
      <c r="T772" s="183"/>
      <c r="U772" s="183"/>
      <c r="V772" s="183"/>
      <c r="W772" s="183"/>
      <c r="X772" s="268"/>
      <c r="Y772" s="185"/>
      <c r="Z772" s="183"/>
      <c r="AA772" s="183"/>
      <c r="AB772" s="183"/>
      <c r="AC772" s="183"/>
    </row>
    <row r="773">
      <c r="A773" s="183"/>
      <c r="B773" s="268"/>
      <c r="C773" s="183"/>
      <c r="D773" s="267"/>
      <c r="E773" s="183"/>
      <c r="F773" s="183"/>
      <c r="G773" s="183"/>
      <c r="H773" s="183"/>
      <c r="I773" s="183"/>
      <c r="J773" s="183"/>
      <c r="K773" s="183"/>
      <c r="L773" s="183"/>
      <c r="M773" s="183"/>
      <c r="N773" s="183"/>
      <c r="O773" s="183"/>
      <c r="P773" s="183"/>
      <c r="Q773" s="183"/>
      <c r="R773" s="183"/>
      <c r="S773" s="183"/>
      <c r="T773" s="183"/>
      <c r="U773" s="183"/>
      <c r="V773" s="183"/>
      <c r="W773" s="183"/>
      <c r="X773" s="268"/>
      <c r="Y773" s="185"/>
      <c r="Z773" s="183"/>
      <c r="AA773" s="183"/>
      <c r="AB773" s="183"/>
      <c r="AC773" s="183"/>
    </row>
    <row r="774">
      <c r="A774" s="183"/>
      <c r="B774" s="268"/>
      <c r="C774" s="183"/>
      <c r="D774" s="267"/>
      <c r="E774" s="183"/>
      <c r="F774" s="183"/>
      <c r="G774" s="183"/>
      <c r="H774" s="183"/>
      <c r="I774" s="183"/>
      <c r="J774" s="183"/>
      <c r="K774" s="183"/>
      <c r="L774" s="183"/>
      <c r="M774" s="183"/>
      <c r="N774" s="183"/>
      <c r="O774" s="183"/>
      <c r="P774" s="183"/>
      <c r="Q774" s="183"/>
      <c r="R774" s="183"/>
      <c r="S774" s="183"/>
      <c r="T774" s="183"/>
      <c r="U774" s="183"/>
      <c r="V774" s="183"/>
      <c r="W774" s="183"/>
      <c r="X774" s="268"/>
      <c r="Y774" s="185"/>
      <c r="Z774" s="183"/>
      <c r="AA774" s="183"/>
      <c r="AB774" s="183"/>
      <c r="AC774" s="183"/>
    </row>
    <row r="775">
      <c r="A775" s="183"/>
      <c r="B775" s="268"/>
      <c r="C775" s="183"/>
      <c r="D775" s="267"/>
      <c r="E775" s="183"/>
      <c r="F775" s="183"/>
      <c r="G775" s="183"/>
      <c r="H775" s="183"/>
      <c r="I775" s="183"/>
      <c r="J775" s="183"/>
      <c r="K775" s="183"/>
      <c r="L775" s="183"/>
      <c r="M775" s="183"/>
      <c r="N775" s="183"/>
      <c r="O775" s="183"/>
      <c r="P775" s="183"/>
      <c r="Q775" s="183"/>
      <c r="R775" s="183"/>
      <c r="S775" s="183"/>
      <c r="T775" s="183"/>
      <c r="U775" s="183"/>
      <c r="V775" s="183"/>
      <c r="W775" s="183"/>
      <c r="X775" s="268"/>
      <c r="Y775" s="185"/>
      <c r="Z775" s="183"/>
      <c r="AA775" s="183"/>
      <c r="AB775" s="183"/>
      <c r="AC775" s="183"/>
    </row>
    <row r="776">
      <c r="A776" s="183"/>
      <c r="B776" s="268"/>
      <c r="C776" s="183"/>
      <c r="D776" s="267"/>
      <c r="E776" s="183"/>
      <c r="F776" s="183"/>
      <c r="G776" s="183"/>
      <c r="H776" s="183"/>
      <c r="I776" s="183"/>
      <c r="J776" s="183"/>
      <c r="K776" s="183"/>
      <c r="L776" s="183"/>
      <c r="M776" s="183"/>
      <c r="N776" s="183"/>
      <c r="O776" s="183"/>
      <c r="P776" s="183"/>
      <c r="Q776" s="183"/>
      <c r="R776" s="183"/>
      <c r="S776" s="183"/>
      <c r="T776" s="183"/>
      <c r="U776" s="183"/>
      <c r="V776" s="183"/>
      <c r="W776" s="183"/>
      <c r="X776" s="268"/>
      <c r="Y776" s="185"/>
      <c r="Z776" s="183"/>
      <c r="AA776" s="183"/>
      <c r="AB776" s="183"/>
      <c r="AC776" s="183"/>
    </row>
    <row r="777">
      <c r="A777" s="183"/>
      <c r="B777" s="268"/>
      <c r="C777" s="183"/>
      <c r="D777" s="267"/>
      <c r="E777" s="183"/>
      <c r="F777" s="183"/>
      <c r="G777" s="183"/>
      <c r="H777" s="183"/>
      <c r="I777" s="183"/>
      <c r="J777" s="183"/>
      <c r="K777" s="183"/>
      <c r="L777" s="183"/>
      <c r="M777" s="183"/>
      <c r="N777" s="183"/>
      <c r="O777" s="183"/>
      <c r="P777" s="183"/>
      <c r="Q777" s="183"/>
      <c r="R777" s="183"/>
      <c r="S777" s="183"/>
      <c r="T777" s="183"/>
      <c r="U777" s="183"/>
      <c r="V777" s="183"/>
      <c r="W777" s="183"/>
      <c r="X777" s="268"/>
      <c r="Y777" s="185"/>
      <c r="Z777" s="183"/>
      <c r="AA777" s="183"/>
      <c r="AB777" s="183"/>
      <c r="AC777" s="183"/>
    </row>
    <row r="778">
      <c r="A778" s="183"/>
      <c r="B778" s="268"/>
      <c r="C778" s="183"/>
      <c r="D778" s="267"/>
      <c r="E778" s="183"/>
      <c r="F778" s="183"/>
      <c r="G778" s="183"/>
      <c r="H778" s="183"/>
      <c r="I778" s="183"/>
      <c r="J778" s="183"/>
      <c r="K778" s="183"/>
      <c r="L778" s="183"/>
      <c r="M778" s="183"/>
      <c r="N778" s="183"/>
      <c r="O778" s="183"/>
      <c r="P778" s="183"/>
      <c r="Q778" s="183"/>
      <c r="R778" s="183"/>
      <c r="S778" s="183"/>
      <c r="T778" s="183"/>
      <c r="U778" s="183"/>
      <c r="V778" s="183"/>
      <c r="W778" s="183"/>
      <c r="X778" s="268"/>
      <c r="Y778" s="185"/>
      <c r="Z778" s="183"/>
      <c r="AA778" s="183"/>
      <c r="AB778" s="183"/>
      <c r="AC778" s="183"/>
    </row>
    <row r="779">
      <c r="A779" s="183"/>
      <c r="B779" s="268"/>
      <c r="C779" s="183"/>
      <c r="D779" s="267"/>
      <c r="E779" s="183"/>
      <c r="F779" s="183"/>
      <c r="G779" s="183"/>
      <c r="H779" s="183"/>
      <c r="I779" s="183"/>
      <c r="J779" s="183"/>
      <c r="K779" s="183"/>
      <c r="L779" s="183"/>
      <c r="M779" s="183"/>
      <c r="N779" s="183"/>
      <c r="O779" s="183"/>
      <c r="P779" s="183"/>
      <c r="Q779" s="183"/>
      <c r="R779" s="183"/>
      <c r="S779" s="183"/>
      <c r="T779" s="183"/>
      <c r="U779" s="183"/>
      <c r="V779" s="183"/>
      <c r="W779" s="183"/>
      <c r="X779" s="268"/>
      <c r="Y779" s="185"/>
      <c r="Z779" s="183"/>
      <c r="AA779" s="183"/>
      <c r="AB779" s="183"/>
      <c r="AC779" s="183"/>
    </row>
    <row r="780">
      <c r="A780" s="183"/>
      <c r="B780" s="268"/>
      <c r="C780" s="183"/>
      <c r="D780" s="267"/>
      <c r="E780" s="183"/>
      <c r="F780" s="183"/>
      <c r="G780" s="183"/>
      <c r="H780" s="183"/>
      <c r="I780" s="183"/>
      <c r="J780" s="183"/>
      <c r="K780" s="183"/>
      <c r="L780" s="183"/>
      <c r="M780" s="183"/>
      <c r="N780" s="183"/>
      <c r="O780" s="183"/>
      <c r="P780" s="183"/>
      <c r="Q780" s="183"/>
      <c r="R780" s="183"/>
      <c r="S780" s="183"/>
      <c r="T780" s="183"/>
      <c r="U780" s="183"/>
      <c r="V780" s="183"/>
      <c r="W780" s="183"/>
      <c r="X780" s="268"/>
      <c r="Y780" s="185"/>
      <c r="Z780" s="183"/>
      <c r="AA780" s="183"/>
      <c r="AB780" s="183"/>
      <c r="AC780" s="183"/>
    </row>
    <row r="781">
      <c r="A781" s="183"/>
      <c r="B781" s="268"/>
      <c r="C781" s="183"/>
      <c r="D781" s="267"/>
      <c r="E781" s="183"/>
      <c r="F781" s="183"/>
      <c r="G781" s="183"/>
      <c r="H781" s="183"/>
      <c r="I781" s="183"/>
      <c r="J781" s="183"/>
      <c r="K781" s="183"/>
      <c r="L781" s="183"/>
      <c r="M781" s="183"/>
      <c r="N781" s="183"/>
      <c r="O781" s="183"/>
      <c r="P781" s="183"/>
      <c r="Q781" s="183"/>
      <c r="R781" s="183"/>
      <c r="S781" s="183"/>
      <c r="T781" s="183"/>
      <c r="U781" s="183"/>
      <c r="V781" s="183"/>
      <c r="W781" s="183"/>
      <c r="X781" s="268"/>
      <c r="Y781" s="185"/>
      <c r="Z781" s="183"/>
      <c r="AA781" s="183"/>
      <c r="AB781" s="183"/>
      <c r="AC781" s="183"/>
    </row>
    <row r="782">
      <c r="A782" s="183"/>
      <c r="B782" s="268"/>
      <c r="C782" s="183"/>
      <c r="D782" s="267"/>
      <c r="E782" s="183"/>
      <c r="F782" s="183"/>
      <c r="G782" s="183"/>
      <c r="H782" s="183"/>
      <c r="I782" s="183"/>
      <c r="J782" s="183"/>
      <c r="K782" s="183"/>
      <c r="L782" s="183"/>
      <c r="M782" s="183"/>
      <c r="N782" s="183"/>
      <c r="O782" s="183"/>
      <c r="P782" s="183"/>
      <c r="Q782" s="183"/>
      <c r="R782" s="183"/>
      <c r="S782" s="183"/>
      <c r="T782" s="183"/>
      <c r="U782" s="183"/>
      <c r="V782" s="183"/>
      <c r="W782" s="183"/>
      <c r="X782" s="268"/>
      <c r="Y782" s="185"/>
      <c r="Z782" s="183"/>
      <c r="AA782" s="183"/>
      <c r="AB782" s="183"/>
      <c r="AC782" s="183"/>
    </row>
    <row r="783">
      <c r="A783" s="183"/>
      <c r="B783" s="268"/>
      <c r="C783" s="183"/>
      <c r="D783" s="267"/>
      <c r="E783" s="183"/>
      <c r="F783" s="183"/>
      <c r="G783" s="183"/>
      <c r="H783" s="183"/>
      <c r="I783" s="183"/>
      <c r="J783" s="183"/>
      <c r="K783" s="183"/>
      <c r="L783" s="183"/>
      <c r="M783" s="183"/>
      <c r="N783" s="183"/>
      <c r="O783" s="183"/>
      <c r="P783" s="183"/>
      <c r="Q783" s="183"/>
      <c r="R783" s="183"/>
      <c r="S783" s="183"/>
      <c r="T783" s="183"/>
      <c r="U783" s="183"/>
      <c r="V783" s="183"/>
      <c r="W783" s="183"/>
      <c r="X783" s="268"/>
      <c r="Y783" s="185"/>
      <c r="Z783" s="183"/>
      <c r="AA783" s="183"/>
      <c r="AB783" s="183"/>
      <c r="AC783" s="183"/>
    </row>
    <row r="784">
      <c r="A784" s="183"/>
      <c r="B784" s="268"/>
      <c r="C784" s="183"/>
      <c r="D784" s="267"/>
      <c r="E784" s="183"/>
      <c r="F784" s="183"/>
      <c r="G784" s="183"/>
      <c r="H784" s="183"/>
      <c r="I784" s="183"/>
      <c r="J784" s="183"/>
      <c r="K784" s="183"/>
      <c r="L784" s="183"/>
      <c r="M784" s="183"/>
      <c r="N784" s="183"/>
      <c r="O784" s="183"/>
      <c r="P784" s="183"/>
      <c r="Q784" s="183"/>
      <c r="R784" s="183"/>
      <c r="S784" s="183"/>
      <c r="T784" s="183"/>
      <c r="U784" s="183"/>
      <c r="V784" s="183"/>
      <c r="W784" s="183"/>
      <c r="X784" s="268"/>
      <c r="Y784" s="185"/>
      <c r="Z784" s="183"/>
      <c r="AA784" s="183"/>
      <c r="AB784" s="183"/>
      <c r="AC784" s="183"/>
    </row>
    <row r="785">
      <c r="A785" s="183"/>
      <c r="B785" s="268"/>
      <c r="C785" s="183"/>
      <c r="D785" s="267"/>
      <c r="E785" s="183"/>
      <c r="F785" s="183"/>
      <c r="G785" s="183"/>
      <c r="H785" s="183"/>
      <c r="I785" s="183"/>
      <c r="J785" s="183"/>
      <c r="K785" s="183"/>
      <c r="L785" s="183"/>
      <c r="M785" s="183"/>
      <c r="N785" s="183"/>
      <c r="O785" s="183"/>
      <c r="P785" s="183"/>
      <c r="Q785" s="183"/>
      <c r="R785" s="183"/>
      <c r="S785" s="183"/>
      <c r="T785" s="183"/>
      <c r="U785" s="183"/>
      <c r="V785" s="183"/>
      <c r="W785" s="183"/>
      <c r="X785" s="268"/>
      <c r="Y785" s="185"/>
      <c r="Z785" s="183"/>
      <c r="AA785" s="183"/>
      <c r="AB785" s="183"/>
      <c r="AC785" s="183"/>
    </row>
    <row r="786">
      <c r="A786" s="183"/>
      <c r="B786" s="268"/>
      <c r="C786" s="183"/>
      <c r="D786" s="267"/>
      <c r="E786" s="183"/>
      <c r="F786" s="183"/>
      <c r="G786" s="183"/>
      <c r="H786" s="183"/>
      <c r="I786" s="183"/>
      <c r="J786" s="183"/>
      <c r="K786" s="183"/>
      <c r="L786" s="183"/>
      <c r="M786" s="183"/>
      <c r="N786" s="183"/>
      <c r="O786" s="183"/>
      <c r="P786" s="183"/>
      <c r="Q786" s="183"/>
      <c r="R786" s="183"/>
      <c r="S786" s="183"/>
      <c r="T786" s="183"/>
      <c r="U786" s="183"/>
      <c r="V786" s="183"/>
      <c r="W786" s="183"/>
      <c r="X786" s="268"/>
      <c r="Y786" s="185"/>
      <c r="Z786" s="183"/>
      <c r="AA786" s="183"/>
      <c r="AB786" s="183"/>
      <c r="AC786" s="183"/>
    </row>
    <row r="787">
      <c r="A787" s="183"/>
      <c r="B787" s="268"/>
      <c r="C787" s="183"/>
      <c r="D787" s="267"/>
      <c r="E787" s="183"/>
      <c r="F787" s="183"/>
      <c r="G787" s="183"/>
      <c r="H787" s="183"/>
      <c r="I787" s="183"/>
      <c r="J787" s="183"/>
      <c r="K787" s="183"/>
      <c r="L787" s="183"/>
      <c r="M787" s="183"/>
      <c r="N787" s="183"/>
      <c r="O787" s="183"/>
      <c r="P787" s="183"/>
      <c r="Q787" s="183"/>
      <c r="R787" s="183"/>
      <c r="S787" s="183"/>
      <c r="T787" s="183"/>
      <c r="U787" s="183"/>
      <c r="V787" s="183"/>
      <c r="W787" s="183"/>
      <c r="X787" s="268"/>
      <c r="Y787" s="185"/>
      <c r="Z787" s="183"/>
      <c r="AA787" s="183"/>
      <c r="AB787" s="183"/>
      <c r="AC787" s="183"/>
    </row>
    <row r="788">
      <c r="A788" s="183"/>
      <c r="B788" s="268"/>
      <c r="C788" s="183"/>
      <c r="D788" s="267"/>
      <c r="E788" s="183"/>
      <c r="F788" s="183"/>
      <c r="G788" s="183"/>
      <c r="H788" s="183"/>
      <c r="I788" s="183"/>
      <c r="J788" s="183"/>
      <c r="K788" s="183"/>
      <c r="L788" s="183"/>
      <c r="M788" s="183"/>
      <c r="N788" s="183"/>
      <c r="O788" s="183"/>
      <c r="P788" s="183"/>
      <c r="Q788" s="183"/>
      <c r="R788" s="183"/>
      <c r="S788" s="183"/>
      <c r="T788" s="183"/>
      <c r="U788" s="183"/>
      <c r="V788" s="183"/>
      <c r="W788" s="183"/>
      <c r="X788" s="268"/>
      <c r="Y788" s="185"/>
      <c r="Z788" s="183"/>
      <c r="AA788" s="183"/>
      <c r="AB788" s="183"/>
      <c r="AC788" s="183"/>
    </row>
    <row r="789">
      <c r="A789" s="183"/>
      <c r="B789" s="268"/>
      <c r="C789" s="183"/>
      <c r="D789" s="267"/>
      <c r="E789" s="183"/>
      <c r="F789" s="183"/>
      <c r="G789" s="183"/>
      <c r="H789" s="183"/>
      <c r="I789" s="183"/>
      <c r="J789" s="183"/>
      <c r="K789" s="183"/>
      <c r="L789" s="183"/>
      <c r="M789" s="183"/>
      <c r="N789" s="183"/>
      <c r="O789" s="183"/>
      <c r="P789" s="183"/>
      <c r="Q789" s="183"/>
      <c r="R789" s="183"/>
      <c r="S789" s="183"/>
      <c r="T789" s="183"/>
      <c r="U789" s="183"/>
      <c r="V789" s="183"/>
      <c r="W789" s="183"/>
      <c r="X789" s="268"/>
      <c r="Y789" s="185"/>
      <c r="Z789" s="183"/>
      <c r="AA789" s="183"/>
      <c r="AB789" s="183"/>
      <c r="AC789" s="183"/>
    </row>
    <row r="790">
      <c r="A790" s="183"/>
      <c r="B790" s="268"/>
      <c r="C790" s="183"/>
      <c r="D790" s="267"/>
      <c r="E790" s="183"/>
      <c r="F790" s="183"/>
      <c r="G790" s="183"/>
      <c r="H790" s="183"/>
      <c r="I790" s="183"/>
      <c r="J790" s="183"/>
      <c r="K790" s="183"/>
      <c r="L790" s="183"/>
      <c r="M790" s="183"/>
      <c r="N790" s="183"/>
      <c r="O790" s="183"/>
      <c r="P790" s="183"/>
      <c r="Q790" s="183"/>
      <c r="R790" s="183"/>
      <c r="S790" s="183"/>
      <c r="T790" s="183"/>
      <c r="U790" s="183"/>
      <c r="V790" s="183"/>
      <c r="W790" s="183"/>
      <c r="X790" s="268"/>
      <c r="Y790" s="185"/>
      <c r="Z790" s="183"/>
      <c r="AA790" s="183"/>
      <c r="AB790" s="183"/>
      <c r="AC790" s="183"/>
    </row>
    <row r="791">
      <c r="A791" s="183"/>
      <c r="B791" s="268"/>
      <c r="C791" s="183"/>
      <c r="D791" s="267"/>
      <c r="E791" s="183"/>
      <c r="F791" s="183"/>
      <c r="G791" s="183"/>
      <c r="H791" s="183"/>
      <c r="I791" s="183"/>
      <c r="J791" s="183"/>
      <c r="K791" s="183"/>
      <c r="L791" s="183"/>
      <c r="M791" s="183"/>
      <c r="N791" s="183"/>
      <c r="O791" s="183"/>
      <c r="P791" s="183"/>
      <c r="Q791" s="183"/>
      <c r="R791" s="183"/>
      <c r="S791" s="183"/>
      <c r="T791" s="183"/>
      <c r="U791" s="183"/>
      <c r="V791" s="183"/>
      <c r="W791" s="183"/>
      <c r="X791" s="268"/>
      <c r="Y791" s="185"/>
      <c r="Z791" s="183"/>
      <c r="AA791" s="183"/>
      <c r="AB791" s="183"/>
      <c r="AC791" s="183"/>
    </row>
    <row r="792">
      <c r="A792" s="183"/>
      <c r="B792" s="268"/>
      <c r="C792" s="183"/>
      <c r="D792" s="267"/>
      <c r="E792" s="183"/>
      <c r="F792" s="183"/>
      <c r="G792" s="183"/>
      <c r="H792" s="183"/>
      <c r="I792" s="183"/>
      <c r="J792" s="183"/>
      <c r="K792" s="183"/>
      <c r="L792" s="183"/>
      <c r="M792" s="183"/>
      <c r="N792" s="183"/>
      <c r="O792" s="183"/>
      <c r="P792" s="183"/>
      <c r="Q792" s="183"/>
      <c r="R792" s="183"/>
      <c r="S792" s="183"/>
      <c r="T792" s="183"/>
      <c r="U792" s="183"/>
      <c r="V792" s="183"/>
      <c r="W792" s="183"/>
      <c r="X792" s="268"/>
      <c r="Y792" s="185"/>
      <c r="Z792" s="183"/>
      <c r="AA792" s="183"/>
      <c r="AB792" s="183"/>
      <c r="AC792" s="183"/>
    </row>
    <row r="793">
      <c r="A793" s="183"/>
      <c r="B793" s="268"/>
      <c r="C793" s="183"/>
      <c r="D793" s="267"/>
      <c r="E793" s="183"/>
      <c r="F793" s="183"/>
      <c r="G793" s="183"/>
      <c r="H793" s="183"/>
      <c r="I793" s="183"/>
      <c r="J793" s="183"/>
      <c r="K793" s="183"/>
      <c r="L793" s="183"/>
      <c r="M793" s="183"/>
      <c r="N793" s="183"/>
      <c r="O793" s="183"/>
      <c r="P793" s="183"/>
      <c r="Q793" s="183"/>
      <c r="R793" s="183"/>
      <c r="S793" s="183"/>
      <c r="T793" s="183"/>
      <c r="U793" s="183"/>
      <c r="V793" s="183"/>
      <c r="W793" s="183"/>
      <c r="X793" s="268"/>
      <c r="Y793" s="185"/>
      <c r="Z793" s="183"/>
      <c r="AA793" s="183"/>
      <c r="AB793" s="183"/>
      <c r="AC793" s="183"/>
    </row>
    <row r="794">
      <c r="A794" s="183"/>
      <c r="B794" s="268"/>
      <c r="C794" s="183"/>
      <c r="D794" s="267"/>
      <c r="E794" s="183"/>
      <c r="F794" s="183"/>
      <c r="G794" s="183"/>
      <c r="H794" s="183"/>
      <c r="I794" s="183"/>
      <c r="J794" s="183"/>
      <c r="K794" s="183"/>
      <c r="L794" s="183"/>
      <c r="M794" s="183"/>
      <c r="N794" s="183"/>
      <c r="O794" s="183"/>
      <c r="P794" s="183"/>
      <c r="Q794" s="183"/>
      <c r="R794" s="183"/>
      <c r="S794" s="183"/>
      <c r="T794" s="183"/>
      <c r="U794" s="183"/>
      <c r="V794" s="183"/>
      <c r="W794" s="183"/>
      <c r="X794" s="268"/>
      <c r="Y794" s="185"/>
      <c r="Z794" s="183"/>
      <c r="AA794" s="183"/>
      <c r="AB794" s="183"/>
      <c r="AC794" s="183"/>
    </row>
    <row r="795">
      <c r="A795" s="183"/>
      <c r="B795" s="268"/>
      <c r="C795" s="183"/>
      <c r="D795" s="267"/>
      <c r="E795" s="183"/>
      <c r="F795" s="183"/>
      <c r="G795" s="183"/>
      <c r="H795" s="183"/>
      <c r="I795" s="183"/>
      <c r="J795" s="183"/>
      <c r="K795" s="183"/>
      <c r="L795" s="183"/>
      <c r="M795" s="183"/>
      <c r="N795" s="183"/>
      <c r="O795" s="183"/>
      <c r="P795" s="183"/>
      <c r="Q795" s="183"/>
      <c r="R795" s="183"/>
      <c r="S795" s="183"/>
      <c r="T795" s="183"/>
      <c r="U795" s="183"/>
      <c r="V795" s="183"/>
      <c r="W795" s="183"/>
      <c r="X795" s="268"/>
      <c r="Y795" s="185"/>
      <c r="Z795" s="183"/>
      <c r="AA795" s="183"/>
      <c r="AB795" s="183"/>
      <c r="AC795" s="183"/>
    </row>
    <row r="796">
      <c r="A796" s="183"/>
      <c r="B796" s="268"/>
      <c r="C796" s="183"/>
      <c r="D796" s="267"/>
      <c r="E796" s="183"/>
      <c r="F796" s="183"/>
      <c r="G796" s="183"/>
      <c r="H796" s="183"/>
      <c r="I796" s="183"/>
      <c r="J796" s="183"/>
      <c r="K796" s="183"/>
      <c r="L796" s="183"/>
      <c r="M796" s="183"/>
      <c r="N796" s="183"/>
      <c r="O796" s="183"/>
      <c r="P796" s="183"/>
      <c r="Q796" s="183"/>
      <c r="R796" s="183"/>
      <c r="S796" s="183"/>
      <c r="T796" s="183"/>
      <c r="U796" s="183"/>
      <c r="V796" s="183"/>
      <c r="W796" s="183"/>
      <c r="X796" s="268"/>
      <c r="Y796" s="185"/>
      <c r="Z796" s="183"/>
      <c r="AA796" s="183"/>
      <c r="AB796" s="183"/>
      <c r="AC796" s="183"/>
    </row>
    <row r="797">
      <c r="A797" s="183"/>
      <c r="B797" s="268"/>
      <c r="C797" s="183"/>
      <c r="D797" s="267"/>
      <c r="E797" s="183"/>
      <c r="F797" s="183"/>
      <c r="G797" s="183"/>
      <c r="H797" s="183"/>
      <c r="I797" s="183"/>
      <c r="J797" s="183"/>
      <c r="K797" s="183"/>
      <c r="L797" s="183"/>
      <c r="M797" s="183"/>
      <c r="N797" s="183"/>
      <c r="O797" s="183"/>
      <c r="P797" s="183"/>
      <c r="Q797" s="183"/>
      <c r="R797" s="183"/>
      <c r="S797" s="183"/>
      <c r="T797" s="183"/>
      <c r="U797" s="183"/>
      <c r="V797" s="183"/>
      <c r="W797" s="183"/>
      <c r="X797" s="268"/>
      <c r="Y797" s="185"/>
      <c r="Z797" s="183"/>
      <c r="AA797" s="183"/>
      <c r="AB797" s="183"/>
      <c r="AC797" s="183"/>
    </row>
    <row r="798">
      <c r="A798" s="183"/>
      <c r="B798" s="268"/>
      <c r="C798" s="183"/>
      <c r="D798" s="267"/>
      <c r="E798" s="183"/>
      <c r="F798" s="183"/>
      <c r="G798" s="183"/>
      <c r="H798" s="183"/>
      <c r="I798" s="183"/>
      <c r="J798" s="183"/>
      <c r="K798" s="183"/>
      <c r="L798" s="183"/>
      <c r="M798" s="183"/>
      <c r="N798" s="183"/>
      <c r="O798" s="183"/>
      <c r="P798" s="183"/>
      <c r="Q798" s="183"/>
      <c r="R798" s="183"/>
      <c r="S798" s="183"/>
      <c r="T798" s="183"/>
      <c r="U798" s="183"/>
      <c r="V798" s="183"/>
      <c r="W798" s="183"/>
      <c r="X798" s="268"/>
      <c r="Y798" s="185"/>
      <c r="Z798" s="183"/>
      <c r="AA798" s="183"/>
      <c r="AB798" s="183"/>
      <c r="AC798" s="183"/>
    </row>
    <row r="799">
      <c r="A799" s="183"/>
      <c r="B799" s="268"/>
      <c r="C799" s="183"/>
      <c r="D799" s="267"/>
      <c r="E799" s="183"/>
      <c r="F799" s="183"/>
      <c r="G799" s="183"/>
      <c r="H799" s="183"/>
      <c r="I799" s="183"/>
      <c r="J799" s="183"/>
      <c r="K799" s="183"/>
      <c r="L799" s="183"/>
      <c r="M799" s="183"/>
      <c r="N799" s="183"/>
      <c r="O799" s="183"/>
      <c r="P799" s="183"/>
      <c r="Q799" s="183"/>
      <c r="R799" s="183"/>
      <c r="S799" s="183"/>
      <c r="T799" s="183"/>
      <c r="U799" s="183"/>
      <c r="V799" s="183"/>
      <c r="W799" s="183"/>
      <c r="X799" s="268"/>
      <c r="Y799" s="185"/>
      <c r="Z799" s="183"/>
      <c r="AA799" s="183"/>
      <c r="AB799" s="183"/>
      <c r="AC799" s="183"/>
    </row>
    <row r="800">
      <c r="A800" s="183"/>
      <c r="B800" s="268"/>
      <c r="C800" s="183"/>
      <c r="D800" s="267"/>
      <c r="E800" s="183"/>
      <c r="F800" s="183"/>
      <c r="G800" s="183"/>
      <c r="H800" s="183"/>
      <c r="I800" s="183"/>
      <c r="J800" s="183"/>
      <c r="K800" s="183"/>
      <c r="L800" s="183"/>
      <c r="M800" s="183"/>
      <c r="N800" s="183"/>
      <c r="O800" s="183"/>
      <c r="P800" s="183"/>
      <c r="Q800" s="183"/>
      <c r="R800" s="183"/>
      <c r="S800" s="183"/>
      <c r="T800" s="183"/>
      <c r="U800" s="183"/>
      <c r="V800" s="183"/>
      <c r="W800" s="183"/>
      <c r="X800" s="268"/>
      <c r="Y800" s="185"/>
      <c r="Z800" s="183"/>
      <c r="AA800" s="183"/>
      <c r="AB800" s="183"/>
      <c r="AC800" s="183"/>
    </row>
    <row r="801">
      <c r="A801" s="183"/>
      <c r="B801" s="268"/>
      <c r="C801" s="183"/>
      <c r="D801" s="267"/>
      <c r="E801" s="183"/>
      <c r="F801" s="183"/>
      <c r="G801" s="183"/>
      <c r="H801" s="183"/>
      <c r="I801" s="183"/>
      <c r="J801" s="183"/>
      <c r="K801" s="183"/>
      <c r="L801" s="183"/>
      <c r="M801" s="183"/>
      <c r="N801" s="183"/>
      <c r="O801" s="183"/>
      <c r="P801" s="183"/>
      <c r="Q801" s="183"/>
      <c r="R801" s="183"/>
      <c r="S801" s="183"/>
      <c r="T801" s="183"/>
      <c r="U801" s="183"/>
      <c r="V801" s="183"/>
      <c r="W801" s="183"/>
      <c r="X801" s="268"/>
      <c r="Y801" s="185"/>
      <c r="Z801" s="183"/>
      <c r="AA801" s="183"/>
      <c r="AB801" s="183"/>
      <c r="AC801" s="183"/>
    </row>
    <row r="802">
      <c r="A802" s="183"/>
      <c r="B802" s="268"/>
      <c r="C802" s="183"/>
      <c r="D802" s="267"/>
      <c r="E802" s="183"/>
      <c r="F802" s="183"/>
      <c r="G802" s="183"/>
      <c r="H802" s="183"/>
      <c r="I802" s="183"/>
      <c r="J802" s="183"/>
      <c r="K802" s="183"/>
      <c r="L802" s="183"/>
      <c r="M802" s="183"/>
      <c r="N802" s="183"/>
      <c r="O802" s="183"/>
      <c r="P802" s="183"/>
      <c r="Q802" s="183"/>
      <c r="R802" s="183"/>
      <c r="S802" s="183"/>
      <c r="T802" s="183"/>
      <c r="U802" s="183"/>
      <c r="V802" s="183"/>
      <c r="W802" s="183"/>
      <c r="X802" s="268"/>
      <c r="Y802" s="185"/>
      <c r="Z802" s="183"/>
      <c r="AA802" s="183"/>
      <c r="AB802" s="183"/>
      <c r="AC802" s="183"/>
    </row>
    <row r="803">
      <c r="A803" s="183"/>
      <c r="B803" s="268"/>
      <c r="C803" s="183"/>
      <c r="D803" s="267"/>
      <c r="E803" s="183"/>
      <c r="F803" s="183"/>
      <c r="G803" s="183"/>
      <c r="H803" s="183"/>
      <c r="I803" s="183"/>
      <c r="J803" s="183"/>
      <c r="K803" s="183"/>
      <c r="L803" s="183"/>
      <c r="M803" s="183"/>
      <c r="N803" s="183"/>
      <c r="O803" s="183"/>
      <c r="P803" s="183"/>
      <c r="Q803" s="183"/>
      <c r="R803" s="183"/>
      <c r="S803" s="183"/>
      <c r="T803" s="183"/>
      <c r="U803" s="183"/>
      <c r="V803" s="183"/>
      <c r="W803" s="183"/>
      <c r="X803" s="268"/>
      <c r="Y803" s="185"/>
      <c r="Z803" s="183"/>
      <c r="AA803" s="183"/>
      <c r="AB803" s="183"/>
      <c r="AC803" s="183"/>
    </row>
    <row r="804">
      <c r="A804" s="183"/>
      <c r="B804" s="268"/>
      <c r="C804" s="183"/>
      <c r="D804" s="267"/>
      <c r="E804" s="183"/>
      <c r="F804" s="183"/>
      <c r="G804" s="183"/>
      <c r="H804" s="183"/>
      <c r="I804" s="183"/>
      <c r="J804" s="183"/>
      <c r="K804" s="183"/>
      <c r="L804" s="183"/>
      <c r="M804" s="183"/>
      <c r="N804" s="183"/>
      <c r="O804" s="183"/>
      <c r="P804" s="183"/>
      <c r="Q804" s="183"/>
      <c r="R804" s="183"/>
      <c r="S804" s="183"/>
      <c r="T804" s="183"/>
      <c r="U804" s="183"/>
      <c r="V804" s="183"/>
      <c r="W804" s="183"/>
      <c r="X804" s="268"/>
      <c r="Y804" s="185"/>
      <c r="Z804" s="183"/>
      <c r="AA804" s="183"/>
      <c r="AB804" s="183"/>
      <c r="AC804" s="183"/>
    </row>
    <row r="805">
      <c r="A805" s="183"/>
      <c r="B805" s="268"/>
      <c r="C805" s="183"/>
      <c r="D805" s="267"/>
      <c r="E805" s="183"/>
      <c r="F805" s="183"/>
      <c r="G805" s="183"/>
      <c r="H805" s="183"/>
      <c r="I805" s="183"/>
      <c r="J805" s="183"/>
      <c r="K805" s="183"/>
      <c r="L805" s="183"/>
      <c r="M805" s="183"/>
      <c r="N805" s="183"/>
      <c r="O805" s="183"/>
      <c r="P805" s="183"/>
      <c r="Q805" s="183"/>
      <c r="R805" s="183"/>
      <c r="S805" s="183"/>
      <c r="T805" s="183"/>
      <c r="U805" s="183"/>
      <c r="V805" s="183"/>
      <c r="W805" s="183"/>
      <c r="X805" s="268"/>
      <c r="Y805" s="185"/>
      <c r="Z805" s="183"/>
      <c r="AA805" s="183"/>
      <c r="AB805" s="183"/>
      <c r="AC805" s="183"/>
    </row>
    <row r="806">
      <c r="A806" s="183"/>
      <c r="B806" s="268"/>
      <c r="C806" s="183"/>
      <c r="D806" s="267"/>
      <c r="E806" s="183"/>
      <c r="F806" s="183"/>
      <c r="G806" s="183"/>
      <c r="H806" s="183"/>
      <c r="I806" s="183"/>
      <c r="J806" s="183"/>
      <c r="K806" s="183"/>
      <c r="L806" s="183"/>
      <c r="M806" s="183"/>
      <c r="N806" s="183"/>
      <c r="O806" s="183"/>
      <c r="P806" s="183"/>
      <c r="Q806" s="183"/>
      <c r="R806" s="183"/>
      <c r="S806" s="183"/>
      <c r="T806" s="183"/>
      <c r="U806" s="183"/>
      <c r="V806" s="183"/>
      <c r="W806" s="183"/>
      <c r="X806" s="268"/>
      <c r="Y806" s="185"/>
      <c r="Z806" s="183"/>
      <c r="AA806" s="183"/>
      <c r="AB806" s="183"/>
      <c r="AC806" s="183"/>
    </row>
    <row r="807">
      <c r="A807" s="183"/>
      <c r="B807" s="268"/>
      <c r="C807" s="183"/>
      <c r="D807" s="267"/>
      <c r="E807" s="183"/>
      <c r="F807" s="183"/>
      <c r="G807" s="183"/>
      <c r="H807" s="183"/>
      <c r="I807" s="183"/>
      <c r="J807" s="183"/>
      <c r="K807" s="183"/>
      <c r="L807" s="183"/>
      <c r="M807" s="183"/>
      <c r="N807" s="183"/>
      <c r="O807" s="183"/>
      <c r="P807" s="183"/>
      <c r="Q807" s="183"/>
      <c r="R807" s="183"/>
      <c r="S807" s="183"/>
      <c r="T807" s="183"/>
      <c r="U807" s="183"/>
      <c r="V807" s="183"/>
      <c r="W807" s="183"/>
      <c r="X807" s="268"/>
      <c r="Y807" s="185"/>
      <c r="Z807" s="183"/>
      <c r="AA807" s="183"/>
      <c r="AB807" s="183"/>
      <c r="AC807" s="183"/>
    </row>
    <row r="808">
      <c r="A808" s="183"/>
      <c r="B808" s="268"/>
      <c r="C808" s="183"/>
      <c r="D808" s="267"/>
      <c r="E808" s="183"/>
      <c r="F808" s="183"/>
      <c r="G808" s="183"/>
      <c r="H808" s="183"/>
      <c r="I808" s="183"/>
      <c r="J808" s="183"/>
      <c r="K808" s="183"/>
      <c r="L808" s="183"/>
      <c r="M808" s="183"/>
      <c r="N808" s="183"/>
      <c r="O808" s="183"/>
      <c r="P808" s="183"/>
      <c r="Q808" s="183"/>
      <c r="R808" s="183"/>
      <c r="S808" s="183"/>
      <c r="T808" s="183"/>
      <c r="U808" s="183"/>
      <c r="V808" s="183"/>
      <c r="W808" s="183"/>
      <c r="X808" s="268"/>
      <c r="Y808" s="185"/>
      <c r="Z808" s="183"/>
      <c r="AA808" s="183"/>
      <c r="AB808" s="183"/>
      <c r="AC808" s="183"/>
    </row>
    <row r="809">
      <c r="A809" s="183"/>
      <c r="B809" s="268"/>
      <c r="C809" s="183"/>
      <c r="D809" s="267"/>
      <c r="E809" s="183"/>
      <c r="F809" s="183"/>
      <c r="G809" s="183"/>
      <c r="H809" s="183"/>
      <c r="I809" s="183"/>
      <c r="J809" s="183"/>
      <c r="K809" s="183"/>
      <c r="L809" s="183"/>
      <c r="M809" s="183"/>
      <c r="N809" s="183"/>
      <c r="O809" s="183"/>
      <c r="P809" s="183"/>
      <c r="Q809" s="183"/>
      <c r="R809" s="183"/>
      <c r="S809" s="183"/>
      <c r="T809" s="183"/>
      <c r="U809" s="183"/>
      <c r="V809" s="183"/>
      <c r="W809" s="183"/>
      <c r="X809" s="268"/>
      <c r="Y809" s="185"/>
      <c r="Z809" s="183"/>
      <c r="AA809" s="183"/>
      <c r="AB809" s="183"/>
      <c r="AC809" s="183"/>
    </row>
    <row r="810">
      <c r="A810" s="183"/>
      <c r="B810" s="268"/>
      <c r="C810" s="183"/>
      <c r="D810" s="267"/>
      <c r="E810" s="183"/>
      <c r="F810" s="183"/>
      <c r="G810" s="183"/>
      <c r="H810" s="183"/>
      <c r="I810" s="183"/>
      <c r="J810" s="183"/>
      <c r="K810" s="183"/>
      <c r="L810" s="183"/>
      <c r="M810" s="183"/>
      <c r="N810" s="183"/>
      <c r="O810" s="183"/>
      <c r="P810" s="183"/>
      <c r="Q810" s="183"/>
      <c r="R810" s="183"/>
      <c r="S810" s="183"/>
      <c r="T810" s="183"/>
      <c r="U810" s="183"/>
      <c r="V810" s="183"/>
      <c r="W810" s="183"/>
      <c r="X810" s="268"/>
      <c r="Y810" s="185"/>
      <c r="Z810" s="183"/>
      <c r="AA810" s="183"/>
      <c r="AB810" s="183"/>
      <c r="AC810" s="183"/>
    </row>
    <row r="811">
      <c r="A811" s="183"/>
      <c r="B811" s="268"/>
      <c r="C811" s="183"/>
      <c r="D811" s="267"/>
      <c r="E811" s="183"/>
      <c r="F811" s="183"/>
      <c r="G811" s="183"/>
      <c r="H811" s="183"/>
      <c r="I811" s="183"/>
      <c r="J811" s="183"/>
      <c r="K811" s="183"/>
      <c r="L811" s="183"/>
      <c r="M811" s="183"/>
      <c r="N811" s="183"/>
      <c r="O811" s="183"/>
      <c r="P811" s="183"/>
      <c r="Q811" s="183"/>
      <c r="R811" s="183"/>
      <c r="S811" s="183"/>
      <c r="T811" s="183"/>
      <c r="U811" s="183"/>
      <c r="V811" s="183"/>
      <c r="W811" s="183"/>
      <c r="X811" s="268"/>
      <c r="Y811" s="185"/>
      <c r="Z811" s="183"/>
      <c r="AA811" s="183"/>
      <c r="AB811" s="183"/>
      <c r="AC811" s="183"/>
    </row>
    <row r="812">
      <c r="A812" s="183"/>
      <c r="B812" s="268"/>
      <c r="C812" s="183"/>
      <c r="D812" s="267"/>
      <c r="E812" s="183"/>
      <c r="F812" s="183"/>
      <c r="G812" s="183"/>
      <c r="H812" s="183"/>
      <c r="I812" s="183"/>
      <c r="J812" s="183"/>
      <c r="K812" s="183"/>
      <c r="L812" s="183"/>
      <c r="M812" s="183"/>
      <c r="N812" s="183"/>
      <c r="O812" s="183"/>
      <c r="P812" s="183"/>
      <c r="Q812" s="183"/>
      <c r="R812" s="183"/>
      <c r="S812" s="183"/>
      <c r="T812" s="183"/>
      <c r="U812" s="183"/>
      <c r="V812" s="183"/>
      <c r="W812" s="183"/>
      <c r="X812" s="268"/>
      <c r="Y812" s="185"/>
      <c r="Z812" s="183"/>
      <c r="AA812" s="183"/>
      <c r="AB812" s="183"/>
      <c r="AC812" s="183"/>
    </row>
    <row r="813">
      <c r="A813" s="183"/>
      <c r="B813" s="268"/>
      <c r="C813" s="183"/>
      <c r="D813" s="267"/>
      <c r="E813" s="183"/>
      <c r="F813" s="183"/>
      <c r="G813" s="183"/>
      <c r="H813" s="183"/>
      <c r="I813" s="183"/>
      <c r="J813" s="183"/>
      <c r="K813" s="183"/>
      <c r="L813" s="183"/>
      <c r="M813" s="183"/>
      <c r="N813" s="183"/>
      <c r="O813" s="183"/>
      <c r="P813" s="183"/>
      <c r="Q813" s="183"/>
      <c r="R813" s="183"/>
      <c r="S813" s="183"/>
      <c r="T813" s="183"/>
      <c r="U813" s="183"/>
      <c r="V813" s="183"/>
      <c r="W813" s="183"/>
      <c r="X813" s="268"/>
      <c r="Y813" s="185"/>
      <c r="Z813" s="183"/>
      <c r="AA813" s="183"/>
      <c r="AB813" s="183"/>
      <c r="AC813" s="183"/>
    </row>
    <row r="814">
      <c r="A814" s="183"/>
      <c r="B814" s="268"/>
      <c r="C814" s="183"/>
      <c r="D814" s="267"/>
      <c r="E814" s="183"/>
      <c r="F814" s="183"/>
      <c r="G814" s="183"/>
      <c r="H814" s="183"/>
      <c r="I814" s="183"/>
      <c r="J814" s="183"/>
      <c r="K814" s="183"/>
      <c r="L814" s="183"/>
      <c r="M814" s="183"/>
      <c r="N814" s="183"/>
      <c r="O814" s="183"/>
      <c r="P814" s="183"/>
      <c r="Q814" s="183"/>
      <c r="R814" s="183"/>
      <c r="S814" s="183"/>
      <c r="T814" s="183"/>
      <c r="U814" s="183"/>
      <c r="V814" s="183"/>
      <c r="W814" s="183"/>
      <c r="X814" s="268"/>
      <c r="Y814" s="185"/>
      <c r="Z814" s="183"/>
      <c r="AA814" s="183"/>
      <c r="AB814" s="183"/>
      <c r="AC814" s="183"/>
    </row>
    <row r="815">
      <c r="A815" s="183"/>
      <c r="B815" s="268"/>
      <c r="C815" s="183"/>
      <c r="D815" s="267"/>
      <c r="E815" s="183"/>
      <c r="F815" s="183"/>
      <c r="G815" s="183"/>
      <c r="H815" s="183"/>
      <c r="I815" s="183"/>
      <c r="J815" s="183"/>
      <c r="K815" s="183"/>
      <c r="L815" s="183"/>
      <c r="M815" s="183"/>
      <c r="N815" s="183"/>
      <c r="O815" s="183"/>
      <c r="P815" s="183"/>
      <c r="Q815" s="183"/>
      <c r="R815" s="183"/>
      <c r="S815" s="183"/>
      <c r="T815" s="183"/>
      <c r="U815" s="183"/>
      <c r="V815" s="183"/>
      <c r="W815" s="183"/>
      <c r="X815" s="268"/>
      <c r="Y815" s="185"/>
      <c r="Z815" s="183"/>
      <c r="AA815" s="183"/>
      <c r="AB815" s="183"/>
      <c r="AC815" s="183"/>
    </row>
    <row r="816">
      <c r="A816" s="183"/>
      <c r="B816" s="268"/>
      <c r="C816" s="183"/>
      <c r="D816" s="267"/>
      <c r="E816" s="183"/>
      <c r="F816" s="183"/>
      <c r="G816" s="183"/>
      <c r="H816" s="183"/>
      <c r="I816" s="183"/>
      <c r="J816" s="183"/>
      <c r="K816" s="183"/>
      <c r="L816" s="183"/>
      <c r="M816" s="183"/>
      <c r="N816" s="183"/>
      <c r="O816" s="183"/>
      <c r="P816" s="183"/>
      <c r="Q816" s="183"/>
      <c r="R816" s="183"/>
      <c r="S816" s="183"/>
      <c r="T816" s="183"/>
      <c r="U816" s="183"/>
      <c r="V816" s="183"/>
      <c r="W816" s="183"/>
      <c r="X816" s="268"/>
      <c r="Y816" s="185"/>
      <c r="Z816" s="183"/>
      <c r="AA816" s="183"/>
      <c r="AB816" s="183"/>
      <c r="AC816" s="183"/>
    </row>
    <row r="817">
      <c r="A817" s="183"/>
      <c r="B817" s="268"/>
      <c r="C817" s="183"/>
      <c r="D817" s="267"/>
      <c r="E817" s="183"/>
      <c r="F817" s="183"/>
      <c r="G817" s="183"/>
      <c r="H817" s="183"/>
      <c r="I817" s="183"/>
      <c r="J817" s="183"/>
      <c r="K817" s="183"/>
      <c r="L817" s="183"/>
      <c r="M817" s="183"/>
      <c r="N817" s="183"/>
      <c r="O817" s="183"/>
      <c r="P817" s="183"/>
      <c r="Q817" s="183"/>
      <c r="R817" s="183"/>
      <c r="S817" s="183"/>
      <c r="T817" s="183"/>
      <c r="U817" s="183"/>
      <c r="V817" s="183"/>
      <c r="W817" s="183"/>
      <c r="X817" s="268"/>
      <c r="Y817" s="185"/>
      <c r="Z817" s="183"/>
      <c r="AA817" s="183"/>
      <c r="AB817" s="183"/>
      <c r="AC817" s="183"/>
    </row>
    <row r="818">
      <c r="A818" s="183"/>
      <c r="B818" s="268"/>
      <c r="C818" s="183"/>
      <c r="D818" s="267"/>
      <c r="E818" s="183"/>
      <c r="F818" s="183"/>
      <c r="G818" s="183"/>
      <c r="H818" s="183"/>
      <c r="I818" s="183"/>
      <c r="J818" s="183"/>
      <c r="K818" s="183"/>
      <c r="L818" s="183"/>
      <c r="M818" s="183"/>
      <c r="N818" s="183"/>
      <c r="O818" s="183"/>
      <c r="P818" s="183"/>
      <c r="Q818" s="183"/>
      <c r="R818" s="183"/>
      <c r="S818" s="183"/>
      <c r="T818" s="183"/>
      <c r="U818" s="183"/>
      <c r="V818" s="183"/>
      <c r="W818" s="183"/>
      <c r="X818" s="268"/>
      <c r="Y818" s="185"/>
      <c r="Z818" s="183"/>
      <c r="AA818" s="183"/>
      <c r="AB818" s="183"/>
      <c r="AC818" s="183"/>
    </row>
    <row r="819">
      <c r="A819" s="183"/>
      <c r="B819" s="268"/>
      <c r="C819" s="183"/>
      <c r="D819" s="267"/>
      <c r="E819" s="183"/>
      <c r="F819" s="183"/>
      <c r="G819" s="183"/>
      <c r="H819" s="183"/>
      <c r="I819" s="183"/>
      <c r="J819" s="183"/>
      <c r="K819" s="183"/>
      <c r="L819" s="183"/>
      <c r="M819" s="183"/>
      <c r="N819" s="183"/>
      <c r="O819" s="183"/>
      <c r="P819" s="183"/>
      <c r="Q819" s="183"/>
      <c r="R819" s="183"/>
      <c r="S819" s="183"/>
      <c r="T819" s="183"/>
      <c r="U819" s="183"/>
      <c r="V819" s="183"/>
      <c r="W819" s="183"/>
      <c r="X819" s="268"/>
      <c r="Y819" s="185"/>
      <c r="Z819" s="183"/>
      <c r="AA819" s="183"/>
      <c r="AB819" s="183"/>
      <c r="AC819" s="183"/>
    </row>
    <row r="820">
      <c r="A820" s="183"/>
      <c r="B820" s="268"/>
      <c r="C820" s="183"/>
      <c r="D820" s="267"/>
      <c r="E820" s="183"/>
      <c r="F820" s="183"/>
      <c r="G820" s="183"/>
      <c r="H820" s="183"/>
      <c r="I820" s="183"/>
      <c r="J820" s="183"/>
      <c r="K820" s="183"/>
      <c r="L820" s="183"/>
      <c r="M820" s="183"/>
      <c r="N820" s="183"/>
      <c r="O820" s="183"/>
      <c r="P820" s="183"/>
      <c r="Q820" s="183"/>
      <c r="R820" s="183"/>
      <c r="S820" s="183"/>
      <c r="T820" s="183"/>
      <c r="U820" s="183"/>
      <c r="V820" s="183"/>
      <c r="W820" s="183"/>
      <c r="X820" s="268"/>
      <c r="Y820" s="185"/>
      <c r="Z820" s="183"/>
      <c r="AA820" s="183"/>
      <c r="AB820" s="183"/>
      <c r="AC820" s="183"/>
    </row>
    <row r="821">
      <c r="A821" s="183"/>
      <c r="B821" s="268"/>
      <c r="C821" s="183"/>
      <c r="D821" s="267"/>
      <c r="E821" s="183"/>
      <c r="F821" s="183"/>
      <c r="G821" s="183"/>
      <c r="H821" s="183"/>
      <c r="I821" s="183"/>
      <c r="J821" s="183"/>
      <c r="K821" s="183"/>
      <c r="L821" s="183"/>
      <c r="M821" s="183"/>
      <c r="N821" s="183"/>
      <c r="O821" s="183"/>
      <c r="P821" s="183"/>
      <c r="Q821" s="183"/>
      <c r="R821" s="183"/>
      <c r="S821" s="183"/>
      <c r="T821" s="183"/>
      <c r="U821" s="183"/>
      <c r="V821" s="183"/>
      <c r="W821" s="183"/>
      <c r="X821" s="268"/>
      <c r="Y821" s="185"/>
      <c r="Z821" s="183"/>
      <c r="AA821" s="183"/>
      <c r="AB821" s="183"/>
      <c r="AC821" s="183"/>
    </row>
    <row r="822">
      <c r="A822" s="183"/>
      <c r="B822" s="268"/>
      <c r="C822" s="183"/>
      <c r="D822" s="267"/>
      <c r="E822" s="183"/>
      <c r="F822" s="183"/>
      <c r="G822" s="183"/>
      <c r="H822" s="183"/>
      <c r="I822" s="183"/>
      <c r="J822" s="183"/>
      <c r="K822" s="183"/>
      <c r="L822" s="183"/>
      <c r="M822" s="183"/>
      <c r="N822" s="183"/>
      <c r="O822" s="183"/>
      <c r="P822" s="183"/>
      <c r="Q822" s="183"/>
      <c r="R822" s="183"/>
      <c r="S822" s="183"/>
      <c r="T822" s="183"/>
      <c r="U822" s="183"/>
      <c r="V822" s="183"/>
      <c r="W822" s="183"/>
      <c r="X822" s="268"/>
      <c r="Y822" s="185"/>
      <c r="Z822" s="183"/>
      <c r="AA822" s="183"/>
      <c r="AB822" s="183"/>
      <c r="AC822" s="183"/>
    </row>
    <row r="823">
      <c r="A823" s="183"/>
      <c r="B823" s="268"/>
      <c r="C823" s="183"/>
      <c r="D823" s="267"/>
      <c r="E823" s="183"/>
      <c r="F823" s="183"/>
      <c r="G823" s="183"/>
      <c r="H823" s="183"/>
      <c r="I823" s="183"/>
      <c r="J823" s="183"/>
      <c r="K823" s="183"/>
      <c r="L823" s="183"/>
      <c r="M823" s="183"/>
      <c r="N823" s="183"/>
      <c r="O823" s="183"/>
      <c r="P823" s="183"/>
      <c r="Q823" s="183"/>
      <c r="R823" s="183"/>
      <c r="S823" s="183"/>
      <c r="T823" s="183"/>
      <c r="U823" s="183"/>
      <c r="V823" s="183"/>
      <c r="W823" s="183"/>
      <c r="X823" s="268"/>
      <c r="Y823" s="185"/>
      <c r="Z823" s="183"/>
      <c r="AA823" s="183"/>
      <c r="AB823" s="183"/>
      <c r="AC823" s="183"/>
    </row>
    <row r="824">
      <c r="A824" s="183"/>
      <c r="B824" s="268"/>
      <c r="C824" s="183"/>
      <c r="D824" s="267"/>
      <c r="E824" s="183"/>
      <c r="F824" s="183"/>
      <c r="G824" s="183"/>
      <c r="H824" s="183"/>
      <c r="I824" s="183"/>
      <c r="J824" s="183"/>
      <c r="K824" s="183"/>
      <c r="L824" s="183"/>
      <c r="M824" s="183"/>
      <c r="N824" s="183"/>
      <c r="O824" s="183"/>
      <c r="P824" s="183"/>
      <c r="Q824" s="183"/>
      <c r="R824" s="183"/>
      <c r="S824" s="183"/>
      <c r="T824" s="183"/>
      <c r="U824" s="183"/>
      <c r="V824" s="183"/>
      <c r="W824" s="183"/>
      <c r="X824" s="268"/>
      <c r="Y824" s="185"/>
      <c r="Z824" s="183"/>
      <c r="AA824" s="183"/>
      <c r="AB824" s="183"/>
      <c r="AC824" s="183"/>
    </row>
    <row r="825">
      <c r="A825" s="183"/>
      <c r="B825" s="268"/>
      <c r="C825" s="183"/>
      <c r="D825" s="267"/>
      <c r="E825" s="183"/>
      <c r="F825" s="183"/>
      <c r="G825" s="183"/>
      <c r="H825" s="183"/>
      <c r="I825" s="183"/>
      <c r="J825" s="183"/>
      <c r="K825" s="183"/>
      <c r="L825" s="183"/>
      <c r="M825" s="183"/>
      <c r="N825" s="183"/>
      <c r="O825" s="183"/>
      <c r="P825" s="183"/>
      <c r="Q825" s="183"/>
      <c r="R825" s="183"/>
      <c r="S825" s="183"/>
      <c r="T825" s="183"/>
      <c r="U825" s="183"/>
      <c r="V825" s="183"/>
      <c r="W825" s="183"/>
      <c r="X825" s="268"/>
      <c r="Y825" s="185"/>
      <c r="Z825" s="183"/>
      <c r="AA825" s="183"/>
      <c r="AB825" s="183"/>
      <c r="AC825" s="183"/>
    </row>
    <row r="826">
      <c r="A826" s="183"/>
      <c r="B826" s="268"/>
      <c r="C826" s="183"/>
      <c r="D826" s="267"/>
      <c r="E826" s="183"/>
      <c r="F826" s="183"/>
      <c r="G826" s="183"/>
      <c r="H826" s="183"/>
      <c r="I826" s="183"/>
      <c r="J826" s="183"/>
      <c r="K826" s="183"/>
      <c r="L826" s="183"/>
      <c r="M826" s="183"/>
      <c r="N826" s="183"/>
      <c r="O826" s="183"/>
      <c r="P826" s="183"/>
      <c r="Q826" s="183"/>
      <c r="R826" s="183"/>
      <c r="S826" s="183"/>
      <c r="T826" s="183"/>
      <c r="U826" s="183"/>
      <c r="V826" s="183"/>
      <c r="W826" s="183"/>
      <c r="X826" s="268"/>
      <c r="Y826" s="185"/>
      <c r="Z826" s="183"/>
      <c r="AA826" s="183"/>
      <c r="AB826" s="183"/>
      <c r="AC826" s="183"/>
    </row>
    <row r="827">
      <c r="A827" s="183"/>
      <c r="B827" s="268"/>
      <c r="C827" s="183"/>
      <c r="D827" s="267"/>
      <c r="E827" s="183"/>
      <c r="F827" s="183"/>
      <c r="G827" s="183"/>
      <c r="H827" s="183"/>
      <c r="I827" s="183"/>
      <c r="J827" s="183"/>
      <c r="K827" s="183"/>
      <c r="L827" s="183"/>
      <c r="M827" s="183"/>
      <c r="N827" s="183"/>
      <c r="O827" s="183"/>
      <c r="P827" s="183"/>
      <c r="Q827" s="183"/>
      <c r="R827" s="183"/>
      <c r="S827" s="183"/>
      <c r="T827" s="183"/>
      <c r="U827" s="183"/>
      <c r="V827" s="183"/>
      <c r="W827" s="183"/>
      <c r="X827" s="268"/>
      <c r="Y827" s="185"/>
      <c r="Z827" s="183"/>
      <c r="AA827" s="183"/>
      <c r="AB827" s="183"/>
      <c r="AC827" s="183"/>
    </row>
    <row r="828">
      <c r="A828" s="183"/>
      <c r="B828" s="268"/>
      <c r="C828" s="183"/>
      <c r="D828" s="267"/>
      <c r="E828" s="183"/>
      <c r="F828" s="183"/>
      <c r="G828" s="183"/>
      <c r="H828" s="183"/>
      <c r="I828" s="183"/>
      <c r="J828" s="183"/>
      <c r="K828" s="183"/>
      <c r="L828" s="183"/>
      <c r="M828" s="183"/>
      <c r="N828" s="183"/>
      <c r="O828" s="183"/>
      <c r="P828" s="183"/>
      <c r="Q828" s="183"/>
      <c r="R828" s="183"/>
      <c r="S828" s="183"/>
      <c r="T828" s="183"/>
      <c r="U828" s="183"/>
      <c r="V828" s="183"/>
      <c r="W828" s="183"/>
      <c r="X828" s="268"/>
      <c r="Y828" s="185"/>
      <c r="Z828" s="183"/>
      <c r="AA828" s="183"/>
      <c r="AB828" s="183"/>
      <c r="AC828" s="183"/>
    </row>
    <row r="829">
      <c r="A829" s="183"/>
      <c r="B829" s="268"/>
      <c r="C829" s="183"/>
      <c r="D829" s="267"/>
      <c r="E829" s="183"/>
      <c r="F829" s="183"/>
      <c r="G829" s="183"/>
      <c r="H829" s="183"/>
      <c r="I829" s="183"/>
      <c r="J829" s="183"/>
      <c r="K829" s="183"/>
      <c r="L829" s="183"/>
      <c r="M829" s="183"/>
      <c r="N829" s="183"/>
      <c r="O829" s="183"/>
      <c r="P829" s="183"/>
      <c r="Q829" s="183"/>
      <c r="R829" s="183"/>
      <c r="S829" s="183"/>
      <c r="T829" s="183"/>
      <c r="U829" s="183"/>
      <c r="V829" s="183"/>
      <c r="W829" s="183"/>
      <c r="X829" s="268"/>
      <c r="Y829" s="185"/>
      <c r="Z829" s="183"/>
      <c r="AA829" s="183"/>
      <c r="AB829" s="183"/>
      <c r="AC829" s="183"/>
    </row>
    <row r="830">
      <c r="A830" s="183"/>
      <c r="B830" s="268"/>
      <c r="C830" s="183"/>
      <c r="D830" s="267"/>
      <c r="E830" s="183"/>
      <c r="F830" s="183"/>
      <c r="G830" s="183"/>
      <c r="H830" s="183"/>
      <c r="I830" s="183"/>
      <c r="J830" s="183"/>
      <c r="K830" s="183"/>
      <c r="L830" s="183"/>
      <c r="M830" s="183"/>
      <c r="N830" s="183"/>
      <c r="O830" s="183"/>
      <c r="P830" s="183"/>
      <c r="Q830" s="183"/>
      <c r="R830" s="183"/>
      <c r="S830" s="183"/>
      <c r="T830" s="183"/>
      <c r="U830" s="183"/>
      <c r="V830" s="183"/>
      <c r="W830" s="183"/>
      <c r="X830" s="268"/>
      <c r="Y830" s="185"/>
      <c r="Z830" s="183"/>
      <c r="AA830" s="183"/>
      <c r="AB830" s="183"/>
      <c r="AC830" s="183"/>
    </row>
    <row r="831">
      <c r="A831" s="183"/>
      <c r="B831" s="268"/>
      <c r="C831" s="183"/>
      <c r="D831" s="267"/>
      <c r="E831" s="183"/>
      <c r="F831" s="183"/>
      <c r="G831" s="183"/>
      <c r="H831" s="183"/>
      <c r="I831" s="183"/>
      <c r="J831" s="183"/>
      <c r="K831" s="183"/>
      <c r="L831" s="183"/>
      <c r="M831" s="183"/>
      <c r="N831" s="183"/>
      <c r="O831" s="183"/>
      <c r="P831" s="183"/>
      <c r="Q831" s="183"/>
      <c r="R831" s="183"/>
      <c r="S831" s="183"/>
      <c r="T831" s="183"/>
      <c r="U831" s="183"/>
      <c r="V831" s="183"/>
      <c r="W831" s="183"/>
      <c r="X831" s="268"/>
      <c r="Y831" s="185"/>
      <c r="Z831" s="183"/>
      <c r="AA831" s="183"/>
      <c r="AB831" s="183"/>
      <c r="AC831" s="183"/>
    </row>
    <row r="832">
      <c r="A832" s="183"/>
      <c r="B832" s="268"/>
      <c r="C832" s="183"/>
      <c r="D832" s="267"/>
      <c r="E832" s="183"/>
      <c r="F832" s="183"/>
      <c r="G832" s="183"/>
      <c r="H832" s="183"/>
      <c r="I832" s="183"/>
      <c r="J832" s="183"/>
      <c r="K832" s="183"/>
      <c r="L832" s="183"/>
      <c r="M832" s="183"/>
      <c r="N832" s="183"/>
      <c r="O832" s="183"/>
      <c r="P832" s="183"/>
      <c r="Q832" s="183"/>
      <c r="R832" s="183"/>
      <c r="S832" s="183"/>
      <c r="T832" s="183"/>
      <c r="U832" s="183"/>
      <c r="V832" s="183"/>
      <c r="W832" s="183"/>
      <c r="X832" s="268"/>
      <c r="Y832" s="185"/>
      <c r="Z832" s="183"/>
      <c r="AA832" s="183"/>
      <c r="AB832" s="183"/>
      <c r="AC832" s="183"/>
    </row>
    <row r="833">
      <c r="A833" s="183"/>
      <c r="B833" s="268"/>
      <c r="C833" s="183"/>
      <c r="D833" s="267"/>
      <c r="E833" s="183"/>
      <c r="F833" s="183"/>
      <c r="G833" s="183"/>
      <c r="H833" s="183"/>
      <c r="I833" s="183"/>
      <c r="J833" s="183"/>
      <c r="K833" s="183"/>
      <c r="L833" s="183"/>
      <c r="M833" s="183"/>
      <c r="N833" s="183"/>
      <c r="O833" s="183"/>
      <c r="P833" s="183"/>
      <c r="Q833" s="183"/>
      <c r="R833" s="183"/>
      <c r="S833" s="183"/>
      <c r="T833" s="183"/>
      <c r="U833" s="183"/>
      <c r="V833" s="183"/>
      <c r="W833" s="183"/>
      <c r="X833" s="268"/>
      <c r="Y833" s="185"/>
      <c r="Z833" s="183"/>
      <c r="AA833" s="183"/>
      <c r="AB833" s="183"/>
      <c r="AC833" s="183"/>
    </row>
    <row r="834">
      <c r="A834" s="183"/>
      <c r="B834" s="268"/>
      <c r="C834" s="183"/>
      <c r="D834" s="267"/>
      <c r="E834" s="183"/>
      <c r="F834" s="183"/>
      <c r="G834" s="183"/>
      <c r="H834" s="183"/>
      <c r="I834" s="183"/>
      <c r="J834" s="183"/>
      <c r="K834" s="183"/>
      <c r="L834" s="183"/>
      <c r="M834" s="183"/>
      <c r="N834" s="183"/>
      <c r="O834" s="183"/>
      <c r="P834" s="183"/>
      <c r="Q834" s="183"/>
      <c r="R834" s="183"/>
      <c r="S834" s="183"/>
      <c r="T834" s="183"/>
      <c r="U834" s="183"/>
      <c r="V834" s="183"/>
      <c r="W834" s="183"/>
      <c r="X834" s="268"/>
      <c r="Y834" s="185"/>
      <c r="Z834" s="183"/>
      <c r="AA834" s="183"/>
      <c r="AB834" s="183"/>
      <c r="AC834" s="183"/>
    </row>
    <row r="835">
      <c r="A835" s="183"/>
      <c r="B835" s="268"/>
      <c r="C835" s="183"/>
      <c r="D835" s="267"/>
      <c r="E835" s="183"/>
      <c r="F835" s="183"/>
      <c r="G835" s="183"/>
      <c r="H835" s="183"/>
      <c r="I835" s="183"/>
      <c r="J835" s="183"/>
      <c r="K835" s="183"/>
      <c r="L835" s="183"/>
      <c r="M835" s="183"/>
      <c r="N835" s="183"/>
      <c r="O835" s="183"/>
      <c r="P835" s="183"/>
      <c r="Q835" s="183"/>
      <c r="R835" s="183"/>
      <c r="S835" s="183"/>
      <c r="T835" s="183"/>
      <c r="U835" s="183"/>
      <c r="V835" s="183"/>
      <c r="W835" s="183"/>
      <c r="X835" s="268"/>
      <c r="Y835" s="185"/>
      <c r="Z835" s="183"/>
      <c r="AA835" s="183"/>
      <c r="AB835" s="183"/>
      <c r="AC835" s="183"/>
    </row>
    <row r="836">
      <c r="A836" s="183"/>
      <c r="B836" s="268"/>
      <c r="C836" s="183"/>
      <c r="D836" s="267"/>
      <c r="E836" s="183"/>
      <c r="F836" s="183"/>
      <c r="G836" s="183"/>
      <c r="H836" s="183"/>
      <c r="I836" s="183"/>
      <c r="J836" s="183"/>
      <c r="K836" s="183"/>
      <c r="L836" s="183"/>
      <c r="M836" s="183"/>
      <c r="N836" s="183"/>
      <c r="O836" s="183"/>
      <c r="P836" s="183"/>
      <c r="Q836" s="183"/>
      <c r="R836" s="183"/>
      <c r="S836" s="183"/>
      <c r="T836" s="183"/>
      <c r="U836" s="183"/>
      <c r="V836" s="183"/>
      <c r="W836" s="183"/>
      <c r="X836" s="268"/>
      <c r="Y836" s="185"/>
      <c r="Z836" s="183"/>
      <c r="AA836" s="183"/>
      <c r="AB836" s="183"/>
      <c r="AC836" s="183"/>
    </row>
    <row r="837">
      <c r="A837" s="183"/>
      <c r="B837" s="268"/>
      <c r="C837" s="183"/>
      <c r="D837" s="267"/>
      <c r="E837" s="183"/>
      <c r="F837" s="183"/>
      <c r="G837" s="183"/>
      <c r="H837" s="183"/>
      <c r="I837" s="183"/>
      <c r="J837" s="183"/>
      <c r="K837" s="183"/>
      <c r="L837" s="183"/>
      <c r="M837" s="183"/>
      <c r="N837" s="183"/>
      <c r="O837" s="183"/>
      <c r="P837" s="183"/>
      <c r="Q837" s="183"/>
      <c r="R837" s="183"/>
      <c r="S837" s="183"/>
      <c r="T837" s="183"/>
      <c r="U837" s="183"/>
      <c r="V837" s="183"/>
      <c r="W837" s="183"/>
      <c r="X837" s="268"/>
      <c r="Y837" s="185"/>
      <c r="Z837" s="183"/>
      <c r="AA837" s="183"/>
      <c r="AB837" s="183"/>
      <c r="AC837" s="183"/>
    </row>
    <row r="838">
      <c r="A838" s="183"/>
      <c r="B838" s="268"/>
      <c r="C838" s="183"/>
      <c r="D838" s="267"/>
      <c r="E838" s="183"/>
      <c r="F838" s="183"/>
      <c r="G838" s="183"/>
      <c r="H838" s="183"/>
      <c r="I838" s="183"/>
      <c r="J838" s="183"/>
      <c r="K838" s="183"/>
      <c r="L838" s="183"/>
      <c r="M838" s="183"/>
      <c r="N838" s="183"/>
      <c r="O838" s="183"/>
      <c r="P838" s="183"/>
      <c r="Q838" s="183"/>
      <c r="R838" s="183"/>
      <c r="S838" s="183"/>
      <c r="T838" s="183"/>
      <c r="U838" s="183"/>
      <c r="V838" s="183"/>
      <c r="W838" s="183"/>
      <c r="X838" s="268"/>
      <c r="Y838" s="185"/>
      <c r="Z838" s="183"/>
      <c r="AA838" s="183"/>
      <c r="AB838" s="183"/>
      <c r="AC838" s="183"/>
    </row>
    <row r="839">
      <c r="A839" s="183"/>
      <c r="B839" s="268"/>
      <c r="C839" s="183"/>
      <c r="D839" s="267"/>
      <c r="E839" s="183"/>
      <c r="F839" s="183"/>
      <c r="G839" s="183"/>
      <c r="H839" s="183"/>
      <c r="I839" s="183"/>
      <c r="J839" s="183"/>
      <c r="K839" s="183"/>
      <c r="L839" s="183"/>
      <c r="M839" s="183"/>
      <c r="N839" s="183"/>
      <c r="O839" s="183"/>
      <c r="P839" s="183"/>
      <c r="Q839" s="183"/>
      <c r="R839" s="183"/>
      <c r="S839" s="183"/>
      <c r="T839" s="183"/>
      <c r="U839" s="183"/>
      <c r="V839" s="183"/>
      <c r="W839" s="183"/>
      <c r="X839" s="268"/>
      <c r="Y839" s="185"/>
      <c r="Z839" s="183"/>
      <c r="AA839" s="183"/>
      <c r="AB839" s="183"/>
      <c r="AC839" s="183"/>
    </row>
    <row r="840">
      <c r="A840" s="183"/>
      <c r="B840" s="268"/>
      <c r="C840" s="183"/>
      <c r="D840" s="267"/>
      <c r="E840" s="183"/>
      <c r="F840" s="183"/>
      <c r="G840" s="183"/>
      <c r="H840" s="183"/>
      <c r="I840" s="183"/>
      <c r="J840" s="183"/>
      <c r="K840" s="183"/>
      <c r="L840" s="183"/>
      <c r="M840" s="183"/>
      <c r="N840" s="183"/>
      <c r="O840" s="183"/>
      <c r="P840" s="183"/>
      <c r="Q840" s="183"/>
      <c r="R840" s="183"/>
      <c r="S840" s="183"/>
      <c r="T840" s="183"/>
      <c r="U840" s="183"/>
      <c r="V840" s="183"/>
      <c r="W840" s="183"/>
      <c r="X840" s="268"/>
      <c r="Y840" s="185"/>
      <c r="Z840" s="183"/>
      <c r="AA840" s="183"/>
      <c r="AB840" s="183"/>
      <c r="AC840" s="183"/>
    </row>
    <row r="841">
      <c r="A841" s="183"/>
      <c r="B841" s="268"/>
      <c r="C841" s="183"/>
      <c r="D841" s="267"/>
      <c r="E841" s="183"/>
      <c r="F841" s="183"/>
      <c r="G841" s="183"/>
      <c r="H841" s="183"/>
      <c r="I841" s="183"/>
      <c r="J841" s="183"/>
      <c r="K841" s="183"/>
      <c r="L841" s="183"/>
      <c r="M841" s="183"/>
      <c r="N841" s="183"/>
      <c r="O841" s="183"/>
      <c r="P841" s="183"/>
      <c r="Q841" s="183"/>
      <c r="R841" s="183"/>
      <c r="S841" s="183"/>
      <c r="T841" s="183"/>
      <c r="U841" s="183"/>
      <c r="V841" s="183"/>
      <c r="W841" s="183"/>
      <c r="X841" s="268"/>
      <c r="Y841" s="185"/>
      <c r="Z841" s="183"/>
      <c r="AA841" s="183"/>
      <c r="AB841" s="183"/>
      <c r="AC841" s="183"/>
    </row>
    <row r="842">
      <c r="A842" s="183"/>
      <c r="B842" s="268"/>
      <c r="C842" s="183"/>
      <c r="D842" s="267"/>
      <c r="E842" s="183"/>
      <c r="F842" s="183"/>
      <c r="G842" s="183"/>
      <c r="H842" s="183"/>
      <c r="I842" s="183"/>
      <c r="J842" s="183"/>
      <c r="K842" s="183"/>
      <c r="L842" s="183"/>
      <c r="M842" s="183"/>
      <c r="N842" s="183"/>
      <c r="O842" s="183"/>
      <c r="P842" s="183"/>
      <c r="Q842" s="183"/>
      <c r="R842" s="183"/>
      <c r="S842" s="183"/>
      <c r="T842" s="183"/>
      <c r="U842" s="183"/>
      <c r="V842" s="183"/>
      <c r="W842" s="183"/>
      <c r="X842" s="268"/>
      <c r="Y842" s="185"/>
      <c r="Z842" s="183"/>
      <c r="AA842" s="183"/>
      <c r="AB842" s="183"/>
      <c r="AC842" s="183"/>
    </row>
    <row r="843">
      <c r="A843" s="183"/>
      <c r="B843" s="268"/>
      <c r="C843" s="183"/>
      <c r="D843" s="267"/>
      <c r="E843" s="183"/>
      <c r="F843" s="183"/>
      <c r="G843" s="183"/>
      <c r="H843" s="183"/>
      <c r="I843" s="183"/>
      <c r="J843" s="183"/>
      <c r="K843" s="183"/>
      <c r="L843" s="183"/>
      <c r="M843" s="183"/>
      <c r="N843" s="183"/>
      <c r="O843" s="183"/>
      <c r="P843" s="183"/>
      <c r="Q843" s="183"/>
      <c r="R843" s="183"/>
      <c r="S843" s="183"/>
      <c r="T843" s="183"/>
      <c r="U843" s="183"/>
      <c r="V843" s="183"/>
      <c r="W843" s="183"/>
      <c r="X843" s="268"/>
      <c r="Y843" s="185"/>
      <c r="Z843" s="183"/>
      <c r="AA843" s="183"/>
      <c r="AB843" s="183"/>
      <c r="AC843" s="183"/>
    </row>
    <row r="844">
      <c r="A844" s="183"/>
      <c r="B844" s="268"/>
      <c r="C844" s="183"/>
      <c r="D844" s="267"/>
      <c r="E844" s="183"/>
      <c r="F844" s="183"/>
      <c r="G844" s="183"/>
      <c r="H844" s="183"/>
      <c r="I844" s="183"/>
      <c r="J844" s="183"/>
      <c r="K844" s="183"/>
      <c r="L844" s="183"/>
      <c r="M844" s="183"/>
      <c r="N844" s="183"/>
      <c r="O844" s="183"/>
      <c r="P844" s="183"/>
      <c r="Q844" s="183"/>
      <c r="R844" s="183"/>
      <c r="S844" s="183"/>
      <c r="T844" s="183"/>
      <c r="U844" s="183"/>
      <c r="V844" s="183"/>
      <c r="W844" s="183"/>
      <c r="X844" s="268"/>
      <c r="Y844" s="185"/>
      <c r="Z844" s="183"/>
      <c r="AA844" s="183"/>
      <c r="AB844" s="183"/>
      <c r="AC844" s="183"/>
    </row>
    <row r="845">
      <c r="A845" s="183"/>
      <c r="B845" s="268"/>
      <c r="C845" s="183"/>
      <c r="D845" s="267"/>
      <c r="E845" s="183"/>
      <c r="F845" s="183"/>
      <c r="G845" s="183"/>
      <c r="H845" s="183"/>
      <c r="I845" s="183"/>
      <c r="J845" s="183"/>
      <c r="K845" s="183"/>
      <c r="L845" s="183"/>
      <c r="M845" s="183"/>
      <c r="N845" s="183"/>
      <c r="O845" s="183"/>
      <c r="P845" s="183"/>
      <c r="Q845" s="183"/>
      <c r="R845" s="183"/>
      <c r="S845" s="183"/>
      <c r="T845" s="183"/>
      <c r="U845" s="183"/>
      <c r="V845" s="183"/>
      <c r="W845" s="183"/>
      <c r="X845" s="268"/>
      <c r="Y845" s="185"/>
      <c r="Z845" s="183"/>
      <c r="AA845" s="183"/>
      <c r="AB845" s="183"/>
      <c r="AC845" s="183"/>
    </row>
    <row r="846">
      <c r="A846" s="183"/>
      <c r="B846" s="268"/>
      <c r="C846" s="183"/>
      <c r="D846" s="267"/>
      <c r="E846" s="183"/>
      <c r="F846" s="183"/>
      <c r="G846" s="183"/>
      <c r="H846" s="183"/>
      <c r="I846" s="183"/>
      <c r="J846" s="183"/>
      <c r="K846" s="183"/>
      <c r="L846" s="183"/>
      <c r="M846" s="183"/>
      <c r="N846" s="183"/>
      <c r="O846" s="183"/>
      <c r="P846" s="183"/>
      <c r="Q846" s="183"/>
      <c r="R846" s="183"/>
      <c r="S846" s="183"/>
      <c r="T846" s="183"/>
      <c r="U846" s="183"/>
      <c r="V846" s="183"/>
      <c r="W846" s="183"/>
      <c r="X846" s="268"/>
      <c r="Y846" s="185"/>
      <c r="Z846" s="183"/>
      <c r="AA846" s="183"/>
      <c r="AB846" s="183"/>
      <c r="AC846" s="183"/>
    </row>
    <row r="847">
      <c r="A847" s="183"/>
      <c r="B847" s="268"/>
      <c r="C847" s="183"/>
      <c r="D847" s="267"/>
      <c r="E847" s="183"/>
      <c r="F847" s="183"/>
      <c r="G847" s="183"/>
      <c r="H847" s="183"/>
      <c r="I847" s="183"/>
      <c r="J847" s="183"/>
      <c r="K847" s="183"/>
      <c r="L847" s="183"/>
      <c r="M847" s="183"/>
      <c r="N847" s="183"/>
      <c r="O847" s="183"/>
      <c r="P847" s="183"/>
      <c r="Q847" s="183"/>
      <c r="R847" s="183"/>
      <c r="S847" s="183"/>
      <c r="T847" s="183"/>
      <c r="U847" s="183"/>
      <c r="V847" s="183"/>
      <c r="W847" s="183"/>
      <c r="X847" s="268"/>
      <c r="Y847" s="185"/>
      <c r="Z847" s="183"/>
      <c r="AA847" s="183"/>
      <c r="AB847" s="183"/>
      <c r="AC847" s="183"/>
    </row>
    <row r="848">
      <c r="A848" s="183"/>
      <c r="B848" s="268"/>
      <c r="C848" s="183"/>
      <c r="D848" s="267"/>
      <c r="E848" s="183"/>
      <c r="F848" s="183"/>
      <c r="G848" s="183"/>
      <c r="H848" s="183"/>
      <c r="I848" s="183"/>
      <c r="J848" s="183"/>
      <c r="K848" s="183"/>
      <c r="L848" s="183"/>
      <c r="M848" s="183"/>
      <c r="N848" s="183"/>
      <c r="O848" s="183"/>
      <c r="P848" s="183"/>
      <c r="Q848" s="183"/>
      <c r="R848" s="183"/>
      <c r="S848" s="183"/>
      <c r="T848" s="183"/>
      <c r="U848" s="183"/>
      <c r="V848" s="183"/>
      <c r="W848" s="183"/>
      <c r="X848" s="268"/>
      <c r="Y848" s="185"/>
      <c r="Z848" s="183"/>
      <c r="AA848" s="183"/>
      <c r="AB848" s="183"/>
      <c r="AC848" s="183"/>
    </row>
    <row r="849">
      <c r="A849" s="183"/>
      <c r="B849" s="268"/>
      <c r="C849" s="183"/>
      <c r="D849" s="267"/>
      <c r="E849" s="183"/>
      <c r="F849" s="183"/>
      <c r="G849" s="183"/>
      <c r="H849" s="183"/>
      <c r="I849" s="183"/>
      <c r="J849" s="183"/>
      <c r="K849" s="183"/>
      <c r="L849" s="183"/>
      <c r="M849" s="183"/>
      <c r="N849" s="183"/>
      <c r="O849" s="183"/>
      <c r="P849" s="183"/>
      <c r="Q849" s="183"/>
      <c r="R849" s="183"/>
      <c r="S849" s="183"/>
      <c r="T849" s="183"/>
      <c r="U849" s="183"/>
      <c r="V849" s="183"/>
      <c r="W849" s="183"/>
      <c r="X849" s="268"/>
      <c r="Y849" s="185"/>
      <c r="Z849" s="183"/>
      <c r="AA849" s="183"/>
      <c r="AB849" s="183"/>
      <c r="AC849" s="183"/>
    </row>
    <row r="850">
      <c r="A850" s="183"/>
      <c r="B850" s="268"/>
      <c r="C850" s="183"/>
      <c r="D850" s="267"/>
      <c r="E850" s="183"/>
      <c r="F850" s="183"/>
      <c r="G850" s="183"/>
      <c r="H850" s="183"/>
      <c r="I850" s="183"/>
      <c r="J850" s="183"/>
      <c r="K850" s="183"/>
      <c r="L850" s="183"/>
      <c r="M850" s="183"/>
      <c r="N850" s="183"/>
      <c r="O850" s="183"/>
      <c r="P850" s="183"/>
      <c r="Q850" s="183"/>
      <c r="R850" s="183"/>
      <c r="S850" s="183"/>
      <c r="T850" s="183"/>
      <c r="U850" s="183"/>
      <c r="V850" s="183"/>
      <c r="W850" s="183"/>
      <c r="X850" s="268"/>
      <c r="Y850" s="185"/>
      <c r="Z850" s="183"/>
      <c r="AA850" s="183"/>
      <c r="AB850" s="183"/>
      <c r="AC850" s="183"/>
    </row>
    <row r="851">
      <c r="A851" s="183"/>
      <c r="B851" s="268"/>
      <c r="C851" s="183"/>
      <c r="D851" s="267"/>
      <c r="E851" s="183"/>
      <c r="F851" s="183"/>
      <c r="G851" s="183"/>
      <c r="H851" s="183"/>
      <c r="I851" s="183"/>
      <c r="J851" s="183"/>
      <c r="K851" s="183"/>
      <c r="L851" s="183"/>
      <c r="M851" s="183"/>
      <c r="N851" s="183"/>
      <c r="O851" s="183"/>
      <c r="P851" s="183"/>
      <c r="Q851" s="183"/>
      <c r="R851" s="183"/>
      <c r="S851" s="183"/>
      <c r="T851" s="183"/>
      <c r="U851" s="183"/>
      <c r="V851" s="183"/>
      <c r="W851" s="183"/>
      <c r="X851" s="268"/>
      <c r="Y851" s="185"/>
      <c r="Z851" s="183"/>
      <c r="AA851" s="183"/>
      <c r="AB851" s="183"/>
      <c r="AC851" s="183"/>
    </row>
    <row r="852">
      <c r="A852" s="183"/>
      <c r="B852" s="268"/>
      <c r="C852" s="183"/>
      <c r="D852" s="267"/>
      <c r="E852" s="183"/>
      <c r="F852" s="183"/>
      <c r="G852" s="183"/>
      <c r="H852" s="183"/>
      <c r="I852" s="183"/>
      <c r="J852" s="183"/>
      <c r="K852" s="183"/>
      <c r="L852" s="183"/>
      <c r="M852" s="183"/>
      <c r="N852" s="183"/>
      <c r="O852" s="183"/>
      <c r="P852" s="183"/>
      <c r="Q852" s="183"/>
      <c r="R852" s="183"/>
      <c r="S852" s="183"/>
      <c r="T852" s="183"/>
      <c r="U852" s="183"/>
      <c r="V852" s="183"/>
      <c r="W852" s="183"/>
      <c r="X852" s="268"/>
      <c r="Y852" s="185"/>
      <c r="Z852" s="183"/>
      <c r="AA852" s="183"/>
      <c r="AB852" s="183"/>
      <c r="AC852" s="183"/>
    </row>
    <row r="853">
      <c r="A853" s="183"/>
      <c r="B853" s="268"/>
      <c r="C853" s="183"/>
      <c r="D853" s="267"/>
      <c r="E853" s="183"/>
      <c r="F853" s="183"/>
      <c r="G853" s="183"/>
      <c r="H853" s="183"/>
      <c r="I853" s="183"/>
      <c r="J853" s="183"/>
      <c r="K853" s="183"/>
      <c r="L853" s="183"/>
      <c r="M853" s="183"/>
      <c r="N853" s="183"/>
      <c r="O853" s="183"/>
      <c r="P853" s="183"/>
      <c r="Q853" s="183"/>
      <c r="R853" s="183"/>
      <c r="S853" s="183"/>
      <c r="T853" s="183"/>
      <c r="U853" s="183"/>
      <c r="V853" s="183"/>
      <c r="W853" s="183"/>
      <c r="X853" s="268"/>
      <c r="Y853" s="185"/>
      <c r="Z853" s="183"/>
      <c r="AA853" s="183"/>
      <c r="AB853" s="183"/>
      <c r="AC853" s="183"/>
    </row>
    <row r="854">
      <c r="A854" s="183"/>
      <c r="B854" s="268"/>
      <c r="C854" s="183"/>
      <c r="D854" s="267"/>
      <c r="E854" s="183"/>
      <c r="F854" s="183"/>
      <c r="G854" s="183"/>
      <c r="H854" s="183"/>
      <c r="I854" s="183"/>
      <c r="J854" s="183"/>
      <c r="K854" s="183"/>
      <c r="L854" s="183"/>
      <c r="M854" s="183"/>
      <c r="N854" s="183"/>
      <c r="O854" s="183"/>
      <c r="P854" s="183"/>
      <c r="Q854" s="183"/>
      <c r="R854" s="183"/>
      <c r="S854" s="183"/>
      <c r="T854" s="183"/>
      <c r="U854" s="183"/>
      <c r="V854" s="183"/>
      <c r="W854" s="183"/>
      <c r="X854" s="268"/>
      <c r="Y854" s="185"/>
      <c r="Z854" s="183"/>
      <c r="AA854" s="183"/>
      <c r="AB854" s="183"/>
      <c r="AC854" s="183"/>
    </row>
    <row r="855">
      <c r="A855" s="183"/>
      <c r="B855" s="268"/>
      <c r="C855" s="183"/>
      <c r="D855" s="267"/>
      <c r="E855" s="183"/>
      <c r="F855" s="183"/>
      <c r="G855" s="183"/>
      <c r="H855" s="183"/>
      <c r="I855" s="183"/>
      <c r="J855" s="183"/>
      <c r="K855" s="183"/>
      <c r="L855" s="183"/>
      <c r="M855" s="183"/>
      <c r="N855" s="183"/>
      <c r="O855" s="183"/>
      <c r="P855" s="183"/>
      <c r="Q855" s="183"/>
      <c r="R855" s="183"/>
      <c r="S855" s="183"/>
      <c r="T855" s="183"/>
      <c r="U855" s="183"/>
      <c r="V855" s="183"/>
      <c r="W855" s="183"/>
      <c r="X855" s="268"/>
      <c r="Y855" s="185"/>
      <c r="Z855" s="183"/>
      <c r="AA855" s="183"/>
      <c r="AB855" s="183"/>
      <c r="AC855" s="183"/>
    </row>
    <row r="856">
      <c r="A856" s="183"/>
      <c r="B856" s="268"/>
      <c r="C856" s="183"/>
      <c r="D856" s="267"/>
      <c r="E856" s="183"/>
      <c r="F856" s="183"/>
      <c r="G856" s="183"/>
      <c r="H856" s="183"/>
      <c r="I856" s="183"/>
      <c r="J856" s="183"/>
      <c r="K856" s="183"/>
      <c r="L856" s="183"/>
      <c r="M856" s="183"/>
      <c r="N856" s="183"/>
      <c r="O856" s="183"/>
      <c r="P856" s="183"/>
      <c r="Q856" s="183"/>
      <c r="R856" s="183"/>
      <c r="S856" s="183"/>
      <c r="T856" s="183"/>
      <c r="U856" s="183"/>
      <c r="V856" s="183"/>
      <c r="W856" s="183"/>
      <c r="X856" s="268"/>
      <c r="Y856" s="185"/>
      <c r="Z856" s="183"/>
      <c r="AA856" s="183"/>
      <c r="AB856" s="183"/>
      <c r="AC856" s="183"/>
    </row>
    <row r="857">
      <c r="A857" s="183"/>
      <c r="B857" s="268"/>
      <c r="C857" s="183"/>
      <c r="D857" s="267"/>
      <c r="E857" s="183"/>
      <c r="F857" s="183"/>
      <c r="G857" s="183"/>
      <c r="H857" s="183"/>
      <c r="I857" s="183"/>
      <c r="J857" s="183"/>
      <c r="K857" s="183"/>
      <c r="L857" s="183"/>
      <c r="M857" s="183"/>
      <c r="N857" s="183"/>
      <c r="O857" s="183"/>
      <c r="P857" s="183"/>
      <c r="Q857" s="183"/>
      <c r="R857" s="183"/>
      <c r="S857" s="183"/>
      <c r="T857" s="183"/>
      <c r="U857" s="183"/>
      <c r="V857" s="183"/>
      <c r="W857" s="183"/>
      <c r="X857" s="268"/>
      <c r="Y857" s="185"/>
      <c r="Z857" s="183"/>
      <c r="AA857" s="183"/>
      <c r="AB857" s="183"/>
      <c r="AC857" s="183"/>
    </row>
    <row r="858">
      <c r="A858" s="183"/>
      <c r="B858" s="268"/>
      <c r="C858" s="183"/>
      <c r="D858" s="267"/>
      <c r="E858" s="183"/>
      <c r="F858" s="183"/>
      <c r="G858" s="183"/>
      <c r="H858" s="183"/>
      <c r="I858" s="183"/>
      <c r="J858" s="183"/>
      <c r="K858" s="183"/>
      <c r="L858" s="183"/>
      <c r="M858" s="183"/>
      <c r="N858" s="183"/>
      <c r="O858" s="183"/>
      <c r="P858" s="183"/>
      <c r="Q858" s="183"/>
      <c r="R858" s="183"/>
      <c r="S858" s="183"/>
      <c r="T858" s="183"/>
      <c r="U858" s="183"/>
      <c r="V858" s="183"/>
      <c r="W858" s="183"/>
      <c r="X858" s="268"/>
      <c r="Y858" s="185"/>
      <c r="Z858" s="183"/>
      <c r="AA858" s="183"/>
      <c r="AB858" s="183"/>
      <c r="AC858" s="183"/>
    </row>
    <row r="859">
      <c r="A859" s="183"/>
      <c r="B859" s="268"/>
      <c r="C859" s="183"/>
      <c r="D859" s="267"/>
      <c r="E859" s="183"/>
      <c r="F859" s="183"/>
      <c r="G859" s="183"/>
      <c r="H859" s="183"/>
      <c r="I859" s="183"/>
      <c r="J859" s="183"/>
      <c r="K859" s="183"/>
      <c r="L859" s="183"/>
      <c r="M859" s="183"/>
      <c r="N859" s="183"/>
      <c r="O859" s="183"/>
      <c r="P859" s="183"/>
      <c r="Q859" s="183"/>
      <c r="R859" s="183"/>
      <c r="S859" s="183"/>
      <c r="T859" s="183"/>
      <c r="U859" s="183"/>
      <c r="V859" s="183"/>
      <c r="W859" s="183"/>
      <c r="X859" s="268"/>
      <c r="Y859" s="185"/>
      <c r="Z859" s="183"/>
      <c r="AA859" s="183"/>
      <c r="AB859" s="183"/>
      <c r="AC859" s="183"/>
    </row>
    <row r="860">
      <c r="A860" s="183"/>
      <c r="B860" s="268"/>
      <c r="C860" s="183"/>
      <c r="D860" s="267"/>
      <c r="E860" s="183"/>
      <c r="F860" s="183"/>
      <c r="G860" s="183"/>
      <c r="H860" s="183"/>
      <c r="I860" s="183"/>
      <c r="J860" s="183"/>
      <c r="K860" s="183"/>
      <c r="L860" s="183"/>
      <c r="M860" s="183"/>
      <c r="N860" s="183"/>
      <c r="O860" s="183"/>
      <c r="P860" s="183"/>
      <c r="Q860" s="183"/>
      <c r="R860" s="183"/>
      <c r="S860" s="183"/>
      <c r="T860" s="183"/>
      <c r="U860" s="183"/>
      <c r="V860" s="183"/>
      <c r="W860" s="183"/>
      <c r="X860" s="268"/>
      <c r="Y860" s="185"/>
      <c r="Z860" s="183"/>
      <c r="AA860" s="183"/>
      <c r="AB860" s="183"/>
      <c r="AC860" s="183"/>
    </row>
    <row r="861">
      <c r="A861" s="183"/>
      <c r="B861" s="268"/>
      <c r="C861" s="183"/>
      <c r="D861" s="267"/>
      <c r="E861" s="183"/>
      <c r="F861" s="183"/>
      <c r="G861" s="183"/>
      <c r="H861" s="183"/>
      <c r="I861" s="183"/>
      <c r="J861" s="183"/>
      <c r="K861" s="183"/>
      <c r="L861" s="183"/>
      <c r="M861" s="183"/>
      <c r="N861" s="183"/>
      <c r="O861" s="183"/>
      <c r="P861" s="183"/>
      <c r="Q861" s="183"/>
      <c r="R861" s="183"/>
      <c r="S861" s="183"/>
      <c r="T861" s="183"/>
      <c r="U861" s="183"/>
      <c r="V861" s="183"/>
      <c r="W861" s="183"/>
      <c r="X861" s="268"/>
      <c r="Y861" s="185"/>
      <c r="Z861" s="183"/>
      <c r="AA861" s="183"/>
      <c r="AB861" s="183"/>
      <c r="AC861" s="183"/>
    </row>
    <row r="862">
      <c r="A862" s="183"/>
      <c r="B862" s="268"/>
      <c r="C862" s="183"/>
      <c r="D862" s="267"/>
      <c r="E862" s="183"/>
      <c r="F862" s="183"/>
      <c r="G862" s="183"/>
      <c r="H862" s="183"/>
      <c r="I862" s="183"/>
      <c r="J862" s="183"/>
      <c r="K862" s="183"/>
      <c r="L862" s="183"/>
      <c r="M862" s="183"/>
      <c r="N862" s="183"/>
      <c r="O862" s="183"/>
      <c r="P862" s="183"/>
      <c r="Q862" s="183"/>
      <c r="R862" s="183"/>
      <c r="S862" s="183"/>
      <c r="T862" s="183"/>
      <c r="U862" s="183"/>
      <c r="V862" s="183"/>
      <c r="W862" s="183"/>
      <c r="X862" s="268"/>
      <c r="Y862" s="185"/>
      <c r="Z862" s="183"/>
      <c r="AA862" s="183"/>
      <c r="AB862" s="183"/>
      <c r="AC862" s="183"/>
    </row>
    <row r="863">
      <c r="A863" s="183"/>
      <c r="B863" s="268"/>
      <c r="C863" s="183"/>
      <c r="D863" s="267"/>
      <c r="E863" s="183"/>
      <c r="F863" s="183"/>
      <c r="G863" s="183"/>
      <c r="H863" s="183"/>
      <c r="I863" s="183"/>
      <c r="J863" s="183"/>
      <c r="K863" s="183"/>
      <c r="L863" s="183"/>
      <c r="M863" s="183"/>
      <c r="N863" s="183"/>
      <c r="O863" s="183"/>
      <c r="P863" s="183"/>
      <c r="Q863" s="183"/>
      <c r="R863" s="183"/>
      <c r="S863" s="183"/>
      <c r="T863" s="183"/>
      <c r="U863" s="183"/>
      <c r="V863" s="183"/>
      <c r="W863" s="183"/>
      <c r="X863" s="268"/>
      <c r="Y863" s="185"/>
      <c r="Z863" s="183"/>
      <c r="AA863" s="183"/>
      <c r="AB863" s="183"/>
      <c r="AC863" s="183"/>
    </row>
    <row r="864">
      <c r="A864" s="183"/>
      <c r="B864" s="268"/>
      <c r="C864" s="183"/>
      <c r="D864" s="267"/>
      <c r="E864" s="183"/>
      <c r="F864" s="183"/>
      <c r="G864" s="183"/>
      <c r="H864" s="183"/>
      <c r="I864" s="183"/>
      <c r="J864" s="183"/>
      <c r="K864" s="183"/>
      <c r="L864" s="183"/>
      <c r="M864" s="183"/>
      <c r="N864" s="183"/>
      <c r="O864" s="183"/>
      <c r="P864" s="183"/>
      <c r="Q864" s="183"/>
      <c r="R864" s="183"/>
      <c r="S864" s="183"/>
      <c r="T864" s="183"/>
      <c r="U864" s="183"/>
      <c r="V864" s="183"/>
      <c r="W864" s="183"/>
      <c r="X864" s="268"/>
      <c r="Y864" s="185"/>
      <c r="Z864" s="183"/>
      <c r="AA864" s="183"/>
      <c r="AB864" s="183"/>
      <c r="AC864" s="183"/>
    </row>
    <row r="865">
      <c r="A865" s="183"/>
      <c r="B865" s="268"/>
      <c r="C865" s="183"/>
      <c r="D865" s="267"/>
      <c r="E865" s="183"/>
      <c r="F865" s="183"/>
      <c r="G865" s="183"/>
      <c r="H865" s="183"/>
      <c r="I865" s="183"/>
      <c r="J865" s="183"/>
      <c r="K865" s="183"/>
      <c r="L865" s="183"/>
      <c r="M865" s="183"/>
      <c r="N865" s="183"/>
      <c r="O865" s="183"/>
      <c r="P865" s="183"/>
      <c r="Q865" s="183"/>
      <c r="R865" s="183"/>
      <c r="S865" s="183"/>
      <c r="T865" s="183"/>
      <c r="U865" s="183"/>
      <c r="V865" s="183"/>
      <c r="W865" s="183"/>
      <c r="X865" s="268"/>
      <c r="Y865" s="185"/>
      <c r="Z865" s="183"/>
      <c r="AA865" s="183"/>
      <c r="AB865" s="183"/>
      <c r="AC865" s="183"/>
    </row>
    <row r="866">
      <c r="A866" s="183"/>
      <c r="B866" s="268"/>
      <c r="C866" s="183"/>
      <c r="D866" s="267"/>
      <c r="E866" s="183"/>
      <c r="F866" s="183"/>
      <c r="G866" s="183"/>
      <c r="H866" s="183"/>
      <c r="I866" s="183"/>
      <c r="J866" s="183"/>
      <c r="K866" s="183"/>
      <c r="L866" s="183"/>
      <c r="M866" s="183"/>
      <c r="N866" s="183"/>
      <c r="O866" s="183"/>
      <c r="P866" s="183"/>
      <c r="Q866" s="183"/>
      <c r="R866" s="183"/>
      <c r="S866" s="183"/>
      <c r="T866" s="183"/>
      <c r="U866" s="183"/>
      <c r="V866" s="183"/>
      <c r="W866" s="183"/>
      <c r="X866" s="268"/>
      <c r="Y866" s="185"/>
      <c r="Z866" s="183"/>
      <c r="AA866" s="183"/>
      <c r="AB866" s="183"/>
      <c r="AC866" s="183"/>
    </row>
    <row r="867">
      <c r="A867" s="183"/>
      <c r="B867" s="268"/>
      <c r="C867" s="183"/>
      <c r="D867" s="267"/>
      <c r="E867" s="183"/>
      <c r="F867" s="183"/>
      <c r="G867" s="183"/>
      <c r="H867" s="183"/>
      <c r="I867" s="183"/>
      <c r="J867" s="183"/>
      <c r="K867" s="183"/>
      <c r="L867" s="183"/>
      <c r="M867" s="183"/>
      <c r="N867" s="183"/>
      <c r="O867" s="183"/>
      <c r="P867" s="183"/>
      <c r="Q867" s="183"/>
      <c r="R867" s="183"/>
      <c r="S867" s="183"/>
      <c r="T867" s="183"/>
      <c r="U867" s="183"/>
      <c r="V867" s="183"/>
      <c r="W867" s="183"/>
      <c r="X867" s="268"/>
      <c r="Y867" s="185"/>
      <c r="Z867" s="183"/>
      <c r="AA867" s="183"/>
      <c r="AB867" s="183"/>
      <c r="AC867" s="183"/>
    </row>
    <row r="868">
      <c r="A868" s="183"/>
      <c r="B868" s="268"/>
      <c r="C868" s="183"/>
      <c r="D868" s="267"/>
      <c r="E868" s="183"/>
      <c r="F868" s="183"/>
      <c r="G868" s="183"/>
      <c r="H868" s="183"/>
      <c r="I868" s="183"/>
      <c r="J868" s="183"/>
      <c r="K868" s="183"/>
      <c r="L868" s="183"/>
      <c r="M868" s="183"/>
      <c r="N868" s="183"/>
      <c r="O868" s="183"/>
      <c r="P868" s="183"/>
      <c r="Q868" s="183"/>
      <c r="R868" s="183"/>
      <c r="S868" s="183"/>
      <c r="T868" s="183"/>
      <c r="U868" s="183"/>
      <c r="V868" s="183"/>
      <c r="W868" s="183"/>
      <c r="X868" s="268"/>
      <c r="Y868" s="185"/>
      <c r="Z868" s="183"/>
      <c r="AA868" s="183"/>
      <c r="AB868" s="183"/>
      <c r="AC868" s="183"/>
    </row>
    <row r="869">
      <c r="A869" s="183"/>
      <c r="B869" s="268"/>
      <c r="C869" s="183"/>
      <c r="D869" s="267"/>
      <c r="E869" s="183"/>
      <c r="F869" s="183"/>
      <c r="G869" s="183"/>
      <c r="H869" s="183"/>
      <c r="I869" s="183"/>
      <c r="J869" s="183"/>
      <c r="K869" s="183"/>
      <c r="L869" s="183"/>
      <c r="M869" s="183"/>
      <c r="N869" s="183"/>
      <c r="O869" s="183"/>
      <c r="P869" s="183"/>
      <c r="Q869" s="183"/>
      <c r="R869" s="183"/>
      <c r="S869" s="183"/>
      <c r="T869" s="183"/>
      <c r="U869" s="183"/>
      <c r="V869" s="183"/>
      <c r="W869" s="183"/>
      <c r="X869" s="268"/>
      <c r="Y869" s="185"/>
      <c r="Z869" s="183"/>
      <c r="AA869" s="183"/>
      <c r="AB869" s="183"/>
      <c r="AC869" s="183"/>
    </row>
    <row r="870">
      <c r="A870" s="183"/>
      <c r="B870" s="268"/>
      <c r="C870" s="183"/>
      <c r="D870" s="267"/>
      <c r="E870" s="183"/>
      <c r="F870" s="183"/>
      <c r="G870" s="183"/>
      <c r="H870" s="183"/>
      <c r="I870" s="183"/>
      <c r="J870" s="183"/>
      <c r="K870" s="183"/>
      <c r="L870" s="183"/>
      <c r="M870" s="183"/>
      <c r="N870" s="183"/>
      <c r="O870" s="183"/>
      <c r="P870" s="183"/>
      <c r="Q870" s="183"/>
      <c r="R870" s="183"/>
      <c r="S870" s="183"/>
      <c r="T870" s="183"/>
      <c r="U870" s="183"/>
      <c r="V870" s="183"/>
      <c r="W870" s="183"/>
      <c r="X870" s="268"/>
      <c r="Y870" s="185"/>
      <c r="Z870" s="183"/>
      <c r="AA870" s="183"/>
      <c r="AB870" s="183"/>
      <c r="AC870" s="183"/>
    </row>
    <row r="871">
      <c r="A871" s="183"/>
      <c r="B871" s="268"/>
      <c r="C871" s="183"/>
      <c r="D871" s="267"/>
      <c r="E871" s="183"/>
      <c r="F871" s="183"/>
      <c r="G871" s="183"/>
      <c r="H871" s="183"/>
      <c r="I871" s="183"/>
      <c r="J871" s="183"/>
      <c r="K871" s="183"/>
      <c r="L871" s="183"/>
      <c r="M871" s="183"/>
      <c r="N871" s="183"/>
      <c r="O871" s="183"/>
      <c r="P871" s="183"/>
      <c r="Q871" s="183"/>
      <c r="R871" s="183"/>
      <c r="S871" s="183"/>
      <c r="T871" s="183"/>
      <c r="U871" s="183"/>
      <c r="V871" s="183"/>
      <c r="W871" s="183"/>
      <c r="X871" s="268"/>
      <c r="Y871" s="185"/>
      <c r="Z871" s="183"/>
      <c r="AA871" s="183"/>
      <c r="AB871" s="183"/>
      <c r="AC871" s="183"/>
    </row>
    <row r="872">
      <c r="A872" s="183"/>
      <c r="B872" s="268"/>
      <c r="C872" s="183"/>
      <c r="D872" s="267"/>
      <c r="E872" s="183"/>
      <c r="F872" s="183"/>
      <c r="G872" s="183"/>
      <c r="H872" s="183"/>
      <c r="I872" s="183"/>
      <c r="J872" s="183"/>
      <c r="K872" s="183"/>
      <c r="L872" s="183"/>
      <c r="M872" s="183"/>
      <c r="N872" s="183"/>
      <c r="O872" s="183"/>
      <c r="P872" s="183"/>
      <c r="Q872" s="183"/>
      <c r="R872" s="183"/>
      <c r="S872" s="183"/>
      <c r="T872" s="183"/>
      <c r="U872" s="183"/>
      <c r="V872" s="183"/>
      <c r="W872" s="183"/>
      <c r="X872" s="268"/>
      <c r="Y872" s="185"/>
      <c r="Z872" s="183"/>
      <c r="AA872" s="183"/>
      <c r="AB872" s="183"/>
      <c r="AC872" s="183"/>
    </row>
    <row r="873">
      <c r="A873" s="183"/>
      <c r="B873" s="268"/>
      <c r="C873" s="183"/>
      <c r="D873" s="267"/>
      <c r="E873" s="183"/>
      <c r="F873" s="183"/>
      <c r="G873" s="183"/>
      <c r="H873" s="183"/>
      <c r="I873" s="183"/>
      <c r="J873" s="183"/>
      <c r="K873" s="183"/>
      <c r="L873" s="183"/>
      <c r="M873" s="183"/>
      <c r="N873" s="183"/>
      <c r="O873" s="183"/>
      <c r="P873" s="183"/>
      <c r="Q873" s="183"/>
      <c r="R873" s="183"/>
      <c r="S873" s="183"/>
      <c r="T873" s="183"/>
      <c r="U873" s="183"/>
      <c r="V873" s="183"/>
      <c r="W873" s="183"/>
      <c r="X873" s="268"/>
      <c r="Y873" s="185"/>
      <c r="Z873" s="183"/>
      <c r="AA873" s="183"/>
      <c r="AB873" s="183"/>
      <c r="AC873" s="183"/>
    </row>
    <row r="874">
      <c r="A874" s="183"/>
      <c r="B874" s="268"/>
      <c r="C874" s="183"/>
      <c r="D874" s="267"/>
      <c r="E874" s="183"/>
      <c r="F874" s="183"/>
      <c r="G874" s="183"/>
      <c r="H874" s="183"/>
      <c r="I874" s="183"/>
      <c r="J874" s="183"/>
      <c r="K874" s="183"/>
      <c r="L874" s="183"/>
      <c r="M874" s="183"/>
      <c r="N874" s="183"/>
      <c r="O874" s="183"/>
      <c r="P874" s="183"/>
      <c r="Q874" s="183"/>
      <c r="R874" s="183"/>
      <c r="S874" s="183"/>
      <c r="T874" s="183"/>
      <c r="U874" s="183"/>
      <c r="V874" s="183"/>
      <c r="W874" s="183"/>
      <c r="X874" s="268"/>
      <c r="Y874" s="185"/>
      <c r="Z874" s="183"/>
      <c r="AA874" s="183"/>
      <c r="AB874" s="183"/>
      <c r="AC874" s="183"/>
    </row>
    <row r="875">
      <c r="A875" s="183"/>
      <c r="B875" s="268"/>
      <c r="C875" s="183"/>
      <c r="D875" s="267"/>
      <c r="E875" s="183"/>
      <c r="F875" s="183"/>
      <c r="G875" s="183"/>
      <c r="H875" s="183"/>
      <c r="I875" s="183"/>
      <c r="J875" s="183"/>
      <c r="K875" s="183"/>
      <c r="L875" s="183"/>
      <c r="M875" s="183"/>
      <c r="N875" s="183"/>
      <c r="O875" s="183"/>
      <c r="P875" s="183"/>
      <c r="Q875" s="183"/>
      <c r="R875" s="183"/>
      <c r="S875" s="183"/>
      <c r="T875" s="183"/>
      <c r="U875" s="183"/>
      <c r="V875" s="183"/>
      <c r="W875" s="183"/>
      <c r="X875" s="268"/>
      <c r="Y875" s="185"/>
      <c r="Z875" s="183"/>
      <c r="AA875" s="183"/>
      <c r="AB875" s="183"/>
      <c r="AC875" s="183"/>
    </row>
    <row r="876">
      <c r="A876" s="183"/>
      <c r="B876" s="268"/>
      <c r="C876" s="183"/>
      <c r="D876" s="267"/>
      <c r="E876" s="183"/>
      <c r="F876" s="183"/>
      <c r="G876" s="183"/>
      <c r="H876" s="183"/>
      <c r="I876" s="183"/>
      <c r="J876" s="183"/>
      <c r="K876" s="183"/>
      <c r="L876" s="183"/>
      <c r="M876" s="183"/>
      <c r="N876" s="183"/>
      <c r="O876" s="183"/>
      <c r="P876" s="183"/>
      <c r="Q876" s="183"/>
      <c r="R876" s="183"/>
      <c r="S876" s="183"/>
      <c r="T876" s="183"/>
      <c r="U876" s="183"/>
      <c r="V876" s="183"/>
      <c r="W876" s="183"/>
      <c r="X876" s="268"/>
      <c r="Y876" s="185"/>
      <c r="Z876" s="183"/>
      <c r="AA876" s="183"/>
      <c r="AB876" s="183"/>
      <c r="AC876" s="183"/>
    </row>
    <row r="877">
      <c r="A877" s="183"/>
      <c r="B877" s="268"/>
      <c r="C877" s="183"/>
      <c r="D877" s="267"/>
      <c r="E877" s="183"/>
      <c r="F877" s="183"/>
      <c r="G877" s="183"/>
      <c r="H877" s="183"/>
      <c r="I877" s="183"/>
      <c r="J877" s="183"/>
      <c r="K877" s="183"/>
      <c r="L877" s="183"/>
      <c r="M877" s="183"/>
      <c r="N877" s="183"/>
      <c r="O877" s="183"/>
      <c r="P877" s="183"/>
      <c r="Q877" s="183"/>
      <c r="R877" s="183"/>
      <c r="S877" s="183"/>
      <c r="T877" s="183"/>
      <c r="U877" s="183"/>
      <c r="V877" s="183"/>
      <c r="W877" s="183"/>
      <c r="X877" s="268"/>
      <c r="Y877" s="185"/>
      <c r="Z877" s="183"/>
      <c r="AA877" s="183"/>
      <c r="AB877" s="183"/>
      <c r="AC877" s="183"/>
    </row>
    <row r="878">
      <c r="A878" s="183"/>
      <c r="B878" s="268"/>
      <c r="C878" s="183"/>
      <c r="D878" s="267"/>
      <c r="E878" s="183"/>
      <c r="F878" s="183"/>
      <c r="G878" s="183"/>
      <c r="H878" s="183"/>
      <c r="I878" s="183"/>
      <c r="J878" s="183"/>
      <c r="K878" s="183"/>
      <c r="L878" s="183"/>
      <c r="M878" s="183"/>
      <c r="N878" s="183"/>
      <c r="O878" s="183"/>
      <c r="P878" s="183"/>
      <c r="Q878" s="183"/>
      <c r="R878" s="183"/>
      <c r="S878" s="183"/>
      <c r="T878" s="183"/>
      <c r="U878" s="183"/>
      <c r="V878" s="183"/>
      <c r="W878" s="183"/>
      <c r="X878" s="268"/>
      <c r="Y878" s="185"/>
      <c r="Z878" s="183"/>
      <c r="AA878" s="183"/>
      <c r="AB878" s="183"/>
      <c r="AC878" s="183"/>
    </row>
    <row r="879">
      <c r="A879" s="183"/>
      <c r="B879" s="268"/>
      <c r="C879" s="183"/>
      <c r="D879" s="267"/>
      <c r="E879" s="183"/>
      <c r="F879" s="183"/>
      <c r="G879" s="183"/>
      <c r="H879" s="183"/>
      <c r="I879" s="183"/>
      <c r="J879" s="183"/>
      <c r="K879" s="183"/>
      <c r="L879" s="183"/>
      <c r="M879" s="183"/>
      <c r="N879" s="183"/>
      <c r="O879" s="183"/>
      <c r="P879" s="183"/>
      <c r="Q879" s="183"/>
      <c r="R879" s="183"/>
      <c r="S879" s="183"/>
      <c r="T879" s="183"/>
      <c r="U879" s="183"/>
      <c r="V879" s="183"/>
      <c r="W879" s="183"/>
      <c r="X879" s="268"/>
      <c r="Y879" s="185"/>
      <c r="Z879" s="183"/>
      <c r="AA879" s="183"/>
      <c r="AB879" s="183"/>
      <c r="AC879" s="183"/>
    </row>
    <row r="880">
      <c r="A880" s="183"/>
      <c r="B880" s="268"/>
      <c r="C880" s="183"/>
      <c r="D880" s="267"/>
      <c r="E880" s="183"/>
      <c r="F880" s="183"/>
      <c r="G880" s="183"/>
      <c r="H880" s="183"/>
      <c r="I880" s="183"/>
      <c r="J880" s="183"/>
      <c r="K880" s="183"/>
      <c r="L880" s="183"/>
      <c r="M880" s="183"/>
      <c r="N880" s="183"/>
      <c r="O880" s="183"/>
      <c r="P880" s="183"/>
      <c r="Q880" s="183"/>
      <c r="R880" s="183"/>
      <c r="S880" s="183"/>
      <c r="T880" s="183"/>
      <c r="U880" s="183"/>
      <c r="V880" s="183"/>
      <c r="W880" s="183"/>
      <c r="X880" s="268"/>
      <c r="Y880" s="185"/>
      <c r="Z880" s="183"/>
      <c r="AA880" s="183"/>
      <c r="AB880" s="183"/>
      <c r="AC880" s="183"/>
    </row>
    <row r="881">
      <c r="A881" s="183"/>
      <c r="B881" s="268"/>
      <c r="C881" s="183"/>
      <c r="D881" s="267"/>
      <c r="E881" s="183"/>
      <c r="F881" s="183"/>
      <c r="G881" s="183"/>
      <c r="H881" s="183"/>
      <c r="I881" s="183"/>
      <c r="J881" s="183"/>
      <c r="K881" s="183"/>
      <c r="L881" s="183"/>
      <c r="M881" s="183"/>
      <c r="N881" s="183"/>
      <c r="O881" s="183"/>
      <c r="P881" s="183"/>
      <c r="Q881" s="183"/>
      <c r="R881" s="183"/>
      <c r="S881" s="183"/>
      <c r="T881" s="183"/>
      <c r="U881" s="183"/>
      <c r="V881" s="183"/>
      <c r="W881" s="183"/>
      <c r="X881" s="268"/>
      <c r="Y881" s="185"/>
      <c r="Z881" s="183"/>
      <c r="AA881" s="183"/>
      <c r="AB881" s="183"/>
      <c r="AC881" s="183"/>
    </row>
    <row r="882">
      <c r="A882" s="183"/>
      <c r="B882" s="268"/>
      <c r="C882" s="183"/>
      <c r="D882" s="267"/>
      <c r="E882" s="183"/>
      <c r="F882" s="183"/>
      <c r="G882" s="183"/>
      <c r="H882" s="183"/>
      <c r="I882" s="183"/>
      <c r="J882" s="183"/>
      <c r="K882" s="183"/>
      <c r="L882" s="183"/>
      <c r="M882" s="183"/>
      <c r="N882" s="183"/>
      <c r="O882" s="183"/>
      <c r="P882" s="183"/>
      <c r="Q882" s="183"/>
      <c r="R882" s="183"/>
      <c r="S882" s="183"/>
      <c r="T882" s="183"/>
      <c r="U882" s="183"/>
      <c r="V882" s="183"/>
      <c r="W882" s="183"/>
      <c r="X882" s="268"/>
      <c r="Y882" s="185"/>
      <c r="Z882" s="183"/>
      <c r="AA882" s="183"/>
      <c r="AB882" s="183"/>
      <c r="AC882" s="183"/>
    </row>
    <row r="883">
      <c r="A883" s="183"/>
      <c r="B883" s="268"/>
      <c r="C883" s="183"/>
      <c r="D883" s="267"/>
      <c r="E883" s="183"/>
      <c r="F883" s="183"/>
      <c r="G883" s="183"/>
      <c r="H883" s="183"/>
      <c r="I883" s="183"/>
      <c r="J883" s="183"/>
      <c r="K883" s="183"/>
      <c r="L883" s="183"/>
      <c r="M883" s="183"/>
      <c r="N883" s="183"/>
      <c r="O883" s="183"/>
      <c r="P883" s="183"/>
      <c r="Q883" s="183"/>
      <c r="R883" s="183"/>
      <c r="S883" s="183"/>
      <c r="T883" s="183"/>
      <c r="U883" s="183"/>
      <c r="V883" s="183"/>
      <c r="W883" s="183"/>
      <c r="X883" s="268"/>
      <c r="Y883" s="185"/>
      <c r="Z883" s="183"/>
      <c r="AA883" s="183"/>
      <c r="AB883" s="183"/>
      <c r="AC883" s="183"/>
    </row>
    <row r="884">
      <c r="A884" s="183"/>
      <c r="B884" s="268"/>
      <c r="C884" s="183"/>
      <c r="D884" s="267"/>
      <c r="E884" s="183"/>
      <c r="F884" s="183"/>
      <c r="G884" s="183"/>
      <c r="H884" s="183"/>
      <c r="I884" s="183"/>
      <c r="J884" s="183"/>
      <c r="K884" s="183"/>
      <c r="L884" s="183"/>
      <c r="M884" s="183"/>
      <c r="N884" s="183"/>
      <c r="O884" s="183"/>
      <c r="P884" s="183"/>
      <c r="Q884" s="183"/>
      <c r="R884" s="183"/>
      <c r="S884" s="183"/>
      <c r="T884" s="183"/>
      <c r="U884" s="183"/>
      <c r="V884" s="183"/>
      <c r="W884" s="183"/>
      <c r="X884" s="268"/>
      <c r="Y884" s="185"/>
      <c r="Z884" s="183"/>
      <c r="AA884" s="183"/>
      <c r="AB884" s="183"/>
      <c r="AC884" s="183"/>
    </row>
    <row r="885">
      <c r="A885" s="183"/>
      <c r="B885" s="268"/>
      <c r="C885" s="183"/>
      <c r="D885" s="267"/>
      <c r="E885" s="183"/>
      <c r="F885" s="183"/>
      <c r="G885" s="183"/>
      <c r="H885" s="183"/>
      <c r="I885" s="183"/>
      <c r="J885" s="183"/>
      <c r="K885" s="183"/>
      <c r="L885" s="183"/>
      <c r="M885" s="183"/>
      <c r="N885" s="183"/>
      <c r="O885" s="183"/>
      <c r="P885" s="183"/>
      <c r="Q885" s="183"/>
      <c r="R885" s="183"/>
      <c r="S885" s="183"/>
      <c r="T885" s="183"/>
      <c r="U885" s="183"/>
      <c r="V885" s="183"/>
      <c r="W885" s="183"/>
      <c r="X885" s="268"/>
      <c r="Y885" s="185"/>
      <c r="Z885" s="183"/>
      <c r="AA885" s="183"/>
      <c r="AB885" s="183"/>
      <c r="AC885" s="183"/>
    </row>
    <row r="886">
      <c r="A886" s="183"/>
      <c r="B886" s="268"/>
      <c r="C886" s="183"/>
      <c r="D886" s="267"/>
      <c r="E886" s="183"/>
      <c r="F886" s="183"/>
      <c r="G886" s="183"/>
      <c r="H886" s="183"/>
      <c r="I886" s="183"/>
      <c r="J886" s="183"/>
      <c r="K886" s="183"/>
      <c r="L886" s="183"/>
      <c r="M886" s="183"/>
      <c r="N886" s="183"/>
      <c r="O886" s="183"/>
      <c r="P886" s="183"/>
      <c r="Q886" s="183"/>
      <c r="R886" s="183"/>
      <c r="S886" s="183"/>
      <c r="T886" s="183"/>
      <c r="U886" s="183"/>
      <c r="V886" s="183"/>
      <c r="W886" s="183"/>
      <c r="X886" s="268"/>
      <c r="Y886" s="185"/>
      <c r="Z886" s="183"/>
      <c r="AA886" s="183"/>
      <c r="AB886" s="183"/>
      <c r="AC886" s="183"/>
    </row>
    <row r="887">
      <c r="A887" s="183"/>
      <c r="B887" s="268"/>
      <c r="C887" s="183"/>
      <c r="D887" s="267"/>
      <c r="E887" s="183"/>
      <c r="F887" s="183"/>
      <c r="G887" s="183"/>
      <c r="H887" s="183"/>
      <c r="I887" s="183"/>
      <c r="J887" s="183"/>
      <c r="K887" s="183"/>
      <c r="L887" s="183"/>
      <c r="M887" s="183"/>
      <c r="N887" s="183"/>
      <c r="O887" s="183"/>
      <c r="P887" s="183"/>
      <c r="Q887" s="183"/>
      <c r="R887" s="183"/>
      <c r="S887" s="183"/>
      <c r="T887" s="183"/>
      <c r="U887" s="183"/>
      <c r="V887" s="183"/>
      <c r="W887" s="183"/>
      <c r="X887" s="268"/>
      <c r="Y887" s="185"/>
      <c r="Z887" s="183"/>
      <c r="AA887" s="183"/>
      <c r="AB887" s="183"/>
      <c r="AC887" s="183"/>
    </row>
    <row r="888">
      <c r="A888" s="183"/>
      <c r="B888" s="268"/>
      <c r="C888" s="183"/>
      <c r="D888" s="267"/>
      <c r="E888" s="183"/>
      <c r="F888" s="183"/>
      <c r="G888" s="183"/>
      <c r="H888" s="183"/>
      <c r="I888" s="183"/>
      <c r="J888" s="183"/>
      <c r="K888" s="183"/>
      <c r="L888" s="183"/>
      <c r="M888" s="183"/>
      <c r="N888" s="183"/>
      <c r="O888" s="183"/>
      <c r="P888" s="183"/>
      <c r="Q888" s="183"/>
      <c r="R888" s="183"/>
      <c r="S888" s="183"/>
      <c r="T888" s="183"/>
      <c r="U888" s="183"/>
      <c r="V888" s="183"/>
      <c r="W888" s="183"/>
      <c r="X888" s="268"/>
      <c r="Y888" s="185"/>
      <c r="Z888" s="183"/>
      <c r="AA888" s="183"/>
      <c r="AB888" s="183"/>
      <c r="AC888" s="183"/>
    </row>
    <row r="889">
      <c r="A889" s="183"/>
      <c r="B889" s="268"/>
      <c r="C889" s="183"/>
      <c r="D889" s="267"/>
      <c r="E889" s="183"/>
      <c r="F889" s="183"/>
      <c r="G889" s="183"/>
      <c r="H889" s="183"/>
      <c r="I889" s="183"/>
      <c r="J889" s="183"/>
      <c r="K889" s="183"/>
      <c r="L889" s="183"/>
      <c r="M889" s="183"/>
      <c r="N889" s="183"/>
      <c r="O889" s="183"/>
      <c r="P889" s="183"/>
      <c r="Q889" s="183"/>
      <c r="R889" s="183"/>
      <c r="S889" s="183"/>
      <c r="T889" s="183"/>
      <c r="U889" s="183"/>
      <c r="V889" s="183"/>
      <c r="W889" s="183"/>
      <c r="X889" s="268"/>
      <c r="Y889" s="185"/>
      <c r="Z889" s="183"/>
      <c r="AA889" s="183"/>
      <c r="AB889" s="183"/>
      <c r="AC889" s="183"/>
    </row>
    <row r="890">
      <c r="A890" s="183"/>
      <c r="B890" s="268"/>
      <c r="C890" s="183"/>
      <c r="D890" s="267"/>
      <c r="E890" s="183"/>
      <c r="F890" s="183"/>
      <c r="G890" s="183"/>
      <c r="H890" s="183"/>
      <c r="I890" s="183"/>
      <c r="J890" s="183"/>
      <c r="K890" s="183"/>
      <c r="L890" s="183"/>
      <c r="M890" s="183"/>
      <c r="N890" s="183"/>
      <c r="O890" s="183"/>
      <c r="P890" s="183"/>
      <c r="Q890" s="183"/>
      <c r="R890" s="183"/>
      <c r="S890" s="183"/>
      <c r="T890" s="183"/>
      <c r="U890" s="183"/>
      <c r="V890" s="183"/>
      <c r="W890" s="183"/>
      <c r="X890" s="268"/>
      <c r="Y890" s="185"/>
      <c r="Z890" s="183"/>
      <c r="AA890" s="183"/>
      <c r="AB890" s="183"/>
      <c r="AC890" s="183"/>
    </row>
  </sheetData>
  <mergeCells count="46">
    <mergeCell ref="N3:Q3"/>
    <mergeCell ref="R3:U3"/>
    <mergeCell ref="J26:K26"/>
    <mergeCell ref="J29:K29"/>
    <mergeCell ref="J30:K30"/>
    <mergeCell ref="J32:K32"/>
    <mergeCell ref="J33:K33"/>
    <mergeCell ref="J34:K34"/>
    <mergeCell ref="J36:K36"/>
    <mergeCell ref="J37:K37"/>
    <mergeCell ref="J38:K38"/>
    <mergeCell ref="J39:K39"/>
    <mergeCell ref="J40:K40"/>
    <mergeCell ref="J42:K42"/>
    <mergeCell ref="J43:K43"/>
    <mergeCell ref="J44:K44"/>
    <mergeCell ref="J45:K45"/>
    <mergeCell ref="J46:K46"/>
    <mergeCell ref="J48:K48"/>
    <mergeCell ref="J50:K50"/>
    <mergeCell ref="J51:K51"/>
    <mergeCell ref="J53:K53"/>
    <mergeCell ref="J55:K55"/>
    <mergeCell ref="J56:K56"/>
    <mergeCell ref="J57:K57"/>
    <mergeCell ref="J58:K58"/>
    <mergeCell ref="J59:K59"/>
    <mergeCell ref="J60:K60"/>
    <mergeCell ref="J61:K61"/>
    <mergeCell ref="J62:K62"/>
    <mergeCell ref="J63:K63"/>
    <mergeCell ref="H64:I64"/>
    <mergeCell ref="J65:K65"/>
    <mergeCell ref="J66:K66"/>
    <mergeCell ref="J68:K68"/>
    <mergeCell ref="J77:K77"/>
    <mergeCell ref="J82:K82"/>
    <mergeCell ref="J85:K85"/>
    <mergeCell ref="J88:K88"/>
    <mergeCell ref="J69:K69"/>
    <mergeCell ref="J70:K70"/>
    <mergeCell ref="J71:K71"/>
    <mergeCell ref="J72:K72"/>
    <mergeCell ref="J73:K73"/>
    <mergeCell ref="J74:K74"/>
    <mergeCell ref="J75:K75"/>
  </mergeCells>
  <conditionalFormatting sqref="F5:F43">
    <cfRule type="cellIs" dxfId="0" priority="1" operator="equal">
      <formula>"TRUE"</formula>
    </cfRule>
  </conditionalFormatting>
  <conditionalFormatting sqref="F5:F43">
    <cfRule type="cellIs" dxfId="1" priority="2" operator="equal">
      <formula>"FALSE"</formula>
    </cfRule>
  </conditionalFormatting>
  <hyperlinks>
    <hyperlink r:id="rId1" ref="E5"/>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 r:id="rId18" ref="E22"/>
    <hyperlink r:id="rId19" ref="E23"/>
    <hyperlink r:id="rId20" ref="E24"/>
    <hyperlink r:id="rId21" ref="E25"/>
    <hyperlink r:id="rId22" ref="E26"/>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 r:id="rId50" ref="E54"/>
    <hyperlink r:id="rId51" ref="E55"/>
    <hyperlink r:id="rId52" ref="E56"/>
    <hyperlink r:id="rId53" ref="E57"/>
    <hyperlink r:id="rId54" ref="E58"/>
    <hyperlink r:id="rId55" ref="E59"/>
    <hyperlink r:id="rId56" ref="E60"/>
    <hyperlink r:id="rId57" ref="E61"/>
    <hyperlink r:id="rId58" ref="E62"/>
    <hyperlink r:id="rId59" ref="E63"/>
    <hyperlink r:id="rId60" ref="E64"/>
    <hyperlink r:id="rId61" ref="E65"/>
    <hyperlink r:id="rId62" ref="E66"/>
    <hyperlink r:id="rId63" ref="E67"/>
    <hyperlink r:id="rId64" ref="E68"/>
    <hyperlink r:id="rId65" ref="E69"/>
    <hyperlink r:id="rId66" ref="E70"/>
    <hyperlink r:id="rId67" ref="E71"/>
    <hyperlink r:id="rId68" ref="E72"/>
    <hyperlink r:id="rId69" ref="E73"/>
    <hyperlink r:id="rId70" ref="E74"/>
    <hyperlink r:id="rId71" ref="E75"/>
    <hyperlink r:id="rId72" ref="E76"/>
    <hyperlink r:id="rId73" ref="E77"/>
    <hyperlink r:id="rId74" ref="E78"/>
    <hyperlink r:id="rId75" ref="E79"/>
    <hyperlink r:id="rId76" ref="E80"/>
    <hyperlink r:id="rId77" ref="E81"/>
    <hyperlink r:id="rId78" ref="E82"/>
    <hyperlink r:id="rId79" ref="E83"/>
    <hyperlink r:id="rId80" ref="E84"/>
    <hyperlink r:id="rId81" ref="E85"/>
    <hyperlink r:id="rId82" ref="E86"/>
    <hyperlink r:id="rId83" ref="E87"/>
    <hyperlink r:id="rId84" ref="E88"/>
    <hyperlink r:id="rId85" ref="E89"/>
    <hyperlink r:id="rId86" ref="E90"/>
    <hyperlink r:id="rId87" ref="E91"/>
    <hyperlink r:id="rId88" ref="E92"/>
    <hyperlink r:id="rId89" ref="E93"/>
    <hyperlink r:id="rId90" ref="E94"/>
  </hyperlinks>
  <drawing r:id="rId9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s>
  <sheetData>
    <row r="1">
      <c r="A1" s="271" t="s">
        <v>4224</v>
      </c>
      <c r="B1" s="326"/>
      <c r="C1" s="326"/>
      <c r="D1" s="326"/>
      <c r="E1" s="326"/>
      <c r="F1" s="326"/>
      <c r="G1" s="326"/>
      <c r="H1" s="326"/>
      <c r="I1" s="326"/>
      <c r="J1" s="326"/>
      <c r="K1" s="326"/>
      <c r="L1" s="326"/>
      <c r="M1" s="326"/>
      <c r="N1" s="326"/>
      <c r="O1" s="326"/>
      <c r="P1" s="326"/>
      <c r="Q1" s="326"/>
      <c r="R1" s="326"/>
      <c r="S1" s="326"/>
      <c r="T1" s="326"/>
      <c r="U1" s="326"/>
      <c r="V1" s="326"/>
      <c r="W1" s="326"/>
      <c r="X1" s="326"/>
      <c r="Y1" s="326"/>
      <c r="Z1" s="326"/>
    </row>
    <row r="2">
      <c r="A2" s="327" t="s">
        <v>49</v>
      </c>
    </row>
    <row r="3">
      <c r="A3" s="327" t="s">
        <v>170</v>
      </c>
    </row>
    <row r="4">
      <c r="A4" s="327" t="s">
        <v>334</v>
      </c>
    </row>
    <row r="5">
      <c r="A5" s="327" t="s">
        <v>380</v>
      </c>
    </row>
    <row r="6">
      <c r="A6" s="327" t="s">
        <v>387</v>
      </c>
    </row>
    <row r="7">
      <c r="A7" s="328" t="s">
        <v>277</v>
      </c>
    </row>
    <row r="8">
      <c r="A8" s="327" t="s">
        <v>517</v>
      </c>
    </row>
    <row r="9">
      <c r="A9" s="327" t="s">
        <v>524</v>
      </c>
    </row>
    <row r="10">
      <c r="A10" s="327" t="s">
        <v>548</v>
      </c>
    </row>
    <row r="11">
      <c r="A11" s="329" t="s">
        <v>492</v>
      </c>
    </row>
    <row r="12">
      <c r="A12" s="327" t="s">
        <v>608</v>
      </c>
    </row>
    <row r="13">
      <c r="A13" s="327" t="s">
        <v>627</v>
      </c>
    </row>
    <row r="14">
      <c r="A14" s="328" t="s">
        <v>638</v>
      </c>
    </row>
    <row r="15">
      <c r="A15" s="327" t="s">
        <v>290</v>
      </c>
    </row>
    <row r="16">
      <c r="A16" s="327" t="s">
        <v>768</v>
      </c>
    </row>
    <row r="17">
      <c r="A17" s="327" t="s">
        <v>794</v>
      </c>
    </row>
  </sheetData>
  <drawing r:id="rId1"/>
</worksheet>
</file>