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stefano_viti_avanade_com/Documents/Avanade General/Guide Tecniche/Script/For Fun/Fantacalcio/"/>
    </mc:Choice>
  </mc:AlternateContent>
  <xr:revisionPtr revIDLastSave="49" documentId="11_5AEFB35DEC64505E0396E393E8E7E85ABE748279" xr6:coauthVersionLast="47" xr6:coauthVersionMax="47" xr10:uidLastSave="{F5621FDD-6D00-42F5-81BA-AA440245BD8C}"/>
  <bookViews>
    <workbookView xWindow="22932" yWindow="-108" windowWidth="23256" windowHeight="12456" activeTab="2" xr2:uid="{00000000-000D-0000-FFFF-FFFF00000000}"/>
  </bookViews>
  <sheets>
    <sheet name="Real Rank" sheetId="1" r:id="rId1"/>
    <sheet name="Expected Rank" sheetId="2" r:id="rId2"/>
    <sheet name="Rec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<sst xmlns="http://schemas.openxmlformats.org/spreadsheetml/2006/main" count="36" uniqueCount="17">
  <si>
    <t>Real Rank</t>
  </si>
  <si>
    <t>Team</t>
  </si>
  <si>
    <t>RealScore</t>
  </si>
  <si>
    <t>TotalPoints</t>
  </si>
  <si>
    <t>Beverly Inps</t>
  </si>
  <si>
    <t>FutbolBailado</t>
  </si>
  <si>
    <t>Saverio Football Collection</t>
  </si>
  <si>
    <t>Esdrongo</t>
  </si>
  <si>
    <t>Fc CollezioneMaglieBarone</t>
  </si>
  <si>
    <t>LARRY UNDERWOOD</t>
  </si>
  <si>
    <t>Borussia Tortmund</t>
  </si>
  <si>
    <t>Chiavo Verona</t>
  </si>
  <si>
    <t>ExpectedScore</t>
  </si>
  <si>
    <t>Expected Score</t>
  </si>
  <si>
    <t>Real Score</t>
  </si>
  <si>
    <t>Total Points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</si>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</sst>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22"/>
      <name val="Calibri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l_Rank" displayName="Real_Rank" ref="A2:C10">
  <autoFilter ref="A2:C10" xr:uid="{00000000-0009-0000-0100-000001000000}"/>
  <tableColumns count="3">
    <tableColumn id="1" xr3:uid="{00000000-0010-0000-0000-000001000000}" name="Team"/>
    <tableColumn id="2" xr3:uid="{00000000-0010-0000-0000-000002000000}" name="RealScore"/>
    <tableColumn id="3" xr3:uid="{00000000-0010-0000-0000-000003000000}" name="TotalPoints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cted_Rank" displayName="Expected_Rank" ref="A1:C9">
  <autoFilter ref="A1:C9" xr:uid="{00000000-0009-0000-0100-000002000000}"/>
  <tableColumns count="3">
    <tableColumn id="1" xr3:uid="{00000000-0010-0000-0100-000001000000}" name="Team"/>
    <tableColumn id="2" xr3:uid="{00000000-0010-0000-0100-000002000000}" name="ExpectedScore"/>
    <tableColumn id="3" xr3:uid="{00000000-0010-0000-0100-000003000000}" name="TotalPoints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BB0B5-8CEA-4781-B5AA-F04A58B8C2EC}" name="Real_Rank4" displayName="Real_Rank4" ref="A1:E9" headerRowDxfId="3" headerRowBorderDxfId="4">
  <autoFilter ref="A1:E9" xr:uid="{5B5BB0B5-8CEA-4781-B5AA-F04A58B8C2EC}"/>
  <tableColumns count="5">
    <tableColumn id="1" xr3:uid="{A639F157-5E63-403B-B843-CF82CFEA09BA}" name="Team"/>
    <tableColumn id="3" xr3:uid="{6A11252B-BF94-4B5A-8A6E-17ABD95BF872}" name="Total Points"/>
    <tableColumn id="2" xr3:uid="{4A75523C-4D90-4642-85DD-3ABBBFA91E32}" name="Real Score"/>
    <tableColumn id="4" xr3:uid="{1C8BCA02-2150-478E-A981-76C22B570D93}" name="Expected Score">
      <calculatedColumnFormula>VLOOKUP(Real_Rank4[[#This Row],[Team]],'Expected Rank'!A:B,2,FALSE)</calculatedColumnFormula>
    </tableColumn>
    <tableColumn id="5" xr3:uid="{8386AD47-B4E4-404E-B517-CBDB949D2DA4}" name="Differenza">
      <calculatedColumnFormula>Real_Rank4[[#This Row],[Real Score]]-Real_Rank4[[#This Row],[Expected Score]]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2" sqref="A2:C10"/>
    </sheetView>
  </sheetViews>
  <sheetFormatPr defaultRowHeight="14.4"/>
  <cols>
    <col min="1" max="1" width="23.33203125" bestFit="1" customWidth="1"/>
    <col min="2" max="2" width="11.44140625" bestFit="1" customWidth="1"/>
    <col min="3" max="3" width="12.6640625" bestFit="1" customWidth="1"/>
  </cols>
  <sheetData>
    <row r="1" spans="1:3" ht="28.8">
      <c r="A1" s="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5</v>
      </c>
      <c r="B3">
        <v>68</v>
      </c>
      <c r="C3">
        <v>2776</v>
      </c>
    </row>
    <row r="4" spans="1:3">
      <c r="A4" t="s">
        <v>4</v>
      </c>
      <c r="B4">
        <v>68</v>
      </c>
      <c r="C4">
        <v>2731.5</v>
      </c>
    </row>
    <row r="5" spans="1:3">
      <c r="A5" t="s">
        <v>6</v>
      </c>
      <c r="B5">
        <v>61</v>
      </c>
      <c r="C5">
        <v>2750.5</v>
      </c>
    </row>
    <row r="6" spans="1:3">
      <c r="A6" t="s">
        <v>7</v>
      </c>
      <c r="B6">
        <v>58</v>
      </c>
      <c r="C6">
        <v>2673.5</v>
      </c>
    </row>
    <row r="7" spans="1:3">
      <c r="A7" t="s">
        <v>8</v>
      </c>
      <c r="B7">
        <v>50</v>
      </c>
      <c r="C7">
        <v>2686</v>
      </c>
    </row>
    <row r="8" spans="1:3">
      <c r="A8" t="s">
        <v>9</v>
      </c>
      <c r="B8">
        <v>48</v>
      </c>
      <c r="C8">
        <v>2635</v>
      </c>
    </row>
    <row r="9" spans="1:3">
      <c r="A9" t="s">
        <v>10</v>
      </c>
      <c r="B9">
        <v>37</v>
      </c>
      <c r="C9">
        <v>2667.5</v>
      </c>
    </row>
    <row r="10" spans="1:3">
      <c r="A10" t="s">
        <v>11</v>
      </c>
      <c r="B10">
        <v>33</v>
      </c>
      <c r="C10">
        <v>2634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sqref="A1:XFD1"/>
    </sheetView>
  </sheetViews>
  <sheetFormatPr defaultRowHeight="14.4"/>
  <cols>
    <col min="1" max="1" width="27" bestFit="1" customWidth="1"/>
    <col min="2" max="2" width="15.6640625" bestFit="1" customWidth="1"/>
    <col min="3" max="3" width="12.6640625" bestFit="1" customWidth="1"/>
  </cols>
  <sheetData>
    <row r="1" spans="1:3">
      <c r="A1" t="s">
        <v>1</v>
      </c>
      <c r="B1" t="s">
        <v>12</v>
      </c>
      <c r="C1" t="s">
        <v>3</v>
      </c>
    </row>
    <row r="2" spans="1:3">
      <c r="A2" t="s">
        <v>5</v>
      </c>
      <c r="B2">
        <v>66</v>
      </c>
      <c r="C2">
        <v>2776</v>
      </c>
    </row>
    <row r="3" spans="1:3">
      <c r="A3" t="s">
        <v>6</v>
      </c>
      <c r="B3">
        <v>62.714285714285708</v>
      </c>
      <c r="C3">
        <v>2750.5</v>
      </c>
    </row>
    <row r="4" spans="1:3">
      <c r="A4" t="s">
        <v>4</v>
      </c>
      <c r="B4">
        <v>60.000000000000007</v>
      </c>
      <c r="C4">
        <v>2731.5</v>
      </c>
    </row>
    <row r="5" spans="1:3">
      <c r="A5" t="s">
        <v>8</v>
      </c>
      <c r="B5">
        <v>49.571428571428569</v>
      </c>
      <c r="C5">
        <v>2686</v>
      </c>
    </row>
    <row r="6" spans="1:3">
      <c r="A6" t="s">
        <v>10</v>
      </c>
      <c r="B6">
        <v>47.999999999999993</v>
      </c>
      <c r="C6">
        <v>2667.5</v>
      </c>
    </row>
    <row r="7" spans="1:3">
      <c r="A7" t="s">
        <v>7</v>
      </c>
      <c r="B7">
        <v>47.571428571428577</v>
      </c>
      <c r="C7">
        <v>2673.5</v>
      </c>
    </row>
    <row r="8" spans="1:3">
      <c r="A8" t="s">
        <v>11</v>
      </c>
      <c r="B8">
        <v>44.142857142857139</v>
      </c>
      <c r="C8">
        <v>2634</v>
      </c>
    </row>
    <row r="9" spans="1:3">
      <c r="A9" t="s">
        <v>9</v>
      </c>
      <c r="B9">
        <v>40.714285714285701</v>
      </c>
      <c r="C9">
        <v>2635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F102-7C0E-4708-A3D9-0D00863E4C6A}">
  <dimension ref="A1:E9"/>
  <sheetViews>
    <sheetView tabSelected="1" workbookViewId="0">
      <selection activeCell="I6" sqref="I6"/>
    </sheetView>
  </sheetViews>
  <sheetFormatPr defaultRowHeight="14.4"/>
  <cols>
    <col min="1" max="1" width="23.33203125" bestFit="1" customWidth="1"/>
    <col min="2" max="2" width="13.109375" bestFit="1" customWidth="1"/>
    <col min="3" max="3" width="11.88671875" bestFit="1" customWidth="1"/>
    <col min="4" max="4" width="16.109375" bestFit="1" customWidth="1"/>
    <col min="5" max="5" width="16.109375" customWidth="1"/>
  </cols>
  <sheetData>
    <row r="1" spans="1:5" ht="15" thickBot="1">
      <c r="A1" s="2" t="s">
        <v>1</v>
      </c>
      <c r="B1" s="3" t="s">
        <v>15</v>
      </c>
      <c r="C1" s="3" t="s">
        <v>14</v>
      </c>
      <c r="D1" s="3" t="s">
        <v>13</v>
      </c>
      <c r="E1" s="4" t="s">
        <v>16</v>
      </c>
    </row>
    <row r="2" spans="1:5">
      <c r="A2" t="s">
        <v>5</v>
      </c>
      <c r="B2">
        <v>2776</v>
      </c>
      <c r="C2">
        <v>68</v>
      </c>
      <c r="D2">
        <f>VLOOKUP(Real_Rank4[[#This Row],[Team]],'Expected Rank'!A:B,2,FALSE)</f>
        <v>66</v>
      </c>
      <c r="E2">
        <f>Real_Rank4[[#This Row],[Real Score]]-Real_Rank4[[#This Row],[Expected Score]]</f>
        <v>2</v>
      </c>
    </row>
    <row r="3" spans="1:5">
      <c r="A3" t="s">
        <v>4</v>
      </c>
      <c r="B3">
        <v>2731.5</v>
      </c>
      <c r="C3">
        <v>68</v>
      </c>
      <c r="D3">
        <f>VLOOKUP(Real_Rank4[[#This Row],[Team]],'Expected Rank'!A:B,2,FALSE)</f>
        <v>60.000000000000007</v>
      </c>
      <c r="E3">
        <f>Real_Rank4[[#This Row],[Real Score]]-Real_Rank4[[#This Row],[Expected Score]]</f>
        <v>7.9999999999999929</v>
      </c>
    </row>
    <row r="4" spans="1:5">
      <c r="A4" t="s">
        <v>6</v>
      </c>
      <c r="B4">
        <v>2750.5</v>
      </c>
      <c r="C4">
        <v>61</v>
      </c>
      <c r="D4">
        <f>VLOOKUP(Real_Rank4[[#This Row],[Team]],'Expected Rank'!A:B,2,FALSE)</f>
        <v>62.714285714285708</v>
      </c>
      <c r="E4">
        <f>Real_Rank4[[#This Row],[Real Score]]-Real_Rank4[[#This Row],[Expected Score]]</f>
        <v>-1.7142857142857082</v>
      </c>
    </row>
    <row r="5" spans="1:5">
      <c r="A5" t="s">
        <v>7</v>
      </c>
      <c r="B5">
        <v>2673.5</v>
      </c>
      <c r="C5">
        <v>58</v>
      </c>
      <c r="D5">
        <f>VLOOKUP(Real_Rank4[[#This Row],[Team]],'Expected Rank'!A:B,2,FALSE)</f>
        <v>47.571428571428577</v>
      </c>
      <c r="E5">
        <f>Real_Rank4[[#This Row],[Real Score]]-Real_Rank4[[#This Row],[Expected Score]]</f>
        <v>10.428571428571423</v>
      </c>
    </row>
    <row r="6" spans="1:5">
      <c r="A6" t="s">
        <v>8</v>
      </c>
      <c r="B6">
        <v>2686</v>
      </c>
      <c r="C6">
        <v>50</v>
      </c>
      <c r="D6">
        <f>VLOOKUP(Real_Rank4[[#This Row],[Team]],'Expected Rank'!A:B,2,FALSE)</f>
        <v>49.571428571428569</v>
      </c>
      <c r="E6">
        <f>Real_Rank4[[#This Row],[Real Score]]-Real_Rank4[[#This Row],[Expected Score]]</f>
        <v>0.4285714285714306</v>
      </c>
    </row>
    <row r="7" spans="1:5">
      <c r="A7" t="s">
        <v>9</v>
      </c>
      <c r="B7">
        <v>2635</v>
      </c>
      <c r="C7">
        <v>48</v>
      </c>
      <c r="D7">
        <f>VLOOKUP(Real_Rank4[[#This Row],[Team]],'Expected Rank'!A:B,2,FALSE)</f>
        <v>40.714285714285701</v>
      </c>
      <c r="E7">
        <f>Real_Rank4[[#This Row],[Real Score]]-Real_Rank4[[#This Row],[Expected Score]]</f>
        <v>7.2857142857142989</v>
      </c>
    </row>
    <row r="8" spans="1:5">
      <c r="A8" t="s">
        <v>10</v>
      </c>
      <c r="B8">
        <v>2667.5</v>
      </c>
      <c r="C8">
        <v>37</v>
      </c>
      <c r="D8">
        <f>VLOOKUP(Real_Rank4[[#This Row],[Team]],'Expected Rank'!A:B,2,FALSE)</f>
        <v>47.999999999999993</v>
      </c>
      <c r="E8">
        <f>Real_Rank4[[#This Row],[Real Score]]-Real_Rank4[[#This Row],[Expected Score]]</f>
        <v>-10.999999999999993</v>
      </c>
    </row>
    <row r="9" spans="1:5">
      <c r="A9" t="s">
        <v>11</v>
      </c>
      <c r="B9">
        <v>2634</v>
      </c>
      <c r="C9">
        <v>33</v>
      </c>
      <c r="D9">
        <f>VLOOKUP(Real_Rank4[[#This Row],[Team]],'Expected Rank'!A:B,2,FALSE)</f>
        <v>44.142857142857139</v>
      </c>
      <c r="E9">
        <f>Real_Rank4[[#This Row],[Real Score]]-Real_Rank4[[#This Row],[Expected Score]]</f>
        <v>-11.142857142857139</v>
      </c>
    </row>
  </sheetData>
  <conditionalFormatting sqref="E2:E9">
    <cfRule type="cellIs" dxfId="0" priority="2" operator="greaterThan">
      <formula>-0.357142857</formula>
    </cfRule>
    <cfRule type="cellIs" dxfId="1" priority="1" operator="lessThan">
      <formula>-0.357142857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Rank</vt:lpstr>
      <vt:lpstr>Expected Rank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Viti</cp:lastModifiedBy>
  <dcterms:modified xsi:type="dcterms:W3CDTF">2024-05-27T07:23:07Z</dcterms:modified>
</cp:coreProperties>
</file>