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ung\OneDrive\Desktop\Uni\IUM\Progetto\Valutazione\"/>
    </mc:Choice>
  </mc:AlternateContent>
  <xr:revisionPtr revIDLastSave="0" documentId="13_ncr:1_{A622F098-5AE7-4EB0-BDE0-69722BBF0864}" xr6:coauthVersionLast="47" xr6:coauthVersionMax="47" xr10:uidLastSave="{00000000-0000-0000-0000-000000000000}"/>
  <bookViews>
    <workbookView xWindow="-108" yWindow="-108" windowWidth="23256" windowHeight="12576" activeTab="3" xr2:uid="{3866D402-FF02-4C99-99FE-8E42D5B15380}"/>
  </bookViews>
  <sheets>
    <sheet name="HR1" sheetId="2" r:id="rId1"/>
    <sheet name="HR2" sheetId="22" r:id="rId2"/>
    <sheet name="HR3" sheetId="23" r:id="rId3"/>
    <sheet name="HR4" sheetId="24" r:id="rId4"/>
    <sheet name="HR5" sheetId="25" r:id="rId5"/>
    <sheet name="Medie" sheetId="21" r:id="rId6"/>
    <sheet name="Tab_Risultati" sheetId="1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1" l="1"/>
  <c r="C15" i="21"/>
  <c r="C11" i="21"/>
  <c r="C10" i="21"/>
  <c r="C9" i="21"/>
  <c r="C5" i="21"/>
  <c r="H17" i="25"/>
  <c r="H16" i="25"/>
  <c r="H13" i="25"/>
  <c r="H12" i="25"/>
  <c r="H9" i="25"/>
  <c r="H17" i="24"/>
  <c r="H16" i="24"/>
  <c r="H13" i="24"/>
  <c r="H12" i="24"/>
  <c r="H9" i="24"/>
  <c r="H17" i="23"/>
  <c r="H16" i="23"/>
  <c r="H13" i="23"/>
  <c r="H12" i="23"/>
  <c r="H9" i="23"/>
  <c r="H17" i="22"/>
  <c r="H16" i="22"/>
  <c r="C14" i="21" s="1"/>
  <c r="H13" i="22"/>
  <c r="H12" i="22"/>
  <c r="H9" i="22"/>
  <c r="H17" i="2" l="1"/>
  <c r="H16" i="2"/>
  <c r="H12" i="2"/>
  <c r="H13" i="2"/>
  <c r="H9" i="2"/>
  <c r="C6" i="21" s="1"/>
  <c r="B2" i="11" s="1"/>
  <c r="C16" i="21" l="1"/>
  <c r="B4" i="11" s="1"/>
</calcChain>
</file>

<file path=xl/sharedStrings.xml><?xml version="1.0" encoding="utf-8"?>
<sst xmlns="http://schemas.openxmlformats.org/spreadsheetml/2006/main" count="243" uniqueCount="37">
  <si>
    <t>Task</t>
  </si>
  <si>
    <t>-</t>
  </si>
  <si>
    <t>Descrizione</t>
  </si>
  <si>
    <t>T1</t>
  </si>
  <si>
    <t>Valutare uno studente</t>
  </si>
  <si>
    <t>T2</t>
  </si>
  <si>
    <t>Convocare uno studente per un colloquio</t>
  </si>
  <si>
    <t>T3</t>
  </si>
  <si>
    <t>Indire un bando di selezione</t>
  </si>
  <si>
    <t>Task 1 : Valutare uno studente</t>
  </si>
  <si>
    <t>Self efficacy</t>
  </si>
  <si>
    <t>Scarso</t>
  </si>
  <si>
    <t>Sufficiente</t>
  </si>
  <si>
    <t>Buono</t>
  </si>
  <si>
    <t>Molto Buono</t>
  </si>
  <si>
    <t>Eccellente</t>
  </si>
  <si>
    <t>Valore</t>
  </si>
  <si>
    <t>T1_SE1</t>
  </si>
  <si>
    <t>X</t>
  </si>
  <si>
    <t>Motivation</t>
  </si>
  <si>
    <t>Task 2: Convocare uno studente per un colloquio</t>
  </si>
  <si>
    <t>T2_MOT1</t>
  </si>
  <si>
    <t>T2_MOT2</t>
  </si>
  <si>
    <t>Task 3: Indire un bando di selezione</t>
  </si>
  <si>
    <t>T3_SE1</t>
  </si>
  <si>
    <t>T3_SE2</t>
  </si>
  <si>
    <t>Media</t>
  </si>
  <si>
    <t>Media totale:</t>
  </si>
  <si>
    <t>ISE</t>
  </si>
  <si>
    <t>IKS</t>
  </si>
  <si>
    <t>IPC</t>
  </si>
  <si>
    <t>IMOT</t>
  </si>
  <si>
    <t>Quanto pensi che le informazioni messe a disposizione dal nostro sistema sugli studenti ti aiutino per l'esecuzione del task?</t>
  </si>
  <si>
    <t>Quanto il nostro sistema ti invoglia all'utilizzo dello stesso per la ricerca di nuovo personale?</t>
  </si>
  <si>
    <t>Quanto la gestione dei questionari effettuati dai docenti possono esserti utili al fine dell'esecuzione del task?</t>
  </si>
  <si>
    <t>Come pensi sia gestita la questione riguardante i bandi di selezione dal nostro sistema?</t>
  </si>
  <si>
    <t>Quanto pensi che il sistema dei bandi di selezione (così come da noi gestito) possa aiutare a trovare nuovo personale?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</si>
</sst>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i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6"/>
      <color theme="1"/>
      <name val="Times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b/>
      <i/>
      <sz val="36"/>
      <color theme="1"/>
      <name val="Times New Roman"/>
      <family val="1"/>
    </font>
    <font>
      <b/>
      <sz val="36"/>
      <color theme="1"/>
      <name val="Times New Roman"/>
      <family val="1"/>
    </font>
    <font>
      <b/>
      <sz val="16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 readingOrder="1"/>
    </xf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 readingOrder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3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BD82-51D9-4271-AE25-891C06D6D95D}">
  <dimension ref="A3:H17"/>
  <sheetViews>
    <sheetView topLeftCell="A7" zoomScaleNormal="100" zoomScaleSheetLayoutView="50" workbookViewId="0">
      <selection activeCell="G17" sqref="G17"/>
    </sheetView>
  </sheetViews>
  <sheetFormatPr defaultRowHeight="14.4" x14ac:dyDescent="0.3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4" customWidth="1"/>
  </cols>
  <sheetData>
    <row r="3" spans="1:8" ht="20.399999999999999" x14ac:dyDescent="0.3">
      <c r="A3" s="26" t="s">
        <v>0</v>
      </c>
      <c r="B3" s="26"/>
      <c r="C3" s="26" t="s">
        <v>2</v>
      </c>
      <c r="D3" s="26"/>
      <c r="E3" s="26"/>
      <c r="F3" s="26"/>
      <c r="G3" s="26"/>
      <c r="H3" s="26"/>
    </row>
    <row r="4" spans="1:8" ht="15.6" x14ac:dyDescent="0.3">
      <c r="A4" s="27" t="s">
        <v>3</v>
      </c>
      <c r="B4" s="27"/>
      <c r="C4" s="27" t="s">
        <v>4</v>
      </c>
      <c r="D4" s="27"/>
      <c r="E4" s="27"/>
      <c r="F4" s="27"/>
      <c r="G4" s="27"/>
      <c r="H4" s="27"/>
    </row>
    <row r="5" spans="1:8" ht="15.6" x14ac:dyDescent="0.3">
      <c r="A5" s="28" t="s">
        <v>5</v>
      </c>
      <c r="B5" s="29"/>
      <c r="C5" s="28" t="s">
        <v>6</v>
      </c>
      <c r="D5" s="33"/>
      <c r="E5" s="33"/>
      <c r="F5" s="33"/>
      <c r="G5" s="33"/>
      <c r="H5" s="29"/>
    </row>
    <row r="6" spans="1:8" ht="15.6" x14ac:dyDescent="0.3">
      <c r="A6" s="28" t="s">
        <v>7</v>
      </c>
      <c r="B6" s="29"/>
      <c r="C6" s="28" t="s">
        <v>8</v>
      </c>
      <c r="D6" s="33"/>
      <c r="E6" s="33"/>
      <c r="F6" s="33"/>
      <c r="G6" s="33"/>
      <c r="H6" s="29"/>
    </row>
    <row r="7" spans="1:8" ht="20.399999999999999" x14ac:dyDescent="0.3">
      <c r="A7" s="30" t="s">
        <v>9</v>
      </c>
      <c r="B7" s="31"/>
      <c r="C7" s="31"/>
      <c r="D7" s="31"/>
      <c r="E7" s="31"/>
      <c r="F7" s="31"/>
      <c r="G7" s="31"/>
      <c r="H7" s="32"/>
    </row>
    <row r="8" spans="1:8" s="3" customFormat="1" ht="20.399999999999999" x14ac:dyDescent="0.3">
      <c r="A8" s="5"/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</row>
    <row r="9" spans="1:8" ht="62.4" x14ac:dyDescent="0.3">
      <c r="A9" s="6" t="s">
        <v>17</v>
      </c>
      <c r="B9" s="7" t="s">
        <v>32</v>
      </c>
      <c r="C9" s="1"/>
      <c r="D9" s="1"/>
      <c r="E9" s="13" t="s">
        <v>18</v>
      </c>
      <c r="F9" s="1"/>
      <c r="G9" s="1"/>
      <c r="H9" s="15">
        <f>IF(C9="X",1)+IF(D9="X",2)+IF(E9="X",3)+IF(F9="X",4)+IF(G9="X",5)</f>
        <v>3</v>
      </c>
    </row>
    <row r="10" spans="1:8" ht="20.399999999999999" x14ac:dyDescent="0.3">
      <c r="A10" s="30" t="s">
        <v>20</v>
      </c>
      <c r="B10" s="31"/>
      <c r="C10" s="31"/>
      <c r="D10" s="31"/>
      <c r="E10" s="31"/>
      <c r="F10" s="31"/>
      <c r="G10" s="31"/>
      <c r="H10" s="32"/>
    </row>
    <row r="11" spans="1:8" ht="20.399999999999999" x14ac:dyDescent="0.3">
      <c r="A11" s="8"/>
      <c r="B11" s="4" t="s">
        <v>19</v>
      </c>
      <c r="C11" s="4"/>
      <c r="D11" s="4"/>
      <c r="E11" s="4"/>
      <c r="F11" s="4"/>
      <c r="G11" s="4"/>
      <c r="H11" s="19"/>
    </row>
    <row r="12" spans="1:8" ht="46.8" x14ac:dyDescent="0.3">
      <c r="A12" s="2" t="s">
        <v>21</v>
      </c>
      <c r="B12" s="18" t="s">
        <v>33</v>
      </c>
      <c r="C12" s="9"/>
      <c r="D12" s="9"/>
      <c r="E12" s="9"/>
      <c r="F12" s="9"/>
      <c r="G12" s="11" t="s">
        <v>18</v>
      </c>
      <c r="H12" s="14">
        <f t="shared" ref="H12:H13" si="0">IF(C12="X",1)+IF(D12="X",2)+IF(E12="X",3)+IF(F12="X",4)+IF(G12="X",5)</f>
        <v>5</v>
      </c>
    </row>
    <row r="13" spans="1:8" ht="62.4" x14ac:dyDescent="0.3">
      <c r="A13" s="2" t="s">
        <v>22</v>
      </c>
      <c r="B13" s="6" t="s">
        <v>34</v>
      </c>
      <c r="C13" s="5"/>
      <c r="D13" s="5"/>
      <c r="E13" s="5"/>
      <c r="F13" s="12" t="s">
        <v>18</v>
      </c>
      <c r="G13" s="5"/>
      <c r="H13" s="14">
        <f t="shared" si="0"/>
        <v>4</v>
      </c>
    </row>
    <row r="14" spans="1:8" ht="20.399999999999999" x14ac:dyDescent="0.3">
      <c r="A14" s="30" t="s">
        <v>23</v>
      </c>
      <c r="B14" s="31"/>
      <c r="C14" s="31"/>
      <c r="D14" s="31"/>
      <c r="E14" s="31"/>
      <c r="F14" s="31"/>
      <c r="G14" s="31"/>
      <c r="H14" s="32"/>
    </row>
    <row r="15" spans="1:8" ht="20.399999999999999" x14ac:dyDescent="0.3">
      <c r="A15" s="2"/>
      <c r="B15" s="4" t="s">
        <v>10</v>
      </c>
      <c r="C15" s="4" t="s">
        <v>11</v>
      </c>
      <c r="D15" s="4" t="s">
        <v>12</v>
      </c>
      <c r="E15" s="4" t="s">
        <v>13</v>
      </c>
      <c r="F15" s="4" t="s">
        <v>14</v>
      </c>
      <c r="G15" s="4" t="s">
        <v>15</v>
      </c>
      <c r="H15" s="4" t="s">
        <v>16</v>
      </c>
    </row>
    <row r="16" spans="1:8" ht="46.8" x14ac:dyDescent="0.3">
      <c r="A16" s="6" t="s">
        <v>24</v>
      </c>
      <c r="B16" s="7" t="s">
        <v>35</v>
      </c>
      <c r="C16" s="1"/>
      <c r="D16" s="1"/>
      <c r="E16" s="13" t="s">
        <v>18</v>
      </c>
      <c r="F16" s="1"/>
      <c r="G16" s="1"/>
      <c r="H16" s="15">
        <f>IF(C16="X",1)+IF(D16="X",2)+IF(E16="X",3)+IF(F16="X",4)+IF(G16="X",5)</f>
        <v>3</v>
      </c>
    </row>
    <row r="17" spans="1:8" ht="62.4" x14ac:dyDescent="0.3">
      <c r="A17" s="2" t="s">
        <v>25</v>
      </c>
      <c r="B17" s="6" t="s">
        <v>36</v>
      </c>
      <c r="C17" s="5"/>
      <c r="D17" s="12"/>
      <c r="E17" s="5"/>
      <c r="F17" s="12" t="s">
        <v>18</v>
      </c>
      <c r="G17" s="5"/>
      <c r="H17" s="15">
        <f t="shared" ref="H17" si="1">IF(C17="X",1)+IF(D17="X",2)+IF(E17="X",3)+IF(F17="X",4)+IF(G17="X",5)</f>
        <v>4</v>
      </c>
    </row>
  </sheetData>
  <mergeCells count="11">
    <mergeCell ref="A10:H10"/>
    <mergeCell ref="A14:H14"/>
    <mergeCell ref="A6:B6"/>
    <mergeCell ref="C5:H5"/>
    <mergeCell ref="C6:H6"/>
    <mergeCell ref="A7:H7"/>
    <mergeCell ref="A3:B3"/>
    <mergeCell ref="A4:B4"/>
    <mergeCell ref="C3:H3"/>
    <mergeCell ref="C4:H4"/>
    <mergeCell ref="A5:B5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80B3E-1A0F-4A88-BA28-6633228EBF64}">
  <dimension ref="A3:H17"/>
  <sheetViews>
    <sheetView topLeftCell="A7" zoomScaleNormal="100" zoomScaleSheetLayoutView="50" workbookViewId="0">
      <selection activeCell="G16" sqref="G16"/>
    </sheetView>
  </sheetViews>
  <sheetFormatPr defaultRowHeight="14.4" x14ac:dyDescent="0.3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4" customWidth="1"/>
  </cols>
  <sheetData>
    <row r="3" spans="1:8" ht="20.399999999999999" x14ac:dyDescent="0.3">
      <c r="A3" s="26" t="s">
        <v>0</v>
      </c>
      <c r="B3" s="26"/>
      <c r="C3" s="26" t="s">
        <v>2</v>
      </c>
      <c r="D3" s="26"/>
      <c r="E3" s="26"/>
      <c r="F3" s="26"/>
      <c r="G3" s="26"/>
      <c r="H3" s="26"/>
    </row>
    <row r="4" spans="1:8" ht="15.6" x14ac:dyDescent="0.3">
      <c r="A4" s="27" t="s">
        <v>3</v>
      </c>
      <c r="B4" s="27"/>
      <c r="C4" s="27" t="s">
        <v>4</v>
      </c>
      <c r="D4" s="27"/>
      <c r="E4" s="27"/>
      <c r="F4" s="27"/>
      <c r="G4" s="27"/>
      <c r="H4" s="27"/>
    </row>
    <row r="5" spans="1:8" ht="15.6" x14ac:dyDescent="0.3">
      <c r="A5" s="28" t="s">
        <v>5</v>
      </c>
      <c r="B5" s="29"/>
      <c r="C5" s="28" t="s">
        <v>6</v>
      </c>
      <c r="D5" s="33"/>
      <c r="E5" s="33"/>
      <c r="F5" s="33"/>
      <c r="G5" s="33"/>
      <c r="H5" s="29"/>
    </row>
    <row r="6" spans="1:8" ht="15.6" x14ac:dyDescent="0.3">
      <c r="A6" s="28" t="s">
        <v>7</v>
      </c>
      <c r="B6" s="29"/>
      <c r="C6" s="28" t="s">
        <v>8</v>
      </c>
      <c r="D6" s="33"/>
      <c r="E6" s="33"/>
      <c r="F6" s="33"/>
      <c r="G6" s="33"/>
      <c r="H6" s="29"/>
    </row>
    <row r="7" spans="1:8" ht="20.399999999999999" x14ac:dyDescent="0.3">
      <c r="A7" s="30" t="s">
        <v>9</v>
      </c>
      <c r="B7" s="31"/>
      <c r="C7" s="31"/>
      <c r="D7" s="31"/>
      <c r="E7" s="31"/>
      <c r="F7" s="31"/>
      <c r="G7" s="31"/>
      <c r="H7" s="32"/>
    </row>
    <row r="8" spans="1:8" s="3" customFormat="1" ht="20.399999999999999" x14ac:dyDescent="0.3">
      <c r="A8" s="5"/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</row>
    <row r="9" spans="1:8" ht="62.4" x14ac:dyDescent="0.3">
      <c r="A9" s="6" t="s">
        <v>17</v>
      </c>
      <c r="B9" s="7" t="s">
        <v>32</v>
      </c>
      <c r="C9" s="1"/>
      <c r="D9" s="1"/>
      <c r="E9" s="13"/>
      <c r="F9" s="13" t="s">
        <v>18</v>
      </c>
      <c r="G9" s="1"/>
      <c r="H9" s="15">
        <f>IF(C9="X",1)+IF(D9="X",2)+IF(E9="X",3)+IF(F9="X",4)+IF(G9="X",5)</f>
        <v>4</v>
      </c>
    </row>
    <row r="10" spans="1:8" ht="20.399999999999999" x14ac:dyDescent="0.3">
      <c r="A10" s="30" t="s">
        <v>20</v>
      </c>
      <c r="B10" s="31"/>
      <c r="C10" s="31"/>
      <c r="D10" s="31"/>
      <c r="E10" s="31"/>
      <c r="F10" s="31"/>
      <c r="G10" s="31"/>
      <c r="H10" s="32"/>
    </row>
    <row r="11" spans="1:8" ht="20.399999999999999" x14ac:dyDescent="0.3">
      <c r="A11" s="8"/>
      <c r="B11" s="4" t="s">
        <v>19</v>
      </c>
      <c r="C11" s="4"/>
      <c r="D11" s="4"/>
      <c r="E11" s="4"/>
      <c r="F11" s="4"/>
      <c r="G11" s="4"/>
      <c r="H11" s="19"/>
    </row>
    <row r="12" spans="1:8" ht="46.8" x14ac:dyDescent="0.3">
      <c r="A12" s="25" t="s">
        <v>21</v>
      </c>
      <c r="B12" s="18" t="s">
        <v>33</v>
      </c>
      <c r="C12" s="9"/>
      <c r="D12" s="9"/>
      <c r="E12" s="9"/>
      <c r="F12" s="16" t="s">
        <v>18</v>
      </c>
      <c r="G12" s="11"/>
      <c r="H12" s="23">
        <f t="shared" ref="H12:H13" si="0">IF(C12="X",1)+IF(D12="X",2)+IF(E12="X",3)+IF(F12="X",4)+IF(G12="X",5)</f>
        <v>4</v>
      </c>
    </row>
    <row r="13" spans="1:8" ht="62.4" x14ac:dyDescent="0.3">
      <c r="A13" s="25" t="s">
        <v>22</v>
      </c>
      <c r="B13" s="6" t="s">
        <v>34</v>
      </c>
      <c r="C13" s="5"/>
      <c r="D13" s="5"/>
      <c r="E13" s="5"/>
      <c r="F13" s="12"/>
      <c r="G13" s="12" t="s">
        <v>18</v>
      </c>
      <c r="H13" s="23">
        <f t="shared" si="0"/>
        <v>5</v>
      </c>
    </row>
    <row r="14" spans="1:8" ht="20.399999999999999" x14ac:dyDescent="0.3">
      <c r="A14" s="30" t="s">
        <v>23</v>
      </c>
      <c r="B14" s="31"/>
      <c r="C14" s="31"/>
      <c r="D14" s="31"/>
      <c r="E14" s="31"/>
      <c r="F14" s="31"/>
      <c r="G14" s="31"/>
      <c r="H14" s="32"/>
    </row>
    <row r="15" spans="1:8" ht="20.399999999999999" x14ac:dyDescent="0.3">
      <c r="A15" s="25"/>
      <c r="B15" s="4" t="s">
        <v>10</v>
      </c>
      <c r="C15" s="4" t="s">
        <v>11</v>
      </c>
      <c r="D15" s="4" t="s">
        <v>12</v>
      </c>
      <c r="E15" s="4" t="s">
        <v>13</v>
      </c>
      <c r="F15" s="4" t="s">
        <v>14</v>
      </c>
      <c r="G15" s="4" t="s">
        <v>15</v>
      </c>
      <c r="H15" s="4" t="s">
        <v>16</v>
      </c>
    </row>
    <row r="16" spans="1:8" ht="46.8" x14ac:dyDescent="0.3">
      <c r="A16" s="6" t="s">
        <v>24</v>
      </c>
      <c r="B16" s="7" t="s">
        <v>35</v>
      </c>
      <c r="C16" s="1"/>
      <c r="D16" s="1"/>
      <c r="E16" s="13"/>
      <c r="F16" s="13"/>
      <c r="G16" s="13" t="s">
        <v>18</v>
      </c>
      <c r="H16" s="15">
        <f>IF(C16="X",1)+IF(D16="X",2)+IF(E16="X",3)+IF(F16="X",4)+IF(G16="X",5)</f>
        <v>5</v>
      </c>
    </row>
    <row r="17" spans="1:8" ht="62.4" x14ac:dyDescent="0.3">
      <c r="A17" s="25" t="s">
        <v>25</v>
      </c>
      <c r="B17" s="6" t="s">
        <v>36</v>
      </c>
      <c r="C17" s="5"/>
      <c r="D17" s="12"/>
      <c r="E17" s="12" t="s">
        <v>18</v>
      </c>
      <c r="F17" s="5"/>
      <c r="G17" s="5"/>
      <c r="H17" s="15">
        <f t="shared" ref="H17" si="1">IF(C17="X",1)+IF(D17="X",2)+IF(E17="X",3)+IF(F17="X",4)+IF(G17="X",5)</f>
        <v>3</v>
      </c>
    </row>
  </sheetData>
  <mergeCells count="11">
    <mergeCell ref="A6:B6"/>
    <mergeCell ref="C6:H6"/>
    <mergeCell ref="A7:H7"/>
    <mergeCell ref="A10:H10"/>
    <mergeCell ref="A14:H14"/>
    <mergeCell ref="A3:B3"/>
    <mergeCell ref="C3:H3"/>
    <mergeCell ref="A4:B4"/>
    <mergeCell ref="C4:H4"/>
    <mergeCell ref="A5:B5"/>
    <mergeCell ref="C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2E6AB-1125-4A14-B15B-13FEFA84C590}">
  <dimension ref="A3:H17"/>
  <sheetViews>
    <sheetView topLeftCell="A7" zoomScaleNormal="100" zoomScaleSheetLayoutView="50" workbookViewId="0">
      <selection activeCell="F16" sqref="F16"/>
    </sheetView>
  </sheetViews>
  <sheetFormatPr defaultRowHeight="14.4" x14ac:dyDescent="0.3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4" customWidth="1"/>
  </cols>
  <sheetData>
    <row r="3" spans="1:8" ht="20.399999999999999" x14ac:dyDescent="0.3">
      <c r="A3" s="26" t="s">
        <v>0</v>
      </c>
      <c r="B3" s="26"/>
      <c r="C3" s="26" t="s">
        <v>2</v>
      </c>
      <c r="D3" s="26"/>
      <c r="E3" s="26"/>
      <c r="F3" s="26"/>
      <c r="G3" s="26"/>
      <c r="H3" s="26"/>
    </row>
    <row r="4" spans="1:8" ht="15.6" x14ac:dyDescent="0.3">
      <c r="A4" s="27" t="s">
        <v>3</v>
      </c>
      <c r="B4" s="27"/>
      <c r="C4" s="27" t="s">
        <v>4</v>
      </c>
      <c r="D4" s="27"/>
      <c r="E4" s="27"/>
      <c r="F4" s="27"/>
      <c r="G4" s="27"/>
      <c r="H4" s="27"/>
    </row>
    <row r="5" spans="1:8" ht="15.6" x14ac:dyDescent="0.3">
      <c r="A5" s="28" t="s">
        <v>5</v>
      </c>
      <c r="B5" s="29"/>
      <c r="C5" s="28" t="s">
        <v>6</v>
      </c>
      <c r="D5" s="33"/>
      <c r="E5" s="33"/>
      <c r="F5" s="33"/>
      <c r="G5" s="33"/>
      <c r="H5" s="29"/>
    </row>
    <row r="6" spans="1:8" ht="15.6" x14ac:dyDescent="0.3">
      <c r="A6" s="28" t="s">
        <v>7</v>
      </c>
      <c r="B6" s="29"/>
      <c r="C6" s="28" t="s">
        <v>8</v>
      </c>
      <c r="D6" s="33"/>
      <c r="E6" s="33"/>
      <c r="F6" s="33"/>
      <c r="G6" s="33"/>
      <c r="H6" s="29"/>
    </row>
    <row r="7" spans="1:8" ht="20.399999999999999" x14ac:dyDescent="0.3">
      <c r="A7" s="30" t="s">
        <v>9</v>
      </c>
      <c r="B7" s="31"/>
      <c r="C7" s="31"/>
      <c r="D7" s="31"/>
      <c r="E7" s="31"/>
      <c r="F7" s="31"/>
      <c r="G7" s="31"/>
      <c r="H7" s="32"/>
    </row>
    <row r="8" spans="1:8" s="3" customFormat="1" ht="20.399999999999999" x14ac:dyDescent="0.3">
      <c r="A8" s="5"/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</row>
    <row r="9" spans="1:8" ht="62.4" x14ac:dyDescent="0.3">
      <c r="A9" s="6" t="s">
        <v>17</v>
      </c>
      <c r="B9" s="7" t="s">
        <v>32</v>
      </c>
      <c r="C9" s="1"/>
      <c r="D9" s="1"/>
      <c r="E9" s="13"/>
      <c r="F9" s="1"/>
      <c r="G9" s="13" t="s">
        <v>18</v>
      </c>
      <c r="H9" s="15">
        <f>IF(C9="X",1)+IF(D9="X",2)+IF(E9="X",3)+IF(F9="X",4)+IF(G9="X",5)</f>
        <v>5</v>
      </c>
    </row>
    <row r="10" spans="1:8" ht="20.399999999999999" x14ac:dyDescent="0.3">
      <c r="A10" s="30" t="s">
        <v>20</v>
      </c>
      <c r="B10" s="31"/>
      <c r="C10" s="31"/>
      <c r="D10" s="31"/>
      <c r="E10" s="31"/>
      <c r="F10" s="31"/>
      <c r="G10" s="31"/>
      <c r="H10" s="32"/>
    </row>
    <row r="11" spans="1:8" ht="20.399999999999999" x14ac:dyDescent="0.3">
      <c r="A11" s="8"/>
      <c r="B11" s="4" t="s">
        <v>19</v>
      </c>
      <c r="C11" s="4"/>
      <c r="D11" s="4"/>
      <c r="E11" s="4"/>
      <c r="F11" s="4"/>
      <c r="G11" s="4"/>
      <c r="H11" s="19"/>
    </row>
    <row r="12" spans="1:8" ht="46.8" x14ac:dyDescent="0.3">
      <c r="A12" s="25" t="s">
        <v>21</v>
      </c>
      <c r="B12" s="18" t="s">
        <v>33</v>
      </c>
      <c r="C12" s="9"/>
      <c r="D12" s="9"/>
      <c r="E12" s="9"/>
      <c r="F12" s="16" t="s">
        <v>18</v>
      </c>
      <c r="G12" s="11"/>
      <c r="H12" s="23">
        <f t="shared" ref="H12:H13" si="0">IF(C12="X",1)+IF(D12="X",2)+IF(E12="X",3)+IF(F12="X",4)+IF(G12="X",5)</f>
        <v>4</v>
      </c>
    </row>
    <row r="13" spans="1:8" ht="62.4" x14ac:dyDescent="0.3">
      <c r="A13" s="25" t="s">
        <v>22</v>
      </c>
      <c r="B13" s="6" t="s">
        <v>34</v>
      </c>
      <c r="C13" s="5"/>
      <c r="D13" s="5"/>
      <c r="E13" s="5"/>
      <c r="F13" s="12" t="s">
        <v>18</v>
      </c>
      <c r="G13" s="5"/>
      <c r="H13" s="23">
        <f t="shared" si="0"/>
        <v>4</v>
      </c>
    </row>
    <row r="14" spans="1:8" ht="20.399999999999999" x14ac:dyDescent="0.3">
      <c r="A14" s="30" t="s">
        <v>23</v>
      </c>
      <c r="B14" s="31"/>
      <c r="C14" s="31"/>
      <c r="D14" s="31"/>
      <c r="E14" s="31"/>
      <c r="F14" s="31"/>
      <c r="G14" s="31"/>
      <c r="H14" s="32"/>
    </row>
    <row r="15" spans="1:8" ht="20.399999999999999" x14ac:dyDescent="0.3">
      <c r="A15" s="25"/>
      <c r="B15" s="4" t="s">
        <v>10</v>
      </c>
      <c r="C15" s="4" t="s">
        <v>11</v>
      </c>
      <c r="D15" s="4" t="s">
        <v>12</v>
      </c>
      <c r="E15" s="4" t="s">
        <v>13</v>
      </c>
      <c r="F15" s="4" t="s">
        <v>14</v>
      </c>
      <c r="G15" s="4" t="s">
        <v>15</v>
      </c>
      <c r="H15" s="4" t="s">
        <v>16</v>
      </c>
    </row>
    <row r="16" spans="1:8" ht="46.8" x14ac:dyDescent="0.3">
      <c r="A16" s="6" t="s">
        <v>24</v>
      </c>
      <c r="B16" s="7" t="s">
        <v>35</v>
      </c>
      <c r="C16" s="1"/>
      <c r="D16" s="1"/>
      <c r="E16" s="13"/>
      <c r="F16" s="13" t="s">
        <v>18</v>
      </c>
      <c r="G16" s="1"/>
      <c r="H16" s="15">
        <f>IF(C16="X",1)+IF(D16="X",2)+IF(E16="X",3)+IF(F16="X",4)+IF(G16="X",5)</f>
        <v>4</v>
      </c>
    </row>
    <row r="17" spans="1:8" ht="62.4" x14ac:dyDescent="0.3">
      <c r="A17" s="25" t="s">
        <v>25</v>
      </c>
      <c r="B17" s="6" t="s">
        <v>36</v>
      </c>
      <c r="C17" s="5"/>
      <c r="D17" s="12"/>
      <c r="E17" s="5"/>
      <c r="F17" s="5"/>
      <c r="G17" s="12" t="s">
        <v>18</v>
      </c>
      <c r="H17" s="15">
        <f t="shared" ref="H17" si="1">IF(C17="X",1)+IF(D17="X",2)+IF(E17="X",3)+IF(F17="X",4)+IF(G17="X",5)</f>
        <v>5</v>
      </c>
    </row>
  </sheetData>
  <mergeCells count="11">
    <mergeCell ref="A6:B6"/>
    <mergeCell ref="C6:H6"/>
    <mergeCell ref="A7:H7"/>
    <mergeCell ref="A10:H10"/>
    <mergeCell ref="A14:H14"/>
    <mergeCell ref="A3:B3"/>
    <mergeCell ref="C3:H3"/>
    <mergeCell ref="A4:B4"/>
    <mergeCell ref="C4:H4"/>
    <mergeCell ref="A5:B5"/>
    <mergeCell ref="C5:H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3E6B-0FD7-46B6-A15F-4656CC227C27}">
  <dimension ref="A3:H17"/>
  <sheetViews>
    <sheetView tabSelected="1" topLeftCell="A7" zoomScaleNormal="100" zoomScaleSheetLayoutView="50" workbookViewId="0">
      <selection activeCell="F16" activeCellId="1" sqref="F17 F16"/>
    </sheetView>
  </sheetViews>
  <sheetFormatPr defaultRowHeight="14.4" x14ac:dyDescent="0.3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4" customWidth="1"/>
  </cols>
  <sheetData>
    <row r="3" spans="1:8" ht="20.399999999999999" x14ac:dyDescent="0.3">
      <c r="A3" s="26" t="s">
        <v>0</v>
      </c>
      <c r="B3" s="26"/>
      <c r="C3" s="26" t="s">
        <v>2</v>
      </c>
      <c r="D3" s="26"/>
      <c r="E3" s="26"/>
      <c r="F3" s="26"/>
      <c r="G3" s="26"/>
      <c r="H3" s="26"/>
    </row>
    <row r="4" spans="1:8" ht="15.6" x14ac:dyDescent="0.3">
      <c r="A4" s="27" t="s">
        <v>3</v>
      </c>
      <c r="B4" s="27"/>
      <c r="C4" s="27" t="s">
        <v>4</v>
      </c>
      <c r="D4" s="27"/>
      <c r="E4" s="27"/>
      <c r="F4" s="27"/>
      <c r="G4" s="27"/>
      <c r="H4" s="27"/>
    </row>
    <row r="5" spans="1:8" ht="15.6" x14ac:dyDescent="0.3">
      <c r="A5" s="28" t="s">
        <v>5</v>
      </c>
      <c r="B5" s="29"/>
      <c r="C5" s="28" t="s">
        <v>6</v>
      </c>
      <c r="D5" s="33"/>
      <c r="E5" s="33"/>
      <c r="F5" s="33"/>
      <c r="G5" s="33"/>
      <c r="H5" s="29"/>
    </row>
    <row r="6" spans="1:8" ht="15.6" x14ac:dyDescent="0.3">
      <c r="A6" s="28" t="s">
        <v>7</v>
      </c>
      <c r="B6" s="29"/>
      <c r="C6" s="28" t="s">
        <v>8</v>
      </c>
      <c r="D6" s="33"/>
      <c r="E6" s="33"/>
      <c r="F6" s="33"/>
      <c r="G6" s="33"/>
      <c r="H6" s="29"/>
    </row>
    <row r="7" spans="1:8" ht="20.399999999999999" x14ac:dyDescent="0.3">
      <c r="A7" s="30" t="s">
        <v>9</v>
      </c>
      <c r="B7" s="31"/>
      <c r="C7" s="31"/>
      <c r="D7" s="31"/>
      <c r="E7" s="31"/>
      <c r="F7" s="31"/>
      <c r="G7" s="31"/>
      <c r="H7" s="32"/>
    </row>
    <row r="8" spans="1:8" s="3" customFormat="1" ht="20.399999999999999" x14ac:dyDescent="0.3">
      <c r="A8" s="5"/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</row>
    <row r="9" spans="1:8" ht="62.4" x14ac:dyDescent="0.3">
      <c r="A9" s="6" t="s">
        <v>17</v>
      </c>
      <c r="B9" s="7" t="s">
        <v>32</v>
      </c>
      <c r="C9" s="1"/>
      <c r="D9" s="1"/>
      <c r="E9" s="13" t="s">
        <v>18</v>
      </c>
      <c r="F9" s="1"/>
      <c r="G9" s="1"/>
      <c r="H9" s="15">
        <f>IF(C9="X",1)+IF(D9="X",2)+IF(E9="X",3)+IF(F9="X",4)+IF(G9="X",5)</f>
        <v>3</v>
      </c>
    </row>
    <row r="10" spans="1:8" ht="20.399999999999999" x14ac:dyDescent="0.3">
      <c r="A10" s="30" t="s">
        <v>20</v>
      </c>
      <c r="B10" s="31"/>
      <c r="C10" s="31"/>
      <c r="D10" s="31"/>
      <c r="E10" s="31"/>
      <c r="F10" s="31"/>
      <c r="G10" s="31"/>
      <c r="H10" s="32"/>
    </row>
    <row r="11" spans="1:8" ht="20.399999999999999" x14ac:dyDescent="0.3">
      <c r="A11" s="8"/>
      <c r="B11" s="4" t="s">
        <v>19</v>
      </c>
      <c r="C11" s="4"/>
      <c r="D11" s="4"/>
      <c r="E11" s="4"/>
      <c r="F11" s="4"/>
      <c r="G11" s="4"/>
      <c r="H11" s="19"/>
    </row>
    <row r="12" spans="1:8" ht="46.8" x14ac:dyDescent="0.3">
      <c r="A12" s="25" t="s">
        <v>21</v>
      </c>
      <c r="B12" s="18" t="s">
        <v>33</v>
      </c>
      <c r="C12" s="9"/>
      <c r="D12" s="9"/>
      <c r="E12" s="9"/>
      <c r="F12" s="9"/>
      <c r="G12" s="16" t="s">
        <v>18</v>
      </c>
      <c r="H12" s="23">
        <f t="shared" ref="H12:H13" si="0">IF(C12="X",1)+IF(D12="X",2)+IF(E12="X",3)+IF(F12="X",4)+IF(G12="X",5)</f>
        <v>5</v>
      </c>
    </row>
    <row r="13" spans="1:8" ht="62.4" x14ac:dyDescent="0.3">
      <c r="A13" s="25" t="s">
        <v>22</v>
      </c>
      <c r="B13" s="6" t="s">
        <v>34</v>
      </c>
      <c r="C13" s="5"/>
      <c r="D13" s="5"/>
      <c r="E13" s="5"/>
      <c r="F13" s="12" t="s">
        <v>18</v>
      </c>
      <c r="G13" s="5"/>
      <c r="H13" s="23">
        <f t="shared" si="0"/>
        <v>4</v>
      </c>
    </row>
    <row r="14" spans="1:8" ht="20.399999999999999" x14ac:dyDescent="0.3">
      <c r="A14" s="30" t="s">
        <v>23</v>
      </c>
      <c r="B14" s="31"/>
      <c r="C14" s="31"/>
      <c r="D14" s="31"/>
      <c r="E14" s="31"/>
      <c r="F14" s="31"/>
      <c r="G14" s="31"/>
      <c r="H14" s="32"/>
    </row>
    <row r="15" spans="1:8" ht="20.399999999999999" x14ac:dyDescent="0.3">
      <c r="A15" s="25"/>
      <c r="B15" s="4" t="s">
        <v>10</v>
      </c>
      <c r="C15" s="4" t="s">
        <v>11</v>
      </c>
      <c r="D15" s="4" t="s">
        <v>12</v>
      </c>
      <c r="E15" s="4" t="s">
        <v>13</v>
      </c>
      <c r="F15" s="4" t="s">
        <v>14</v>
      </c>
      <c r="G15" s="4" t="s">
        <v>15</v>
      </c>
      <c r="H15" s="4" t="s">
        <v>16</v>
      </c>
    </row>
    <row r="16" spans="1:8" ht="46.8" x14ac:dyDescent="0.3">
      <c r="A16" s="6" t="s">
        <v>24</v>
      </c>
      <c r="B16" s="7" t="s">
        <v>35</v>
      </c>
      <c r="C16" s="1"/>
      <c r="D16" s="1"/>
      <c r="E16" s="13"/>
      <c r="F16" s="13" t="s">
        <v>18</v>
      </c>
      <c r="G16" s="1"/>
      <c r="H16" s="15">
        <f>IF(C16="X",1)+IF(D16="X",2)+IF(E16="X",3)+IF(F16="X",4)+IF(G16="X",5)</f>
        <v>4</v>
      </c>
    </row>
    <row r="17" spans="1:8" ht="62.4" x14ac:dyDescent="0.3">
      <c r="A17" s="25" t="s">
        <v>25</v>
      </c>
      <c r="B17" s="6" t="s">
        <v>36</v>
      </c>
      <c r="C17" s="5"/>
      <c r="D17" s="12"/>
      <c r="E17" s="5"/>
      <c r="F17" s="12" t="s">
        <v>18</v>
      </c>
      <c r="G17" s="5"/>
      <c r="H17" s="15">
        <f t="shared" ref="H17" si="1">IF(C17="X",1)+IF(D17="X",2)+IF(E17="X",3)+IF(F17="X",4)+IF(G17="X",5)</f>
        <v>4</v>
      </c>
    </row>
  </sheetData>
  <mergeCells count="11">
    <mergeCell ref="A6:B6"/>
    <mergeCell ref="C6:H6"/>
    <mergeCell ref="A7:H7"/>
    <mergeCell ref="A10:H10"/>
    <mergeCell ref="A14:H14"/>
    <mergeCell ref="A3:B3"/>
    <mergeCell ref="C3:H3"/>
    <mergeCell ref="A4:B4"/>
    <mergeCell ref="C4:H4"/>
    <mergeCell ref="A5:B5"/>
    <mergeCell ref="C5:H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F7BF-4329-49FB-8C01-E0AB49E7166F}">
  <dimension ref="A3:H17"/>
  <sheetViews>
    <sheetView topLeftCell="A7" zoomScaleNormal="100" zoomScaleSheetLayoutView="50" workbookViewId="0">
      <selection activeCell="B17" sqref="B17"/>
    </sheetView>
  </sheetViews>
  <sheetFormatPr defaultRowHeight="14.4" x14ac:dyDescent="0.3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4" customWidth="1"/>
  </cols>
  <sheetData>
    <row r="3" spans="1:8" ht="20.399999999999999" x14ac:dyDescent="0.3">
      <c r="A3" s="26" t="s">
        <v>0</v>
      </c>
      <c r="B3" s="26"/>
      <c r="C3" s="26" t="s">
        <v>2</v>
      </c>
      <c r="D3" s="26"/>
      <c r="E3" s="26"/>
      <c r="F3" s="26"/>
      <c r="G3" s="26"/>
      <c r="H3" s="26"/>
    </row>
    <row r="4" spans="1:8" ht="15.6" x14ac:dyDescent="0.3">
      <c r="A4" s="27" t="s">
        <v>3</v>
      </c>
      <c r="B4" s="27"/>
      <c r="C4" s="27" t="s">
        <v>4</v>
      </c>
      <c r="D4" s="27"/>
      <c r="E4" s="27"/>
      <c r="F4" s="27"/>
      <c r="G4" s="27"/>
      <c r="H4" s="27"/>
    </row>
    <row r="5" spans="1:8" ht="15.6" x14ac:dyDescent="0.3">
      <c r="A5" s="28" t="s">
        <v>5</v>
      </c>
      <c r="B5" s="29"/>
      <c r="C5" s="28" t="s">
        <v>6</v>
      </c>
      <c r="D5" s="33"/>
      <c r="E5" s="33"/>
      <c r="F5" s="33"/>
      <c r="G5" s="33"/>
      <c r="H5" s="29"/>
    </row>
    <row r="6" spans="1:8" ht="15.6" x14ac:dyDescent="0.3">
      <c r="A6" s="28" t="s">
        <v>7</v>
      </c>
      <c r="B6" s="29"/>
      <c r="C6" s="28" t="s">
        <v>8</v>
      </c>
      <c r="D6" s="33"/>
      <c r="E6" s="33"/>
      <c r="F6" s="33"/>
      <c r="G6" s="33"/>
      <c r="H6" s="29"/>
    </row>
    <row r="7" spans="1:8" ht="20.399999999999999" x14ac:dyDescent="0.3">
      <c r="A7" s="30" t="s">
        <v>9</v>
      </c>
      <c r="B7" s="31"/>
      <c r="C7" s="31"/>
      <c r="D7" s="31"/>
      <c r="E7" s="31"/>
      <c r="F7" s="31"/>
      <c r="G7" s="31"/>
      <c r="H7" s="32"/>
    </row>
    <row r="8" spans="1:8" s="3" customFormat="1" ht="20.399999999999999" x14ac:dyDescent="0.3">
      <c r="A8" s="5"/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</row>
    <row r="9" spans="1:8" ht="62.4" x14ac:dyDescent="0.3">
      <c r="A9" s="6" t="s">
        <v>17</v>
      </c>
      <c r="B9" s="7" t="s">
        <v>32</v>
      </c>
      <c r="C9" s="1"/>
      <c r="D9" s="1"/>
      <c r="E9" s="13"/>
      <c r="F9" s="13" t="s">
        <v>18</v>
      </c>
      <c r="G9" s="1"/>
      <c r="H9" s="15">
        <f>IF(C9="X",1)+IF(D9="X",2)+IF(E9="X",3)+IF(F9="X",4)+IF(G9="X",5)</f>
        <v>4</v>
      </c>
    </row>
    <row r="10" spans="1:8" ht="20.399999999999999" x14ac:dyDescent="0.3">
      <c r="A10" s="30" t="s">
        <v>20</v>
      </c>
      <c r="B10" s="31"/>
      <c r="C10" s="31"/>
      <c r="D10" s="31"/>
      <c r="E10" s="31"/>
      <c r="F10" s="31"/>
      <c r="G10" s="31"/>
      <c r="H10" s="32"/>
    </row>
    <row r="11" spans="1:8" ht="20.399999999999999" x14ac:dyDescent="0.3">
      <c r="A11" s="8"/>
      <c r="B11" s="4" t="s">
        <v>19</v>
      </c>
      <c r="C11" s="4"/>
      <c r="D11" s="4"/>
      <c r="E11" s="4"/>
      <c r="F11" s="4"/>
      <c r="G11" s="4"/>
      <c r="H11" s="19"/>
    </row>
    <row r="12" spans="1:8" ht="46.8" x14ac:dyDescent="0.3">
      <c r="A12" s="25" t="s">
        <v>21</v>
      </c>
      <c r="B12" s="18" t="s">
        <v>33</v>
      </c>
      <c r="C12" s="9"/>
      <c r="D12" s="9"/>
      <c r="E12" s="9"/>
      <c r="F12" s="9"/>
      <c r="G12" s="16" t="s">
        <v>18</v>
      </c>
      <c r="H12" s="23">
        <f t="shared" ref="H12:H13" si="0">IF(C12="X",1)+IF(D12="X",2)+IF(E12="X",3)+IF(F12="X",4)+IF(G12="X",5)</f>
        <v>5</v>
      </c>
    </row>
    <row r="13" spans="1:8" ht="62.4" x14ac:dyDescent="0.3">
      <c r="A13" s="25" t="s">
        <v>22</v>
      </c>
      <c r="B13" s="6" t="s">
        <v>34</v>
      </c>
      <c r="C13" s="5"/>
      <c r="D13" s="5"/>
      <c r="E13" s="5"/>
      <c r="F13" s="12"/>
      <c r="G13" s="12" t="s">
        <v>18</v>
      </c>
      <c r="H13" s="23">
        <f t="shared" si="0"/>
        <v>5</v>
      </c>
    </row>
    <row r="14" spans="1:8" ht="20.399999999999999" x14ac:dyDescent="0.3">
      <c r="A14" s="30" t="s">
        <v>23</v>
      </c>
      <c r="B14" s="31"/>
      <c r="C14" s="31"/>
      <c r="D14" s="31"/>
      <c r="E14" s="31"/>
      <c r="F14" s="31"/>
      <c r="G14" s="31"/>
      <c r="H14" s="32"/>
    </row>
    <row r="15" spans="1:8" ht="20.399999999999999" x14ac:dyDescent="0.3">
      <c r="A15" s="25"/>
      <c r="B15" s="4" t="s">
        <v>10</v>
      </c>
      <c r="C15" s="4" t="s">
        <v>11</v>
      </c>
      <c r="D15" s="4" t="s">
        <v>12</v>
      </c>
      <c r="E15" s="4" t="s">
        <v>13</v>
      </c>
      <c r="F15" s="4" t="s">
        <v>14</v>
      </c>
      <c r="G15" s="4" t="s">
        <v>15</v>
      </c>
      <c r="H15" s="4" t="s">
        <v>16</v>
      </c>
    </row>
    <row r="16" spans="1:8" ht="46.8" x14ac:dyDescent="0.3">
      <c r="A16" s="6" t="s">
        <v>24</v>
      </c>
      <c r="B16" s="7" t="s">
        <v>35</v>
      </c>
      <c r="C16" s="1"/>
      <c r="D16" s="1"/>
      <c r="E16" s="13" t="s">
        <v>18</v>
      </c>
      <c r="F16" s="1"/>
      <c r="G16" s="1"/>
      <c r="H16" s="15">
        <f>IF(C16="X",1)+IF(D16="X",2)+IF(E16="X",3)+IF(F16="X",4)+IF(G16="X",5)</f>
        <v>3</v>
      </c>
    </row>
    <row r="17" spans="1:8" ht="62.4" x14ac:dyDescent="0.3">
      <c r="A17" s="25" t="s">
        <v>25</v>
      </c>
      <c r="B17" s="6" t="s">
        <v>36</v>
      </c>
      <c r="C17" s="5"/>
      <c r="D17" s="12"/>
      <c r="E17" s="12" t="s">
        <v>18</v>
      </c>
      <c r="F17" s="5"/>
      <c r="G17" s="5"/>
      <c r="H17" s="15">
        <f t="shared" ref="H17" si="1">IF(C17="X",1)+IF(D17="X",2)+IF(E17="X",3)+IF(F17="X",4)+IF(G17="X",5)</f>
        <v>3</v>
      </c>
    </row>
  </sheetData>
  <mergeCells count="11">
    <mergeCell ref="A6:B6"/>
    <mergeCell ref="C6:H6"/>
    <mergeCell ref="A7:H7"/>
    <mergeCell ref="A10:H10"/>
    <mergeCell ref="A14:H14"/>
    <mergeCell ref="A3:B3"/>
    <mergeCell ref="C3:H3"/>
    <mergeCell ref="A4:B4"/>
    <mergeCell ref="C4:H4"/>
    <mergeCell ref="A5:B5"/>
    <mergeCell ref="C5:H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FC1E-CCB8-446C-980C-98DF74021AF7}">
  <dimension ref="A3:C16"/>
  <sheetViews>
    <sheetView zoomScaleNormal="100" zoomScaleSheetLayoutView="50" workbookViewId="0">
      <selection activeCell="C16" sqref="C16"/>
    </sheetView>
  </sheetViews>
  <sheetFormatPr defaultRowHeight="14.4" x14ac:dyDescent="0.3"/>
  <cols>
    <col min="1" max="1" width="17.6640625" customWidth="1"/>
    <col min="2" max="2" width="32.33203125" customWidth="1"/>
    <col min="3" max="3" width="14" customWidth="1"/>
  </cols>
  <sheetData>
    <row r="3" spans="1:3" ht="20.399999999999999" x14ac:dyDescent="0.3">
      <c r="A3" s="30" t="s">
        <v>9</v>
      </c>
      <c r="B3" s="31"/>
      <c r="C3" s="32"/>
    </row>
    <row r="4" spans="1:3" ht="20.399999999999999" x14ac:dyDescent="0.3">
      <c r="A4" s="5"/>
      <c r="B4" s="4" t="s">
        <v>10</v>
      </c>
      <c r="C4" s="4" t="s">
        <v>26</v>
      </c>
    </row>
    <row r="5" spans="1:3" ht="62.4" x14ac:dyDescent="0.3">
      <c r="A5" s="6" t="s">
        <v>17</v>
      </c>
      <c r="B5" s="7" t="s">
        <v>32</v>
      </c>
      <c r="C5" s="6">
        <f>AVERAGE('HR1'!H9,'HR2'!H9,'HR3'!H9,'HR4'!H9,'HR5'!H9)</f>
        <v>3.8</v>
      </c>
    </row>
    <row r="6" spans="1:3" s="3" customFormat="1" ht="15.6" x14ac:dyDescent="0.3">
      <c r="A6" s="2"/>
      <c r="B6" s="10" t="s">
        <v>27</v>
      </c>
      <c r="C6" s="19">
        <f>AVERAGE(C5:C5)</f>
        <v>3.8</v>
      </c>
    </row>
    <row r="7" spans="1:3" ht="20.399999999999999" x14ac:dyDescent="0.3">
      <c r="A7" s="30" t="s">
        <v>20</v>
      </c>
      <c r="B7" s="31"/>
      <c r="C7" s="32"/>
    </row>
    <row r="8" spans="1:3" ht="20.399999999999999" x14ac:dyDescent="0.3">
      <c r="A8" s="8"/>
      <c r="B8" s="4" t="s">
        <v>19</v>
      </c>
      <c r="C8" s="17"/>
    </row>
    <row r="9" spans="1:3" ht="46.8" x14ac:dyDescent="0.3">
      <c r="A9" s="2" t="s">
        <v>21</v>
      </c>
      <c r="B9" s="18" t="s">
        <v>33</v>
      </c>
      <c r="C9" s="18">
        <f>AVERAGE('HR1'!H12,'HR2'!H12,'HR3'!H12,'HR4'!H12,'HR5'!H12)</f>
        <v>4.5999999999999996</v>
      </c>
    </row>
    <row r="10" spans="1:3" ht="62.4" x14ac:dyDescent="0.3">
      <c r="A10" s="2" t="s">
        <v>22</v>
      </c>
      <c r="B10" s="6" t="s">
        <v>34</v>
      </c>
      <c r="C10" s="18">
        <f>AVERAGE('HR1'!H13,'HR2'!H13,'HR3'!H13,'HR4'!H13,'HR5'!H13)</f>
        <v>4.4000000000000004</v>
      </c>
    </row>
    <row r="11" spans="1:3" ht="15.6" x14ac:dyDescent="0.3">
      <c r="A11" s="25"/>
      <c r="B11" s="10" t="s">
        <v>27</v>
      </c>
      <c r="C11" s="19">
        <f>AVERAGE(C9,C10)</f>
        <v>4.5</v>
      </c>
    </row>
    <row r="12" spans="1:3" ht="20.399999999999999" x14ac:dyDescent="0.3">
      <c r="A12" s="30" t="s">
        <v>23</v>
      </c>
      <c r="B12" s="31"/>
      <c r="C12" s="32"/>
    </row>
    <row r="13" spans="1:3" ht="20.399999999999999" x14ac:dyDescent="0.3">
      <c r="A13" s="2"/>
      <c r="B13" s="4" t="s">
        <v>10</v>
      </c>
      <c r="C13" s="4" t="s">
        <v>16</v>
      </c>
    </row>
    <row r="14" spans="1:3" ht="46.8" x14ac:dyDescent="0.3">
      <c r="A14" s="6" t="s">
        <v>24</v>
      </c>
      <c r="B14" s="7" t="s">
        <v>35</v>
      </c>
      <c r="C14" s="34">
        <f>AVERAGE('HR1'!H16,'HR2'!H16,'HR3'!H16,'HR4'!H16,'HR5'!H16,)</f>
        <v>3.1666666666666665</v>
      </c>
    </row>
    <row r="15" spans="1:3" ht="62.4" x14ac:dyDescent="0.3">
      <c r="A15" s="2" t="s">
        <v>25</v>
      </c>
      <c r="B15" s="6" t="s">
        <v>36</v>
      </c>
      <c r="C15" s="6">
        <f>AVERAGE('HR1'!H17,'HR2'!H17,'HR3'!H17,'HR4'!H17,'HR5'!H17)</f>
        <v>3.8</v>
      </c>
    </row>
    <row r="16" spans="1:3" ht="15.6" x14ac:dyDescent="0.3">
      <c r="A16" s="2"/>
      <c r="B16" s="10" t="s">
        <v>27</v>
      </c>
      <c r="C16" s="35">
        <f>AVERAGE(C14:C15)</f>
        <v>3.4833333333333334</v>
      </c>
    </row>
  </sheetData>
  <mergeCells count="3">
    <mergeCell ref="A3:C3"/>
    <mergeCell ref="A7:C7"/>
    <mergeCell ref="A12:C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BD27-0C9A-480B-A0E9-F5C8430E68EC}">
  <dimension ref="A1:H5"/>
  <sheetViews>
    <sheetView workbookViewId="0">
      <selection activeCell="E8" sqref="E8"/>
    </sheetView>
  </sheetViews>
  <sheetFormatPr defaultRowHeight="14.4" x14ac:dyDescent="0.3"/>
  <sheetData>
    <row r="1" spans="1:8" ht="20.399999999999999" x14ac:dyDescent="0.3">
      <c r="A1" s="24" t="s">
        <v>0</v>
      </c>
      <c r="B1" s="24" t="s">
        <v>28</v>
      </c>
      <c r="C1" s="24" t="s">
        <v>29</v>
      </c>
      <c r="D1" s="24" t="s">
        <v>30</v>
      </c>
      <c r="E1" s="24" t="s">
        <v>31</v>
      </c>
    </row>
    <row r="2" spans="1:8" ht="20.399999999999999" x14ac:dyDescent="0.3">
      <c r="A2" s="24" t="s">
        <v>3</v>
      </c>
      <c r="B2" s="20">
        <f>Medie!C6</f>
        <v>3.8</v>
      </c>
      <c r="C2" s="20" t="s">
        <v>1</v>
      </c>
      <c r="D2" s="20" t="s">
        <v>1</v>
      </c>
      <c r="E2" s="20" t="s">
        <v>1</v>
      </c>
    </row>
    <row r="3" spans="1:8" ht="20.399999999999999" x14ac:dyDescent="0.3">
      <c r="A3" s="24" t="s">
        <v>5</v>
      </c>
      <c r="B3" s="20" t="s">
        <v>1</v>
      </c>
      <c r="C3" s="20" t="s">
        <v>1</v>
      </c>
      <c r="D3" s="20" t="s">
        <v>1</v>
      </c>
      <c r="E3" s="20">
        <f>Medie!C11</f>
        <v>4.5</v>
      </c>
    </row>
    <row r="4" spans="1:8" ht="20.399999999999999" x14ac:dyDescent="0.3">
      <c r="A4" s="24" t="s">
        <v>7</v>
      </c>
      <c r="B4" s="21">
        <f>Medie!C16</f>
        <v>3.4833333333333334</v>
      </c>
      <c r="C4" s="20" t="s">
        <v>1</v>
      </c>
      <c r="D4" s="20" t="s">
        <v>1</v>
      </c>
      <c r="E4" s="20" t="s">
        <v>1</v>
      </c>
    </row>
    <row r="5" spans="1:8" x14ac:dyDescent="0.3">
      <c r="H5" s="2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HR1</vt:lpstr>
      <vt:lpstr>HR2</vt:lpstr>
      <vt:lpstr>HR3</vt:lpstr>
      <vt:lpstr>HR4</vt:lpstr>
      <vt:lpstr>HR5</vt:lpstr>
      <vt:lpstr>Medie</vt:lpstr>
      <vt:lpstr>Tab_Risultati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smung</dc:creator>
  <cp:keywords/>
  <dc:description/>
  <cp:lastModifiedBy>smung</cp:lastModifiedBy>
  <cp:revision/>
  <dcterms:created xsi:type="dcterms:W3CDTF">2022-04-03T09:38:03Z</dcterms:created>
  <dcterms:modified xsi:type="dcterms:W3CDTF">2022-07-09T14:47:56Z</dcterms:modified>
  <cp:category/>
  <cp:contentStatus/>
</cp:coreProperties>
</file>