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s_genovese18_studenti_unisa_it/Documents/3 ANNO/Interazione Uomo Macchina/Progetto/Assignment 1/Task/"/>
    </mc:Choice>
  </mc:AlternateContent>
  <xr:revisionPtr revIDLastSave="360" documentId="13_ncr:1_{5C834AB0-357D-4E6D-A0E3-67C5386F439F}" xr6:coauthVersionLast="47" xr6:coauthVersionMax="47" xr10:uidLastSave="{C5BCF355-5CB0-409D-B4C9-001383F8F877}"/>
  <bookViews>
    <workbookView xWindow="-108" yWindow="-108" windowWidth="23256" windowHeight="12456" xr2:uid="{3866D402-FF02-4C99-99FE-8E42D5B15380}"/>
  </bookViews>
  <sheets>
    <sheet name="BEHAVIOURABILITY" sheetId="1" r:id="rId1"/>
    <sheet name="Docente1" sheetId="2" r:id="rId2"/>
    <sheet name="Docente2" sheetId="7" r:id="rId3"/>
    <sheet name="Docente3" sheetId="8" r:id="rId4"/>
    <sheet name="Docente4" sheetId="5" r:id="rId5"/>
    <sheet name="Docente5" sheetId="9" r:id="rId6"/>
    <sheet name="Media" sheetId="12" r:id="rId7"/>
    <sheet name="Tab_Risultati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2" l="1"/>
  <c r="C14" i="12"/>
  <c r="E2" i="11" s="1"/>
  <c r="H8" i="2"/>
  <c r="C6" i="12" s="1"/>
  <c r="H9" i="2"/>
  <c r="C7" i="12" s="1"/>
  <c r="H10" i="2"/>
  <c r="C8" i="12" s="1"/>
  <c r="H12" i="2"/>
  <c r="C11" i="12" s="1"/>
  <c r="H13" i="2"/>
  <c r="C12" i="12" s="1"/>
  <c r="H14" i="2"/>
  <c r="C13" i="12" s="1"/>
  <c r="H7" i="2"/>
  <c r="H12" i="7"/>
  <c r="H13" i="7"/>
  <c r="H14" i="7"/>
  <c r="H8" i="7"/>
  <c r="H9" i="7"/>
  <c r="H10" i="7"/>
  <c r="H7" i="7"/>
  <c r="H12" i="8"/>
  <c r="H13" i="8"/>
  <c r="H14" i="8"/>
  <c r="H8" i="8"/>
  <c r="H9" i="8"/>
  <c r="H10" i="8"/>
  <c r="H7" i="8"/>
  <c r="H12" i="5"/>
  <c r="H13" i="5"/>
  <c r="H14" i="5"/>
  <c r="H8" i="5"/>
  <c r="H9" i="5"/>
  <c r="H10" i="5"/>
  <c r="H7" i="5"/>
  <c r="H12" i="9"/>
  <c r="H13" i="9"/>
  <c r="H14" i="9"/>
  <c r="H8" i="9"/>
  <c r="H9" i="9"/>
  <c r="H10" i="9"/>
  <c r="H7" i="9"/>
  <c r="C9" i="12" l="1"/>
  <c r="C2" i="11" s="1"/>
</calcChain>
</file>

<file path=xl/sharedStrings.xml><?xml version="1.0" encoding="utf-8"?>
<sst xmlns="http://schemas.openxmlformats.org/spreadsheetml/2006/main" count="214" uniqueCount="48">
  <si>
    <t>Utente DOCENTE</t>
  </si>
  <si>
    <t>Task</t>
  </si>
  <si>
    <t>Decision Making</t>
  </si>
  <si>
    <t>Self-Management</t>
  </si>
  <si>
    <t>Communication</t>
  </si>
  <si>
    <t>Engagement</t>
  </si>
  <si>
    <t>TASK T1: Compilare un questionario sullo studente</t>
  </si>
  <si>
    <t>-</t>
  </si>
  <si>
    <t>K&amp;S</t>
  </si>
  <si>
    <t>MOT</t>
  </si>
  <si>
    <t>Legenda</t>
  </si>
  <si>
    <t>SE = Self-Efficacy</t>
  </si>
  <si>
    <t>K&amp;S = Knowledge &amp; Skills</t>
  </si>
  <si>
    <t>PC = Personal Control</t>
  </si>
  <si>
    <t>MOT = Motivation</t>
  </si>
  <si>
    <t>Descrizione</t>
  </si>
  <si>
    <t>T1</t>
  </si>
  <si>
    <t>Compilare un questionario sullo studente</t>
  </si>
  <si>
    <t>Task 1: Compilare un questionario sullo studente</t>
  </si>
  <si>
    <t>Knowledge&amp;Skills</t>
  </si>
  <si>
    <t>Scarso</t>
  </si>
  <si>
    <t>Sufficiente</t>
  </si>
  <si>
    <t>Buono</t>
  </si>
  <si>
    <t>Molto Buono</t>
  </si>
  <si>
    <t>Eccellente</t>
  </si>
  <si>
    <t>Valore</t>
  </si>
  <si>
    <t>T1_KS1</t>
  </si>
  <si>
    <t>Che livello di conoscenza hai sui questionari valutativi sugli studenti?</t>
  </si>
  <si>
    <t>X</t>
  </si>
  <si>
    <t>T1_KS2</t>
  </si>
  <si>
    <t>Quanto pensi che le tue conoscenze personali possano essere d'aiuto all'esecuzione del task?</t>
  </si>
  <si>
    <t>T1_KS3</t>
  </si>
  <si>
    <t>Come valuti la tua capacità nell'esprimere giudizi (dal punto di vista sociale) sullo studente?</t>
  </si>
  <si>
    <t>T1_KS4</t>
  </si>
  <si>
    <t>Quanto pensi sia efficace il monitoraggio di uno studente per mezzo di un questionario?</t>
  </si>
  <si>
    <t>Motivation</t>
  </si>
  <si>
    <t>T1_MOT1</t>
  </si>
  <si>
    <t>Quanto ti senti motivato a compilare dei questionari che potrebbero essere d'aiuto per il futuro lavorativo dello studente?</t>
  </si>
  <si>
    <t>T1_MOT2</t>
  </si>
  <si>
    <t>Quanto saresti disposto ad imparare il funzionamento di una nuova piattaforma?</t>
  </si>
  <si>
    <t>T1_MOT3</t>
  </si>
  <si>
    <t>Quanto ti senti motivato a compilare un nuovo questionario nel momento in cui uno studente dimostra un cambio di approccio (positivo o negativo) alle dinamiche sociali?</t>
  </si>
  <si>
    <t>Media</t>
  </si>
  <si>
    <t>Media totale:</t>
  </si>
  <si>
    <t>ISE</t>
  </si>
  <si>
    <t>IKS</t>
  </si>
  <si>
    <t>IPC</t>
  </si>
  <si>
    <t>IMOT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</si>
</sst>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b/>
      <i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6"/>
      <color theme="1"/>
      <name val="Times"/>
    </font>
    <font>
      <b/>
      <sz val="36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43" fontId="12" fillId="3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43" fontId="3" fillId="2" borderId="1" xfId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0" borderId="0" xfId="0" applyFont="1"/>
    <xf numFmtId="0" fontId="2" fillId="0" borderId="0" xfId="0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76E0-EBA7-4F5E-881E-B6B9D8AE15A1}">
  <dimension ref="A1:G17"/>
  <sheetViews>
    <sheetView tabSelected="1" workbookViewId="0">
      <selection activeCell="C12" sqref="C12"/>
    </sheetView>
  </sheetViews>
  <sheetFormatPr defaultRowHeight="14.4" x14ac:dyDescent="0.3"/>
  <cols>
    <col min="1" max="1" width="26.6640625" bestFit="1" customWidth="1"/>
    <col min="2" max="2" width="23.44140625" bestFit="1" customWidth="1"/>
    <col min="3" max="3" width="24.21875" bestFit="1" customWidth="1"/>
    <col min="4" max="4" width="22.44140625" bestFit="1" customWidth="1"/>
    <col min="5" max="5" width="17.21875" bestFit="1" customWidth="1"/>
  </cols>
  <sheetData>
    <row r="1" spans="1:7" x14ac:dyDescent="0.3">
      <c r="A1" s="34" t="s">
        <v>0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5" spans="1:7" ht="20.399999999999999" x14ac:dyDescent="0.3">
      <c r="A5" s="12" t="s">
        <v>1</v>
      </c>
      <c r="B5" s="12" t="s">
        <v>2</v>
      </c>
      <c r="C5" s="12" t="s">
        <v>3</v>
      </c>
      <c r="D5" s="12" t="s">
        <v>4</v>
      </c>
      <c r="E5" s="12" t="s">
        <v>5</v>
      </c>
    </row>
    <row r="6" spans="1:7" ht="31.2" x14ac:dyDescent="0.3">
      <c r="A6" s="7" t="s">
        <v>6</v>
      </c>
      <c r="B6" s="3" t="s">
        <v>7</v>
      </c>
      <c r="C6" s="3" t="s">
        <v>7</v>
      </c>
      <c r="D6" s="3" t="s">
        <v>8</v>
      </c>
      <c r="E6" s="3" t="s">
        <v>9</v>
      </c>
    </row>
    <row r="8" spans="1:7" x14ac:dyDescent="0.3">
      <c r="B8" s="1"/>
    </row>
    <row r="13" spans="1:7" ht="15.6" x14ac:dyDescent="0.3">
      <c r="A13" s="37" t="s">
        <v>10</v>
      </c>
    </row>
    <row r="14" spans="1:7" ht="15.6" x14ac:dyDescent="0.3">
      <c r="A14" s="36" t="s">
        <v>11</v>
      </c>
    </row>
    <row r="15" spans="1:7" ht="15.6" x14ac:dyDescent="0.3">
      <c r="A15" s="36" t="s">
        <v>12</v>
      </c>
    </row>
    <row r="16" spans="1:7" ht="15.6" x14ac:dyDescent="0.3">
      <c r="A16" s="36" t="s">
        <v>13</v>
      </c>
    </row>
    <row r="17" spans="1:1" ht="15.6" x14ac:dyDescent="0.3">
      <c r="A17" s="36" t="s">
        <v>14</v>
      </c>
    </row>
  </sheetData>
  <mergeCells count="1">
    <mergeCell ref="A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BD82-51D9-4271-AE25-891C06D6D95D}">
  <dimension ref="A3:H14"/>
  <sheetViews>
    <sheetView zoomScaleNormal="100" zoomScaleSheetLayoutView="50" workbookViewId="0">
      <selection activeCell="J8" sqref="J8"/>
    </sheetView>
  </sheetViews>
  <sheetFormatPr defaultRowHeight="18" x14ac:dyDescent="0.35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style="15" customWidth="1"/>
  </cols>
  <sheetData>
    <row r="3" spans="1:8" ht="20.399999999999999" x14ac:dyDescent="0.3">
      <c r="A3" s="34" t="s">
        <v>1</v>
      </c>
      <c r="B3" s="34"/>
      <c r="C3" s="34" t="s">
        <v>15</v>
      </c>
      <c r="D3" s="34"/>
      <c r="E3" s="34"/>
      <c r="F3" s="34"/>
      <c r="G3" s="34"/>
      <c r="H3" s="34"/>
    </row>
    <row r="4" spans="1:8" ht="15.6" x14ac:dyDescent="0.3">
      <c r="A4" s="32" t="s">
        <v>16</v>
      </c>
      <c r="B4" s="32"/>
      <c r="C4" s="32" t="s">
        <v>17</v>
      </c>
      <c r="D4" s="32"/>
      <c r="E4" s="32"/>
      <c r="F4" s="32"/>
      <c r="G4" s="32"/>
      <c r="H4" s="32"/>
    </row>
    <row r="5" spans="1:8" ht="20.399999999999999" x14ac:dyDescent="0.35">
      <c r="A5" s="18" t="s">
        <v>18</v>
      </c>
      <c r="B5" s="19"/>
      <c r="C5" s="19"/>
      <c r="D5" s="19"/>
      <c r="E5" s="19"/>
      <c r="F5" s="19"/>
      <c r="G5" s="19"/>
      <c r="H5" s="20"/>
    </row>
    <row r="6" spans="1:8" ht="31.95" customHeight="1" x14ac:dyDescent="0.3">
      <c r="A6" s="6"/>
      <c r="B6" s="5" t="s">
        <v>19</v>
      </c>
      <c r="C6" s="5" t="s">
        <v>20</v>
      </c>
      <c r="D6" s="5" t="s">
        <v>21</v>
      </c>
      <c r="E6" s="5" t="s">
        <v>22</v>
      </c>
      <c r="F6" s="5" t="s">
        <v>23</v>
      </c>
      <c r="G6" s="5" t="s">
        <v>24</v>
      </c>
      <c r="H6" s="5" t="s">
        <v>25</v>
      </c>
    </row>
    <row r="7" spans="1:8" s="4" customFormat="1" ht="46.8" x14ac:dyDescent="0.3">
      <c r="A7" s="7" t="s">
        <v>26</v>
      </c>
      <c r="B7" s="8" t="s">
        <v>27</v>
      </c>
      <c r="C7" s="2"/>
      <c r="D7" s="2"/>
      <c r="E7" s="10" t="s">
        <v>28</v>
      </c>
      <c r="F7" s="2"/>
      <c r="G7" s="2"/>
      <c r="H7" s="13">
        <f>IF(C7="X",1)+IF(D7="X",2)+IF(E7="X",3)+IF(F7="X",4)+IF(G7="X",5)</f>
        <v>3</v>
      </c>
    </row>
    <row r="8" spans="1:8" ht="62.4" x14ac:dyDescent="0.3">
      <c r="A8" s="3" t="s">
        <v>29</v>
      </c>
      <c r="B8" s="7" t="s">
        <v>30</v>
      </c>
      <c r="C8" s="6"/>
      <c r="D8" s="6"/>
      <c r="E8" s="6"/>
      <c r="F8" s="11" t="s">
        <v>28</v>
      </c>
      <c r="G8" s="6"/>
      <c r="H8" s="13">
        <f>IF(C8="X",1)+IF(D8="X",2)+IF(E8="X",3)+IF(F8="X",4)+IF(G8="X",5)</f>
        <v>4</v>
      </c>
    </row>
    <row r="9" spans="1:8" ht="46.8" x14ac:dyDescent="0.3">
      <c r="A9" s="3" t="s">
        <v>31</v>
      </c>
      <c r="B9" s="7" t="s">
        <v>32</v>
      </c>
      <c r="C9" s="6"/>
      <c r="D9" s="6"/>
      <c r="E9" s="6"/>
      <c r="F9" s="6"/>
      <c r="G9" s="11" t="s">
        <v>28</v>
      </c>
      <c r="H9" s="13">
        <f>IF(C9="X",1)+IF(D9="X",2)+IF(E9="X",3)+IF(F9="X",4)+IF(G9="X",5)</f>
        <v>5</v>
      </c>
    </row>
    <row r="10" spans="1:8" ht="46.8" x14ac:dyDescent="0.3">
      <c r="A10" s="3" t="s">
        <v>33</v>
      </c>
      <c r="B10" s="7" t="s">
        <v>34</v>
      </c>
      <c r="C10" s="11" t="s">
        <v>28</v>
      </c>
      <c r="D10" s="6"/>
      <c r="E10" s="6"/>
      <c r="F10" s="6"/>
      <c r="G10" s="6"/>
      <c r="H10" s="13">
        <f>IF(C10="X",1)+IF(D10="X",2)+IF(E10="X",3)+IF(F10="X",4)+IF(G10="X",5)</f>
        <v>1</v>
      </c>
    </row>
    <row r="11" spans="1:8" ht="36" customHeight="1" x14ac:dyDescent="0.3">
      <c r="A11" s="6"/>
      <c r="B11" s="5" t="s">
        <v>35</v>
      </c>
      <c r="C11" s="5"/>
      <c r="D11" s="5"/>
      <c r="E11" s="5"/>
      <c r="F11" s="5"/>
      <c r="G11" s="5"/>
      <c r="H11" s="14"/>
    </row>
    <row r="12" spans="1:8" ht="62.4" x14ac:dyDescent="0.3">
      <c r="A12" s="3" t="s">
        <v>36</v>
      </c>
      <c r="B12" s="7" t="s">
        <v>37</v>
      </c>
      <c r="C12" s="6"/>
      <c r="D12" s="6"/>
      <c r="E12" s="11" t="s">
        <v>28</v>
      </c>
      <c r="F12" s="6"/>
      <c r="G12" s="6"/>
      <c r="H12" s="13">
        <f>IF(C12="X",1)+IF(D12="X",2)+IF(E12="X",3)+IF(F12="X",4)+IF(G12="X",5)</f>
        <v>3</v>
      </c>
    </row>
    <row r="13" spans="1:8" ht="46.8" x14ac:dyDescent="0.3">
      <c r="A13" s="3" t="s">
        <v>38</v>
      </c>
      <c r="B13" s="7" t="s">
        <v>39</v>
      </c>
      <c r="C13" s="6"/>
      <c r="D13" s="6"/>
      <c r="E13" s="6"/>
      <c r="F13" s="11" t="s">
        <v>28</v>
      </c>
      <c r="G13" s="6"/>
      <c r="H13" s="13">
        <f>IF(C13="X",1)+IF(D13="X",2)+IF(E13="X",3)+IF(F13="X",4)+IF(G13="X",5)</f>
        <v>4</v>
      </c>
    </row>
    <row r="14" spans="1:8" ht="93.6" x14ac:dyDescent="0.3">
      <c r="A14" s="3" t="s">
        <v>40</v>
      </c>
      <c r="B14" s="7" t="s">
        <v>41</v>
      </c>
      <c r="C14" s="6"/>
      <c r="D14" s="6"/>
      <c r="E14" s="6"/>
      <c r="F14" s="11" t="s">
        <v>28</v>
      </c>
      <c r="G14" s="6"/>
      <c r="H14" s="13">
        <f>IF(C14="X",1)+IF(D14="X",2)+IF(E14="X",3)+IF(F14="X",4)+IF(G14="X",5)</f>
        <v>4</v>
      </c>
    </row>
  </sheetData>
  <mergeCells count="5">
    <mergeCell ref="A3:B3"/>
    <mergeCell ref="A4:B4"/>
    <mergeCell ref="C3:H3"/>
    <mergeCell ref="C4:H4"/>
    <mergeCell ref="A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FF59-3FAF-46CA-846A-EFAF359D74B4}">
  <dimension ref="A3:H14"/>
  <sheetViews>
    <sheetView zoomScaleNormal="100" zoomScaleSheetLayoutView="50" workbookViewId="0">
      <selection activeCell="A12" sqref="A12:B14"/>
    </sheetView>
  </sheetViews>
  <sheetFormatPr defaultRowHeight="18" x14ac:dyDescent="0.35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style="15" customWidth="1"/>
  </cols>
  <sheetData>
    <row r="3" spans="1:8" ht="20.399999999999999" x14ac:dyDescent="0.3">
      <c r="A3" s="34" t="s">
        <v>1</v>
      </c>
      <c r="B3" s="34"/>
      <c r="C3" s="34" t="s">
        <v>15</v>
      </c>
      <c r="D3" s="34"/>
      <c r="E3" s="34"/>
      <c r="F3" s="34"/>
      <c r="G3" s="34"/>
      <c r="H3" s="34"/>
    </row>
    <row r="4" spans="1:8" ht="15.6" x14ac:dyDescent="0.3">
      <c r="A4" s="32" t="s">
        <v>16</v>
      </c>
      <c r="B4" s="32"/>
      <c r="C4" s="32" t="s">
        <v>17</v>
      </c>
      <c r="D4" s="32"/>
      <c r="E4" s="32"/>
      <c r="F4" s="32"/>
      <c r="G4" s="32"/>
      <c r="H4" s="32"/>
    </row>
    <row r="5" spans="1:8" ht="20.399999999999999" x14ac:dyDescent="0.35">
      <c r="A5" s="18" t="s">
        <v>18</v>
      </c>
      <c r="B5" s="19"/>
      <c r="C5" s="19"/>
      <c r="D5" s="19"/>
      <c r="E5" s="19"/>
      <c r="F5" s="19"/>
      <c r="G5" s="19"/>
      <c r="H5" s="20"/>
    </row>
    <row r="6" spans="1:8" ht="31.95" customHeight="1" x14ac:dyDescent="0.3">
      <c r="A6" s="6"/>
      <c r="B6" s="5" t="s">
        <v>19</v>
      </c>
      <c r="C6" s="5" t="s">
        <v>20</v>
      </c>
      <c r="D6" s="5" t="s">
        <v>21</v>
      </c>
      <c r="E6" s="5" t="s">
        <v>22</v>
      </c>
      <c r="F6" s="5" t="s">
        <v>23</v>
      </c>
      <c r="G6" s="5" t="s">
        <v>24</v>
      </c>
      <c r="H6" s="5" t="s">
        <v>25</v>
      </c>
    </row>
    <row r="7" spans="1:8" s="4" customFormat="1" ht="46.8" x14ac:dyDescent="0.3">
      <c r="A7" s="7" t="s">
        <v>26</v>
      </c>
      <c r="B7" s="8" t="s">
        <v>27</v>
      </c>
      <c r="C7" s="2"/>
      <c r="D7" s="10" t="s">
        <v>28</v>
      </c>
      <c r="E7" s="2"/>
      <c r="F7" s="2"/>
      <c r="G7" s="2"/>
      <c r="H7" s="13">
        <f>IF(C7="X",1)+IF(D7="X",2)+IF(E7="X",3)+IF(F7="X",4)+IF(G7="X",5)</f>
        <v>2</v>
      </c>
    </row>
    <row r="8" spans="1:8" ht="62.4" x14ac:dyDescent="0.3">
      <c r="A8" s="3" t="s">
        <v>29</v>
      </c>
      <c r="B8" s="7" t="s">
        <v>30</v>
      </c>
      <c r="C8" s="6"/>
      <c r="D8" s="6"/>
      <c r="E8" s="6"/>
      <c r="F8" s="11" t="s">
        <v>28</v>
      </c>
      <c r="G8" s="6"/>
      <c r="H8" s="13">
        <f>IF(C8="X",1)+IF(D8="X",2)+IF(E8="X",3)+IF(F8="X",4)+IF(G8="X",5)</f>
        <v>4</v>
      </c>
    </row>
    <row r="9" spans="1:8" ht="46.8" x14ac:dyDescent="0.3">
      <c r="A9" s="3" t="s">
        <v>31</v>
      </c>
      <c r="B9" s="7" t="s">
        <v>32</v>
      </c>
      <c r="C9" s="6"/>
      <c r="D9" s="6"/>
      <c r="E9" s="11" t="s">
        <v>28</v>
      </c>
      <c r="F9" s="6"/>
      <c r="G9" s="6"/>
      <c r="H9" s="13">
        <f>IF(C9="X",1)+IF(D9="X",2)+IF(E9="X",3)+IF(F9="X",4)+IF(G9="X",5)</f>
        <v>3</v>
      </c>
    </row>
    <row r="10" spans="1:8" ht="46.8" x14ac:dyDescent="0.3">
      <c r="A10" s="3" t="s">
        <v>33</v>
      </c>
      <c r="B10" s="7" t="s">
        <v>34</v>
      </c>
      <c r="C10" s="6"/>
      <c r="D10" s="6"/>
      <c r="E10" s="6"/>
      <c r="F10" s="11" t="s">
        <v>28</v>
      </c>
      <c r="G10" s="6"/>
      <c r="H10" s="13">
        <f>IF(C10="X",1)+IF(D10="X",2)+IF(E10="X",3)+IF(F10="X",4)+IF(G10="X",5)</f>
        <v>4</v>
      </c>
    </row>
    <row r="11" spans="1:8" ht="36" customHeight="1" x14ac:dyDescent="0.3">
      <c r="A11" s="6"/>
      <c r="B11" s="5" t="s">
        <v>35</v>
      </c>
      <c r="C11" s="5"/>
      <c r="D11" s="5"/>
      <c r="E11" s="5"/>
      <c r="F11" s="5"/>
      <c r="G11" s="5"/>
      <c r="H11" s="14"/>
    </row>
    <row r="12" spans="1:8" ht="62.4" x14ac:dyDescent="0.3">
      <c r="A12" s="3" t="s">
        <v>36</v>
      </c>
      <c r="B12" s="7" t="s">
        <v>37</v>
      </c>
      <c r="C12" s="6"/>
      <c r="D12" s="6"/>
      <c r="E12" s="6"/>
      <c r="F12" s="6"/>
      <c r="G12" s="11" t="s">
        <v>28</v>
      </c>
      <c r="H12" s="13">
        <f>IF(C12="X",1)+IF(D12="X",2)+IF(E12="X",3)+IF(F12="X",4)+IF(G12="X",5)</f>
        <v>5</v>
      </c>
    </row>
    <row r="13" spans="1:8" ht="46.8" x14ac:dyDescent="0.3">
      <c r="A13" s="3" t="s">
        <v>38</v>
      </c>
      <c r="B13" s="7" t="s">
        <v>39</v>
      </c>
      <c r="C13" s="6"/>
      <c r="D13" s="6"/>
      <c r="E13" s="11" t="s">
        <v>28</v>
      </c>
      <c r="F13" s="6"/>
      <c r="G13" s="6"/>
      <c r="H13" s="13">
        <f>IF(C13="X",1)+IF(D13="X",2)+IF(E13="X",3)+IF(F13="X",4)+IF(G13="X",5)</f>
        <v>3</v>
      </c>
    </row>
    <row r="14" spans="1:8" ht="93.6" x14ac:dyDescent="0.3">
      <c r="A14" s="3" t="s">
        <v>40</v>
      </c>
      <c r="B14" s="7" t="s">
        <v>41</v>
      </c>
      <c r="C14" s="6"/>
      <c r="D14" s="6"/>
      <c r="E14" s="6"/>
      <c r="F14" s="11" t="s">
        <v>28</v>
      </c>
      <c r="G14" s="6"/>
      <c r="H14" s="13">
        <f>IF(C14="X",1)+IF(D14="X",2)+IF(E14="X",3)+IF(F14="X",4)+IF(G14="X",5)</f>
        <v>4</v>
      </c>
    </row>
  </sheetData>
  <mergeCells count="5">
    <mergeCell ref="A3:B3"/>
    <mergeCell ref="C3:H3"/>
    <mergeCell ref="A4:B4"/>
    <mergeCell ref="C4:H4"/>
    <mergeCell ref="A5:H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8FE4-67C4-41D4-9758-760E3136A4A7}">
  <dimension ref="A3:H14"/>
  <sheetViews>
    <sheetView zoomScaleNormal="100" zoomScaleSheetLayoutView="50" workbookViewId="0">
      <selection activeCell="B18" sqref="B18"/>
    </sheetView>
  </sheetViews>
  <sheetFormatPr defaultRowHeight="18" x14ac:dyDescent="0.35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style="15" customWidth="1"/>
  </cols>
  <sheetData>
    <row r="3" spans="1:8" ht="20.399999999999999" x14ac:dyDescent="0.3">
      <c r="A3" s="34" t="s">
        <v>1</v>
      </c>
      <c r="B3" s="34"/>
      <c r="C3" s="34" t="s">
        <v>15</v>
      </c>
      <c r="D3" s="34"/>
      <c r="E3" s="34"/>
      <c r="F3" s="34"/>
      <c r="G3" s="34"/>
      <c r="H3" s="34"/>
    </row>
    <row r="4" spans="1:8" ht="15.6" x14ac:dyDescent="0.3">
      <c r="A4" s="32" t="s">
        <v>16</v>
      </c>
      <c r="B4" s="32"/>
      <c r="C4" s="32" t="s">
        <v>17</v>
      </c>
      <c r="D4" s="32"/>
      <c r="E4" s="32"/>
      <c r="F4" s="32"/>
      <c r="G4" s="32"/>
      <c r="H4" s="32"/>
    </row>
    <row r="5" spans="1:8" ht="20.399999999999999" x14ac:dyDescent="0.35">
      <c r="A5" s="18" t="s">
        <v>18</v>
      </c>
      <c r="B5" s="19"/>
      <c r="C5" s="19"/>
      <c r="D5" s="19"/>
      <c r="E5" s="19"/>
      <c r="F5" s="19"/>
      <c r="G5" s="19"/>
      <c r="H5" s="20"/>
    </row>
    <row r="6" spans="1:8" ht="31.95" customHeight="1" x14ac:dyDescent="0.3">
      <c r="A6" s="6"/>
      <c r="B6" s="5" t="s">
        <v>19</v>
      </c>
      <c r="C6" s="5" t="s">
        <v>20</v>
      </c>
      <c r="D6" s="5" t="s">
        <v>21</v>
      </c>
      <c r="E6" s="5" t="s">
        <v>22</v>
      </c>
      <c r="F6" s="5" t="s">
        <v>23</v>
      </c>
      <c r="G6" s="5" t="s">
        <v>24</v>
      </c>
      <c r="H6" s="5" t="s">
        <v>25</v>
      </c>
    </row>
    <row r="7" spans="1:8" s="4" customFormat="1" ht="46.8" x14ac:dyDescent="0.3">
      <c r="A7" s="7" t="s">
        <v>26</v>
      </c>
      <c r="B7" s="8" t="s">
        <v>27</v>
      </c>
      <c r="C7" s="10" t="s">
        <v>28</v>
      </c>
      <c r="D7" s="2"/>
      <c r="E7" s="2"/>
      <c r="F7" s="2"/>
      <c r="G7" s="2"/>
      <c r="H7" s="13">
        <f>IF(C7="X",1)+IF(D7="X",2)+IF(E7="X",3)+IF(F7="X",4)+IF(G7="X",5)</f>
        <v>1</v>
      </c>
    </row>
    <row r="8" spans="1:8" ht="62.4" x14ac:dyDescent="0.3">
      <c r="A8" s="3" t="s">
        <v>29</v>
      </c>
      <c r="B8" s="7" t="s">
        <v>30</v>
      </c>
      <c r="C8" s="6"/>
      <c r="D8" s="6"/>
      <c r="E8" s="6"/>
      <c r="F8" s="6"/>
      <c r="G8" s="11" t="s">
        <v>28</v>
      </c>
      <c r="H8" s="13">
        <f>IF(C8="X",1)+IF(D8="X",2)+IF(E8="X",3)+IF(F8="X",4)+IF(G8="X",5)</f>
        <v>5</v>
      </c>
    </row>
    <row r="9" spans="1:8" ht="46.8" x14ac:dyDescent="0.3">
      <c r="A9" s="3" t="s">
        <v>31</v>
      </c>
      <c r="B9" s="7" t="s">
        <v>32</v>
      </c>
      <c r="C9" s="6"/>
      <c r="D9" s="6"/>
      <c r="E9" s="6"/>
      <c r="F9" s="11" t="s">
        <v>28</v>
      </c>
      <c r="G9" s="6"/>
      <c r="H9" s="13">
        <f>IF(C9="X",1)+IF(D9="X",2)+IF(E9="X",3)+IF(F9="X",4)+IF(G9="X",5)</f>
        <v>4</v>
      </c>
    </row>
    <row r="10" spans="1:8" ht="46.8" x14ac:dyDescent="0.3">
      <c r="A10" s="3" t="s">
        <v>33</v>
      </c>
      <c r="B10" s="7" t="s">
        <v>34</v>
      </c>
      <c r="C10" s="6"/>
      <c r="D10" s="6"/>
      <c r="E10" s="6"/>
      <c r="F10" s="6"/>
      <c r="G10" s="11" t="s">
        <v>28</v>
      </c>
      <c r="H10" s="13">
        <f>IF(C10="X",1)+IF(D10="X",2)+IF(E10="X",3)+IF(F10="X",4)+IF(G10="X",5)</f>
        <v>5</v>
      </c>
    </row>
    <row r="11" spans="1:8" ht="36" customHeight="1" x14ac:dyDescent="0.3">
      <c r="A11" s="6"/>
      <c r="B11" s="5" t="s">
        <v>35</v>
      </c>
      <c r="C11" s="5"/>
      <c r="D11" s="5"/>
      <c r="E11" s="5"/>
      <c r="F11" s="5"/>
      <c r="G11" s="5"/>
      <c r="H11" s="14"/>
    </row>
    <row r="12" spans="1:8" ht="62.4" x14ac:dyDescent="0.3">
      <c r="A12" s="3" t="s">
        <v>36</v>
      </c>
      <c r="B12" s="7" t="s">
        <v>37</v>
      </c>
      <c r="C12" s="6"/>
      <c r="D12" s="6"/>
      <c r="E12" s="6"/>
      <c r="F12" s="6"/>
      <c r="G12" s="11" t="s">
        <v>28</v>
      </c>
      <c r="H12" s="13">
        <f>IF(C12="X",1)+IF(D12="X",2)+IF(E12="X",3)+IF(F12="X",4)+IF(G12="X",5)</f>
        <v>5</v>
      </c>
    </row>
    <row r="13" spans="1:8" ht="46.8" x14ac:dyDescent="0.3">
      <c r="A13" s="3" t="s">
        <v>38</v>
      </c>
      <c r="B13" s="7" t="s">
        <v>39</v>
      </c>
      <c r="C13" s="6"/>
      <c r="D13" s="6"/>
      <c r="E13" s="6"/>
      <c r="F13" s="6"/>
      <c r="G13" s="11" t="s">
        <v>28</v>
      </c>
      <c r="H13" s="13">
        <f>IF(C13="X",1)+IF(D13="X",2)+IF(E13="X",3)+IF(F13="X",4)+IF(G13="X",5)</f>
        <v>5</v>
      </c>
    </row>
    <row r="14" spans="1:8" ht="93.6" x14ac:dyDescent="0.3">
      <c r="A14" s="3" t="s">
        <v>40</v>
      </c>
      <c r="B14" s="7" t="s">
        <v>41</v>
      </c>
      <c r="C14" s="6"/>
      <c r="D14" s="6"/>
      <c r="E14" s="6"/>
      <c r="F14" s="6"/>
      <c r="G14" s="11" t="s">
        <v>28</v>
      </c>
      <c r="H14" s="13">
        <f>IF(C14="X",1)+IF(D14="X",2)+IF(E14="X",3)+IF(F14="X",4)+IF(G14="X",5)</f>
        <v>5</v>
      </c>
    </row>
  </sheetData>
  <mergeCells count="5">
    <mergeCell ref="A3:B3"/>
    <mergeCell ref="C3:H3"/>
    <mergeCell ref="A4:B4"/>
    <mergeCell ref="C4:H4"/>
    <mergeCell ref="A5:H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E50F-58FC-47B3-8113-42903BB4B0BD}">
  <dimension ref="A3:H14"/>
  <sheetViews>
    <sheetView zoomScaleNormal="100" zoomScaleSheetLayoutView="50" workbookViewId="0">
      <selection activeCell="I14" sqref="I14"/>
    </sheetView>
  </sheetViews>
  <sheetFormatPr defaultRowHeight="18" x14ac:dyDescent="0.35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style="15" customWidth="1"/>
  </cols>
  <sheetData>
    <row r="3" spans="1:8" ht="20.399999999999999" x14ac:dyDescent="0.3">
      <c r="A3" s="34" t="s">
        <v>1</v>
      </c>
      <c r="B3" s="34"/>
      <c r="C3" s="34" t="s">
        <v>15</v>
      </c>
      <c r="D3" s="34"/>
      <c r="E3" s="34"/>
      <c r="F3" s="34"/>
      <c r="G3" s="34"/>
      <c r="H3" s="34"/>
    </row>
    <row r="4" spans="1:8" x14ac:dyDescent="0.3">
      <c r="A4" s="32" t="s">
        <v>16</v>
      </c>
      <c r="B4" s="32"/>
      <c r="C4" s="32" t="s">
        <v>17</v>
      </c>
      <c r="D4" s="32"/>
      <c r="E4" s="32"/>
      <c r="F4" s="32"/>
      <c r="G4" s="32"/>
      <c r="H4" s="33"/>
    </row>
    <row r="5" spans="1:8" ht="20.399999999999999" x14ac:dyDescent="0.35">
      <c r="A5" s="18" t="s">
        <v>18</v>
      </c>
      <c r="B5" s="19"/>
      <c r="C5" s="19"/>
      <c r="D5" s="19"/>
      <c r="E5" s="19"/>
      <c r="F5" s="19"/>
      <c r="G5" s="19"/>
      <c r="H5" s="21"/>
    </row>
    <row r="6" spans="1:8" s="4" customFormat="1" ht="20.399999999999999" x14ac:dyDescent="0.3">
      <c r="A6" s="6"/>
      <c r="B6" s="5" t="s">
        <v>19</v>
      </c>
      <c r="C6" s="5" t="s">
        <v>20</v>
      </c>
      <c r="D6" s="5" t="s">
        <v>21</v>
      </c>
      <c r="E6" s="5" t="s">
        <v>22</v>
      </c>
      <c r="F6" s="5" t="s">
        <v>23</v>
      </c>
      <c r="G6" s="5" t="s">
        <v>24</v>
      </c>
      <c r="H6" s="5" t="s">
        <v>25</v>
      </c>
    </row>
    <row r="7" spans="1:8" ht="46.8" x14ac:dyDescent="0.3">
      <c r="A7" s="7" t="s">
        <v>26</v>
      </c>
      <c r="B7" s="8" t="s">
        <v>27</v>
      </c>
      <c r="C7" s="2"/>
      <c r="D7" s="10" t="s">
        <v>28</v>
      </c>
      <c r="E7" s="2"/>
      <c r="F7" s="2"/>
      <c r="G7" s="2"/>
      <c r="H7" s="13">
        <f>IF(C7="X",1)+IF(D7="X",2)+IF(E7="X",3)+IF(F7="X",4)+IF(G7="X",5)</f>
        <v>2</v>
      </c>
    </row>
    <row r="8" spans="1:8" ht="62.4" x14ac:dyDescent="0.3">
      <c r="A8" s="3" t="s">
        <v>29</v>
      </c>
      <c r="B8" s="7" t="s">
        <v>30</v>
      </c>
      <c r="C8" s="6"/>
      <c r="D8" s="6"/>
      <c r="E8" s="11" t="s">
        <v>28</v>
      </c>
      <c r="F8" s="6"/>
      <c r="G8" s="6"/>
      <c r="H8" s="13">
        <f>IF(C8="X",1)+IF(D8="X",2)+IF(E8="X",3)+IF(F8="X",4)+IF(G8="X",5)</f>
        <v>3</v>
      </c>
    </row>
    <row r="9" spans="1:8" ht="46.8" x14ac:dyDescent="0.3">
      <c r="A9" s="3" t="s">
        <v>31</v>
      </c>
      <c r="B9" s="7" t="s">
        <v>32</v>
      </c>
      <c r="C9" s="6"/>
      <c r="D9" s="6"/>
      <c r="E9" s="11" t="s">
        <v>28</v>
      </c>
      <c r="F9" s="6"/>
      <c r="G9" s="6"/>
      <c r="H9" s="13">
        <f>IF(C9="X",1)+IF(D9="X",2)+IF(E9="X",3)+IF(F9="X",4)+IF(G9="X",5)</f>
        <v>3</v>
      </c>
    </row>
    <row r="10" spans="1:8" ht="46.8" x14ac:dyDescent="0.3">
      <c r="A10" s="3" t="s">
        <v>33</v>
      </c>
      <c r="B10" s="7" t="s">
        <v>34</v>
      </c>
      <c r="C10" s="6"/>
      <c r="D10" s="6"/>
      <c r="E10" s="6"/>
      <c r="F10" s="11" t="s">
        <v>28</v>
      </c>
      <c r="G10" s="6"/>
      <c r="H10" s="13">
        <f>IF(C10="X",1)+IF(D10="X",2)+IF(E10="X",3)+IF(F10="X",4)+IF(G10="X",5)</f>
        <v>4</v>
      </c>
    </row>
    <row r="11" spans="1:8" ht="20.399999999999999" x14ac:dyDescent="0.3">
      <c r="A11" s="6"/>
      <c r="B11" s="5" t="s">
        <v>35</v>
      </c>
      <c r="C11" s="5"/>
      <c r="D11" s="5"/>
      <c r="E11" s="5"/>
      <c r="F11" s="5"/>
      <c r="G11" s="5"/>
      <c r="H11" s="14"/>
    </row>
    <row r="12" spans="1:8" ht="62.4" x14ac:dyDescent="0.3">
      <c r="A12" s="3" t="s">
        <v>36</v>
      </c>
      <c r="B12" s="7" t="s">
        <v>37</v>
      </c>
      <c r="C12" s="6"/>
      <c r="D12" s="6"/>
      <c r="E12" s="6"/>
      <c r="F12" s="6"/>
      <c r="G12" s="11" t="s">
        <v>28</v>
      </c>
      <c r="H12" s="13">
        <f>IF(C12="X",1)+IF(D12="X",2)+IF(E12="X",3)+IF(F12="X",4)+IF(G12="X",5)</f>
        <v>5</v>
      </c>
    </row>
    <row r="13" spans="1:8" ht="46.8" x14ac:dyDescent="0.3">
      <c r="A13" s="3" t="s">
        <v>38</v>
      </c>
      <c r="B13" s="7" t="s">
        <v>39</v>
      </c>
      <c r="C13" s="6"/>
      <c r="D13" s="6"/>
      <c r="E13" s="6"/>
      <c r="F13" s="6"/>
      <c r="G13" s="11" t="s">
        <v>28</v>
      </c>
      <c r="H13" s="13">
        <f>IF(C13="X",1)+IF(D13="X",2)+IF(E13="X",3)+IF(F13="X",4)+IF(G13="X",5)</f>
        <v>5</v>
      </c>
    </row>
    <row r="14" spans="1:8" ht="93.6" x14ac:dyDescent="0.3">
      <c r="A14" s="3" t="s">
        <v>40</v>
      </c>
      <c r="B14" s="7" t="s">
        <v>41</v>
      </c>
      <c r="C14" s="6"/>
      <c r="D14" s="6"/>
      <c r="E14" s="6"/>
      <c r="F14" s="11" t="s">
        <v>28</v>
      </c>
      <c r="G14" s="6"/>
      <c r="H14" s="13">
        <f>IF(C14="X",1)+IF(D14="X",2)+IF(E14="X",3)+IF(F14="X",4)+IF(G14="X",5)</f>
        <v>4</v>
      </c>
    </row>
  </sheetData>
  <mergeCells count="5">
    <mergeCell ref="A3:B3"/>
    <mergeCell ref="C3:H3"/>
    <mergeCell ref="A4:B4"/>
    <mergeCell ref="C4:H4"/>
    <mergeCell ref="A5:H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4129-47E3-4C93-9CD2-062026AB6224}">
  <dimension ref="A3:H14"/>
  <sheetViews>
    <sheetView zoomScaleNormal="100" zoomScaleSheetLayoutView="50" workbookViewId="0">
      <selection activeCell="K10" sqref="K10"/>
    </sheetView>
  </sheetViews>
  <sheetFormatPr defaultRowHeight="18" x14ac:dyDescent="0.35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4" style="16" customWidth="1"/>
  </cols>
  <sheetData>
    <row r="3" spans="1:8" ht="20.399999999999999" x14ac:dyDescent="0.3">
      <c r="A3" s="34" t="s">
        <v>1</v>
      </c>
      <c r="B3" s="34"/>
      <c r="C3" s="34" t="s">
        <v>15</v>
      </c>
      <c r="D3" s="34"/>
      <c r="E3" s="34"/>
      <c r="F3" s="34"/>
      <c r="G3" s="34"/>
      <c r="H3" s="34"/>
    </row>
    <row r="4" spans="1:8" x14ac:dyDescent="0.3">
      <c r="A4" s="32" t="s">
        <v>16</v>
      </c>
      <c r="B4" s="32"/>
      <c r="C4" s="32" t="s">
        <v>17</v>
      </c>
      <c r="D4" s="32"/>
      <c r="E4" s="32"/>
      <c r="F4" s="32"/>
      <c r="G4" s="32"/>
      <c r="H4" s="33"/>
    </row>
    <row r="5" spans="1:8" ht="20.399999999999999" x14ac:dyDescent="0.35">
      <c r="A5" s="18" t="s">
        <v>18</v>
      </c>
      <c r="B5" s="19"/>
      <c r="C5" s="19"/>
      <c r="D5" s="19"/>
      <c r="E5" s="19"/>
      <c r="F5" s="19"/>
      <c r="G5" s="19"/>
      <c r="H5" s="21"/>
    </row>
    <row r="6" spans="1:8" ht="31.95" customHeight="1" x14ac:dyDescent="0.3">
      <c r="A6" s="6"/>
      <c r="B6" s="5" t="s">
        <v>19</v>
      </c>
      <c r="C6" s="5" t="s">
        <v>20</v>
      </c>
      <c r="D6" s="5" t="s">
        <v>21</v>
      </c>
      <c r="E6" s="5" t="s">
        <v>22</v>
      </c>
      <c r="F6" s="5" t="s">
        <v>23</v>
      </c>
      <c r="G6" s="5" t="s">
        <v>24</v>
      </c>
      <c r="H6" s="5" t="s">
        <v>25</v>
      </c>
    </row>
    <row r="7" spans="1:8" s="4" customFormat="1" ht="46.8" x14ac:dyDescent="0.3">
      <c r="A7" s="7" t="s">
        <v>26</v>
      </c>
      <c r="B7" s="8" t="s">
        <v>27</v>
      </c>
      <c r="C7" s="10"/>
      <c r="D7" s="2"/>
      <c r="E7" s="10" t="s">
        <v>28</v>
      </c>
      <c r="F7" s="2"/>
      <c r="G7" s="2"/>
      <c r="H7" s="13">
        <f>IF(C7="X",1)+IF(D7="X",2)+IF(E7="X",3)+IF(F7="X",4)+IF(G7="X",5)</f>
        <v>3</v>
      </c>
    </row>
    <row r="8" spans="1:8" ht="62.4" x14ac:dyDescent="0.3">
      <c r="A8" s="3" t="s">
        <v>29</v>
      </c>
      <c r="B8" s="7" t="s">
        <v>30</v>
      </c>
      <c r="C8" s="6"/>
      <c r="D8" s="11" t="s">
        <v>28</v>
      </c>
      <c r="E8" s="6"/>
      <c r="F8" s="6"/>
      <c r="G8" s="6"/>
      <c r="H8" s="13">
        <f>IF(C8="X",1)+IF(D8="X",2)+IF(E8="X",3)+IF(F8="X",4)+IF(G8="X",5)</f>
        <v>2</v>
      </c>
    </row>
    <row r="9" spans="1:8" ht="46.8" x14ac:dyDescent="0.3">
      <c r="A9" s="3" t="s">
        <v>31</v>
      </c>
      <c r="B9" s="7" t="s">
        <v>32</v>
      </c>
      <c r="C9" s="6"/>
      <c r="D9" s="6"/>
      <c r="E9" s="11" t="s">
        <v>28</v>
      </c>
      <c r="F9" s="6"/>
      <c r="G9" s="6"/>
      <c r="H9" s="13">
        <f>IF(C9="X",1)+IF(D9="X",2)+IF(E9="X",3)+IF(F9="X",4)+IF(G9="X",5)</f>
        <v>3</v>
      </c>
    </row>
    <row r="10" spans="1:8" ht="46.8" x14ac:dyDescent="0.3">
      <c r="A10" s="3" t="s">
        <v>33</v>
      </c>
      <c r="B10" s="7" t="s">
        <v>34</v>
      </c>
      <c r="C10" s="6"/>
      <c r="D10" s="6"/>
      <c r="E10" s="11" t="s">
        <v>28</v>
      </c>
      <c r="F10" s="6"/>
      <c r="G10" s="6"/>
      <c r="H10" s="13">
        <f>IF(C10="X",1)+IF(D10="X",2)+IF(E10="X",3)+IF(F10="X",4)+IF(G10="X",5)</f>
        <v>3</v>
      </c>
    </row>
    <row r="11" spans="1:8" ht="36" customHeight="1" x14ac:dyDescent="0.3">
      <c r="A11" s="6"/>
      <c r="B11" s="5" t="s">
        <v>35</v>
      </c>
      <c r="C11" s="5"/>
      <c r="D11" s="5"/>
      <c r="E11" s="5"/>
      <c r="F11" s="5"/>
      <c r="G11" s="5"/>
      <c r="H11" s="14"/>
    </row>
    <row r="12" spans="1:8" ht="62.4" x14ac:dyDescent="0.3">
      <c r="A12" s="3" t="s">
        <v>36</v>
      </c>
      <c r="B12" s="7" t="s">
        <v>37</v>
      </c>
      <c r="C12" s="6"/>
      <c r="D12" s="6"/>
      <c r="E12" s="11" t="s">
        <v>28</v>
      </c>
      <c r="F12" s="6"/>
      <c r="G12" s="6"/>
      <c r="H12" s="13">
        <f>IF(C12="X",1)+IF(D12="X",2)+IF(E12="X",3)+IF(F12="X",4)+IF(G12="X",5)</f>
        <v>3</v>
      </c>
    </row>
    <row r="13" spans="1:8" ht="46.8" x14ac:dyDescent="0.3">
      <c r="A13" s="3" t="s">
        <v>38</v>
      </c>
      <c r="B13" s="7" t="s">
        <v>39</v>
      </c>
      <c r="C13" s="6"/>
      <c r="D13" s="6"/>
      <c r="E13" s="11" t="s">
        <v>28</v>
      </c>
      <c r="F13" s="6"/>
      <c r="G13" s="6"/>
      <c r="H13" s="13">
        <f>IF(C13="X",1)+IF(D13="X",2)+IF(E13="X",3)+IF(F13="X",4)+IF(G13="X",5)</f>
        <v>3</v>
      </c>
    </row>
    <row r="14" spans="1:8" ht="93.6" x14ac:dyDescent="0.3">
      <c r="A14" s="3" t="s">
        <v>40</v>
      </c>
      <c r="B14" s="7" t="s">
        <v>41</v>
      </c>
      <c r="C14" s="6"/>
      <c r="D14" s="6"/>
      <c r="E14" s="11" t="s">
        <v>28</v>
      </c>
      <c r="F14" s="6"/>
      <c r="G14" s="6"/>
      <c r="H14" s="13">
        <f>IF(C14="X",1)+IF(D14="X",2)+IF(E14="X",3)+IF(F14="X",4)+IF(G14="X",5)</f>
        <v>3</v>
      </c>
    </row>
  </sheetData>
  <mergeCells count="5">
    <mergeCell ref="A3:B3"/>
    <mergeCell ref="C3:H3"/>
    <mergeCell ref="A4:B4"/>
    <mergeCell ref="C4:H4"/>
    <mergeCell ref="A5:H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CC51-444F-4186-9F3E-24372FBB8276}">
  <dimension ref="A3:H14"/>
  <sheetViews>
    <sheetView zoomScaleNormal="100" zoomScaleSheetLayoutView="50" workbookViewId="0">
      <selection activeCell="E11" sqref="E11"/>
    </sheetView>
  </sheetViews>
  <sheetFormatPr defaultRowHeight="14.4" x14ac:dyDescent="0.3"/>
  <cols>
    <col min="1" max="1" width="17.6640625" customWidth="1"/>
    <col min="2" max="2" width="32.33203125" customWidth="1"/>
    <col min="3" max="3" width="14" customWidth="1"/>
  </cols>
  <sheetData>
    <row r="3" spans="1:8" ht="20.399999999999999" x14ac:dyDescent="0.35">
      <c r="A3" s="18" t="s">
        <v>18</v>
      </c>
      <c r="B3" s="19"/>
      <c r="C3" s="20"/>
    </row>
    <row r="4" spans="1:8" ht="20.399999999999999" x14ac:dyDescent="0.3">
      <c r="A4" s="6"/>
      <c r="B4" s="5" t="s">
        <v>19</v>
      </c>
      <c r="C4" s="5" t="s">
        <v>42</v>
      </c>
    </row>
    <row r="5" spans="1:8" ht="46.8" x14ac:dyDescent="0.3">
      <c r="A5" s="7" t="s">
        <v>26</v>
      </c>
      <c r="B5" s="8" t="s">
        <v>27</v>
      </c>
      <c r="C5" s="30">
        <f>AVERAGE(Docente1!H7,Docente2!H7,Docente3!H7,Docente4!H7,Docente5!H7)</f>
        <v>2.2000000000000002</v>
      </c>
    </row>
    <row r="6" spans="1:8" ht="62.4" x14ac:dyDescent="0.3">
      <c r="A6" s="3" t="s">
        <v>29</v>
      </c>
      <c r="B6" s="7" t="s">
        <v>30</v>
      </c>
      <c r="C6" s="30">
        <f>AVERAGE(Docente1!H8,Docente2!H8,Docente3!H8,Docente4!H8,Docente5!H8)</f>
        <v>3.6</v>
      </c>
    </row>
    <row r="7" spans="1:8" s="4" customFormat="1" ht="46.8" x14ac:dyDescent="0.3">
      <c r="A7" s="3" t="s">
        <v>31</v>
      </c>
      <c r="B7" s="7" t="s">
        <v>32</v>
      </c>
      <c r="C7" s="30">
        <f>AVERAGE(Docente1!H9,Docente2!H9,Docente3!H9,Docente4!H9,Docente5!H9)</f>
        <v>3.6</v>
      </c>
    </row>
    <row r="8" spans="1:8" ht="46.8" x14ac:dyDescent="0.3">
      <c r="A8" s="3" t="s">
        <v>33</v>
      </c>
      <c r="B8" s="7" t="s">
        <v>34</v>
      </c>
      <c r="C8" s="30">
        <f>AVERAGE(Docente1!H10,Docente2!H10,Docente3!H10,Docente4!H10,Docente5!H10)</f>
        <v>3.4</v>
      </c>
    </row>
    <row r="9" spans="1:8" ht="15.6" x14ac:dyDescent="0.3">
      <c r="A9" s="3"/>
      <c r="B9" s="9" t="s">
        <v>43</v>
      </c>
      <c r="C9" s="31">
        <f>AVERAGE(C5:C8)</f>
        <v>3.2</v>
      </c>
    </row>
    <row r="10" spans="1:8" ht="20.399999999999999" x14ac:dyDescent="0.3">
      <c r="A10" s="6"/>
      <c r="B10" s="5" t="s">
        <v>35</v>
      </c>
      <c r="C10" s="5"/>
    </row>
    <row r="11" spans="1:8" ht="62.4" x14ac:dyDescent="0.3">
      <c r="A11" s="3" t="s">
        <v>36</v>
      </c>
      <c r="B11" s="7" t="s">
        <v>37</v>
      </c>
      <c r="C11" s="27">
        <f>AVERAGE(Docente1!H12,Docente2!H12,Docente3!H12,Docente4!H12,Docente5!H12)</f>
        <v>4.2</v>
      </c>
    </row>
    <row r="12" spans="1:8" ht="46.8" x14ac:dyDescent="0.3">
      <c r="A12" s="3" t="s">
        <v>38</v>
      </c>
      <c r="B12" s="7" t="s">
        <v>39</v>
      </c>
      <c r="C12" s="27">
        <f>AVERAGE(Docente1!H13,Docente2!H13,Docente3!H13,Docente4!H13,Docente5!H13)</f>
        <v>4</v>
      </c>
    </row>
    <row r="13" spans="1:8" ht="93.6" x14ac:dyDescent="0.3">
      <c r="A13" s="3" t="s">
        <v>40</v>
      </c>
      <c r="B13" s="7" t="s">
        <v>41</v>
      </c>
      <c r="C13" s="27">
        <f>AVERAGE(Docente1!H14,Docente2!H14,Docente3!H14,Docente4!H14,Docente5!H14)</f>
        <v>4</v>
      </c>
      <c r="H13" s="17"/>
    </row>
    <row r="14" spans="1:8" ht="15.6" x14ac:dyDescent="0.3">
      <c r="A14" s="28"/>
      <c r="B14" s="9" t="s">
        <v>43</v>
      </c>
      <c r="C14" s="29">
        <f>AVERAGE(C11:C12:C13)</f>
        <v>4.0666666666666664</v>
      </c>
    </row>
  </sheetData>
  <mergeCells count="1">
    <mergeCell ref="A3:C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BD27-0C9A-480B-A0E9-F5C8430E68EC}">
  <dimension ref="A1:E2"/>
  <sheetViews>
    <sheetView workbookViewId="0">
      <selection sqref="A1:E2"/>
    </sheetView>
  </sheetViews>
  <sheetFormatPr defaultRowHeight="14.4" x14ac:dyDescent="0.3"/>
  <cols>
    <col min="5" max="5" width="9.109375" bestFit="1" customWidth="1"/>
  </cols>
  <sheetData>
    <row r="1" spans="1:5" ht="21" x14ac:dyDescent="0.3">
      <c r="A1" s="25" t="s">
        <v>1</v>
      </c>
      <c r="B1" s="25" t="s">
        <v>44</v>
      </c>
      <c r="C1" s="25" t="s">
        <v>45</v>
      </c>
      <c r="D1" s="25" t="s">
        <v>46</v>
      </c>
      <c r="E1" s="25" t="s">
        <v>47</v>
      </c>
    </row>
    <row r="2" spans="1:5" ht="21" x14ac:dyDescent="0.4">
      <c r="A2" s="26" t="s">
        <v>16</v>
      </c>
      <c r="B2" s="22" t="s">
        <v>7</v>
      </c>
      <c r="C2" s="23">
        <f>Media!C9</f>
        <v>3.2</v>
      </c>
      <c r="D2" s="22" t="s">
        <v>7</v>
      </c>
      <c r="E2" s="24">
        <f>Media!C14</f>
        <v>4.0666666666666664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BEHAVIOURABILITY</vt:lpstr>
      <vt:lpstr>Docente1</vt:lpstr>
      <vt:lpstr>Docente2</vt:lpstr>
      <vt:lpstr>Docente3</vt:lpstr>
      <vt:lpstr>Docente4</vt:lpstr>
      <vt:lpstr>Docente5</vt:lpstr>
      <vt:lpstr>Media</vt:lpstr>
      <vt:lpstr>Tab_Risultati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smung</dc:creator>
  <cp:keywords/>
  <dc:description/>
  <cp:lastModifiedBy>Sabato Genovese</cp:lastModifiedBy>
  <cp:revision/>
  <dcterms:created xsi:type="dcterms:W3CDTF">2022-04-03T09:38:03Z</dcterms:created>
  <dcterms:modified xsi:type="dcterms:W3CDTF">2022-04-14T19:01:06Z</dcterms:modified>
  <cp:category/>
  <cp:contentStatus/>
</cp:coreProperties>
</file>