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s_genovese18_studenti_unisa_it/Documents/3 ANNO/Interazione Uomo Macchina/Progetto/Assignment 1/Task/"/>
    </mc:Choice>
  </mc:AlternateContent>
  <xr:revisionPtr revIDLastSave="968" documentId="13_ncr:1_{135E6842-44A2-42A4-B106-1A8D4A5E0207}" xr6:coauthVersionLast="47" xr6:coauthVersionMax="47" xr10:uidLastSave="{580CC268-145E-4D75-A3CE-3C0835ED2651}"/>
  <bookViews>
    <workbookView xWindow="-108" yWindow="-108" windowWidth="23256" windowHeight="12456" xr2:uid="{3866D402-FF02-4C99-99FE-8E42D5B15380}"/>
  </bookViews>
  <sheets>
    <sheet name="BEHAVIOURABILITY" sheetId="1" r:id="rId1"/>
    <sheet name="HR1" sheetId="2" r:id="rId2"/>
    <sheet name="HR2" sheetId="17" r:id="rId3"/>
    <sheet name="HR3" sheetId="20" r:id="rId4"/>
    <sheet name="HR4" sheetId="19" r:id="rId5"/>
    <sheet name="HR5" sheetId="18" r:id="rId6"/>
    <sheet name="Medie" sheetId="21" r:id="rId7"/>
    <sheet name="Tab_Risultati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1" l="1"/>
  <c r="B4" i="11"/>
  <c r="E3" i="11"/>
  <c r="C3" i="11"/>
  <c r="E2" i="11"/>
  <c r="C2" i="11"/>
  <c r="B2" i="11"/>
  <c r="C9" i="21"/>
  <c r="C13" i="21"/>
  <c r="C17" i="21"/>
  <c r="C24" i="21"/>
  <c r="C31" i="21"/>
  <c r="C40" i="21"/>
  <c r="C37" i="21"/>
  <c r="C39" i="21"/>
  <c r="C35" i="21"/>
  <c r="C36" i="21"/>
  <c r="C34" i="21"/>
  <c r="C27" i="21"/>
  <c r="C28" i="21"/>
  <c r="C29" i="21"/>
  <c r="C30" i="21"/>
  <c r="C26" i="21"/>
  <c r="C21" i="21"/>
  <c r="C22" i="21"/>
  <c r="C23" i="21"/>
  <c r="C20" i="21"/>
  <c r="C16" i="21"/>
  <c r="C15" i="21"/>
  <c r="C12" i="21"/>
  <c r="C11" i="21"/>
  <c r="C6" i="21"/>
  <c r="C7" i="21"/>
  <c r="C8" i="21"/>
  <c r="C5" i="21"/>
  <c r="H34" i="2"/>
  <c r="H35" i="2"/>
  <c r="H37" i="2"/>
  <c r="H33" i="2"/>
  <c r="H34" i="17"/>
  <c r="H35" i="17"/>
  <c r="H37" i="17"/>
  <c r="H33" i="17"/>
  <c r="H34" i="20"/>
  <c r="H35" i="20"/>
  <c r="H37" i="20"/>
  <c r="H33" i="20"/>
  <c r="H34" i="19"/>
  <c r="H35" i="19"/>
  <c r="H37" i="19"/>
  <c r="H33" i="19"/>
  <c r="H34" i="18"/>
  <c r="H35" i="18"/>
  <c r="H37" i="18"/>
  <c r="H33" i="18"/>
  <c r="H22" i="18"/>
  <c r="H23" i="18"/>
  <c r="H24" i="18"/>
  <c r="H26" i="18"/>
  <c r="H27" i="18"/>
  <c r="H28" i="18"/>
  <c r="H29" i="18"/>
  <c r="H30" i="18"/>
  <c r="H21" i="18"/>
  <c r="H22" i="19"/>
  <c r="H23" i="19"/>
  <c r="H24" i="19"/>
  <c r="H26" i="19"/>
  <c r="H27" i="19"/>
  <c r="H28" i="19"/>
  <c r="H29" i="19"/>
  <c r="H30" i="19"/>
  <c r="H21" i="19"/>
  <c r="H22" i="20"/>
  <c r="H23" i="20"/>
  <c r="H24" i="20"/>
  <c r="H26" i="20"/>
  <c r="H27" i="20"/>
  <c r="H28" i="20"/>
  <c r="H29" i="20"/>
  <c r="H30" i="20"/>
  <c r="H21" i="20"/>
  <c r="H22" i="17"/>
  <c r="H23" i="17"/>
  <c r="H24" i="17"/>
  <c r="H26" i="17"/>
  <c r="H27" i="17"/>
  <c r="H28" i="17"/>
  <c r="H29" i="17"/>
  <c r="H30" i="17"/>
  <c r="H21" i="17"/>
  <c r="H22" i="2"/>
  <c r="H23" i="2"/>
  <c r="H24" i="2"/>
  <c r="H26" i="2"/>
  <c r="H27" i="2"/>
  <c r="H28" i="2"/>
  <c r="H29" i="2"/>
  <c r="H30" i="2"/>
  <c r="H21" i="2"/>
  <c r="H18" i="2"/>
  <c r="H17" i="2"/>
  <c r="H18" i="17"/>
  <c r="H17" i="17"/>
  <c r="H18" i="20"/>
  <c r="H17" i="20"/>
  <c r="H18" i="19"/>
  <c r="H17" i="19"/>
  <c r="H18" i="18"/>
  <c r="H17" i="18"/>
  <c r="H15" i="18"/>
  <c r="H14" i="18"/>
  <c r="H15" i="19"/>
  <c r="H14" i="19"/>
  <c r="H15" i="20"/>
  <c r="H14" i="20"/>
  <c r="H15" i="17"/>
  <c r="H14" i="17"/>
  <c r="H15" i="2"/>
  <c r="H14" i="2"/>
  <c r="H10" i="18"/>
  <c r="H11" i="18"/>
  <c r="H12" i="18"/>
  <c r="H9" i="18"/>
  <c r="H10" i="19"/>
  <c r="H11" i="19"/>
  <c r="H12" i="19"/>
  <c r="H9" i="19"/>
  <c r="H10" i="20"/>
  <c r="H11" i="20"/>
  <c r="H12" i="20"/>
  <c r="H9" i="20"/>
  <c r="H10" i="17"/>
  <c r="H11" i="17"/>
  <c r="H12" i="17"/>
  <c r="H9" i="17"/>
  <c r="H10" i="2"/>
  <c r="H11" i="2"/>
  <c r="H12" i="2"/>
  <c r="H9" i="2"/>
</calcChain>
</file>

<file path=xl/sharedStrings.xml><?xml version="1.0" encoding="utf-8"?>
<sst xmlns="http://schemas.openxmlformats.org/spreadsheetml/2006/main" count="596" uniqueCount="89">
  <si>
    <t>Utente HR Manager</t>
  </si>
  <si>
    <t>Task</t>
  </si>
  <si>
    <t>Decision Making</t>
  </si>
  <si>
    <t>Self-Management</t>
  </si>
  <si>
    <t>Communication</t>
  </si>
  <si>
    <t>Engagement</t>
  </si>
  <si>
    <t>TASK T1: Valutare uno studente</t>
  </si>
  <si>
    <t>SE</t>
  </si>
  <si>
    <t>-</t>
  </si>
  <si>
    <t>K&amp;S</t>
  </si>
  <si>
    <t>MOT</t>
  </si>
  <si>
    <t>TASK T2: Convocare uno studente per un colloquio</t>
  </si>
  <si>
    <t>TASK T3: Indire un bando di selezione</t>
  </si>
  <si>
    <t>Legenda</t>
  </si>
  <si>
    <t>SE = Self-Efficacy</t>
  </si>
  <si>
    <t>K&amp;S = Knowledge &amp; Skills</t>
  </si>
  <si>
    <t>PC = Personal Control</t>
  </si>
  <si>
    <t>MOT = Motivation</t>
  </si>
  <si>
    <t>Descrizione</t>
  </si>
  <si>
    <t>T1</t>
  </si>
  <si>
    <t>Valutare uno studente</t>
  </si>
  <si>
    <t>T2</t>
  </si>
  <si>
    <t>Convocare uno studente per un colloquio</t>
  </si>
  <si>
    <t>T3</t>
  </si>
  <si>
    <t>Indire un bando di selezione</t>
  </si>
  <si>
    <t>Task 1 : Valutare uno studente</t>
  </si>
  <si>
    <t>Self efficacy</t>
  </si>
  <si>
    <t>Scarso</t>
  </si>
  <si>
    <t>Sufficiente</t>
  </si>
  <si>
    <t>Buono</t>
  </si>
  <si>
    <t>Molto Buono</t>
  </si>
  <si>
    <t>Eccellente</t>
  </si>
  <si>
    <t>Valore</t>
  </si>
  <si>
    <t>T1_SE1</t>
  </si>
  <si>
    <t>Come valuti la tua capacità nel valutare possibili nuovi lavoratori tramite una piattaforma web?</t>
  </si>
  <si>
    <t>X</t>
  </si>
  <si>
    <t>T1_SE2</t>
  </si>
  <si>
    <t xml:space="preserve">Come valuti il tuo livello di disinvoltura nel monitorare dati? </t>
  </si>
  <si>
    <t>T1_SE3</t>
  </si>
  <si>
    <t>Come valuti la tua capacità di renderti conto di un problema durante il monitoraggio dei dati?</t>
  </si>
  <si>
    <t>T1_SE4</t>
  </si>
  <si>
    <t>Come valuti il livello di supporto che ricevi da strumenti informatici per monitorare dati?</t>
  </si>
  <si>
    <t>Knowledge &amp; Skills</t>
  </si>
  <si>
    <t>T1_KS1</t>
  </si>
  <si>
    <t>Come valuti la tua competenza in relazione al reclutamento del nuovo personale?</t>
  </si>
  <si>
    <t>T1_KS2</t>
  </si>
  <si>
    <t>Che livello di conoscenza hai delle piattaforme per trovare personale?</t>
  </si>
  <si>
    <t>Motivation</t>
  </si>
  <si>
    <t>T1_MOT1</t>
  </si>
  <si>
    <t>Quanto ti senti motivato ad analizzare il profilo utente di uno studente in uscita?</t>
  </si>
  <si>
    <t>T1_MOT2</t>
  </si>
  <si>
    <t>Quanto saresti disposto ad imparare un nuovo metodo per ricercare personale?</t>
  </si>
  <si>
    <t>Task 2: Convocare uno studente per un colloquio</t>
  </si>
  <si>
    <t>T2_KS1</t>
  </si>
  <si>
    <t>Quanto pensi che le tue competenze possano aiutarti a selezionare le persone più adatte per un determinato profilo lavorativo?</t>
  </si>
  <si>
    <t>T2_KS2</t>
  </si>
  <si>
    <t>Quanto è facile per te comprendere il potenziale di una persona a partire dal profilo utente di una piattaforma?</t>
  </si>
  <si>
    <t>T2_KS3</t>
  </si>
  <si>
    <t>Quanto è facile per te capire se i dati presenti in un profilo utente sono veritieri?</t>
  </si>
  <si>
    <t>T2_KS4</t>
  </si>
  <si>
    <t>Quanto è facile per te capire se una piattaforma per ricercare personale è affidabile?</t>
  </si>
  <si>
    <t>T2_MOT1</t>
  </si>
  <si>
    <t>Quanto ti senti motivato ad approcciarti a nuove tecniche e tecnologie per il reclutamento di nuovo personale?</t>
  </si>
  <si>
    <t>T2_MOT2</t>
  </si>
  <si>
    <t>Quanto ti senti motivato a trascorrere del tempo a ricercare nuovo personale su piattaforme online?</t>
  </si>
  <si>
    <t>T2_MOT3</t>
  </si>
  <si>
    <t>Quanto ti senti motivato ad analizzare i profili utente dei candidati per convocarli per un colloquio?</t>
  </si>
  <si>
    <t>T2_MOT4</t>
  </si>
  <si>
    <t>Quanto ti senti motivato a effettuare un colloquio ad una persona senza esperienze lavorative pregresse?</t>
  </si>
  <si>
    <t>T2_MOT5</t>
  </si>
  <si>
    <t>Quanto ti senti motivato ad effettuare un colloquio ad un candidato con disabilità?</t>
  </si>
  <si>
    <t>Task 3: Indire un bando di selezione</t>
  </si>
  <si>
    <t>T3_SE1</t>
  </si>
  <si>
    <t>Come valuti la tua capacità nello spiegare dettagliatamente e sinteticamente ciò che l'azienda richiede ad un lavoratore per un determinato profilo lavorativo?</t>
  </si>
  <si>
    <t>T3_SE2</t>
  </si>
  <si>
    <t>Quanto pensi che una piattaforma online possa aiutarti a trovare persone valide per un eventuale bando?</t>
  </si>
  <si>
    <t>T3_SE3</t>
  </si>
  <si>
    <t>Quanto pensi di riuscire a coinvolgere quanti più giovani possibili tramite la spiegazione dei requisiti di un bando?</t>
  </si>
  <si>
    <t>T3_MOT1</t>
  </si>
  <si>
    <t>Quanto ti senti motivato a ricercare la persona più adatta per il profilo lavorativo richiesto tra tutti i candidati al bando?</t>
  </si>
  <si>
    <t>Che livello di conoscenza hai delle paittaforme per trovare personale?</t>
  </si>
  <si>
    <t>Quanto saresti diposto ad imparare un nuovo metodo per ricercare personale?</t>
  </si>
  <si>
    <t xml:space="preserve"> Quanto ti senti motivato ad effettuare un colloquio ad un candidato con disabilità?</t>
  </si>
  <si>
    <t>Media</t>
  </si>
  <si>
    <t>Media totale:</t>
  </si>
  <si>
    <t>ISE</t>
  </si>
  <si>
    <t>IKS</t>
  </si>
  <si>
    <t>IPC</t>
  </si>
  <si>
    <t>IMOT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</si>
</sst>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i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6"/>
      <color theme="1"/>
      <name val="Times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"/>
    </font>
    <font>
      <b/>
      <i/>
      <sz val="36"/>
      <color theme="1"/>
      <name val="Times New Roman"/>
      <family val="1"/>
    </font>
    <font>
      <b/>
      <sz val="3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 readingOrder="1"/>
    </xf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 readingOrder="1"/>
    </xf>
    <xf numFmtId="0" fontId="7" fillId="3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 readingOrder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 readingOrder="1"/>
    </xf>
    <xf numFmtId="2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3" fillId="3" borderId="1" xfId="0" applyFont="1" applyFill="1" applyBorder="1"/>
    <xf numFmtId="0" fontId="1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1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76E0-EBA7-4F5E-881E-B6B9D8AE15A1}">
  <dimension ref="A1:G17"/>
  <sheetViews>
    <sheetView tabSelected="1" workbookViewId="0">
      <selection activeCell="C16" sqref="C16"/>
    </sheetView>
  </sheetViews>
  <sheetFormatPr defaultRowHeight="14.4" x14ac:dyDescent="0.3"/>
  <cols>
    <col min="1" max="1" width="26.6640625" bestFit="1" customWidth="1"/>
    <col min="2" max="2" width="23.44140625" bestFit="1" customWidth="1"/>
    <col min="3" max="3" width="24.21875" bestFit="1" customWidth="1"/>
    <col min="4" max="4" width="22.44140625" bestFit="1" customWidth="1"/>
    <col min="5" max="5" width="17.21875" bestFit="1" customWidth="1"/>
  </cols>
  <sheetData>
    <row r="1" spans="1:7" x14ac:dyDescent="0.3">
      <c r="A1" s="45" t="s">
        <v>0</v>
      </c>
      <c r="B1" s="51"/>
      <c r="C1" s="51"/>
      <c r="D1" s="51"/>
      <c r="E1" s="51"/>
      <c r="F1" s="51"/>
      <c r="G1" s="51"/>
    </row>
    <row r="2" spans="1:7" x14ac:dyDescent="0.3">
      <c r="A2" s="51"/>
      <c r="B2" s="51"/>
      <c r="C2" s="51"/>
      <c r="D2" s="51"/>
      <c r="E2" s="51"/>
      <c r="F2" s="51"/>
      <c r="G2" s="51"/>
    </row>
    <row r="5" spans="1:7" ht="20.399999999999999" x14ac:dyDescent="0.3">
      <c r="A5" s="41" t="s">
        <v>1</v>
      </c>
      <c r="B5" s="41" t="s">
        <v>2</v>
      </c>
      <c r="C5" s="41" t="s">
        <v>3</v>
      </c>
      <c r="D5" s="41" t="s">
        <v>4</v>
      </c>
      <c r="E5" s="41" t="s">
        <v>5</v>
      </c>
    </row>
    <row r="6" spans="1:7" ht="31.2" x14ac:dyDescent="0.3">
      <c r="A6" s="7" t="s">
        <v>6</v>
      </c>
      <c r="B6" s="3" t="s">
        <v>7</v>
      </c>
      <c r="C6" s="3" t="s">
        <v>8</v>
      </c>
      <c r="D6" s="3" t="s">
        <v>9</v>
      </c>
      <c r="E6" s="3" t="s">
        <v>10</v>
      </c>
    </row>
    <row r="7" spans="1:7" ht="31.2" x14ac:dyDescent="0.3">
      <c r="A7" s="10" t="s">
        <v>11</v>
      </c>
      <c r="B7" s="3" t="s">
        <v>8</v>
      </c>
      <c r="C7" s="3" t="s">
        <v>9</v>
      </c>
      <c r="D7" s="3" t="s">
        <v>10</v>
      </c>
      <c r="E7" s="3" t="s">
        <v>8</v>
      </c>
    </row>
    <row r="8" spans="1:7" ht="31.2" x14ac:dyDescent="0.3">
      <c r="A8" s="8" t="s">
        <v>12</v>
      </c>
      <c r="B8" s="7" t="s">
        <v>8</v>
      </c>
      <c r="C8" s="3" t="s">
        <v>7</v>
      </c>
      <c r="D8" s="3" t="s">
        <v>10</v>
      </c>
      <c r="E8" s="3" t="s">
        <v>8</v>
      </c>
    </row>
    <row r="13" spans="1:7" ht="15.6" x14ac:dyDescent="0.3">
      <c r="A13" s="52" t="s">
        <v>13</v>
      </c>
    </row>
    <row r="14" spans="1:7" ht="15.6" x14ac:dyDescent="0.3">
      <c r="A14" s="53" t="s">
        <v>14</v>
      </c>
    </row>
    <row r="15" spans="1:7" ht="15.6" x14ac:dyDescent="0.3">
      <c r="A15" s="53" t="s">
        <v>15</v>
      </c>
    </row>
    <row r="16" spans="1:7" ht="15.6" x14ac:dyDescent="0.3">
      <c r="A16" s="53" t="s">
        <v>16</v>
      </c>
    </row>
    <row r="17" spans="1:1" ht="15.6" x14ac:dyDescent="0.3">
      <c r="A17" s="53" t="s">
        <v>17</v>
      </c>
    </row>
  </sheetData>
  <mergeCells count="1">
    <mergeCell ref="A1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BD82-51D9-4271-AE25-891C06D6D95D}">
  <dimension ref="A3:H37"/>
  <sheetViews>
    <sheetView zoomScaleNormal="100" zoomScaleSheetLayoutView="50" workbookViewId="0">
      <selection activeCell="A3" sqref="A3:B3"/>
    </sheetView>
  </sheetViews>
  <sheetFormatPr defaultRowHeight="14.4" x14ac:dyDescent="0.3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4" customWidth="1"/>
  </cols>
  <sheetData>
    <row r="3" spans="1:8" ht="20.399999999999999" x14ac:dyDescent="0.3">
      <c r="A3" s="45" t="s">
        <v>1</v>
      </c>
      <c r="B3" s="45"/>
      <c r="C3" s="45" t="s">
        <v>18</v>
      </c>
      <c r="D3" s="45"/>
      <c r="E3" s="45"/>
      <c r="F3" s="45"/>
      <c r="G3" s="45"/>
      <c r="H3" s="45"/>
    </row>
    <row r="4" spans="1:8" ht="15.6" x14ac:dyDescent="0.3">
      <c r="A4" s="46" t="s">
        <v>19</v>
      </c>
      <c r="B4" s="46"/>
      <c r="C4" s="46" t="s">
        <v>20</v>
      </c>
      <c r="D4" s="46"/>
      <c r="E4" s="46"/>
      <c r="F4" s="46"/>
      <c r="G4" s="46"/>
      <c r="H4" s="46"/>
    </row>
    <row r="5" spans="1:8" ht="15.6" x14ac:dyDescent="0.3">
      <c r="A5" s="47" t="s">
        <v>21</v>
      </c>
      <c r="B5" s="48"/>
      <c r="C5" s="47" t="s">
        <v>22</v>
      </c>
      <c r="D5" s="49"/>
      <c r="E5" s="49"/>
      <c r="F5" s="49"/>
      <c r="G5" s="49"/>
      <c r="H5" s="48"/>
    </row>
    <row r="6" spans="1:8" ht="15.6" x14ac:dyDescent="0.3">
      <c r="A6" s="47" t="s">
        <v>23</v>
      </c>
      <c r="B6" s="48"/>
      <c r="C6" s="47" t="s">
        <v>24</v>
      </c>
      <c r="D6" s="49"/>
      <c r="E6" s="49"/>
      <c r="F6" s="49"/>
      <c r="G6" s="49"/>
      <c r="H6" s="48"/>
    </row>
    <row r="7" spans="1:8" ht="20.399999999999999" x14ac:dyDescent="0.3">
      <c r="A7" s="35" t="s">
        <v>25</v>
      </c>
      <c r="B7" s="36"/>
      <c r="C7" s="36"/>
      <c r="D7" s="36"/>
      <c r="E7" s="36"/>
      <c r="F7" s="36"/>
      <c r="G7" s="36"/>
      <c r="H7" s="37"/>
    </row>
    <row r="8" spans="1:8" s="4" customFormat="1" ht="20.399999999999999" x14ac:dyDescent="0.3">
      <c r="A8" s="6"/>
      <c r="B8" s="5" t="s">
        <v>26</v>
      </c>
      <c r="C8" s="5" t="s">
        <v>27</v>
      </c>
      <c r="D8" s="5" t="s">
        <v>28</v>
      </c>
      <c r="E8" s="5" t="s">
        <v>29</v>
      </c>
      <c r="F8" s="5" t="s">
        <v>30</v>
      </c>
      <c r="G8" s="5" t="s">
        <v>31</v>
      </c>
      <c r="H8" s="5" t="s">
        <v>32</v>
      </c>
    </row>
    <row r="9" spans="1:8" ht="46.8" x14ac:dyDescent="0.3">
      <c r="A9" s="7" t="s">
        <v>33</v>
      </c>
      <c r="B9" s="8" t="s">
        <v>34</v>
      </c>
      <c r="C9" s="2"/>
      <c r="D9" s="2"/>
      <c r="E9" s="16" t="s">
        <v>35</v>
      </c>
      <c r="F9" s="2"/>
      <c r="G9" s="2"/>
      <c r="H9" s="18">
        <f>IF(C9="X",1)+IF(D9="X",2)+IF(E9="X",3)+IF(F9="X",4)+IF(G9="X",5)</f>
        <v>3</v>
      </c>
    </row>
    <row r="10" spans="1:8" ht="45.6" x14ac:dyDescent="0.3">
      <c r="A10" s="3" t="s">
        <v>36</v>
      </c>
      <c r="B10" s="7" t="s">
        <v>37</v>
      </c>
      <c r="C10" s="6"/>
      <c r="D10" s="15" t="s">
        <v>35</v>
      </c>
      <c r="E10" s="6"/>
      <c r="F10" s="6"/>
      <c r="G10" s="6"/>
      <c r="H10" s="18">
        <f t="shared" ref="H10:H12" si="0">IF(C10="X",1)+IF(D10="X",2)+IF(E10="X",3)+IF(F10="X",4)+IF(G10="X",5)</f>
        <v>2</v>
      </c>
    </row>
    <row r="11" spans="1:8" ht="46.8" x14ac:dyDescent="0.3">
      <c r="A11" s="3" t="s">
        <v>38</v>
      </c>
      <c r="B11" s="7" t="s">
        <v>39</v>
      </c>
      <c r="C11" s="6"/>
      <c r="D11" s="6"/>
      <c r="E11" s="15" t="s">
        <v>35</v>
      </c>
      <c r="F11" s="6"/>
      <c r="G11" s="6"/>
      <c r="H11" s="18">
        <f t="shared" si="0"/>
        <v>3</v>
      </c>
    </row>
    <row r="12" spans="1:8" ht="46.8" x14ac:dyDescent="0.3">
      <c r="A12" s="3" t="s">
        <v>40</v>
      </c>
      <c r="B12" s="7" t="s">
        <v>41</v>
      </c>
      <c r="C12" s="6"/>
      <c r="D12" s="6"/>
      <c r="E12" s="15" t="s">
        <v>35</v>
      </c>
      <c r="F12" s="6"/>
      <c r="G12" s="6"/>
      <c r="H12" s="18">
        <f t="shared" si="0"/>
        <v>3</v>
      </c>
    </row>
    <row r="13" spans="1:8" ht="20.399999999999999" x14ac:dyDescent="0.3">
      <c r="A13" s="3"/>
      <c r="B13" s="5" t="s">
        <v>42</v>
      </c>
      <c r="C13" s="5"/>
      <c r="D13" s="5"/>
      <c r="E13" s="5"/>
      <c r="F13" s="5"/>
      <c r="G13" s="5"/>
      <c r="H13" s="5"/>
    </row>
    <row r="14" spans="1:8" ht="46.8" x14ac:dyDescent="0.3">
      <c r="A14" s="3" t="s">
        <v>43</v>
      </c>
      <c r="B14" s="7" t="s">
        <v>44</v>
      </c>
      <c r="C14" s="6"/>
      <c r="D14" s="6"/>
      <c r="E14" s="15" t="s">
        <v>35</v>
      </c>
      <c r="F14" s="6"/>
      <c r="G14" s="6"/>
      <c r="H14" s="17">
        <f>IF(C14="X",1)+IF(D14="X",2)+IF(E14="X",3)+IF(F14="X",4)+IF(G14="X",5)</f>
        <v>3</v>
      </c>
    </row>
    <row r="15" spans="1:8" ht="46.8" x14ac:dyDescent="0.3">
      <c r="A15" s="3" t="s">
        <v>45</v>
      </c>
      <c r="B15" s="7" t="s">
        <v>46</v>
      </c>
      <c r="C15" s="6"/>
      <c r="D15" s="6"/>
      <c r="E15" s="6"/>
      <c r="F15" s="15" t="s">
        <v>35</v>
      </c>
      <c r="G15" s="6"/>
      <c r="H15" s="17">
        <f>IF(C15="X",1)+IF(D15="X",2)+IF(E15="X",3)+IF(F15="X",4)+IF(G15="X",5)</f>
        <v>4</v>
      </c>
    </row>
    <row r="16" spans="1:8" ht="20.399999999999999" x14ac:dyDescent="0.3">
      <c r="A16" s="9"/>
      <c r="B16" s="5" t="s">
        <v>47</v>
      </c>
      <c r="C16" s="5"/>
      <c r="D16" s="5"/>
      <c r="E16" s="5"/>
      <c r="F16" s="5"/>
      <c r="G16" s="5"/>
      <c r="H16" s="5"/>
    </row>
    <row r="17" spans="1:8" ht="46.8" x14ac:dyDescent="0.3">
      <c r="A17" s="3" t="s">
        <v>48</v>
      </c>
      <c r="B17" s="7" t="s">
        <v>49</v>
      </c>
      <c r="C17" s="6"/>
      <c r="D17" s="6"/>
      <c r="E17" s="6"/>
      <c r="F17" s="6"/>
      <c r="G17" s="15" t="s">
        <v>35</v>
      </c>
      <c r="H17" s="17">
        <f>IF(C17="X",1)+IF(D17="X",2)+IF(E17="X",3)+IF(F17="X",4)+IF(G17="X",5)</f>
        <v>5</v>
      </c>
    </row>
    <row r="18" spans="1:8" ht="46.8" x14ac:dyDescent="0.3">
      <c r="A18" s="3" t="s">
        <v>50</v>
      </c>
      <c r="B18" s="7" t="s">
        <v>51</v>
      </c>
      <c r="C18" s="6"/>
      <c r="D18" s="6"/>
      <c r="E18" s="6"/>
      <c r="F18" s="6"/>
      <c r="G18" s="15" t="s">
        <v>35</v>
      </c>
      <c r="H18" s="17">
        <f>IF(C18="X",1)+IF(D18="X",2)+IF(E18="X",3)+IF(F18="X",4)+IF(G18="X",5)</f>
        <v>5</v>
      </c>
    </row>
    <row r="19" spans="1:8" ht="20.399999999999999" x14ac:dyDescent="0.3">
      <c r="A19" s="35" t="s">
        <v>52</v>
      </c>
      <c r="B19" s="36"/>
      <c r="C19" s="36"/>
      <c r="D19" s="36"/>
      <c r="E19" s="36"/>
      <c r="F19" s="36"/>
      <c r="G19" s="36"/>
      <c r="H19" s="37"/>
    </row>
    <row r="20" spans="1:8" ht="20.399999999999999" x14ac:dyDescent="0.3">
      <c r="A20" s="3"/>
      <c r="B20" s="5" t="s">
        <v>42</v>
      </c>
      <c r="C20" s="5" t="s">
        <v>27</v>
      </c>
      <c r="D20" s="5" t="s">
        <v>28</v>
      </c>
      <c r="E20" s="5" t="s">
        <v>29</v>
      </c>
      <c r="F20" s="5" t="s">
        <v>30</v>
      </c>
      <c r="G20" s="5" t="s">
        <v>31</v>
      </c>
      <c r="H20" s="5" t="s">
        <v>32</v>
      </c>
    </row>
    <row r="21" spans="1:8" ht="78" x14ac:dyDescent="0.3">
      <c r="A21" s="3" t="s">
        <v>53</v>
      </c>
      <c r="B21" s="7" t="s">
        <v>54</v>
      </c>
      <c r="C21" s="6"/>
      <c r="D21" s="6"/>
      <c r="E21" s="6"/>
      <c r="F21" s="15" t="s">
        <v>35</v>
      </c>
      <c r="G21" s="6"/>
      <c r="H21" s="17">
        <f>IF(C21="X",1)+IF(D21="X",2)+IF(E21="X",3)+IF(F21="X",4)+IF(G21="X",5)</f>
        <v>4</v>
      </c>
    </row>
    <row r="22" spans="1:8" ht="62.4" x14ac:dyDescent="0.3">
      <c r="A22" s="3" t="s">
        <v>55</v>
      </c>
      <c r="B22" s="7" t="s">
        <v>56</v>
      </c>
      <c r="C22" s="6"/>
      <c r="D22" s="6"/>
      <c r="E22" s="15" t="s">
        <v>35</v>
      </c>
      <c r="F22" s="6"/>
      <c r="G22" s="6"/>
      <c r="H22" s="17">
        <f t="shared" ref="H22:H30" si="1">IF(C22="X",1)+IF(D22="X",2)+IF(E22="X",3)+IF(F22="X",4)+IF(G22="X",5)</f>
        <v>3</v>
      </c>
    </row>
    <row r="23" spans="1:8" ht="46.8" x14ac:dyDescent="0.3">
      <c r="A23" s="3" t="s">
        <v>57</v>
      </c>
      <c r="B23" s="7" t="s">
        <v>58</v>
      </c>
      <c r="C23" s="6"/>
      <c r="D23" s="6"/>
      <c r="E23" s="15" t="s">
        <v>35</v>
      </c>
      <c r="F23" s="6"/>
      <c r="G23" s="6"/>
      <c r="H23" s="17">
        <f t="shared" si="1"/>
        <v>3</v>
      </c>
    </row>
    <row r="24" spans="1:8" ht="46.8" x14ac:dyDescent="0.3">
      <c r="A24" s="3" t="s">
        <v>59</v>
      </c>
      <c r="B24" s="7" t="s">
        <v>60</v>
      </c>
      <c r="C24" s="6"/>
      <c r="D24" s="6"/>
      <c r="E24" s="6"/>
      <c r="F24" s="15" t="s">
        <v>35</v>
      </c>
      <c r="G24" s="6"/>
      <c r="H24" s="17">
        <f t="shared" si="1"/>
        <v>4</v>
      </c>
    </row>
    <row r="25" spans="1:8" ht="20.399999999999999" x14ac:dyDescent="0.3">
      <c r="A25" s="9"/>
      <c r="B25" s="5" t="s">
        <v>47</v>
      </c>
      <c r="C25" s="5"/>
      <c r="D25" s="5"/>
      <c r="E25" s="5"/>
      <c r="F25" s="5"/>
      <c r="G25" s="5"/>
      <c r="H25" s="31"/>
    </row>
    <row r="26" spans="1:8" ht="62.4" x14ac:dyDescent="0.3">
      <c r="A26" s="3" t="s">
        <v>61</v>
      </c>
      <c r="B26" s="29" t="s">
        <v>62</v>
      </c>
      <c r="C26" s="11"/>
      <c r="D26" s="11"/>
      <c r="E26" s="11"/>
      <c r="F26" s="11"/>
      <c r="G26" s="14" t="s">
        <v>35</v>
      </c>
      <c r="H26" s="17">
        <f t="shared" si="1"/>
        <v>5</v>
      </c>
    </row>
    <row r="27" spans="1:8" ht="62.4" x14ac:dyDescent="0.3">
      <c r="A27" s="3" t="s">
        <v>63</v>
      </c>
      <c r="B27" s="7" t="s">
        <v>64</v>
      </c>
      <c r="C27" s="6"/>
      <c r="D27" s="6"/>
      <c r="E27" s="6"/>
      <c r="F27" s="15" t="s">
        <v>35</v>
      </c>
      <c r="G27" s="6"/>
      <c r="H27" s="17">
        <f t="shared" si="1"/>
        <v>4</v>
      </c>
    </row>
    <row r="28" spans="1:8" ht="62.4" x14ac:dyDescent="0.3">
      <c r="A28" s="3" t="s">
        <v>65</v>
      </c>
      <c r="B28" s="7" t="s">
        <v>66</v>
      </c>
      <c r="C28" s="6"/>
      <c r="D28" s="6"/>
      <c r="E28" s="6"/>
      <c r="F28" s="15" t="s">
        <v>35</v>
      </c>
      <c r="G28" s="6"/>
      <c r="H28" s="17">
        <f t="shared" si="1"/>
        <v>4</v>
      </c>
    </row>
    <row r="29" spans="1:8" ht="62.4" x14ac:dyDescent="0.3">
      <c r="A29" s="3" t="s">
        <v>67</v>
      </c>
      <c r="B29" s="7" t="s">
        <v>68</v>
      </c>
      <c r="C29" s="6"/>
      <c r="D29" s="6"/>
      <c r="E29" s="6"/>
      <c r="F29" s="6"/>
      <c r="G29" s="15" t="s">
        <v>35</v>
      </c>
      <c r="H29" s="17">
        <f t="shared" si="1"/>
        <v>5</v>
      </c>
    </row>
    <row r="30" spans="1:8" ht="46.8" x14ac:dyDescent="0.3">
      <c r="A30" s="3" t="s">
        <v>69</v>
      </c>
      <c r="B30" s="7" t="s">
        <v>70</v>
      </c>
      <c r="C30" s="6"/>
      <c r="D30" s="6"/>
      <c r="E30" s="6"/>
      <c r="F30" s="6"/>
      <c r="G30" s="15" t="s">
        <v>35</v>
      </c>
      <c r="H30" s="17">
        <f t="shared" si="1"/>
        <v>5</v>
      </c>
    </row>
    <row r="31" spans="1:8" ht="20.399999999999999" x14ac:dyDescent="0.3">
      <c r="A31" s="35" t="s">
        <v>71</v>
      </c>
      <c r="B31" s="36"/>
      <c r="C31" s="36"/>
      <c r="D31" s="36"/>
      <c r="E31" s="36"/>
      <c r="F31" s="36"/>
      <c r="G31" s="36"/>
      <c r="H31" s="37"/>
    </row>
    <row r="32" spans="1:8" ht="20.399999999999999" x14ac:dyDescent="0.3">
      <c r="A32" s="3"/>
      <c r="B32" s="5" t="s">
        <v>26</v>
      </c>
      <c r="C32" s="5" t="s">
        <v>27</v>
      </c>
      <c r="D32" s="5" t="s">
        <v>28</v>
      </c>
      <c r="E32" s="5" t="s">
        <v>29</v>
      </c>
      <c r="F32" s="5" t="s">
        <v>30</v>
      </c>
      <c r="G32" s="5" t="s">
        <v>31</v>
      </c>
      <c r="H32" s="5" t="s">
        <v>32</v>
      </c>
    </row>
    <row r="33" spans="1:8" ht="78" x14ac:dyDescent="0.3">
      <c r="A33" s="7" t="s">
        <v>72</v>
      </c>
      <c r="B33" s="8" t="s">
        <v>73</v>
      </c>
      <c r="C33" s="2"/>
      <c r="D33" s="2"/>
      <c r="E33" s="16" t="s">
        <v>35</v>
      </c>
      <c r="F33" s="2"/>
      <c r="G33" s="2"/>
      <c r="H33" s="18">
        <f>IF(C33="X",1)+IF(D33="X",2)+IF(E33="X",3)+IF(F33="X",4)+IF(G33="X",5)</f>
        <v>3</v>
      </c>
    </row>
    <row r="34" spans="1:8" ht="62.4" x14ac:dyDescent="0.3">
      <c r="A34" s="3" t="s">
        <v>74</v>
      </c>
      <c r="B34" s="7" t="s">
        <v>75</v>
      </c>
      <c r="C34" s="6"/>
      <c r="D34" s="15" t="s">
        <v>35</v>
      </c>
      <c r="E34" s="6"/>
      <c r="F34" s="6"/>
      <c r="G34" s="6"/>
      <c r="H34" s="18">
        <f t="shared" ref="H34:H37" si="2">IF(C34="X",1)+IF(D34="X",2)+IF(E34="X",3)+IF(F34="X",4)+IF(G34="X",5)</f>
        <v>2</v>
      </c>
    </row>
    <row r="35" spans="1:8" ht="62.4" x14ac:dyDescent="0.3">
      <c r="A35" s="3" t="s">
        <v>76</v>
      </c>
      <c r="B35" s="7" t="s">
        <v>77</v>
      </c>
      <c r="C35" s="6"/>
      <c r="D35" s="15" t="s">
        <v>35</v>
      </c>
      <c r="E35" s="6"/>
      <c r="F35" s="6"/>
      <c r="G35" s="6"/>
      <c r="H35" s="18">
        <f t="shared" si="2"/>
        <v>2</v>
      </c>
    </row>
    <row r="36" spans="1:8" ht="20.399999999999999" x14ac:dyDescent="0.3">
      <c r="A36" s="9"/>
      <c r="B36" s="5" t="s">
        <v>47</v>
      </c>
      <c r="C36" s="5"/>
      <c r="D36" s="5"/>
      <c r="E36" s="5"/>
      <c r="F36" s="5"/>
      <c r="G36" s="5"/>
      <c r="H36" s="13"/>
    </row>
    <row r="37" spans="1:8" ht="62.4" x14ac:dyDescent="0.3">
      <c r="A37" s="3" t="s">
        <v>78</v>
      </c>
      <c r="B37" s="7" t="s">
        <v>79</v>
      </c>
      <c r="C37" s="6"/>
      <c r="D37" s="6"/>
      <c r="E37" s="6"/>
      <c r="F37" s="15" t="s">
        <v>35</v>
      </c>
      <c r="G37" s="6"/>
      <c r="H37" s="18">
        <f t="shared" si="2"/>
        <v>4</v>
      </c>
    </row>
  </sheetData>
  <mergeCells count="11">
    <mergeCell ref="A3:B3"/>
    <mergeCell ref="A4:B4"/>
    <mergeCell ref="C3:H3"/>
    <mergeCell ref="C4:H4"/>
    <mergeCell ref="A5:B5"/>
    <mergeCell ref="A19:H19"/>
    <mergeCell ref="A31:H31"/>
    <mergeCell ref="A6:B6"/>
    <mergeCell ref="C5:H5"/>
    <mergeCell ref="C6:H6"/>
    <mergeCell ref="A7:H7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305B-EB51-4EDC-82A2-5885FFE86B2A}">
  <dimension ref="A3:H37"/>
  <sheetViews>
    <sheetView zoomScaleNormal="100" zoomScaleSheetLayoutView="50" workbookViewId="0">
      <selection activeCell="J10" sqref="J10"/>
    </sheetView>
  </sheetViews>
  <sheetFormatPr defaultRowHeight="15.6" x14ac:dyDescent="0.3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4" style="22" customWidth="1"/>
  </cols>
  <sheetData>
    <row r="3" spans="1:8" ht="20.399999999999999" x14ac:dyDescent="0.3">
      <c r="A3" s="45" t="s">
        <v>1</v>
      </c>
      <c r="B3" s="45"/>
      <c r="C3" s="45" t="s">
        <v>18</v>
      </c>
      <c r="D3" s="45"/>
      <c r="E3" s="45"/>
      <c r="F3" s="45"/>
      <c r="G3" s="45"/>
      <c r="H3" s="45"/>
    </row>
    <row r="4" spans="1:8" x14ac:dyDescent="0.3">
      <c r="A4" s="46" t="s">
        <v>19</v>
      </c>
      <c r="B4" s="46"/>
      <c r="C4" s="46" t="s">
        <v>20</v>
      </c>
      <c r="D4" s="46"/>
      <c r="E4" s="46"/>
      <c r="F4" s="46"/>
      <c r="G4" s="46"/>
      <c r="H4" s="38"/>
    </row>
    <row r="5" spans="1:8" x14ac:dyDescent="0.3">
      <c r="A5" s="47" t="s">
        <v>21</v>
      </c>
      <c r="B5" s="48"/>
      <c r="C5" s="47" t="s">
        <v>22</v>
      </c>
      <c r="D5" s="49"/>
      <c r="E5" s="49"/>
      <c r="F5" s="49"/>
      <c r="G5" s="49"/>
      <c r="H5" s="39"/>
    </row>
    <row r="6" spans="1:8" x14ac:dyDescent="0.3">
      <c r="A6" s="47" t="s">
        <v>23</v>
      </c>
      <c r="B6" s="48"/>
      <c r="C6" s="47" t="s">
        <v>24</v>
      </c>
      <c r="D6" s="49"/>
      <c r="E6" s="49"/>
      <c r="F6" s="49"/>
      <c r="G6" s="49"/>
      <c r="H6" s="39"/>
    </row>
    <row r="7" spans="1:8" ht="20.399999999999999" x14ac:dyDescent="0.3">
      <c r="A7" s="35" t="s">
        <v>25</v>
      </c>
      <c r="B7" s="36"/>
      <c r="C7" s="36"/>
      <c r="D7" s="36"/>
      <c r="E7" s="36"/>
      <c r="F7" s="36"/>
      <c r="G7" s="36"/>
      <c r="H7" s="37"/>
    </row>
    <row r="8" spans="1:8" s="4" customFormat="1" ht="20.399999999999999" x14ac:dyDescent="0.3">
      <c r="A8" s="6"/>
      <c r="B8" s="5" t="s">
        <v>26</v>
      </c>
      <c r="C8" s="5" t="s">
        <v>27</v>
      </c>
      <c r="D8" s="5" t="s">
        <v>28</v>
      </c>
      <c r="E8" s="5" t="s">
        <v>29</v>
      </c>
      <c r="F8" s="5" t="s">
        <v>30</v>
      </c>
      <c r="G8" s="5" t="s">
        <v>31</v>
      </c>
      <c r="H8" s="5" t="s">
        <v>32</v>
      </c>
    </row>
    <row r="9" spans="1:8" ht="46.8" x14ac:dyDescent="0.3">
      <c r="A9" s="7" t="s">
        <v>33</v>
      </c>
      <c r="B9" s="8" t="s">
        <v>34</v>
      </c>
      <c r="C9" s="2"/>
      <c r="D9" s="2"/>
      <c r="E9" s="2"/>
      <c r="F9" s="16" t="s">
        <v>35</v>
      </c>
      <c r="G9" s="2"/>
      <c r="H9" s="18">
        <f>IF(C9="X",1)+IF(D9="X",2)+IF(E9="X",3)+IF(F9="X",4)+IF(G9="X",5)</f>
        <v>4</v>
      </c>
    </row>
    <row r="10" spans="1:8" ht="45.6" x14ac:dyDescent="0.3">
      <c r="A10" s="3" t="s">
        <v>36</v>
      </c>
      <c r="B10" s="7" t="s">
        <v>37</v>
      </c>
      <c r="C10" s="6"/>
      <c r="D10" s="6"/>
      <c r="E10" s="6"/>
      <c r="F10" s="15" t="s">
        <v>35</v>
      </c>
      <c r="G10" s="6"/>
      <c r="H10" s="18">
        <f t="shared" ref="H10:H12" si="0">IF(C10="X",1)+IF(D10="X",2)+IF(E10="X",3)+IF(F10="X",4)+IF(G10="X",5)</f>
        <v>4</v>
      </c>
    </row>
    <row r="11" spans="1:8" ht="46.8" x14ac:dyDescent="0.3">
      <c r="A11" s="3" t="s">
        <v>38</v>
      </c>
      <c r="B11" s="7" t="s">
        <v>39</v>
      </c>
      <c r="C11" s="6"/>
      <c r="D11" s="6"/>
      <c r="E11" s="6"/>
      <c r="F11" s="15" t="s">
        <v>35</v>
      </c>
      <c r="G11" s="6"/>
      <c r="H11" s="18">
        <f t="shared" si="0"/>
        <v>4</v>
      </c>
    </row>
    <row r="12" spans="1:8" ht="46.8" x14ac:dyDescent="0.3">
      <c r="A12" s="3" t="s">
        <v>40</v>
      </c>
      <c r="B12" s="7" t="s">
        <v>41</v>
      </c>
      <c r="C12" s="6"/>
      <c r="D12" s="6"/>
      <c r="E12" s="6"/>
      <c r="F12" s="6"/>
      <c r="G12" s="15" t="s">
        <v>35</v>
      </c>
      <c r="H12" s="18">
        <f t="shared" si="0"/>
        <v>5</v>
      </c>
    </row>
    <row r="13" spans="1:8" ht="20.399999999999999" x14ac:dyDescent="0.3">
      <c r="A13" s="3"/>
      <c r="B13" s="5" t="s">
        <v>42</v>
      </c>
      <c r="C13" s="5"/>
      <c r="D13" s="5"/>
      <c r="E13" s="5"/>
      <c r="F13" s="5"/>
      <c r="G13" s="5"/>
      <c r="H13" s="21"/>
    </row>
    <row r="14" spans="1:8" ht="46.8" x14ac:dyDescent="0.3">
      <c r="A14" s="3" t="s">
        <v>43</v>
      </c>
      <c r="B14" s="7" t="s">
        <v>44</v>
      </c>
      <c r="C14" s="6"/>
      <c r="D14" s="6"/>
      <c r="E14" s="6"/>
      <c r="F14" s="15" t="s">
        <v>35</v>
      </c>
      <c r="G14" s="6"/>
      <c r="H14" s="17">
        <f>IF(C14="X",1)+IF(D14="X",2)+IF(E14="X",3)+IF(F14="X",4)+IF(G14="X",5)</f>
        <v>4</v>
      </c>
    </row>
    <row r="15" spans="1:8" ht="46.8" x14ac:dyDescent="0.3">
      <c r="A15" s="3" t="s">
        <v>45</v>
      </c>
      <c r="B15" s="7" t="s">
        <v>80</v>
      </c>
      <c r="C15" s="6"/>
      <c r="D15" s="6"/>
      <c r="E15" s="6"/>
      <c r="F15" s="15" t="s">
        <v>35</v>
      </c>
      <c r="G15" s="6"/>
      <c r="H15" s="17">
        <f>IF(C15="X",1)+IF(D15="X",2)+IF(E15="X",3)+IF(F15="X",4)+IF(G15="X",5)</f>
        <v>4</v>
      </c>
    </row>
    <row r="16" spans="1:8" ht="20.399999999999999" x14ac:dyDescent="0.3">
      <c r="A16" s="9"/>
      <c r="B16" s="5" t="s">
        <v>47</v>
      </c>
      <c r="C16" s="5"/>
      <c r="D16" s="5"/>
      <c r="E16" s="5"/>
      <c r="F16" s="5"/>
      <c r="G16" s="5"/>
      <c r="H16" s="21"/>
    </row>
    <row r="17" spans="1:8" ht="46.8" x14ac:dyDescent="0.3">
      <c r="A17" s="3" t="s">
        <v>48</v>
      </c>
      <c r="B17" s="7" t="s">
        <v>49</v>
      </c>
      <c r="C17" s="6"/>
      <c r="D17" s="6"/>
      <c r="E17" s="6"/>
      <c r="F17" s="6"/>
      <c r="G17" s="15" t="s">
        <v>35</v>
      </c>
      <c r="H17" s="17">
        <f>IF(C17="X",1)+IF(D17="X",2)+IF(E17="X",3)+IF(F17="X",4)+IF(G17="X",5)</f>
        <v>5</v>
      </c>
    </row>
    <row r="18" spans="1:8" ht="46.8" x14ac:dyDescent="0.3">
      <c r="A18" s="3" t="s">
        <v>50</v>
      </c>
      <c r="B18" s="7" t="s">
        <v>81</v>
      </c>
      <c r="C18" s="6"/>
      <c r="D18" s="6"/>
      <c r="E18" s="6"/>
      <c r="F18" s="6"/>
      <c r="G18" s="15" t="s">
        <v>35</v>
      </c>
      <c r="H18" s="17">
        <f>IF(C18="X",1)+IF(D18="X",2)+IF(E18="X",3)+IF(F18="X",4)+IF(G18="X",5)</f>
        <v>5</v>
      </c>
    </row>
    <row r="19" spans="1:8" ht="20.399999999999999" x14ac:dyDescent="0.3">
      <c r="A19" s="35" t="s">
        <v>52</v>
      </c>
      <c r="B19" s="36"/>
      <c r="C19" s="36"/>
      <c r="D19" s="36"/>
      <c r="E19" s="36"/>
      <c r="F19" s="36"/>
      <c r="G19" s="36"/>
      <c r="H19" s="37"/>
    </row>
    <row r="20" spans="1:8" ht="20.399999999999999" x14ac:dyDescent="0.3">
      <c r="A20" s="3"/>
      <c r="B20" s="5" t="s">
        <v>42</v>
      </c>
      <c r="C20" s="5" t="s">
        <v>27</v>
      </c>
      <c r="D20" s="5" t="s">
        <v>28</v>
      </c>
      <c r="E20" s="5" t="s">
        <v>29</v>
      </c>
      <c r="F20" s="5" t="s">
        <v>30</v>
      </c>
      <c r="G20" s="5" t="s">
        <v>31</v>
      </c>
      <c r="H20" s="20" t="s">
        <v>32</v>
      </c>
    </row>
    <row r="21" spans="1:8" ht="78" x14ac:dyDescent="0.3">
      <c r="A21" s="3" t="s">
        <v>53</v>
      </c>
      <c r="B21" s="7" t="s">
        <v>54</v>
      </c>
      <c r="C21" s="6"/>
      <c r="D21" s="6"/>
      <c r="E21" s="6"/>
      <c r="F21" s="6"/>
      <c r="G21" s="15" t="s">
        <v>35</v>
      </c>
      <c r="H21" s="17">
        <f>IF(C21="X",1)+IF(D21="X",2)+IF(E21="X",3)+IF(F21="X",4)+IF(G21="X",5)</f>
        <v>5</v>
      </c>
    </row>
    <row r="22" spans="1:8" ht="62.4" x14ac:dyDescent="0.3">
      <c r="A22" s="3" t="s">
        <v>55</v>
      </c>
      <c r="B22" s="7" t="s">
        <v>56</v>
      </c>
      <c r="C22" s="6"/>
      <c r="D22" s="6"/>
      <c r="E22" s="6"/>
      <c r="F22" s="15" t="s">
        <v>35</v>
      </c>
      <c r="G22" s="6"/>
      <c r="H22" s="17">
        <f t="shared" ref="H22:H30" si="1">IF(C22="X",1)+IF(D22="X",2)+IF(E22="X",3)+IF(F22="X",4)+IF(G22="X",5)</f>
        <v>4</v>
      </c>
    </row>
    <row r="23" spans="1:8" ht="46.8" x14ac:dyDescent="0.3">
      <c r="A23" s="3" t="s">
        <v>57</v>
      </c>
      <c r="B23" s="7" t="s">
        <v>58</v>
      </c>
      <c r="C23" s="6"/>
      <c r="D23" s="6"/>
      <c r="E23" s="15" t="s">
        <v>35</v>
      </c>
      <c r="F23" s="6"/>
      <c r="G23" s="6"/>
      <c r="H23" s="17">
        <f t="shared" si="1"/>
        <v>3</v>
      </c>
    </row>
    <row r="24" spans="1:8" ht="46.8" x14ac:dyDescent="0.3">
      <c r="A24" s="3" t="s">
        <v>59</v>
      </c>
      <c r="B24" s="7" t="s">
        <v>60</v>
      </c>
      <c r="C24" s="6"/>
      <c r="D24" s="6"/>
      <c r="E24" s="6"/>
      <c r="F24" s="15" t="s">
        <v>35</v>
      </c>
      <c r="G24" s="6"/>
      <c r="H24" s="17">
        <f t="shared" si="1"/>
        <v>4</v>
      </c>
    </row>
    <row r="25" spans="1:8" ht="20.399999999999999" x14ac:dyDescent="0.3">
      <c r="A25" s="9"/>
      <c r="B25" s="5" t="s">
        <v>47</v>
      </c>
      <c r="C25" s="5"/>
      <c r="D25" s="5"/>
      <c r="E25" s="5"/>
      <c r="F25" s="5"/>
      <c r="G25" s="5"/>
      <c r="H25" s="31"/>
    </row>
    <row r="26" spans="1:8" ht="62.4" x14ac:dyDescent="0.3">
      <c r="A26" s="9" t="s">
        <v>61</v>
      </c>
      <c r="B26" s="12" t="s">
        <v>62</v>
      </c>
      <c r="C26" s="11"/>
      <c r="D26" s="11"/>
      <c r="E26" s="11"/>
      <c r="F26" s="11"/>
      <c r="G26" s="19" t="s">
        <v>35</v>
      </c>
      <c r="H26" s="17">
        <f t="shared" si="1"/>
        <v>5</v>
      </c>
    </row>
    <row r="27" spans="1:8" ht="62.4" x14ac:dyDescent="0.3">
      <c r="A27" s="3" t="s">
        <v>63</v>
      </c>
      <c r="B27" s="7" t="s">
        <v>64</v>
      </c>
      <c r="C27" s="6"/>
      <c r="D27" s="6"/>
      <c r="E27" s="6"/>
      <c r="F27" s="15" t="s">
        <v>35</v>
      </c>
      <c r="G27" s="6"/>
      <c r="H27" s="17">
        <f t="shared" si="1"/>
        <v>4</v>
      </c>
    </row>
    <row r="28" spans="1:8" ht="62.4" x14ac:dyDescent="0.3">
      <c r="A28" s="3" t="s">
        <v>65</v>
      </c>
      <c r="B28" s="7" t="s">
        <v>66</v>
      </c>
      <c r="C28" s="6"/>
      <c r="D28" s="6"/>
      <c r="E28" s="6"/>
      <c r="F28" s="15" t="s">
        <v>35</v>
      </c>
      <c r="G28" s="6"/>
      <c r="H28" s="17">
        <f t="shared" si="1"/>
        <v>4</v>
      </c>
    </row>
    <row r="29" spans="1:8" ht="62.4" x14ac:dyDescent="0.3">
      <c r="A29" s="3" t="s">
        <v>67</v>
      </c>
      <c r="B29" s="7" t="s">
        <v>68</v>
      </c>
      <c r="C29" s="6"/>
      <c r="D29" s="6"/>
      <c r="E29" s="6"/>
      <c r="F29" s="15" t="s">
        <v>35</v>
      </c>
      <c r="G29" s="6"/>
      <c r="H29" s="17">
        <f t="shared" si="1"/>
        <v>4</v>
      </c>
    </row>
    <row r="30" spans="1:8" ht="46.8" x14ac:dyDescent="0.3">
      <c r="A30" s="3" t="s">
        <v>69</v>
      </c>
      <c r="B30" s="7" t="s">
        <v>82</v>
      </c>
      <c r="C30" s="6"/>
      <c r="D30" s="6"/>
      <c r="E30" s="6"/>
      <c r="F30" s="15" t="s">
        <v>35</v>
      </c>
      <c r="G30" s="6"/>
      <c r="H30" s="17">
        <f t="shared" si="1"/>
        <v>4</v>
      </c>
    </row>
    <row r="31" spans="1:8" ht="20.399999999999999" x14ac:dyDescent="0.3">
      <c r="A31" s="35" t="s">
        <v>71</v>
      </c>
      <c r="B31" s="36"/>
      <c r="C31" s="36"/>
      <c r="D31" s="36"/>
      <c r="E31" s="36"/>
      <c r="F31" s="36"/>
      <c r="G31" s="36"/>
      <c r="H31" s="37"/>
    </row>
    <row r="32" spans="1:8" ht="20.399999999999999" x14ac:dyDescent="0.3">
      <c r="A32" s="3"/>
      <c r="B32" s="5" t="s">
        <v>26</v>
      </c>
      <c r="C32" s="5" t="s">
        <v>27</v>
      </c>
      <c r="D32" s="5" t="s">
        <v>28</v>
      </c>
      <c r="E32" s="5" t="s">
        <v>29</v>
      </c>
      <c r="F32" s="5" t="s">
        <v>30</v>
      </c>
      <c r="G32" s="5" t="s">
        <v>31</v>
      </c>
      <c r="H32" s="20" t="s">
        <v>32</v>
      </c>
    </row>
    <row r="33" spans="1:8" ht="78" x14ac:dyDescent="0.3">
      <c r="A33" s="7" t="s">
        <v>72</v>
      </c>
      <c r="B33" s="8" t="s">
        <v>73</v>
      </c>
      <c r="C33" s="2"/>
      <c r="D33" s="2"/>
      <c r="E33" s="2"/>
      <c r="F33" s="16" t="s">
        <v>35</v>
      </c>
      <c r="G33" s="2"/>
      <c r="H33" s="18">
        <f>IF(C33="X",1)+IF(D33="X",2)+IF(E33="X",3)+IF(F33="X",4)+IF(G33="X",5)</f>
        <v>4</v>
      </c>
    </row>
    <row r="34" spans="1:8" ht="62.4" x14ac:dyDescent="0.3">
      <c r="A34" s="3" t="s">
        <v>74</v>
      </c>
      <c r="B34" s="7" t="s">
        <v>75</v>
      </c>
      <c r="C34" s="6"/>
      <c r="D34" s="6"/>
      <c r="E34" s="6"/>
      <c r="F34" s="6"/>
      <c r="G34" s="15" t="s">
        <v>35</v>
      </c>
      <c r="H34" s="18">
        <f t="shared" ref="H34:H37" si="2">IF(C34="X",1)+IF(D34="X",2)+IF(E34="X",3)+IF(F34="X",4)+IF(G34="X",5)</f>
        <v>5</v>
      </c>
    </row>
    <row r="35" spans="1:8" ht="62.4" x14ac:dyDescent="0.3">
      <c r="A35" s="3" t="s">
        <v>76</v>
      </c>
      <c r="B35" s="7" t="s">
        <v>77</v>
      </c>
      <c r="C35" s="6"/>
      <c r="D35" s="6"/>
      <c r="E35" s="6"/>
      <c r="F35" s="6"/>
      <c r="G35" s="15" t="s">
        <v>35</v>
      </c>
      <c r="H35" s="18">
        <f t="shared" si="2"/>
        <v>5</v>
      </c>
    </row>
    <row r="36" spans="1:8" ht="20.399999999999999" x14ac:dyDescent="0.3">
      <c r="A36" s="9"/>
      <c r="B36" s="5" t="s">
        <v>47</v>
      </c>
      <c r="C36" s="5"/>
      <c r="D36" s="5"/>
      <c r="E36" s="5"/>
      <c r="F36" s="5"/>
      <c r="G36" s="5"/>
      <c r="H36" s="13"/>
    </row>
    <row r="37" spans="1:8" ht="62.4" x14ac:dyDescent="0.3">
      <c r="A37" s="3" t="s">
        <v>78</v>
      </c>
      <c r="B37" s="7" t="s">
        <v>79</v>
      </c>
      <c r="C37" s="6"/>
      <c r="D37" s="6"/>
      <c r="E37" s="6"/>
      <c r="F37" s="6"/>
      <c r="G37" s="15" t="s">
        <v>35</v>
      </c>
      <c r="H37" s="18">
        <f t="shared" si="2"/>
        <v>5</v>
      </c>
    </row>
  </sheetData>
  <mergeCells count="11">
    <mergeCell ref="A6:B6"/>
    <mergeCell ref="C6:H6"/>
    <mergeCell ref="A7:H7"/>
    <mergeCell ref="A19:H19"/>
    <mergeCell ref="A31:H31"/>
    <mergeCell ref="A3:B3"/>
    <mergeCell ref="C3:H3"/>
    <mergeCell ref="A4:B4"/>
    <mergeCell ref="C4:H4"/>
    <mergeCell ref="A5:B5"/>
    <mergeCell ref="C5:H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C568-0959-4655-B626-7B4C4BBD420C}">
  <dimension ref="A3:H37"/>
  <sheetViews>
    <sheetView zoomScaleNormal="100" zoomScaleSheetLayoutView="50" workbookViewId="0">
      <selection activeCell="I9" sqref="I9"/>
    </sheetView>
  </sheetViews>
  <sheetFormatPr defaultRowHeight="15.6" x14ac:dyDescent="0.3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4" style="22" customWidth="1"/>
  </cols>
  <sheetData>
    <row r="3" spans="1:8" ht="20.399999999999999" x14ac:dyDescent="0.3">
      <c r="A3" s="45" t="s">
        <v>1</v>
      </c>
      <c r="B3" s="45"/>
      <c r="C3" s="45" t="s">
        <v>18</v>
      </c>
      <c r="D3" s="45"/>
      <c r="E3" s="45"/>
      <c r="F3" s="45"/>
      <c r="G3" s="45"/>
      <c r="H3" s="44"/>
    </row>
    <row r="4" spans="1:8" x14ac:dyDescent="0.3">
      <c r="A4" s="46" t="s">
        <v>19</v>
      </c>
      <c r="B4" s="46"/>
      <c r="C4" s="46" t="s">
        <v>20</v>
      </c>
      <c r="D4" s="46"/>
      <c r="E4" s="46"/>
      <c r="F4" s="46"/>
      <c r="G4" s="46"/>
      <c r="H4" s="38"/>
    </row>
    <row r="5" spans="1:8" x14ac:dyDescent="0.3">
      <c r="A5" s="47" t="s">
        <v>21</v>
      </c>
      <c r="B5" s="48"/>
      <c r="C5" s="47" t="s">
        <v>22</v>
      </c>
      <c r="D5" s="49"/>
      <c r="E5" s="49"/>
      <c r="F5" s="49"/>
      <c r="G5" s="49"/>
      <c r="H5" s="39"/>
    </row>
    <row r="6" spans="1:8" x14ac:dyDescent="0.3">
      <c r="A6" s="47" t="s">
        <v>23</v>
      </c>
      <c r="B6" s="48"/>
      <c r="C6" s="47" t="s">
        <v>24</v>
      </c>
      <c r="D6" s="49"/>
      <c r="E6" s="49"/>
      <c r="F6" s="49"/>
      <c r="G6" s="49"/>
      <c r="H6" s="39"/>
    </row>
    <row r="7" spans="1:8" ht="20.399999999999999" x14ac:dyDescent="0.3">
      <c r="A7" s="35" t="s">
        <v>25</v>
      </c>
      <c r="B7" s="36"/>
      <c r="C7" s="36"/>
      <c r="D7" s="36"/>
      <c r="E7" s="36"/>
      <c r="F7" s="36"/>
      <c r="G7" s="36"/>
      <c r="H7" s="40"/>
    </row>
    <row r="8" spans="1:8" s="4" customFormat="1" ht="20.399999999999999" x14ac:dyDescent="0.3">
      <c r="A8" s="6"/>
      <c r="B8" s="5" t="s">
        <v>26</v>
      </c>
      <c r="C8" s="5" t="s">
        <v>27</v>
      </c>
      <c r="D8" s="5" t="s">
        <v>28</v>
      </c>
      <c r="E8" s="5" t="s">
        <v>29</v>
      </c>
      <c r="F8" s="5" t="s">
        <v>30</v>
      </c>
      <c r="G8" s="5" t="s">
        <v>31</v>
      </c>
      <c r="H8" s="5" t="s">
        <v>32</v>
      </c>
    </row>
    <row r="9" spans="1:8" ht="46.8" x14ac:dyDescent="0.3">
      <c r="A9" s="7" t="s">
        <v>33</v>
      </c>
      <c r="B9" s="8" t="s">
        <v>34</v>
      </c>
      <c r="C9" s="2"/>
      <c r="D9" s="2"/>
      <c r="E9" s="2"/>
      <c r="F9" s="2"/>
      <c r="G9" s="16" t="s">
        <v>35</v>
      </c>
      <c r="H9" s="18">
        <f>IF(C9="X",1)+IF(D9="X",2)+IF(E9="X",3)+IF(F9="X",4)+IF(G9="X",5)</f>
        <v>5</v>
      </c>
    </row>
    <row r="10" spans="1:8" ht="45.6" x14ac:dyDescent="0.3">
      <c r="A10" s="3" t="s">
        <v>36</v>
      </c>
      <c r="B10" s="7" t="s">
        <v>37</v>
      </c>
      <c r="C10" s="6"/>
      <c r="D10" s="6"/>
      <c r="E10" s="6"/>
      <c r="F10" s="6"/>
      <c r="G10" s="15" t="s">
        <v>35</v>
      </c>
      <c r="H10" s="18">
        <f t="shared" ref="H10:H12" si="0">IF(C10="X",1)+IF(D10="X",2)+IF(E10="X",3)+IF(F10="X",4)+IF(G10="X",5)</f>
        <v>5</v>
      </c>
    </row>
    <row r="11" spans="1:8" ht="46.8" x14ac:dyDescent="0.3">
      <c r="A11" s="3" t="s">
        <v>38</v>
      </c>
      <c r="B11" s="7" t="s">
        <v>39</v>
      </c>
      <c r="C11" s="6"/>
      <c r="D11" s="6"/>
      <c r="E11" s="6"/>
      <c r="F11" s="6"/>
      <c r="G11" s="15" t="s">
        <v>35</v>
      </c>
      <c r="H11" s="18">
        <f t="shared" si="0"/>
        <v>5</v>
      </c>
    </row>
    <row r="12" spans="1:8" ht="46.8" x14ac:dyDescent="0.3">
      <c r="A12" s="3" t="s">
        <v>40</v>
      </c>
      <c r="B12" s="7" t="s">
        <v>41</v>
      </c>
      <c r="C12" s="6"/>
      <c r="D12" s="6"/>
      <c r="E12" s="6"/>
      <c r="F12" s="15" t="s">
        <v>35</v>
      </c>
      <c r="G12" s="6"/>
      <c r="H12" s="18">
        <f t="shared" si="0"/>
        <v>4</v>
      </c>
    </row>
    <row r="13" spans="1:8" ht="20.399999999999999" x14ac:dyDescent="0.3">
      <c r="A13" s="3"/>
      <c r="B13" s="5" t="s">
        <v>42</v>
      </c>
      <c r="C13" s="5"/>
      <c r="D13" s="5"/>
      <c r="E13" s="5"/>
      <c r="F13" s="5"/>
      <c r="G13" s="5"/>
      <c r="H13" s="23"/>
    </row>
    <row r="14" spans="1:8" ht="46.8" x14ac:dyDescent="0.3">
      <c r="A14" s="3" t="s">
        <v>43</v>
      </c>
      <c r="B14" s="7" t="s">
        <v>44</v>
      </c>
      <c r="C14" s="6"/>
      <c r="D14" s="6"/>
      <c r="E14" s="15" t="s">
        <v>35</v>
      </c>
      <c r="F14" s="6"/>
      <c r="G14" s="6"/>
      <c r="H14" s="17">
        <f>IF(C14="X",1)+IF(D14="X",2)+IF(E14="X",3)+IF(F14="X",4)+IF(G14="X",5)</f>
        <v>3</v>
      </c>
    </row>
    <row r="15" spans="1:8" ht="46.8" x14ac:dyDescent="0.3">
      <c r="A15" s="3" t="s">
        <v>45</v>
      </c>
      <c r="B15" s="7" t="s">
        <v>80</v>
      </c>
      <c r="C15" s="6"/>
      <c r="D15" s="6"/>
      <c r="E15" s="15" t="s">
        <v>35</v>
      </c>
      <c r="F15" s="6"/>
      <c r="G15" s="6"/>
      <c r="H15" s="17">
        <f>IF(C15="X",1)+IF(D15="X",2)+IF(E15="X",3)+IF(F15="X",4)+IF(G15="X",5)</f>
        <v>3</v>
      </c>
    </row>
    <row r="16" spans="1:8" ht="20.399999999999999" x14ac:dyDescent="0.3">
      <c r="A16" s="9"/>
      <c r="B16" s="5" t="s">
        <v>47</v>
      </c>
      <c r="C16" s="5"/>
      <c r="D16" s="5"/>
      <c r="E16" s="5"/>
      <c r="F16" s="5"/>
      <c r="G16" s="5"/>
      <c r="H16" s="23"/>
    </row>
    <row r="17" spans="1:8" ht="46.8" x14ac:dyDescent="0.3">
      <c r="A17" s="3" t="s">
        <v>48</v>
      </c>
      <c r="B17" s="7" t="s">
        <v>49</v>
      </c>
      <c r="C17" s="6"/>
      <c r="D17" s="6"/>
      <c r="E17" s="15" t="s">
        <v>35</v>
      </c>
      <c r="F17" s="6"/>
      <c r="G17" s="6"/>
      <c r="H17" s="17">
        <f>IF(C17="X",1)+IF(D17="X",2)+IF(E17="X",3)+IF(F17="X",4)+IF(G17="X",5)</f>
        <v>3</v>
      </c>
    </row>
    <row r="18" spans="1:8" ht="46.8" x14ac:dyDescent="0.3">
      <c r="A18" s="3" t="s">
        <v>50</v>
      </c>
      <c r="B18" s="7" t="s">
        <v>81</v>
      </c>
      <c r="C18" s="6"/>
      <c r="D18" s="6"/>
      <c r="E18" s="15" t="s">
        <v>35</v>
      </c>
      <c r="F18" s="6"/>
      <c r="G18" s="6"/>
      <c r="H18" s="17">
        <f>IF(C18="X",1)+IF(D18="X",2)+IF(E18="X",3)+IF(F18="X",4)+IF(G18="X",5)</f>
        <v>3</v>
      </c>
    </row>
    <row r="19" spans="1:8" ht="20.399999999999999" x14ac:dyDescent="0.3">
      <c r="A19" s="35" t="s">
        <v>52</v>
      </c>
      <c r="B19" s="36"/>
      <c r="C19" s="36"/>
      <c r="D19" s="36"/>
      <c r="E19" s="36"/>
      <c r="F19" s="36"/>
      <c r="G19" s="36"/>
      <c r="H19" s="40"/>
    </row>
    <row r="20" spans="1:8" ht="20.399999999999999" x14ac:dyDescent="0.3">
      <c r="A20" s="3"/>
      <c r="B20" s="5" t="s">
        <v>42</v>
      </c>
      <c r="C20" s="5" t="s">
        <v>27</v>
      </c>
      <c r="D20" s="5" t="s">
        <v>28</v>
      </c>
      <c r="E20" s="5" t="s">
        <v>29</v>
      </c>
      <c r="F20" s="5" t="s">
        <v>30</v>
      </c>
      <c r="G20" s="5" t="s">
        <v>31</v>
      </c>
      <c r="H20" s="20" t="s">
        <v>32</v>
      </c>
    </row>
    <row r="21" spans="1:8" ht="78" x14ac:dyDescent="0.3">
      <c r="A21" s="3" t="s">
        <v>53</v>
      </c>
      <c r="B21" s="7" t="s">
        <v>54</v>
      </c>
      <c r="C21" s="6"/>
      <c r="D21" s="6"/>
      <c r="E21" s="6"/>
      <c r="F21" s="15" t="s">
        <v>35</v>
      </c>
      <c r="G21" s="6"/>
      <c r="H21" s="17">
        <f>IF(C21="X",1)+IF(D21="X",2)+IF(E21="X",3)+IF(F21="X",4)+IF(G21="X",5)</f>
        <v>4</v>
      </c>
    </row>
    <row r="22" spans="1:8" ht="62.4" x14ac:dyDescent="0.3">
      <c r="A22" s="3" t="s">
        <v>55</v>
      </c>
      <c r="B22" s="7" t="s">
        <v>56</v>
      </c>
      <c r="C22" s="6"/>
      <c r="D22" s="6"/>
      <c r="E22" s="6"/>
      <c r="F22" s="15" t="s">
        <v>35</v>
      </c>
      <c r="G22" s="6"/>
      <c r="H22" s="17">
        <f t="shared" ref="H22:H30" si="1">IF(C22="X",1)+IF(D22="X",2)+IF(E22="X",3)+IF(F22="X",4)+IF(G22="X",5)</f>
        <v>4</v>
      </c>
    </row>
    <row r="23" spans="1:8" ht="46.8" x14ac:dyDescent="0.3">
      <c r="A23" s="3" t="s">
        <v>57</v>
      </c>
      <c r="B23" s="7" t="s">
        <v>58</v>
      </c>
      <c r="C23" s="6"/>
      <c r="D23" s="6"/>
      <c r="E23" s="6"/>
      <c r="F23" s="15" t="s">
        <v>35</v>
      </c>
      <c r="G23" s="6"/>
      <c r="H23" s="17">
        <f t="shared" si="1"/>
        <v>4</v>
      </c>
    </row>
    <row r="24" spans="1:8" ht="46.8" x14ac:dyDescent="0.3">
      <c r="A24" s="3" t="s">
        <v>59</v>
      </c>
      <c r="B24" s="7" t="s">
        <v>60</v>
      </c>
      <c r="C24" s="6"/>
      <c r="D24" s="6"/>
      <c r="E24" s="6"/>
      <c r="F24" s="15" t="s">
        <v>35</v>
      </c>
      <c r="G24" s="6"/>
      <c r="H24" s="17">
        <f t="shared" si="1"/>
        <v>4</v>
      </c>
    </row>
    <row r="25" spans="1:8" ht="20.399999999999999" x14ac:dyDescent="0.3">
      <c r="A25" s="9"/>
      <c r="B25" s="5" t="s">
        <v>47</v>
      </c>
      <c r="C25" s="5"/>
      <c r="D25" s="5"/>
      <c r="E25" s="5"/>
      <c r="F25" s="5"/>
      <c r="G25" s="5"/>
      <c r="H25" s="31"/>
    </row>
    <row r="26" spans="1:8" ht="62.4" x14ac:dyDescent="0.3">
      <c r="A26" s="9" t="s">
        <v>61</v>
      </c>
      <c r="B26" s="12" t="s">
        <v>62</v>
      </c>
      <c r="C26" s="11"/>
      <c r="D26" s="11"/>
      <c r="E26" s="11"/>
      <c r="F26" s="11"/>
      <c r="G26" s="19" t="s">
        <v>35</v>
      </c>
      <c r="H26" s="17">
        <f t="shared" si="1"/>
        <v>5</v>
      </c>
    </row>
    <row r="27" spans="1:8" ht="62.4" x14ac:dyDescent="0.3">
      <c r="A27" s="3" t="s">
        <v>63</v>
      </c>
      <c r="B27" s="7" t="s">
        <v>64</v>
      </c>
      <c r="C27" s="6"/>
      <c r="D27" s="6"/>
      <c r="E27" s="15" t="s">
        <v>35</v>
      </c>
      <c r="F27" s="6"/>
      <c r="G27" s="6"/>
      <c r="H27" s="17">
        <f t="shared" si="1"/>
        <v>3</v>
      </c>
    </row>
    <row r="28" spans="1:8" ht="62.4" x14ac:dyDescent="0.3">
      <c r="A28" s="3" t="s">
        <v>65</v>
      </c>
      <c r="B28" s="7" t="s">
        <v>66</v>
      </c>
      <c r="C28" s="6"/>
      <c r="D28" s="6"/>
      <c r="E28" s="6"/>
      <c r="F28" s="15" t="s">
        <v>35</v>
      </c>
      <c r="G28" s="6"/>
      <c r="H28" s="17">
        <f t="shared" si="1"/>
        <v>4</v>
      </c>
    </row>
    <row r="29" spans="1:8" ht="62.4" x14ac:dyDescent="0.3">
      <c r="A29" s="3" t="s">
        <v>67</v>
      </c>
      <c r="B29" s="7" t="s">
        <v>68</v>
      </c>
      <c r="C29" s="6"/>
      <c r="D29" s="6"/>
      <c r="E29" s="6"/>
      <c r="F29" s="15" t="s">
        <v>35</v>
      </c>
      <c r="G29" s="6"/>
      <c r="H29" s="17">
        <f t="shared" si="1"/>
        <v>4</v>
      </c>
    </row>
    <row r="30" spans="1:8" ht="46.8" x14ac:dyDescent="0.3">
      <c r="A30" s="3" t="s">
        <v>69</v>
      </c>
      <c r="B30" s="7" t="s">
        <v>70</v>
      </c>
      <c r="C30" s="6"/>
      <c r="D30" s="6"/>
      <c r="E30" s="6"/>
      <c r="F30" s="15" t="s">
        <v>35</v>
      </c>
      <c r="G30" s="6"/>
      <c r="H30" s="17">
        <f t="shared" si="1"/>
        <v>4</v>
      </c>
    </row>
    <row r="31" spans="1:8" ht="20.399999999999999" x14ac:dyDescent="0.3">
      <c r="A31" s="35" t="s">
        <v>71</v>
      </c>
      <c r="B31" s="36"/>
      <c r="C31" s="36"/>
      <c r="D31" s="36"/>
      <c r="E31" s="36"/>
      <c r="F31" s="36"/>
      <c r="G31" s="36"/>
      <c r="H31" s="40"/>
    </row>
    <row r="32" spans="1:8" ht="20.399999999999999" x14ac:dyDescent="0.3">
      <c r="A32" s="3"/>
      <c r="B32" s="5" t="s">
        <v>26</v>
      </c>
      <c r="C32" s="5" t="s">
        <v>27</v>
      </c>
      <c r="D32" s="5" t="s">
        <v>28</v>
      </c>
      <c r="E32" s="5" t="s">
        <v>29</v>
      </c>
      <c r="F32" s="5" t="s">
        <v>30</v>
      </c>
      <c r="G32" s="5" t="s">
        <v>31</v>
      </c>
      <c r="H32" s="20" t="s">
        <v>32</v>
      </c>
    </row>
    <row r="33" spans="1:8" ht="78" x14ac:dyDescent="0.3">
      <c r="A33" s="7" t="s">
        <v>72</v>
      </c>
      <c r="B33" s="8" t="s">
        <v>73</v>
      </c>
      <c r="C33" s="2"/>
      <c r="D33" s="2"/>
      <c r="E33" s="2"/>
      <c r="F33" s="16" t="s">
        <v>35</v>
      </c>
      <c r="G33" s="2"/>
      <c r="H33" s="18">
        <f>IF(C33="X",1)+IF(D33="X",2)+IF(E33="X",3)+IF(F33="X",4)+IF(G33="X",5)</f>
        <v>4</v>
      </c>
    </row>
    <row r="34" spans="1:8" ht="62.4" x14ac:dyDescent="0.3">
      <c r="A34" s="3" t="s">
        <v>74</v>
      </c>
      <c r="B34" s="7" t="s">
        <v>75</v>
      </c>
      <c r="C34" s="6"/>
      <c r="D34" s="6"/>
      <c r="E34" s="6"/>
      <c r="F34" s="15" t="s">
        <v>35</v>
      </c>
      <c r="G34" s="6"/>
      <c r="H34" s="18">
        <f t="shared" ref="H34:H37" si="2">IF(C34="X",1)+IF(D34="X",2)+IF(E34="X",3)+IF(F34="X",4)+IF(G34="X",5)</f>
        <v>4</v>
      </c>
    </row>
    <row r="35" spans="1:8" ht="62.4" x14ac:dyDescent="0.3">
      <c r="A35" s="3" t="s">
        <v>76</v>
      </c>
      <c r="B35" s="7" t="s">
        <v>77</v>
      </c>
      <c r="C35" s="6"/>
      <c r="D35" s="6"/>
      <c r="E35" s="6"/>
      <c r="F35" s="15" t="s">
        <v>35</v>
      </c>
      <c r="G35" s="6"/>
      <c r="H35" s="18">
        <f t="shared" si="2"/>
        <v>4</v>
      </c>
    </row>
    <row r="36" spans="1:8" ht="20.399999999999999" x14ac:dyDescent="0.3">
      <c r="A36" s="9"/>
      <c r="B36" s="5" t="s">
        <v>47</v>
      </c>
      <c r="C36" s="5"/>
      <c r="D36" s="5"/>
      <c r="E36" s="5"/>
      <c r="F36" s="5"/>
      <c r="G36" s="5"/>
      <c r="H36" s="13"/>
    </row>
    <row r="37" spans="1:8" ht="62.4" x14ac:dyDescent="0.3">
      <c r="A37" s="3" t="s">
        <v>78</v>
      </c>
      <c r="B37" s="7" t="s">
        <v>79</v>
      </c>
      <c r="C37" s="6"/>
      <c r="D37" s="6"/>
      <c r="E37" s="6"/>
      <c r="F37" s="15" t="s">
        <v>35</v>
      </c>
      <c r="G37" s="6"/>
      <c r="H37" s="18">
        <f t="shared" si="2"/>
        <v>4</v>
      </c>
    </row>
  </sheetData>
  <mergeCells count="11">
    <mergeCell ref="A6:B6"/>
    <mergeCell ref="C6:H6"/>
    <mergeCell ref="A7:H7"/>
    <mergeCell ref="A19:H19"/>
    <mergeCell ref="A31:H31"/>
    <mergeCell ref="A3:B3"/>
    <mergeCell ref="C3:H3"/>
    <mergeCell ref="A4:B4"/>
    <mergeCell ref="C4:H4"/>
    <mergeCell ref="A5:B5"/>
    <mergeCell ref="C5:H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423E-DFA2-49B7-954D-E0C7C41DDAA4}">
  <dimension ref="A3:H37"/>
  <sheetViews>
    <sheetView zoomScaleNormal="100" zoomScaleSheetLayoutView="50" workbookViewId="0">
      <selection activeCell="H25" sqref="H25"/>
    </sheetView>
  </sheetViews>
  <sheetFormatPr defaultRowHeight="15.6" x14ac:dyDescent="0.3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4" style="22" customWidth="1"/>
  </cols>
  <sheetData>
    <row r="3" spans="1:8" ht="20.399999999999999" x14ac:dyDescent="0.3">
      <c r="A3" s="45" t="s">
        <v>1</v>
      </c>
      <c r="B3" s="45"/>
      <c r="C3" s="45" t="s">
        <v>18</v>
      </c>
      <c r="D3" s="45"/>
      <c r="E3" s="45"/>
      <c r="F3" s="45"/>
      <c r="G3" s="45"/>
      <c r="H3" s="45"/>
    </row>
    <row r="4" spans="1:8" x14ac:dyDescent="0.3">
      <c r="A4" s="46" t="s">
        <v>19</v>
      </c>
      <c r="B4" s="46"/>
      <c r="C4" s="46" t="s">
        <v>20</v>
      </c>
      <c r="D4" s="46"/>
      <c r="E4" s="46"/>
      <c r="F4" s="46"/>
      <c r="G4" s="46"/>
      <c r="H4" s="38"/>
    </row>
    <row r="5" spans="1:8" x14ac:dyDescent="0.3">
      <c r="A5" s="47" t="s">
        <v>21</v>
      </c>
      <c r="B5" s="48"/>
      <c r="C5" s="47" t="s">
        <v>22</v>
      </c>
      <c r="D5" s="49"/>
      <c r="E5" s="49"/>
      <c r="F5" s="49"/>
      <c r="G5" s="49"/>
      <c r="H5" s="39"/>
    </row>
    <row r="6" spans="1:8" x14ac:dyDescent="0.3">
      <c r="A6" s="47" t="s">
        <v>23</v>
      </c>
      <c r="B6" s="48"/>
      <c r="C6" s="47" t="s">
        <v>24</v>
      </c>
      <c r="D6" s="49"/>
      <c r="E6" s="49"/>
      <c r="F6" s="49"/>
      <c r="G6" s="49"/>
      <c r="H6" s="39"/>
    </row>
    <row r="7" spans="1:8" ht="20.399999999999999" x14ac:dyDescent="0.3">
      <c r="A7" s="35" t="s">
        <v>25</v>
      </c>
      <c r="B7" s="36"/>
      <c r="C7" s="36"/>
      <c r="D7" s="36"/>
      <c r="E7" s="36"/>
      <c r="F7" s="36"/>
      <c r="G7" s="36"/>
      <c r="H7" s="37"/>
    </row>
    <row r="8" spans="1:8" s="4" customFormat="1" ht="20.399999999999999" x14ac:dyDescent="0.3">
      <c r="A8" s="6"/>
      <c r="B8" s="5" t="s">
        <v>26</v>
      </c>
      <c r="C8" s="5" t="s">
        <v>27</v>
      </c>
      <c r="D8" s="5" t="s">
        <v>28</v>
      </c>
      <c r="E8" s="5" t="s">
        <v>29</v>
      </c>
      <c r="F8" s="5" t="s">
        <v>30</v>
      </c>
      <c r="G8" s="5" t="s">
        <v>31</v>
      </c>
      <c r="H8" s="5" t="s">
        <v>32</v>
      </c>
    </row>
    <row r="9" spans="1:8" ht="46.8" x14ac:dyDescent="0.3">
      <c r="A9" s="7" t="s">
        <v>33</v>
      </c>
      <c r="B9" s="8" t="s">
        <v>34</v>
      </c>
      <c r="C9" s="2"/>
      <c r="D9" s="2"/>
      <c r="E9" s="2"/>
      <c r="F9" s="16" t="s">
        <v>35</v>
      </c>
      <c r="G9" s="2"/>
      <c r="H9" s="18">
        <f>IF(C9="X",1)+IF(D9="X",2)+IF(E9="X",3)+IF(F9="X",4)+IF(G9="X",5)</f>
        <v>4</v>
      </c>
    </row>
    <row r="10" spans="1:8" ht="45.6" x14ac:dyDescent="0.3">
      <c r="A10" s="3" t="s">
        <v>36</v>
      </c>
      <c r="B10" s="7" t="s">
        <v>37</v>
      </c>
      <c r="C10" s="6"/>
      <c r="D10" s="6"/>
      <c r="E10" s="6"/>
      <c r="F10" s="15" t="s">
        <v>35</v>
      </c>
      <c r="G10" s="6"/>
      <c r="H10" s="18">
        <f t="shared" ref="H10:H12" si="0">IF(C10="X",1)+IF(D10="X",2)+IF(E10="X",3)+IF(F10="X",4)+IF(G10="X",5)</f>
        <v>4</v>
      </c>
    </row>
    <row r="11" spans="1:8" ht="46.8" x14ac:dyDescent="0.3">
      <c r="A11" s="3" t="s">
        <v>38</v>
      </c>
      <c r="B11" s="7" t="s">
        <v>39</v>
      </c>
      <c r="C11" s="6"/>
      <c r="D11" s="6"/>
      <c r="E11" s="6"/>
      <c r="F11" s="15" t="s">
        <v>35</v>
      </c>
      <c r="G11" s="6"/>
      <c r="H11" s="18">
        <f t="shared" si="0"/>
        <v>4</v>
      </c>
    </row>
    <row r="12" spans="1:8" ht="46.8" x14ac:dyDescent="0.3">
      <c r="A12" s="3" t="s">
        <v>40</v>
      </c>
      <c r="B12" s="7" t="s">
        <v>41</v>
      </c>
      <c r="C12" s="6"/>
      <c r="D12" s="6"/>
      <c r="E12" s="6"/>
      <c r="F12" s="15" t="s">
        <v>35</v>
      </c>
      <c r="G12" s="6"/>
      <c r="H12" s="18">
        <f t="shared" si="0"/>
        <v>4</v>
      </c>
    </row>
    <row r="13" spans="1:8" ht="20.399999999999999" x14ac:dyDescent="0.3">
      <c r="A13" s="3"/>
      <c r="B13" s="5" t="s">
        <v>42</v>
      </c>
      <c r="C13" s="5"/>
      <c r="D13" s="5"/>
      <c r="E13" s="5"/>
      <c r="F13" s="5"/>
      <c r="G13" s="5"/>
      <c r="H13" s="21"/>
    </row>
    <row r="14" spans="1:8" ht="46.8" x14ac:dyDescent="0.3">
      <c r="A14" s="3" t="s">
        <v>43</v>
      </c>
      <c r="B14" s="7" t="s">
        <v>44</v>
      </c>
      <c r="C14" s="6"/>
      <c r="D14" s="6"/>
      <c r="E14" s="6"/>
      <c r="F14" s="15" t="s">
        <v>35</v>
      </c>
      <c r="G14" s="6"/>
      <c r="H14" s="17">
        <f>IF(C14="X",1)+IF(D14="X",2)+IF(E14="X",3)+IF(F14="X",4)+IF(G14="X",5)</f>
        <v>4</v>
      </c>
    </row>
    <row r="15" spans="1:8" ht="46.8" x14ac:dyDescent="0.3">
      <c r="A15" s="3" t="s">
        <v>45</v>
      </c>
      <c r="B15" s="7" t="s">
        <v>80</v>
      </c>
      <c r="C15" s="6"/>
      <c r="D15" s="6"/>
      <c r="E15" s="6"/>
      <c r="F15" s="15" t="s">
        <v>35</v>
      </c>
      <c r="G15" s="6"/>
      <c r="H15" s="17">
        <f>IF(C15="X",1)+IF(D15="X",2)+IF(E15="X",3)+IF(F15="X",4)+IF(G15="X",5)</f>
        <v>4</v>
      </c>
    </row>
    <row r="16" spans="1:8" ht="20.399999999999999" x14ac:dyDescent="0.3">
      <c r="A16" s="9"/>
      <c r="B16" s="5" t="s">
        <v>47</v>
      </c>
      <c r="C16" s="5"/>
      <c r="D16" s="5"/>
      <c r="E16" s="5"/>
      <c r="F16" s="5"/>
      <c r="G16" s="5"/>
      <c r="H16" s="21"/>
    </row>
    <row r="17" spans="1:8" ht="46.8" x14ac:dyDescent="0.3">
      <c r="A17" s="3" t="s">
        <v>48</v>
      </c>
      <c r="B17" s="7" t="s">
        <v>49</v>
      </c>
      <c r="C17" s="6"/>
      <c r="D17" s="6"/>
      <c r="E17" s="6"/>
      <c r="F17" s="15" t="s">
        <v>35</v>
      </c>
      <c r="G17" s="6"/>
      <c r="H17" s="17">
        <f>IF(C17="X",1)+IF(D17="X",2)+IF(E17="X",3)+IF(F17="X",4)+IF(G17="X",5)</f>
        <v>4</v>
      </c>
    </row>
    <row r="18" spans="1:8" ht="46.8" x14ac:dyDescent="0.3">
      <c r="A18" s="3" t="s">
        <v>50</v>
      </c>
      <c r="B18" s="7" t="s">
        <v>81</v>
      </c>
      <c r="C18" s="6"/>
      <c r="D18" s="6"/>
      <c r="E18" s="6"/>
      <c r="F18" s="6"/>
      <c r="G18" s="15" t="s">
        <v>35</v>
      </c>
      <c r="H18" s="17">
        <f>IF(C18="X",1)+IF(D18="X",2)+IF(E18="X",3)+IF(F18="X",4)+IF(G18="X",5)</f>
        <v>5</v>
      </c>
    </row>
    <row r="19" spans="1:8" ht="20.399999999999999" x14ac:dyDescent="0.3">
      <c r="A19" s="35" t="s">
        <v>52</v>
      </c>
      <c r="B19" s="36"/>
      <c r="C19" s="36"/>
      <c r="D19" s="36"/>
      <c r="E19" s="36"/>
      <c r="F19" s="36"/>
      <c r="G19" s="36"/>
      <c r="H19" s="37"/>
    </row>
    <row r="20" spans="1:8" ht="20.399999999999999" x14ac:dyDescent="0.3">
      <c r="A20" s="3"/>
      <c r="B20" s="5" t="s">
        <v>42</v>
      </c>
      <c r="C20" s="5" t="s">
        <v>27</v>
      </c>
      <c r="D20" s="5" t="s">
        <v>28</v>
      </c>
      <c r="E20" s="5" t="s">
        <v>29</v>
      </c>
      <c r="F20" s="5" t="s">
        <v>30</v>
      </c>
      <c r="G20" s="5" t="s">
        <v>31</v>
      </c>
      <c r="H20" s="5" t="s">
        <v>32</v>
      </c>
    </row>
    <row r="21" spans="1:8" ht="78" x14ac:dyDescent="0.3">
      <c r="A21" s="3" t="s">
        <v>53</v>
      </c>
      <c r="B21" s="7" t="s">
        <v>54</v>
      </c>
      <c r="C21" s="6"/>
      <c r="D21" s="6"/>
      <c r="E21" s="6"/>
      <c r="F21" s="15" t="s">
        <v>35</v>
      </c>
      <c r="G21" s="6"/>
      <c r="H21" s="17">
        <f>IF(C21="X",1)+IF(D21="X",2)+IF(E21="X",3)+IF(F21="X",4)+IF(G21="X",5)</f>
        <v>4</v>
      </c>
    </row>
    <row r="22" spans="1:8" ht="62.4" x14ac:dyDescent="0.3">
      <c r="A22" s="3" t="s">
        <v>55</v>
      </c>
      <c r="B22" s="7" t="s">
        <v>56</v>
      </c>
      <c r="C22" s="6"/>
      <c r="D22" s="6"/>
      <c r="E22" s="15" t="s">
        <v>35</v>
      </c>
      <c r="F22" s="6"/>
      <c r="G22" s="6"/>
      <c r="H22" s="17">
        <f t="shared" ref="H22:H30" si="1">IF(C22="X",1)+IF(D22="X",2)+IF(E22="X",3)+IF(F22="X",4)+IF(G22="X",5)</f>
        <v>3</v>
      </c>
    </row>
    <row r="23" spans="1:8" ht="46.8" x14ac:dyDescent="0.3">
      <c r="A23" s="3" t="s">
        <v>57</v>
      </c>
      <c r="B23" s="7" t="s">
        <v>58</v>
      </c>
      <c r="C23" s="6"/>
      <c r="D23" s="6"/>
      <c r="E23" s="15" t="s">
        <v>35</v>
      </c>
      <c r="F23" s="6"/>
      <c r="G23" s="6"/>
      <c r="H23" s="17">
        <f t="shared" si="1"/>
        <v>3</v>
      </c>
    </row>
    <row r="24" spans="1:8" ht="46.8" x14ac:dyDescent="0.3">
      <c r="A24" s="3" t="s">
        <v>59</v>
      </c>
      <c r="B24" s="7" t="s">
        <v>60</v>
      </c>
      <c r="C24" s="6"/>
      <c r="D24" s="6"/>
      <c r="E24" s="6"/>
      <c r="F24" s="15" t="s">
        <v>35</v>
      </c>
      <c r="G24" s="6"/>
      <c r="H24" s="17">
        <f t="shared" si="1"/>
        <v>4</v>
      </c>
    </row>
    <row r="25" spans="1:8" ht="20.399999999999999" x14ac:dyDescent="0.3">
      <c r="A25" s="9"/>
      <c r="B25" s="5" t="s">
        <v>47</v>
      </c>
      <c r="C25" s="5"/>
      <c r="D25" s="5"/>
      <c r="E25" s="5"/>
      <c r="F25" s="5"/>
      <c r="G25" s="5"/>
      <c r="H25" s="31"/>
    </row>
    <row r="26" spans="1:8" ht="62.4" x14ac:dyDescent="0.3">
      <c r="A26" s="3" t="s">
        <v>61</v>
      </c>
      <c r="B26" s="29" t="s">
        <v>62</v>
      </c>
      <c r="C26" s="11"/>
      <c r="D26" s="11"/>
      <c r="E26" s="11"/>
      <c r="F26" s="11"/>
      <c r="G26" s="19" t="s">
        <v>35</v>
      </c>
      <c r="H26" s="17">
        <f t="shared" si="1"/>
        <v>5</v>
      </c>
    </row>
    <row r="27" spans="1:8" ht="62.4" x14ac:dyDescent="0.3">
      <c r="A27" s="3" t="s">
        <v>63</v>
      </c>
      <c r="B27" s="7" t="s">
        <v>64</v>
      </c>
      <c r="C27" s="6"/>
      <c r="D27" s="6"/>
      <c r="E27" s="15" t="s">
        <v>35</v>
      </c>
      <c r="F27" s="6"/>
      <c r="G27" s="6"/>
      <c r="H27" s="17">
        <f t="shared" si="1"/>
        <v>3</v>
      </c>
    </row>
    <row r="28" spans="1:8" ht="62.4" x14ac:dyDescent="0.3">
      <c r="A28" s="3" t="s">
        <v>65</v>
      </c>
      <c r="B28" s="7" t="s">
        <v>66</v>
      </c>
      <c r="C28" s="6"/>
      <c r="D28" s="6"/>
      <c r="E28" s="6"/>
      <c r="F28" s="15" t="s">
        <v>35</v>
      </c>
      <c r="G28" s="6"/>
      <c r="H28" s="17">
        <f t="shared" si="1"/>
        <v>4</v>
      </c>
    </row>
    <row r="29" spans="1:8" ht="62.4" x14ac:dyDescent="0.3">
      <c r="A29" s="3" t="s">
        <v>67</v>
      </c>
      <c r="B29" s="7" t="s">
        <v>68</v>
      </c>
      <c r="C29" s="6"/>
      <c r="D29" s="6"/>
      <c r="E29" s="6"/>
      <c r="F29" s="6"/>
      <c r="G29" s="15" t="s">
        <v>35</v>
      </c>
      <c r="H29" s="17">
        <f t="shared" si="1"/>
        <v>5</v>
      </c>
    </row>
    <row r="30" spans="1:8" ht="46.8" x14ac:dyDescent="0.3">
      <c r="A30" s="3" t="s">
        <v>69</v>
      </c>
      <c r="B30" s="7" t="s">
        <v>70</v>
      </c>
      <c r="C30" s="6"/>
      <c r="D30" s="6"/>
      <c r="E30" s="6"/>
      <c r="F30" s="6"/>
      <c r="G30" s="15" t="s">
        <v>35</v>
      </c>
      <c r="H30" s="17">
        <f t="shared" si="1"/>
        <v>5</v>
      </c>
    </row>
    <row r="31" spans="1:8" ht="20.399999999999999" x14ac:dyDescent="0.3">
      <c r="A31" s="35" t="s">
        <v>71</v>
      </c>
      <c r="B31" s="36"/>
      <c r="C31" s="36"/>
      <c r="D31" s="36"/>
      <c r="E31" s="36"/>
      <c r="F31" s="36"/>
      <c r="G31" s="36"/>
      <c r="H31" s="37"/>
    </row>
    <row r="32" spans="1:8" ht="20.399999999999999" x14ac:dyDescent="0.3">
      <c r="A32" s="3"/>
      <c r="B32" s="5" t="s">
        <v>26</v>
      </c>
      <c r="C32" s="5" t="s">
        <v>27</v>
      </c>
      <c r="D32" s="5" t="s">
        <v>28</v>
      </c>
      <c r="E32" s="5" t="s">
        <v>29</v>
      </c>
      <c r="F32" s="5" t="s">
        <v>30</v>
      </c>
      <c r="G32" s="5" t="s">
        <v>31</v>
      </c>
      <c r="H32" s="5" t="s">
        <v>32</v>
      </c>
    </row>
    <row r="33" spans="1:8" ht="78" x14ac:dyDescent="0.3">
      <c r="A33" s="7" t="s">
        <v>72</v>
      </c>
      <c r="B33" s="8" t="s">
        <v>73</v>
      </c>
      <c r="C33" s="2"/>
      <c r="D33" s="2"/>
      <c r="E33" s="2"/>
      <c r="F33" s="2"/>
      <c r="G33" s="16" t="s">
        <v>35</v>
      </c>
      <c r="H33" s="18">
        <f>IF(C33="X",1)+IF(D33="X",2)+IF(E33="X",3)+IF(F33="X",4)+IF(G33="X",5)</f>
        <v>5</v>
      </c>
    </row>
    <row r="34" spans="1:8" ht="62.4" x14ac:dyDescent="0.3">
      <c r="A34" s="3" t="s">
        <v>74</v>
      </c>
      <c r="B34" s="7" t="s">
        <v>75</v>
      </c>
      <c r="C34" s="6"/>
      <c r="D34" s="6"/>
      <c r="E34" s="6"/>
      <c r="F34" s="15" t="s">
        <v>35</v>
      </c>
      <c r="G34" s="6"/>
      <c r="H34" s="18">
        <f t="shared" ref="H34:H37" si="2">IF(C34="X",1)+IF(D34="X",2)+IF(E34="X",3)+IF(F34="X",4)+IF(G34="X",5)</f>
        <v>4</v>
      </c>
    </row>
    <row r="35" spans="1:8" ht="62.4" x14ac:dyDescent="0.3">
      <c r="A35" s="3" t="s">
        <v>76</v>
      </c>
      <c r="B35" s="7" t="s">
        <v>77</v>
      </c>
      <c r="C35" s="6"/>
      <c r="D35" s="6"/>
      <c r="E35" s="6"/>
      <c r="F35" s="15" t="s">
        <v>35</v>
      </c>
      <c r="G35" s="6"/>
      <c r="H35" s="18">
        <f t="shared" si="2"/>
        <v>4</v>
      </c>
    </row>
    <row r="36" spans="1:8" ht="20.399999999999999" x14ac:dyDescent="0.3">
      <c r="A36" s="9"/>
      <c r="B36" s="5" t="s">
        <v>47</v>
      </c>
      <c r="C36" s="5"/>
      <c r="D36" s="5"/>
      <c r="E36" s="5"/>
      <c r="F36" s="5"/>
      <c r="G36" s="5"/>
      <c r="H36" s="13"/>
    </row>
    <row r="37" spans="1:8" ht="62.4" x14ac:dyDescent="0.3">
      <c r="A37" s="3" t="s">
        <v>78</v>
      </c>
      <c r="B37" s="7" t="s">
        <v>79</v>
      </c>
      <c r="C37" s="6"/>
      <c r="D37" s="6"/>
      <c r="E37" s="6"/>
      <c r="F37" s="6"/>
      <c r="G37" s="15" t="s">
        <v>35</v>
      </c>
      <c r="H37" s="18">
        <f t="shared" si="2"/>
        <v>5</v>
      </c>
    </row>
  </sheetData>
  <mergeCells count="11">
    <mergeCell ref="A6:B6"/>
    <mergeCell ref="C6:H6"/>
    <mergeCell ref="A7:H7"/>
    <mergeCell ref="A19:H19"/>
    <mergeCell ref="A31:H31"/>
    <mergeCell ref="A3:B3"/>
    <mergeCell ref="C3:H3"/>
    <mergeCell ref="A4:B4"/>
    <mergeCell ref="C4:H4"/>
    <mergeCell ref="A5:B5"/>
    <mergeCell ref="C5:H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C3DC-E43A-44FA-AA80-B2EFB00979B1}">
  <dimension ref="A3:H37"/>
  <sheetViews>
    <sheetView topLeftCell="A5" zoomScaleNormal="100" zoomScaleSheetLayoutView="50" workbookViewId="0">
      <selection activeCell="H36" sqref="H36"/>
    </sheetView>
  </sheetViews>
  <sheetFormatPr defaultRowHeight="14.4" x14ac:dyDescent="0.3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4" style="26" customWidth="1"/>
  </cols>
  <sheetData>
    <row r="3" spans="1:8" ht="20.399999999999999" x14ac:dyDescent="0.3">
      <c r="A3" s="45" t="s">
        <v>1</v>
      </c>
      <c r="B3" s="45"/>
      <c r="C3" s="45" t="s">
        <v>18</v>
      </c>
      <c r="D3" s="45"/>
      <c r="E3" s="45"/>
      <c r="F3" s="45"/>
      <c r="G3" s="45"/>
      <c r="H3" s="44"/>
    </row>
    <row r="4" spans="1:8" ht="15.6" x14ac:dyDescent="0.3">
      <c r="A4" s="46" t="s">
        <v>19</v>
      </c>
      <c r="B4" s="46"/>
      <c r="C4" s="46" t="s">
        <v>20</v>
      </c>
      <c r="D4" s="46"/>
      <c r="E4" s="46"/>
      <c r="F4" s="46"/>
      <c r="G4" s="46"/>
      <c r="H4" s="38"/>
    </row>
    <row r="5" spans="1:8" ht="15.6" x14ac:dyDescent="0.3">
      <c r="A5" s="47" t="s">
        <v>21</v>
      </c>
      <c r="B5" s="48"/>
      <c r="C5" s="47" t="s">
        <v>22</v>
      </c>
      <c r="D5" s="49"/>
      <c r="E5" s="49"/>
      <c r="F5" s="49"/>
      <c r="G5" s="49"/>
      <c r="H5" s="39"/>
    </row>
    <row r="6" spans="1:8" ht="15.6" x14ac:dyDescent="0.3">
      <c r="A6" s="47" t="s">
        <v>23</v>
      </c>
      <c r="B6" s="48"/>
      <c r="C6" s="47" t="s">
        <v>24</v>
      </c>
      <c r="D6" s="49"/>
      <c r="E6" s="49"/>
      <c r="F6" s="49"/>
      <c r="G6" s="49"/>
      <c r="H6" s="39"/>
    </row>
    <row r="7" spans="1:8" ht="20.399999999999999" x14ac:dyDescent="0.3">
      <c r="A7" s="35" t="s">
        <v>25</v>
      </c>
      <c r="B7" s="36"/>
      <c r="C7" s="36"/>
      <c r="D7" s="36"/>
      <c r="E7" s="36"/>
      <c r="F7" s="36"/>
      <c r="G7" s="36"/>
      <c r="H7" s="40"/>
    </row>
    <row r="8" spans="1:8" s="4" customFormat="1" ht="20.399999999999999" x14ac:dyDescent="0.3">
      <c r="A8" s="6"/>
      <c r="B8" s="5" t="s">
        <v>26</v>
      </c>
      <c r="C8" s="5" t="s">
        <v>27</v>
      </c>
      <c r="D8" s="5" t="s">
        <v>28</v>
      </c>
      <c r="E8" s="5" t="s">
        <v>29</v>
      </c>
      <c r="F8" s="5" t="s">
        <v>30</v>
      </c>
      <c r="G8" s="5" t="s">
        <v>31</v>
      </c>
      <c r="H8" s="5" t="s">
        <v>32</v>
      </c>
    </row>
    <row r="9" spans="1:8" ht="46.8" x14ac:dyDescent="0.3">
      <c r="A9" s="7" t="s">
        <v>33</v>
      </c>
      <c r="B9" s="8" t="s">
        <v>34</v>
      </c>
      <c r="C9" s="2"/>
      <c r="D9" s="2"/>
      <c r="E9" s="2"/>
      <c r="F9" s="16" t="s">
        <v>35</v>
      </c>
      <c r="G9" s="2"/>
      <c r="H9" s="24">
        <f>IF(C9="X",1)+IF(D9="X",2)+IF(E9="X",3)+IF(F9="X",4)+IF(G9="X",5)</f>
        <v>4</v>
      </c>
    </row>
    <row r="10" spans="1:8" ht="45.6" x14ac:dyDescent="0.3">
      <c r="A10" s="3" t="s">
        <v>36</v>
      </c>
      <c r="B10" s="7" t="s">
        <v>37</v>
      </c>
      <c r="C10" s="6"/>
      <c r="D10" s="6"/>
      <c r="E10" s="6"/>
      <c r="F10" s="15" t="s">
        <v>35</v>
      </c>
      <c r="G10" s="6"/>
      <c r="H10" s="24">
        <f t="shared" ref="H10:H12" si="0">IF(C10="X",1)+IF(D10="X",2)+IF(E10="X",3)+IF(F10="X",4)+IF(G10="X",5)</f>
        <v>4</v>
      </c>
    </row>
    <row r="11" spans="1:8" ht="46.8" x14ac:dyDescent="0.3">
      <c r="A11" s="3" t="s">
        <v>38</v>
      </c>
      <c r="B11" s="7" t="s">
        <v>39</v>
      </c>
      <c r="C11" s="6"/>
      <c r="D11" s="6"/>
      <c r="E11" s="6"/>
      <c r="F11" s="15" t="s">
        <v>35</v>
      </c>
      <c r="G11" s="6"/>
      <c r="H11" s="24">
        <f t="shared" si="0"/>
        <v>4</v>
      </c>
    </row>
    <row r="12" spans="1:8" ht="46.8" x14ac:dyDescent="0.3">
      <c r="A12" s="3" t="s">
        <v>40</v>
      </c>
      <c r="B12" s="7" t="s">
        <v>41</v>
      </c>
      <c r="C12" s="6"/>
      <c r="D12" s="6"/>
      <c r="E12" s="6"/>
      <c r="F12" s="15" t="s">
        <v>35</v>
      </c>
      <c r="G12" s="6"/>
      <c r="H12" s="24">
        <f t="shared" si="0"/>
        <v>4</v>
      </c>
    </row>
    <row r="13" spans="1:8" ht="20.399999999999999" x14ac:dyDescent="0.3">
      <c r="A13" s="3"/>
      <c r="B13" s="5" t="s">
        <v>42</v>
      </c>
      <c r="C13" s="5"/>
      <c r="D13" s="5"/>
      <c r="E13" s="5"/>
      <c r="F13" s="5"/>
      <c r="G13" s="5"/>
      <c r="H13" s="27"/>
    </row>
    <row r="14" spans="1:8" ht="46.8" x14ac:dyDescent="0.3">
      <c r="A14" s="3" t="s">
        <v>43</v>
      </c>
      <c r="B14" s="7" t="s">
        <v>44</v>
      </c>
      <c r="C14" s="6"/>
      <c r="D14" s="6"/>
      <c r="E14" s="15" t="s">
        <v>35</v>
      </c>
      <c r="F14" s="6"/>
      <c r="G14" s="6"/>
      <c r="H14" s="25">
        <f>IF(C14="X",1)+IF(D14="X",2)+IF(E14="X",3)+IF(F14="X",4)+IF(G14="X",5)</f>
        <v>3</v>
      </c>
    </row>
    <row r="15" spans="1:8" ht="46.8" x14ac:dyDescent="0.3">
      <c r="A15" s="3" t="s">
        <v>45</v>
      </c>
      <c r="B15" s="7" t="s">
        <v>80</v>
      </c>
      <c r="C15" s="6"/>
      <c r="D15" s="6"/>
      <c r="E15" s="15" t="s">
        <v>35</v>
      </c>
      <c r="F15" s="6"/>
      <c r="G15" s="6"/>
      <c r="H15" s="25">
        <f>IF(C15="X",1)+IF(D15="X",2)+IF(E15="X",3)+IF(F15="X",4)+IF(G15="X",5)</f>
        <v>3</v>
      </c>
    </row>
    <row r="16" spans="1:8" ht="20.399999999999999" x14ac:dyDescent="0.3">
      <c r="A16" s="9"/>
      <c r="B16" s="5" t="s">
        <v>47</v>
      </c>
      <c r="C16" s="5"/>
      <c r="D16" s="5"/>
      <c r="E16" s="5"/>
      <c r="F16" s="5"/>
      <c r="G16" s="5"/>
      <c r="H16" s="27"/>
    </row>
    <row r="17" spans="1:8" ht="46.8" x14ac:dyDescent="0.3">
      <c r="A17" s="3" t="s">
        <v>48</v>
      </c>
      <c r="B17" s="7" t="s">
        <v>49</v>
      </c>
      <c r="C17" s="6"/>
      <c r="D17" s="6"/>
      <c r="E17" s="15" t="s">
        <v>35</v>
      </c>
      <c r="F17" s="6"/>
      <c r="G17" s="6"/>
      <c r="H17" s="25">
        <f>IF(C17="X",1)+IF(D17="X",2)+IF(E17="X",3)+IF(F17="X",4)+IF(G17="X",5)</f>
        <v>3</v>
      </c>
    </row>
    <row r="18" spans="1:8" ht="46.8" x14ac:dyDescent="0.3">
      <c r="A18" s="3" t="s">
        <v>50</v>
      </c>
      <c r="B18" s="7" t="s">
        <v>81</v>
      </c>
      <c r="C18" s="6"/>
      <c r="D18" s="6"/>
      <c r="E18" s="15" t="s">
        <v>35</v>
      </c>
      <c r="F18" s="6"/>
      <c r="G18" s="6"/>
      <c r="H18" s="25">
        <f>IF(C18="X",1)+IF(D18="X",2)+IF(E18="X",3)+IF(F18="X",4)+IF(G18="X",5)</f>
        <v>3</v>
      </c>
    </row>
    <row r="19" spans="1:8" ht="20.399999999999999" x14ac:dyDescent="0.3">
      <c r="A19" s="35" t="s">
        <v>52</v>
      </c>
      <c r="B19" s="36"/>
      <c r="C19" s="36"/>
      <c r="D19" s="36"/>
      <c r="E19" s="36"/>
      <c r="F19" s="36"/>
      <c r="G19" s="36"/>
      <c r="H19" s="40"/>
    </row>
    <row r="20" spans="1:8" ht="20.399999999999999" x14ac:dyDescent="0.3">
      <c r="A20" s="3"/>
      <c r="B20" s="5" t="s">
        <v>42</v>
      </c>
      <c r="C20" s="5" t="s">
        <v>27</v>
      </c>
      <c r="D20" s="5" t="s">
        <v>28</v>
      </c>
      <c r="E20" s="5" t="s">
        <v>29</v>
      </c>
      <c r="F20" s="5" t="s">
        <v>30</v>
      </c>
      <c r="G20" s="5" t="s">
        <v>31</v>
      </c>
      <c r="H20" s="5" t="s">
        <v>32</v>
      </c>
    </row>
    <row r="21" spans="1:8" ht="78" x14ac:dyDescent="0.3">
      <c r="A21" s="3" t="s">
        <v>53</v>
      </c>
      <c r="B21" s="7" t="s">
        <v>54</v>
      </c>
      <c r="C21" s="6"/>
      <c r="D21" s="6"/>
      <c r="E21" s="15" t="s">
        <v>35</v>
      </c>
      <c r="F21" s="6"/>
      <c r="G21" s="6"/>
      <c r="H21" s="25">
        <f>IF(C21="X",1)+IF(D21="X",2)+IF(E21="X",3)+IF(F21="X",4)+IF(G21="X",5)</f>
        <v>3</v>
      </c>
    </row>
    <row r="22" spans="1:8" ht="62.4" x14ac:dyDescent="0.3">
      <c r="A22" s="3" t="s">
        <v>55</v>
      </c>
      <c r="B22" s="7" t="s">
        <v>56</v>
      </c>
      <c r="C22" s="6"/>
      <c r="D22" s="6"/>
      <c r="E22" s="15" t="s">
        <v>35</v>
      </c>
      <c r="F22" s="6"/>
      <c r="G22" s="6"/>
      <c r="H22" s="25">
        <f t="shared" ref="H22:H30" si="1">IF(C22="X",1)+IF(D22="X",2)+IF(E22="X",3)+IF(F22="X",4)+IF(G22="X",5)</f>
        <v>3</v>
      </c>
    </row>
    <row r="23" spans="1:8" ht="46.8" x14ac:dyDescent="0.3">
      <c r="A23" s="3" t="s">
        <v>57</v>
      </c>
      <c r="B23" s="7" t="s">
        <v>58</v>
      </c>
      <c r="C23" s="6"/>
      <c r="D23" s="6"/>
      <c r="E23" s="15" t="s">
        <v>35</v>
      </c>
      <c r="F23" s="6"/>
      <c r="G23" s="6"/>
      <c r="H23" s="25">
        <f t="shared" si="1"/>
        <v>3</v>
      </c>
    </row>
    <row r="24" spans="1:8" ht="46.8" x14ac:dyDescent="0.3">
      <c r="A24" s="3" t="s">
        <v>59</v>
      </c>
      <c r="B24" s="7" t="s">
        <v>60</v>
      </c>
      <c r="C24" s="6"/>
      <c r="D24" s="6"/>
      <c r="E24" s="15" t="s">
        <v>35</v>
      </c>
      <c r="F24" s="6"/>
      <c r="G24" s="6"/>
      <c r="H24" s="25">
        <f t="shared" si="1"/>
        <v>3</v>
      </c>
    </row>
    <row r="25" spans="1:8" ht="20.399999999999999" x14ac:dyDescent="0.3">
      <c r="A25" s="9"/>
      <c r="B25" s="5" t="s">
        <v>47</v>
      </c>
      <c r="C25" s="5"/>
      <c r="D25" s="5"/>
      <c r="E25" s="5"/>
      <c r="F25" s="5"/>
      <c r="G25" s="5"/>
      <c r="H25" s="50"/>
    </row>
    <row r="26" spans="1:8" ht="62.4" x14ac:dyDescent="0.3">
      <c r="A26" s="3" t="s">
        <v>61</v>
      </c>
      <c r="B26" s="29" t="s">
        <v>62</v>
      </c>
      <c r="C26" s="11"/>
      <c r="D26" s="11"/>
      <c r="E26" s="19" t="s">
        <v>35</v>
      </c>
      <c r="F26" s="11"/>
      <c r="G26" s="11"/>
      <c r="H26" s="25">
        <f t="shared" si="1"/>
        <v>3</v>
      </c>
    </row>
    <row r="27" spans="1:8" ht="62.4" x14ac:dyDescent="0.3">
      <c r="A27" s="3" t="s">
        <v>63</v>
      </c>
      <c r="B27" s="7" t="s">
        <v>64</v>
      </c>
      <c r="C27" s="6"/>
      <c r="D27" s="6"/>
      <c r="E27" s="15" t="s">
        <v>35</v>
      </c>
      <c r="F27" s="6"/>
      <c r="G27" s="6"/>
      <c r="H27" s="25">
        <f t="shared" si="1"/>
        <v>3</v>
      </c>
    </row>
    <row r="28" spans="1:8" ht="62.4" x14ac:dyDescent="0.3">
      <c r="A28" s="3" t="s">
        <v>65</v>
      </c>
      <c r="B28" s="7" t="s">
        <v>66</v>
      </c>
      <c r="C28" s="6"/>
      <c r="D28" s="6"/>
      <c r="E28" s="15" t="s">
        <v>35</v>
      </c>
      <c r="F28" s="6"/>
      <c r="G28" s="6"/>
      <c r="H28" s="25">
        <f t="shared" si="1"/>
        <v>3</v>
      </c>
    </row>
    <row r="29" spans="1:8" ht="62.4" x14ac:dyDescent="0.3">
      <c r="A29" s="3" t="s">
        <v>67</v>
      </c>
      <c r="B29" s="7" t="s">
        <v>68</v>
      </c>
      <c r="C29" s="6"/>
      <c r="D29" s="6"/>
      <c r="E29" s="15" t="s">
        <v>35</v>
      </c>
      <c r="F29" s="6"/>
      <c r="G29" s="6"/>
      <c r="H29" s="25">
        <f t="shared" si="1"/>
        <v>3</v>
      </c>
    </row>
    <row r="30" spans="1:8" ht="46.8" x14ac:dyDescent="0.3">
      <c r="A30" s="3" t="s">
        <v>69</v>
      </c>
      <c r="B30" s="7" t="s">
        <v>70</v>
      </c>
      <c r="C30" s="6"/>
      <c r="D30" s="6"/>
      <c r="E30" s="15" t="s">
        <v>35</v>
      </c>
      <c r="F30" s="6"/>
      <c r="G30" s="6"/>
      <c r="H30" s="25">
        <f t="shared" si="1"/>
        <v>3</v>
      </c>
    </row>
    <row r="31" spans="1:8" ht="20.399999999999999" x14ac:dyDescent="0.3">
      <c r="A31" s="35" t="s">
        <v>71</v>
      </c>
      <c r="B31" s="36"/>
      <c r="C31" s="36"/>
      <c r="D31" s="36"/>
      <c r="E31" s="36"/>
      <c r="F31" s="36"/>
      <c r="G31" s="36"/>
      <c r="H31" s="40"/>
    </row>
    <row r="32" spans="1:8" ht="20.399999999999999" x14ac:dyDescent="0.3">
      <c r="A32" s="3"/>
      <c r="B32" s="5" t="s">
        <v>26</v>
      </c>
      <c r="C32" s="5" t="s">
        <v>27</v>
      </c>
      <c r="D32" s="5" t="s">
        <v>28</v>
      </c>
      <c r="E32" s="5" t="s">
        <v>29</v>
      </c>
      <c r="F32" s="5" t="s">
        <v>30</v>
      </c>
      <c r="G32" s="5" t="s">
        <v>31</v>
      </c>
      <c r="H32" s="5" t="s">
        <v>32</v>
      </c>
    </row>
    <row r="33" spans="1:8" ht="78" x14ac:dyDescent="0.3">
      <c r="A33" s="7" t="s">
        <v>72</v>
      </c>
      <c r="B33" s="8" t="s">
        <v>73</v>
      </c>
      <c r="C33" s="2"/>
      <c r="D33" s="2"/>
      <c r="E33" s="2"/>
      <c r="F33" s="16" t="s">
        <v>35</v>
      </c>
      <c r="G33" s="2"/>
      <c r="H33" s="24">
        <f>IF(C33="X",1)+IF(D33="X",2)+IF(E33="X",3)+IF(F33="X",4)+IF(G33="X",5)</f>
        <v>4</v>
      </c>
    </row>
    <row r="34" spans="1:8" ht="62.4" x14ac:dyDescent="0.3">
      <c r="A34" s="3" t="s">
        <v>74</v>
      </c>
      <c r="B34" s="7" t="s">
        <v>75</v>
      </c>
      <c r="C34" s="6"/>
      <c r="D34" s="6"/>
      <c r="E34" s="15" t="s">
        <v>35</v>
      </c>
      <c r="F34" s="6"/>
      <c r="G34" s="6"/>
      <c r="H34" s="24">
        <f t="shared" ref="H34:H37" si="2">IF(C34="X",1)+IF(D34="X",2)+IF(E34="X",3)+IF(F34="X",4)+IF(G34="X",5)</f>
        <v>3</v>
      </c>
    </row>
    <row r="35" spans="1:8" ht="62.4" x14ac:dyDescent="0.3">
      <c r="A35" s="3" t="s">
        <v>76</v>
      </c>
      <c r="B35" s="7" t="s">
        <v>77</v>
      </c>
      <c r="C35" s="6"/>
      <c r="D35" s="6"/>
      <c r="E35" s="15" t="s">
        <v>35</v>
      </c>
      <c r="F35" s="6"/>
      <c r="G35" s="6"/>
      <c r="H35" s="24">
        <f t="shared" si="2"/>
        <v>3</v>
      </c>
    </row>
    <row r="36" spans="1:8" ht="20.399999999999999" x14ac:dyDescent="0.3">
      <c r="A36" s="9"/>
      <c r="B36" s="5" t="s">
        <v>47</v>
      </c>
      <c r="C36" s="5"/>
      <c r="D36" s="5"/>
      <c r="E36" s="5"/>
      <c r="F36" s="5"/>
      <c r="G36" s="5"/>
      <c r="H36" s="42"/>
    </row>
    <row r="37" spans="1:8" ht="62.4" x14ac:dyDescent="0.3">
      <c r="A37" s="3" t="s">
        <v>78</v>
      </c>
      <c r="B37" s="7" t="s">
        <v>79</v>
      </c>
      <c r="C37" s="6"/>
      <c r="D37" s="6"/>
      <c r="E37" s="15" t="s">
        <v>35</v>
      </c>
      <c r="F37" s="6"/>
      <c r="G37" s="6"/>
      <c r="H37" s="24">
        <f t="shared" si="2"/>
        <v>3</v>
      </c>
    </row>
  </sheetData>
  <mergeCells count="11">
    <mergeCell ref="A6:B6"/>
    <mergeCell ref="C6:H6"/>
    <mergeCell ref="A7:H7"/>
    <mergeCell ref="A19:H19"/>
    <mergeCell ref="A31:H31"/>
    <mergeCell ref="A3:B3"/>
    <mergeCell ref="C3:H3"/>
    <mergeCell ref="A4:B4"/>
    <mergeCell ref="C4:H4"/>
    <mergeCell ref="A5:B5"/>
    <mergeCell ref="C5:H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FC1E-CCB8-446C-980C-98DF74021AF7}">
  <dimension ref="A3:C40"/>
  <sheetViews>
    <sheetView zoomScaleNormal="100" zoomScaleSheetLayoutView="50" workbookViewId="0">
      <selection activeCell="A39" sqref="A39:C40"/>
    </sheetView>
  </sheetViews>
  <sheetFormatPr defaultRowHeight="14.4" x14ac:dyDescent="0.3"/>
  <cols>
    <col min="1" max="1" width="17.6640625" customWidth="1"/>
    <col min="2" max="2" width="32.33203125" customWidth="1"/>
    <col min="3" max="3" width="14" customWidth="1"/>
  </cols>
  <sheetData>
    <row r="3" spans="1:3" ht="20.399999999999999" x14ac:dyDescent="0.3">
      <c r="A3" s="35" t="s">
        <v>25</v>
      </c>
      <c r="B3" s="36"/>
      <c r="C3" s="37"/>
    </row>
    <row r="4" spans="1:3" ht="20.399999999999999" x14ac:dyDescent="0.3">
      <c r="A4" s="6"/>
      <c r="B4" s="5" t="s">
        <v>26</v>
      </c>
      <c r="C4" s="5" t="s">
        <v>83</v>
      </c>
    </row>
    <row r="5" spans="1:3" ht="46.8" x14ac:dyDescent="0.3">
      <c r="A5" s="7" t="s">
        <v>33</v>
      </c>
      <c r="B5" s="8" t="s">
        <v>34</v>
      </c>
      <c r="C5" s="7">
        <f>AVERAGE('HR1'!H9,'HR2'!H9,'HR3'!H9,'HR4'!H9,'HR5'!H9)</f>
        <v>4</v>
      </c>
    </row>
    <row r="6" spans="1:3" ht="31.2" x14ac:dyDescent="0.3">
      <c r="A6" s="3" t="s">
        <v>36</v>
      </c>
      <c r="B6" s="7" t="s">
        <v>37</v>
      </c>
      <c r="C6" s="7">
        <f>AVERAGE('HR1'!H10,'HR2'!H10,'HR3'!H10,'HR4'!H10,'HR5'!H10)</f>
        <v>3.8</v>
      </c>
    </row>
    <row r="7" spans="1:3" ht="46.8" x14ac:dyDescent="0.3">
      <c r="A7" s="3" t="s">
        <v>38</v>
      </c>
      <c r="B7" s="7" t="s">
        <v>39</v>
      </c>
      <c r="C7" s="7">
        <f>AVERAGE('HR1'!H11,'HR2'!H11,'HR3'!H11,'HR4'!H11,'HR5'!H11)</f>
        <v>4</v>
      </c>
    </row>
    <row r="8" spans="1:3" s="4" customFormat="1" ht="46.8" x14ac:dyDescent="0.3">
      <c r="A8" s="3" t="s">
        <v>40</v>
      </c>
      <c r="B8" s="7" t="s">
        <v>41</v>
      </c>
      <c r="C8" s="7">
        <f>AVERAGE('HR1'!H12,'HR2'!H12,'HR3'!H12,'HR4'!H12,'HR5'!H12)</f>
        <v>4</v>
      </c>
    </row>
    <row r="9" spans="1:3" s="4" customFormat="1" ht="15.6" x14ac:dyDescent="0.3">
      <c r="A9" s="3"/>
      <c r="B9" s="13" t="s">
        <v>84</v>
      </c>
      <c r="C9" s="28">
        <f>AVERAGE(C5:C8)</f>
        <v>3.95</v>
      </c>
    </row>
    <row r="10" spans="1:3" ht="20.399999999999999" x14ac:dyDescent="0.3">
      <c r="A10" s="3"/>
      <c r="B10" s="5" t="s">
        <v>42</v>
      </c>
      <c r="C10" s="5"/>
    </row>
    <row r="11" spans="1:3" ht="46.8" x14ac:dyDescent="0.3">
      <c r="A11" s="3" t="s">
        <v>43</v>
      </c>
      <c r="B11" s="7" t="s">
        <v>44</v>
      </c>
      <c r="C11" s="3">
        <f>AVERAGE('HR1'!H14,'HR2'!H14,'HR3'!H14,'HR4'!H14,'HR5'!H14)</f>
        <v>3.4</v>
      </c>
    </row>
    <row r="12" spans="1:3" ht="46.8" x14ac:dyDescent="0.3">
      <c r="A12" s="3" t="s">
        <v>45</v>
      </c>
      <c r="B12" s="7" t="s">
        <v>80</v>
      </c>
      <c r="C12" s="3">
        <f>AVERAGE('HR1'!H15,'HR2'!H15,'HR3'!H15,'HR4'!H15,'HR5'!H15)</f>
        <v>3.6</v>
      </c>
    </row>
    <row r="13" spans="1:3" ht="15.6" x14ac:dyDescent="0.3">
      <c r="A13" s="3"/>
      <c r="B13" s="13" t="s">
        <v>84</v>
      </c>
      <c r="C13" s="28">
        <f>AVERAGE(C11:C12)</f>
        <v>3.5</v>
      </c>
    </row>
    <row r="14" spans="1:3" ht="20.399999999999999" x14ac:dyDescent="0.3">
      <c r="A14" s="9"/>
      <c r="B14" s="5" t="s">
        <v>47</v>
      </c>
      <c r="C14" s="21"/>
    </row>
    <row r="15" spans="1:3" ht="46.8" x14ac:dyDescent="0.3">
      <c r="A15" s="3" t="s">
        <v>48</v>
      </c>
      <c r="B15" s="7" t="s">
        <v>49</v>
      </c>
      <c r="C15" s="3">
        <f>AVERAGE('HR1'!H17,'HR2'!H17,'HR3'!H17,'HR4'!H17,'HR5'!H17)</f>
        <v>4</v>
      </c>
    </row>
    <row r="16" spans="1:3" ht="46.8" x14ac:dyDescent="0.3">
      <c r="A16" s="3" t="s">
        <v>50</v>
      </c>
      <c r="B16" s="7" t="s">
        <v>81</v>
      </c>
      <c r="C16" s="3">
        <f>AVERAGE('HR1'!H18,'HR2'!H18,'HR3'!H18,'HR4'!H18,'HR5'!H18)</f>
        <v>4.2</v>
      </c>
    </row>
    <row r="17" spans="1:3" ht="15.6" x14ac:dyDescent="0.3">
      <c r="A17" s="3"/>
      <c r="B17" s="13" t="s">
        <v>84</v>
      </c>
      <c r="C17" s="28">
        <f>AVERAGE(C15:C16)</f>
        <v>4.0999999999999996</v>
      </c>
    </row>
    <row r="18" spans="1:3" ht="20.399999999999999" x14ac:dyDescent="0.3">
      <c r="A18" s="35" t="s">
        <v>52</v>
      </c>
      <c r="B18" s="36"/>
      <c r="C18" s="37"/>
    </row>
    <row r="19" spans="1:3" ht="20.399999999999999" x14ac:dyDescent="0.3">
      <c r="A19" s="3"/>
      <c r="B19" s="5" t="s">
        <v>42</v>
      </c>
      <c r="C19" s="5" t="s">
        <v>32</v>
      </c>
    </row>
    <row r="20" spans="1:3" ht="78" x14ac:dyDescent="0.3">
      <c r="A20" s="3" t="s">
        <v>53</v>
      </c>
      <c r="B20" s="7" t="s">
        <v>54</v>
      </c>
      <c r="C20" s="3">
        <f>AVERAGE('HR1'!H21,'HR2'!H21,'HR3'!H21,'HR4'!H21,'HR5'!H21)</f>
        <v>4</v>
      </c>
    </row>
    <row r="21" spans="1:3" ht="62.4" x14ac:dyDescent="0.3">
      <c r="A21" s="3" t="s">
        <v>55</v>
      </c>
      <c r="B21" s="7" t="s">
        <v>56</v>
      </c>
      <c r="C21" s="3">
        <f>AVERAGE('HR1'!H22,'HR2'!H22,'HR3'!H22,'HR4'!H22,'HR5'!H22)</f>
        <v>3.4</v>
      </c>
    </row>
    <row r="22" spans="1:3" ht="46.8" x14ac:dyDescent="0.3">
      <c r="A22" s="3" t="s">
        <v>57</v>
      </c>
      <c r="B22" s="7" t="s">
        <v>58</v>
      </c>
      <c r="C22" s="3">
        <f>AVERAGE('HR1'!H23,'HR2'!H23,'HR3'!H23,'HR4'!H23,'HR5'!H23)</f>
        <v>3.2</v>
      </c>
    </row>
    <row r="23" spans="1:3" ht="46.8" x14ac:dyDescent="0.3">
      <c r="A23" s="3" t="s">
        <v>59</v>
      </c>
      <c r="B23" s="7" t="s">
        <v>60</v>
      </c>
      <c r="C23" s="3">
        <f>AVERAGE('HR1'!H24,'HR2'!H24,'HR3'!H24,'HR4'!H24,'HR5'!H24)</f>
        <v>3.8</v>
      </c>
    </row>
    <row r="24" spans="1:3" ht="15.6" x14ac:dyDescent="0.3">
      <c r="A24" s="3"/>
      <c r="B24" s="13" t="s">
        <v>84</v>
      </c>
      <c r="C24" s="28">
        <f>AVERAGE(C20:C23)</f>
        <v>3.6000000000000005</v>
      </c>
    </row>
    <row r="25" spans="1:3" ht="20.399999999999999" x14ac:dyDescent="0.3">
      <c r="A25" s="9"/>
      <c r="B25" s="5" t="s">
        <v>47</v>
      </c>
      <c r="C25" s="21"/>
    </row>
    <row r="26" spans="1:3" ht="62.4" x14ac:dyDescent="0.3">
      <c r="A26" s="3" t="s">
        <v>61</v>
      </c>
      <c r="B26" s="29" t="s">
        <v>62</v>
      </c>
      <c r="C26" s="29">
        <f>AVERAGE('HR1'!H26,'HR2'!H26,'HR3'!H26,'HR4'!H26,'HR5'!H26)</f>
        <v>4.5999999999999996</v>
      </c>
    </row>
    <row r="27" spans="1:3" ht="62.4" x14ac:dyDescent="0.3">
      <c r="A27" s="3" t="s">
        <v>63</v>
      </c>
      <c r="B27" s="7" t="s">
        <v>64</v>
      </c>
      <c r="C27" s="29">
        <f>AVERAGE('HR1'!H27,'HR2'!H27,'HR3'!H27,'HR4'!H27,'HR5'!H27)</f>
        <v>3.4</v>
      </c>
    </row>
    <row r="28" spans="1:3" ht="62.4" x14ac:dyDescent="0.3">
      <c r="A28" s="3" t="s">
        <v>65</v>
      </c>
      <c r="B28" s="7" t="s">
        <v>66</v>
      </c>
      <c r="C28" s="29">
        <f>AVERAGE('HR1'!H28,'HR2'!H28,'HR3'!H28,'HR4'!H28,'HR5'!H28)</f>
        <v>3.8</v>
      </c>
    </row>
    <row r="29" spans="1:3" ht="62.4" x14ac:dyDescent="0.3">
      <c r="A29" s="3" t="s">
        <v>67</v>
      </c>
      <c r="B29" s="7" t="s">
        <v>68</v>
      </c>
      <c r="C29" s="29">
        <f>AVERAGE('HR1'!H29,'HR2'!H29,'HR3'!H29,'HR4'!H29,'HR5'!H29)</f>
        <v>4.2</v>
      </c>
    </row>
    <row r="30" spans="1:3" ht="46.8" x14ac:dyDescent="0.3">
      <c r="A30" s="3" t="s">
        <v>69</v>
      </c>
      <c r="B30" s="7" t="s">
        <v>70</v>
      </c>
      <c r="C30" s="29">
        <f>AVERAGE('HR1'!H30,'HR2'!H30,'HR3'!H30,'HR4'!H30,'HR5'!H30)</f>
        <v>4.2</v>
      </c>
    </row>
    <row r="31" spans="1:3" ht="15.6" x14ac:dyDescent="0.3">
      <c r="A31" s="3"/>
      <c r="B31" s="13" t="s">
        <v>84</v>
      </c>
      <c r="C31" s="28">
        <f>AVERAGE(C26:C30)</f>
        <v>4.04</v>
      </c>
    </row>
    <row r="32" spans="1:3" ht="20.399999999999999" x14ac:dyDescent="0.3">
      <c r="A32" s="35" t="s">
        <v>71</v>
      </c>
      <c r="B32" s="36"/>
      <c r="C32" s="37"/>
    </row>
    <row r="33" spans="1:3" ht="20.399999999999999" x14ac:dyDescent="0.3">
      <c r="A33" s="3"/>
      <c r="B33" s="5" t="s">
        <v>26</v>
      </c>
      <c r="C33" s="5" t="s">
        <v>32</v>
      </c>
    </row>
    <row r="34" spans="1:3" ht="78" x14ac:dyDescent="0.3">
      <c r="A34" s="7" t="s">
        <v>72</v>
      </c>
      <c r="B34" s="8" t="s">
        <v>73</v>
      </c>
      <c r="C34" s="7">
        <f>AVERAGE('HR1'!H33,'HR2'!H33,'HR3'!H33,'HR4'!H33,'HR5'!H33)</f>
        <v>4</v>
      </c>
    </row>
    <row r="35" spans="1:3" ht="62.4" x14ac:dyDescent="0.3">
      <c r="A35" s="3" t="s">
        <v>74</v>
      </c>
      <c r="B35" s="7" t="s">
        <v>75</v>
      </c>
      <c r="C35" s="7">
        <f>AVERAGE('HR1'!H34,'HR2'!H34,'HR3'!H34,'HR4'!H34,'HR5'!H34)</f>
        <v>3.6</v>
      </c>
    </row>
    <row r="36" spans="1:3" ht="62.4" x14ac:dyDescent="0.3">
      <c r="A36" s="3" t="s">
        <v>76</v>
      </c>
      <c r="B36" s="7" t="s">
        <v>77</v>
      </c>
      <c r="C36" s="7">
        <f>AVERAGE('HR1'!H35,'HR2'!H35,'HR3'!H35,'HR4'!H35,'HR5'!H35)</f>
        <v>3.6</v>
      </c>
    </row>
    <row r="37" spans="1:3" ht="15.6" x14ac:dyDescent="0.3">
      <c r="A37" s="3"/>
      <c r="B37" s="13" t="s">
        <v>84</v>
      </c>
      <c r="C37" s="30">
        <f>AVERAGE(C34:C36)</f>
        <v>3.7333333333333329</v>
      </c>
    </row>
    <row r="38" spans="1:3" ht="20.399999999999999" x14ac:dyDescent="0.3">
      <c r="A38" s="9"/>
      <c r="B38" s="5" t="s">
        <v>47</v>
      </c>
      <c r="C38" s="21"/>
    </row>
    <row r="39" spans="1:3" ht="62.4" x14ac:dyDescent="0.3">
      <c r="A39" s="3" t="s">
        <v>78</v>
      </c>
      <c r="B39" s="7" t="s">
        <v>79</v>
      </c>
      <c r="C39" s="3">
        <f>AVERAGE('HR1'!H37,'HR2'!H37,'HR3'!H37,'HR4'!H37,'HR5'!H37)</f>
        <v>4.2</v>
      </c>
    </row>
    <row r="40" spans="1:3" ht="15.6" x14ac:dyDescent="0.3">
      <c r="A40" s="43"/>
      <c r="B40" s="1" t="s">
        <v>84</v>
      </c>
      <c r="C40" s="28">
        <f>AVERAGE(C39)</f>
        <v>4.2</v>
      </c>
    </row>
  </sheetData>
  <mergeCells count="3">
    <mergeCell ref="A3:C3"/>
    <mergeCell ref="A18:C18"/>
    <mergeCell ref="A32:C3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BD27-0C9A-480B-A0E9-F5C8430E68EC}">
  <dimension ref="A1:H5"/>
  <sheetViews>
    <sheetView workbookViewId="0">
      <selection activeCell="F15" sqref="F15"/>
    </sheetView>
  </sheetViews>
  <sheetFormatPr defaultRowHeight="14.4" x14ac:dyDescent="0.3"/>
  <sheetData>
    <row r="1" spans="1:8" ht="20.399999999999999" x14ac:dyDescent="0.3">
      <c r="A1" s="41" t="s">
        <v>1</v>
      </c>
      <c r="B1" s="41" t="s">
        <v>85</v>
      </c>
      <c r="C1" s="41" t="s">
        <v>86</v>
      </c>
      <c r="D1" s="41" t="s">
        <v>87</v>
      </c>
      <c r="E1" s="41" t="s">
        <v>88</v>
      </c>
    </row>
    <row r="2" spans="1:8" ht="20.399999999999999" x14ac:dyDescent="0.3">
      <c r="A2" s="41" t="s">
        <v>19</v>
      </c>
      <c r="B2" s="32">
        <f>Medie!C9</f>
        <v>3.95</v>
      </c>
      <c r="C2" s="32">
        <f>Medie!C13</f>
        <v>3.5</v>
      </c>
      <c r="D2" s="32" t="s">
        <v>8</v>
      </c>
      <c r="E2" s="32">
        <f>Medie!C17</f>
        <v>4.0999999999999996</v>
      </c>
    </row>
    <row r="3" spans="1:8" ht="20.399999999999999" x14ac:dyDescent="0.3">
      <c r="A3" s="41" t="s">
        <v>21</v>
      </c>
      <c r="B3" s="32" t="s">
        <v>8</v>
      </c>
      <c r="C3" s="32">
        <f>Medie!C24</f>
        <v>3.6000000000000005</v>
      </c>
      <c r="D3" s="32" t="s">
        <v>8</v>
      </c>
      <c r="E3" s="32">
        <f>Medie!C31</f>
        <v>4.04</v>
      </c>
    </row>
    <row r="4" spans="1:8" ht="20.399999999999999" x14ac:dyDescent="0.3">
      <c r="A4" s="41" t="s">
        <v>23</v>
      </c>
      <c r="B4" s="33">
        <f>Medie!C37</f>
        <v>3.7333333333333329</v>
      </c>
      <c r="C4" s="32" t="s">
        <v>8</v>
      </c>
      <c r="D4" s="32" t="s">
        <v>8</v>
      </c>
      <c r="E4" s="32">
        <f>Medie!C40</f>
        <v>4.2</v>
      </c>
    </row>
    <row r="5" spans="1:8" x14ac:dyDescent="0.3">
      <c r="H5" s="34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BEHAVIOURABILITY</vt:lpstr>
      <vt:lpstr>HR1</vt:lpstr>
      <vt:lpstr>HR2</vt:lpstr>
      <vt:lpstr>HR3</vt:lpstr>
      <vt:lpstr>HR4</vt:lpstr>
      <vt:lpstr>HR5</vt:lpstr>
      <vt:lpstr>Medie</vt:lpstr>
      <vt:lpstr>Tab_Risultati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smung</dc:creator>
  <cp:keywords/>
  <dc:description/>
  <cp:lastModifiedBy>Sabato Genovese</cp:lastModifiedBy>
  <cp:revision/>
  <dcterms:created xsi:type="dcterms:W3CDTF">2022-04-03T09:38:03Z</dcterms:created>
  <dcterms:modified xsi:type="dcterms:W3CDTF">2022-04-14T19:08:13Z</dcterms:modified>
  <cp:category/>
  <cp:contentStatus/>
</cp:coreProperties>
</file>