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zafiris1\AppData\Local\anaconda3\GA\Powertrain optimization\Results\1st Publication - Powertrain\Final results 30%, Vehicle scaled up\Different seed\MAE = 1\Variation = 0,15\"/>
    </mc:Choice>
  </mc:AlternateContent>
  <xr:revisionPtr revIDLastSave="0" documentId="13_ncr:1_{529BD273-9036-4505-9A3D-2F7969AB91D4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  <sheet name="GA 0.15 - 1" sheetId="2" r:id="rId2"/>
    <sheet name="GA 0.15 - 3" sheetId="3" r:id="rId3"/>
    <sheet name="GA 0.15 - 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B3" i="1"/>
  <c r="C5" i="1" l="1"/>
  <c r="C6" i="1" s="1"/>
  <c r="C7" i="1" s="1"/>
  <c r="C8" i="1" s="1"/>
  <c r="C9" i="1" l="1"/>
</calcChain>
</file>

<file path=xl/sharedStrings.xml><?xml version="1.0" encoding="utf-8"?>
<sst xmlns="http://schemas.openxmlformats.org/spreadsheetml/2006/main" count="797" uniqueCount="342">
  <si>
    <t>Created Powertrains</t>
  </si>
  <si>
    <t>Stored Powertrains</t>
  </si>
  <si>
    <t>Created with crossover</t>
  </si>
  <si>
    <t>Created with mutation</t>
  </si>
  <si>
    <t>MAE</t>
  </si>
  <si>
    <t>E_specific</t>
  </si>
  <si>
    <t>Cost</t>
  </si>
  <si>
    <t>Emissions</t>
  </si>
  <si>
    <t>Layout</t>
  </si>
  <si>
    <t>Layout Connection Type</t>
  </si>
  <si>
    <t>Layout Connection Direction</t>
  </si>
  <si>
    <t>Layout parameters</t>
  </si>
  <si>
    <t>Elapsed Time (s)</t>
  </si>
  <si>
    <t>CPU Time (s)</t>
  </si>
  <si>
    <t>Unique Identifier</t>
  </si>
  <si>
    <t>['BAT', 'MOT', 'VEH']</t>
  </si>
  <si>
    <t>[['ELEC'], ['ELEC', 'MECH'], ['MECH']]</t>
  </si>
  <si>
    <t>[['OUT'], ['IN', 'OUT'], ['IN']]</t>
  </si>
  <si>
    <t>[['BAT', ['102.5823', '43785.1424', '1432.3997', '2670.8937']], ['MOT', ['77.8862', '41988.0351', '1121.8177', '650.6543']], ['VEH', ['0.008', '1.13', '9.81'], ['514.5', '0.10675', '0.77', '0.10045', '584.5', '626.5']]]</t>
  </si>
  <si>
    <t>GA - 1 - run 1 - variation 0.15 - MAE 1</t>
  </si>
  <si>
    <t>[['BAT', ['98.1981', '41913.8203', '1371.1807', '2556.743']], ['MOT', ['79.9602', '43106.1424', '1151.6908', '667.9807']], ['VEH', ['0.008', '1.13', '9.81'], ['514.5', '0.10675', '0.77', '0.10045', '584.5', '626.5']]]</t>
  </si>
  <si>
    <t>GA - 2 - run 1 - variation 0.15 - MAE 1</t>
  </si>
  <si>
    <t>['BAT', 'MOT', 'TR', 'VEH']</t>
  </si>
  <si>
    <t>[['ELEC'], ['ELEC', 'MECH'], ['MECH', 'MECH'], ['MECH']]</t>
  </si>
  <si>
    <t>[['OUT'], ['IN', 'OUT'], ['IN', 'OUT'], ['IN']]</t>
  </si>
  <si>
    <t>[['BAT', ['106.8194', '45593.632', '1491.5631', '2781.2116']], ['MOT', ['80.3139', '43296.7846', '1156.7843', '670.9349']], ['TR', ''], ['VEH', ['0.008', '1.13', '9.81'], ['514.5', '0.10675', '0.77', '0.10045', '584.5', '626.5']]]</t>
  </si>
  <si>
    <t>GA - 3 - run 1 - variation 0.15 - MAE 1</t>
  </si>
  <si>
    <t>[['BAT', ['98.8148', '42177.0609', '1379.7924', '2572.8007']], ['MOT', ['82.8392', '44658.1467', '1193.1566', '692.0308']], ['VEH', ['0.008', '1.13', '9.81'], ['514.5', '0.10675', '0.77', '0.10045', '584.5', '626.5']]]</t>
  </si>
  <si>
    <t>GA - 4 - run 1 - variation 0.15 - MAE 1</t>
  </si>
  <si>
    <t>[['BAT', ['103.0973', '44004.9323', '1439.5899', '2684.3009']], ['MOT', ['83.3358', '44925.8625', '1200.3093', '696.1794']], ['VEH', ['0.008', '1.13', '9.81'], ['514.5', '0.10675', '0.77', '0.10045', '584.5', '626.5']]]</t>
  </si>
  <si>
    <t>GA - 5 - run 1 - variation 0.15 - MAE 1</t>
  </si>
  <si>
    <t>['BAT', 'MOT', 'GB', 'TR', 'VEH']</t>
  </si>
  <si>
    <t>[['ELEC'], ['ELEC', 'MECH'], ['MECH', 'MECH'], ['MECH', 'MECH'], ['MECH']]</t>
  </si>
  <si>
    <t>[['OUT'], ['IN', 'OUT'], ['IN', 'OUT'], ['IN', 'OUT'], ['IN']]</t>
  </si>
  <si>
    <t>[['BAT', ['99.9806', '42674.6658', '1396.0712', '2603.1546']], ['MOT', ['81.6945', '44041.0669', '1176.6697', '682.4684']], ['GB', ['1.8423', '321.1404', '316.7459']], ['TR', ''], ['VEH', ['0.008', '1.13', '9.81'], ['514.5', '0.10675', '0.77', '0.10045', '584.5', '626.5']]]</t>
  </si>
  <si>
    <t>GA - 6 - run 1 - variation 0.15 - MAE 1</t>
  </si>
  <si>
    <t>[['BAT', ['113.7643', '48557.942', '1588.5384', '2962.0345']], ['MOT', ['82.3726', '44406.6047', '1186.436', '688.1329']], ['GB', ['1.6807', '292.9628', '288.9539']], ['TR', ''], ['VEH', ['0.008', '1.13', '9.81'], ['514.5', '0.10675', '0.77', '0.10045', '584.5', '626.5']]]</t>
  </si>
  <si>
    <t>GA - 7 - run 1 - variation 0.15 - MAE 1</t>
  </si>
  <si>
    <t>['FT', 'ICE', 'TR', 'VEH']</t>
  </si>
  <si>
    <t>[['CHEM'], ['CHEM', 'MECH'], ['MECH', 'MECH'], ['MECH']]</t>
  </si>
  <si>
    <t>[['FT', ''], ['ICE', ['105.0812', '59325.1216', '1177.0357', '2013.2674', '2366.6937', '946.6775', '1050.812']], ['TR', ''], ['VEH', ['0.008', '1.13', '9.81'], ['514.5', '0.10675', '0.77', '0.10045', '584.5', '626.5']]]</t>
  </si>
  <si>
    <t>GA - 8 - run 1 - variation 0.15 - MAE 1</t>
  </si>
  <si>
    <t>[['FT', ''], ['ICE', ['115.4832', '65197.7164', '1293.5504', '2212.5608', '2600.9727', '1040.3891', '1154.8319']], ['TR', ''], ['VEH', ['0.008', '1.13', '9.81'], ['514.5', '0.10675', '0.77', '0.10045', '584.5', '626.5']]]</t>
  </si>
  <si>
    <t>GA - 9 - run 1 - variation 0.15 - MAE 1</t>
  </si>
  <si>
    <t>[['BAT', ['97.8881', '41781.4934', '1366.8517', '2548.6711']], ['MOT', ['73.8835', '39830.1757', '1064.165', '617.2157']], ['VEH', ['0.008', '1.13', '9.81'], ['514.5', '0.10675', '0.77', '0.10045', '584.5', '626.5']]]</t>
  </si>
  <si>
    <t>GA - 10 - run 1 - variation 0.15 - MAE 1</t>
  </si>
  <si>
    <t>['FT', 'ICE', 'GEN', 'MOT', 'VEH']</t>
  </si>
  <si>
    <t>[['CHEM'], ['CHEM', 'MECH'], ['MECH', 'ELEC'], ['ELEC', 'MECH'], ['MECH']]</t>
  </si>
  <si>
    <t>[['FT', ''], ['ICE', ['113.0942', '63848.978', '1266.7909', '2166.7898', '2547.1667', '1018.8667', '1130.942']], ['GEN', ['108.5614', '13926.2399', '838.7394', '1630.0031']], ['MOT', ['84.8624', '45748.8836', '1222.2984', '708.9331']], ['VEH', ['0.008', '1.13', '9.81'], ['514.5', '0.10675', '0.77', '0.10045', '584.5', '626.5']]]</t>
  </si>
  <si>
    <t>GA - 11 - run 1 - variation 0.15 - MAE 1</t>
  </si>
  <si>
    <t>[['BAT', ['109.0158', '46531.1461', '1522.2332', '2838.3999']], ['MOT', ['77.4712', '41764.3296', '1115.8409', '647.1877']], ['GB', ['1.6445', '286.6488', '282.7262']], ['TR', ''], ['VEH', ['0.008', '1.13', '9.81'], ['514.5', '0.10675', '0.77', '0.10045', '584.5', '626.5']]]</t>
  </si>
  <si>
    <t>GA - 12 - run 1 - variation 0.15 - MAE 1</t>
  </si>
  <si>
    <t>[['BAT', ['114.0757', '48690.8272', '1592.8856', '2970.1405']], ['MOT', ['81.4268', '43896.7493', '1172.8139', '680.2321']], ['VEH', ['0.008', '1.13', '9.81'], ['514.5', '0.10675', '0.77', '0.10045', '584.5', '626.5']]]</t>
  </si>
  <si>
    <t>GA - 13 - run 1 - variation 0.15 - MAE 1</t>
  </si>
  <si>
    <t>['BAT', 'MOT', 'GB', 'VEH']</t>
  </si>
  <si>
    <t>[['BAT', ['112.6213', '48070.0642', '1572.5778', '2932.2739']], ['MOT', ['77.5683', '41816.6496', '1117.2387', '647.9985']], ['GB', ['1.7663', '307.8813', '303.6682']], ['VEH', ['0.008', '1.13', '9.81'], ['514.5', '0.10675', '0.77', '0.10045', '584.5', '626.5']]]</t>
  </si>
  <si>
    <t>GA - 14 - run 1 - variation 0.15 - MAE 1</t>
  </si>
  <si>
    <t>[['BAT', ['113.2937', '48357.0559', '1581.9665', '2949.7804']], ['MOT', ['84.7329', '45679.0414', '1220.4324', '707.8508']], ['VEH', ['0.008', '1.13', '9.81'], ['514.5', '0.10675', '0.77', '0.10045', '584.5', '626.5']]]</t>
  </si>
  <si>
    <t>GA - 15 - run 1 - variation 0.15 - MAE 1</t>
  </si>
  <si>
    <t>[['BAT', ['103.0973', '44004.9323', '1439.5899', '2684.3009']], ['MOT', ['83.3358', '44925.8625', '1200.3093', '696.1794']], ['GB', ['1.7663', '307.8813', '303.6682']], ['VEH', ['0.008', '1.13', '9.81'], ['514.5', '0.10675', '0.77', '0.10045', '584.5', '626.5']]]</t>
  </si>
  <si>
    <t>GA - 16 - run 1 - variation 0.15 - MAE 1</t>
  </si>
  <si>
    <t>[['BAT', ['105.6641', '45100.5107', '1475.431', '2751.1312']], ['MOT', ['83.3358', '44925.8625', '1200.3093', '696.1794']], ['GB', ['1.7663', '307.8813', '303.6682']], ['VEH', ['0.008', '1.13', '9.81'], ['514.5', '0.10675', '0.77', '0.10045', '584.5', '626.5']]]</t>
  </si>
  <si>
    <t>GA - 17 - run 1 - variation 0.15 - MAE 1</t>
  </si>
  <si>
    <t>[['BAT', ['98.1981', '41913.8203', '1371.1807', '2556.743']], ['MOT', ['79.9602', '43106.1424', '1151.6908', '667.9807']], ['GB', ['1.7663', '307.8813', '303.6682']], ['VEH', ['0.008', '1.13', '9.81'], ['514.5', '0.10675', '0.77', '0.10045', '584.5', '626.5']]]</t>
  </si>
  <si>
    <t>GA - 18 - run 1 - variation 0.15 - MAE 1</t>
  </si>
  <si>
    <t>[['BAT', ['102.0808', '43571.0546', '1425.3959', '2657.8343']], ['MOT', ['79.9602', '43106.1424', '1151.6908', '667.9807']], ['VEH', ['0.008', '1.13', '9.81'], ['514.5', '0.10675', '0.77', '0.10045', '584.5', '626.5']]]</t>
  </si>
  <si>
    <t>GA - 19 - run 1 - variation 0.15 - MAE 1</t>
  </si>
  <si>
    <t>[['BAT', ['104.3171', '44525.5721', '1456.6223', '2716.0599']], ['MOT', ['72.525', '39097.8174', '1044.5982', '605.8669']], ['GB', ['1.7663', '307.8813', '303.6682']], ['VEH', ['0.008', '1.13', '9.81'], ['514.5', '0.10675', '0.77', '0.10045', '584.5', '626.5']]]</t>
  </si>
  <si>
    <t>GA - 20 - run 1 - variation 0.15 - MAE 1</t>
  </si>
  <si>
    <t>[['BAT', ['108.1444', '46159.19', '1510.0649', '2815.7106']], ['MOT', ['73.8835', '39830.1757', '1064.165', '617.2157']], ['VEH', ['0.008', '1.13', '9.81'], ['514.5', '0.10675', '0.77', '0.10045', '584.5', '626.5']]]</t>
  </si>
  <si>
    <t>GA - 21 - run 1 - variation 0.15 - MAE 1</t>
  </si>
  <si>
    <t>[['BAT', ['114.0757', '48690.8272', '1592.8856', '2970.1405']], ['MOT', ['81.4268', '43896.7493', '1172.8139', '680.2321']], ['GB', ['1.7663', '307.8813', '303.6682']], ['VEH', ['0.008', '1.13', '9.81'], ['514.5', '0.10675', '0.77', '0.10045', '584.5', '626.5']]]</t>
  </si>
  <si>
    <t>GA - 22 - run 1 - variation 0.15 - MAE 1</t>
  </si>
  <si>
    <t>[['BAT', ['97.8881', '41781.4934', '1366.8517', '2548.6711']], ['MOT', ['73.8835', '39830.1757', '1064.165', '617.2157']], ['GB', ['1.7663', '307.8813', '303.6682']], ['VEH', ['0.008', '1.13', '9.81'], ['514.5', '0.10675', '0.77', '0.10045', '584.5', '626.5']]]</t>
  </si>
  <si>
    <t>GA - 23 - run 1 - variation 0.15 - MAE 1</t>
  </si>
  <si>
    <t>[['BAT', ['102.5823', '43785.1424', '1432.3997', '2670.8937']], ['MOT', ['77.8862', '41988.0351', '1121.8177', '650.6543']], ['GB', ['1.7663', '307.8813', '303.6682']], ['VEH', ['0.008', '1.13', '9.81'], ['514.5', '0.10675', '0.77', '0.10045', '584.5', '626.5']]]</t>
  </si>
  <si>
    <t>GA - 24 - run 1 - variation 0.15 - MAE 1</t>
  </si>
  <si>
    <t>['BAT', 'MOT', 'TR', 'GB', 'VEH']</t>
  </si>
  <si>
    <t>[['BAT', ['108.846', '46458.6722', '1519.8623', '2833.979']], ['MOT', ['78.786', '42473.0922', '1134.7773', '658.1708']], ['TR', ''], ['GB', ['1.7663', '307.8813', '303.6682']], ['VEH', ['0.008', '1.13', '9.81'], ['514.5', '0.10675', '0.77', '0.10045', '584.5', '626.5']]]</t>
  </si>
  <si>
    <t>GA - 25 - run 1 - variation 0.15 - MAE 1</t>
  </si>
  <si>
    <t>[['BAT', ['98.8148', '42177.0609', '1379.7924', '2572.8007']], ['MOT', ['82.8392', '44658.1467', '1193.1566', '692.0308']], ['GB', ['1.7663', '307.8813', '303.6682']], ['VEH', ['0.008', '1.13', '9.81'], ['514.5', '0.10675', '0.77', '0.10045', '584.5', '626.5']]]</t>
  </si>
  <si>
    <t>GA - 26 - run 1 - variation 0.15 - MAE 1</t>
  </si>
  <si>
    <t>['FT', 'ICE', 'GB', 'GEN', 'MOT', 'VEH']</t>
  </si>
  <si>
    <t>[['CHEM'], ['CHEM', 'MECH'], ['MECH', 'MECH'], ['MECH', 'ELEC'], ['ELEC', 'MECH'], ['MECH']]</t>
  </si>
  <si>
    <t>[['OUT'], ['IN', 'OUT'], ['IN', 'OUT'], ['IN', 'OUT'], ['IN', 'OUT'], ['IN']]</t>
  </si>
  <si>
    <t>[['FT', ''], ['ICE', ['108.4331', '61217.4814', '1214.5809', '2077.4869', '2442.1868', '976.8747', '1084.3309']], ['GB', ['1.7989', '313.5669', '309.276']], ['GEN', ['105.6357', '13550.9372', '816.136', '1586.0756']], ['MOT', ['79.9602', '43106.1424', '1151.6908', '667.9807']], ['VEH', ['0.008', '1.13', '9.81'], ['514.5', '0.10675', '0.77', '0.10045', '584.5', '626.5']]]</t>
  </si>
  <si>
    <t>GA - 27 - run 1 - variation 0.15 - MAE 1</t>
  </si>
  <si>
    <t>[['BAT', ['99.7223', '42564.3918', '1392.4637', '2596.4279']], ['MOT', ['77.8862', '41988.0351', '1121.8177', '650.6543']], ['VEH', ['0.008', '1.13', '9.81'], ['514.5', '0.10675', '0.77', '0.10045', '584.5', '626.5']]]</t>
  </si>
  <si>
    <t>GA - 28 - run 1 - variation 0.15 - MAE 1</t>
  </si>
  <si>
    <t>[['BAT', ['108.1444', '46159.19', '1510.0649', '2815.7106']], ['MOT', ['73.8835', '39830.1757', '1064.165', '617.2157']], ['GB', ['1.7663', '307.8813', '303.6682']], ['VEH', ['0.008', '1.13', '9.81'], ['514.5', '0.10675', '0.77', '0.10045', '584.5', '626.5']]]</t>
  </si>
  <si>
    <t>GA - 29 - run 1 - variation 0.15 - MAE 1</t>
  </si>
  <si>
    <t>[['BAT', ['104.9979', '44816.1572', '1466.1286', '2733.7856']], ['MOT', ['77.8862', '41988.0351', '1121.8177', '650.6543']], ['VEH', ['0.008', '1.13', '9.81'], ['514.5', '0.10675', '0.77', '0.10045', '584.5', '626.5']]]</t>
  </si>
  <si>
    <t>GA - 30 - run 1 - variation 0.15 - MAE 1</t>
  </si>
  <si>
    <t>[['BAT', ['111.8253', '47730.2977', '1561.4626', '2911.5482']], ['MOT', ['73.8835', '39830.1757', '1064.165', '617.2157']], ['VEH', ['0.008', '1.13', '9.81'], ['514.5', '0.10675', '0.77', '0.10045', '584.5', '626.5']]]</t>
  </si>
  <si>
    <t>GA - 31 - run 1 - variation 0.15 - MAE 1</t>
  </si>
  <si>
    <t>[['BAT', ['98.9596', '42238.8461', '1381.8137', '2576.5696']], ['MOT', ['77.8862', '41988.0351', '1121.8177', '650.6543']], ['VEH', ['0.008', '1.13', '9.81'], ['514.5', '0.10675', '0.77', '0.10045', '584.5', '626.5']]]</t>
  </si>
  <si>
    <t>GA - 32 - run 1 - variation 0.15 - MAE 1</t>
  </si>
  <si>
    <t>['FT', 'ICE', 'TR', 'GEN', 'MOT', 'VEH']</t>
  </si>
  <si>
    <t>[['FT', ''], ['ICE', ['114.4519', '64615.478', '1281.9986', '2192.8019', '2577.7451', '1031.0981', '1144.5188']], ['TR', ''], ['GEN', ['103.5986', '13289.6123', '800.3971', '1555.4887']], ['MOT', ['77.8862', '41988.0351', '1121.8177', '650.6543']], ['VEH', ['0.008', '1.13', '9.81'], ['514.5', '0.10675', '0.77', '0.10045', '584.5', '626.5']]]</t>
  </si>
  <si>
    <t>GA - 33 - run 1 - variation 0.15 - MAE 1</t>
  </si>
  <si>
    <t>[['BAT', ['112.4639', '48002.8732', '1570.3797', '2928.1753']], ['MOT', ['77.8862', '41988.0351', '1121.8177', '650.6543']], ['VEH', ['0.008', '1.13', '9.81'], ['514.5', '0.10675', '0.77', '0.10045', '584.5', '626.5']]]</t>
  </si>
  <si>
    <t>GA - 34 - run 1 - variation 0.15 - MAE 1</t>
  </si>
  <si>
    <t>[['BAT', ['97.9137', '41792.4248', '1367.2093', '2549.3379']], ['MOT', ['83.3358', '44925.8625', '1200.3093', '696.1794']], ['VEH', ['0.008', '1.13', '9.81'], ['514.5', '0.10675', '0.77', '0.10045', '584.5', '626.5']]]</t>
  </si>
  <si>
    <t>GA - 35 - run 1 - variation 0.15 - MAE 1</t>
  </si>
  <si>
    <t>[['BAT', ['110.2351', '47051.5659', '1539.2584', '2870.1455']], ['MOT', ['77.8862', '41988.0351', '1121.8177', '650.6543']], ['VEH', ['0.008', '1.13', '9.81'], ['514.5', '0.10675', '0.77', '0.10045', '584.5', '626.5']]]</t>
  </si>
  <si>
    <t>GA - 36 - run 1 - variation 0.15 - MAE 1</t>
  </si>
  <si>
    <t>[['BAT', ['99.3387', '42400.6779', '1387.1079', '2586.4414']], ['MOT', ['79.9602', '43106.1424', '1151.6908', '667.9807']], ['VEH', ['0.008', '1.13', '9.81'], ['514.5', '0.10675', '0.77', '0.10045', '584.5', '626.5']]]</t>
  </si>
  <si>
    <t>GA - 37 - run 1 - variation 0.15 - MAE 1</t>
  </si>
  <si>
    <t>[['BAT', ['112.9731', '48220.2146', '1577.4899', '2941.4331']], ['MOT', ['77.8862', '41988.0351', '1121.8177', '650.6543']], ['VEH', ['0.008', '1.13', '9.81'], ['514.5', '0.10675', '0.77', '0.10045', '584.5', '626.5']]]</t>
  </si>
  <si>
    <t>GA - 38 - run 1 - variation 0.15 - MAE 1</t>
  </si>
  <si>
    <t>[['BAT', ['113.4524', '48424.794', '1584.1825', '2953.9124']], ['MOT', ['77.8862', '41988.0351', '1121.8177', '650.6543']], ['VEH', ['0.008', '1.13', '9.81'], ['514.5', '0.10675', '0.77', '0.10045', '584.5', '626.5']]]</t>
  </si>
  <si>
    <t>GA - 39 - run 1 - variation 0.15 - MAE 1</t>
  </si>
  <si>
    <t>[['BAT', ['98.3376', '41973.3791', '1373.1291', '2560.3761']], ['MOT', ['79.9602', '43106.1424', '1151.6908', '667.9807']], ['VEH', ['0.008', '1.13', '9.81'], ['514.5', '0.10675', '0.77', '0.10045', '584.5', '626.5']]]</t>
  </si>
  <si>
    <t>GA - 40 - run 1 - variation 0.15 - MAE 1</t>
  </si>
  <si>
    <t>[['BAT', ['97.6093', '41662.5208', '1362.9596', '2541.4138']], ['MOT', ['79.9602', '43106.1424', '1151.6908', '667.9807']], ['VEH', ['0.008', '1.13', '9.81'], ['514.5', '0.10675', '0.77', '0.10045', '584.5', '626.5']]]</t>
  </si>
  <si>
    <t>GA - 41 - run 1 - variation 0.15 - MAE 1</t>
  </si>
  <si>
    <t>[['BAT', ['98.5063', '42045.3706', '1375.4843', '2564.7676']], ['MOT', ['79.9602', '43106.1424', '1151.6908', '667.9807']], ['VEH', ['0.008', '1.13', '9.81'], ['514.5', '0.10675', '0.77', '0.10045', '584.5', '626.5']]]</t>
  </si>
  <si>
    <t>GA - 42 - run 1 - variation 0.15 - MAE 1</t>
  </si>
  <si>
    <t>['FT', 'ICE', 'TR', 'GB', 'GEN', 'MOT', 'VEH']</t>
  </si>
  <si>
    <t>[['CHEM'], ['CHEM', 'MECH'], ['MECH', 'MECH'], ['MECH', 'MECH'], ['MECH', 'ELEC'], ['ELEC', 'MECH'], ['MECH']]</t>
  </si>
  <si>
    <t>[['OUT'], ['IN', 'OUT'], ['IN', 'OUT'], ['IN', 'OUT'], ['IN', 'OUT'], ['IN', 'OUT'], ['IN']]</t>
  </si>
  <si>
    <t>[['FT', ''], ['ICE', ['100.6761', '56838.1727', '1127.6935', '1928.8699', '2267.4803', '906.9921', '1006.7613']], ['TR', ''], ['GB', ['1.6886', '294.3446', '290.3167']], ['GEN', ['114.4134', '14676.94', '883.9521', '1717.8691']], ['MOT', ['79.9602', '43106.1424', '1151.6908', '667.9807']], ['VEH', ['0.008', '1.13', '9.81'], ['514.5', '0.10675', '0.77', '0.10045', '584.5', '626.5']]]</t>
  </si>
  <si>
    <t>GA - 43 - run 1 - variation 0.15 - MAE 1</t>
  </si>
  <si>
    <t>[['BAT', ['106.1086', '45290.2515', '1481.6382', '2762.7053']], ['MOT', ['79.9602', '43106.1424', '1151.6908', '667.9807']], ['VEH', ['0.008', '1.13', '9.81'], ['514.5', '0.10675', '0.77', '0.10045', '584.5', '626.5']]]</t>
  </si>
  <si>
    <t>GA - 44 - run 1 - variation 0.15 - MAE 1</t>
  </si>
  <si>
    <t>[['FT', ''], ['ICE', ['103.059', '58183.4555', '1154.3845', '1974.5236', '2321.1485', '928.4594', '1030.5899']], ['GB', ['1.7875', '311.5909', '307.327']], ['GEN', ['105.5684', '13542.3012', '815.6159', '1585.0648']], ['MOT', ['77.8862', '41988.0351', '1121.8177', '650.6543']], ['VEH', ['0.008', '1.13', '9.81'], ['514.5', '0.10675', '0.77', '0.10045', '584.5', '626.5']]]</t>
  </si>
  <si>
    <t>GA - 45 - run 1 - variation 0.15 - MAE 1</t>
  </si>
  <si>
    <t>[['FT', ''], ['ICE', ['103.2573', '58295.43', '1156.6061', '1978.3236', '2325.6156', '930.2462', '1032.5733']], ['GEN', ['107.518', '13792.3954', '830.6784', '1614.3372']], ['MOT', ['82.8392', '44658.1467', '1193.1566', '692.0308']], ['VEH', ['0.008', '1.13', '9.81'], ['514.5', '0.10675', '0.77', '0.10045', '584.5', '626.5']]]</t>
  </si>
  <si>
    <t>GA - 46 - run 1 - variation 0.15 - MAE 1</t>
  </si>
  <si>
    <t>[['BAT', ['98.5034', '42044.1479', '1375.4443', '2564.693']], ['MOT', ['77.8862', '41988.0351', '1121.8177', '650.6543']], ['VEH', ['0.008', '1.13', '9.81'], ['514.5', '0.10675', '0.77', '0.10045', '584.5', '626.5']]]</t>
  </si>
  <si>
    <t>GA - 47 - run 1 - variation 0.15 - MAE 1</t>
  </si>
  <si>
    <t>[['BAT', ['102.2053', '43624.2289', '1427.1355', '2661.078']], ['MOT', ['79.9602', '43106.1424', '1151.6908', '667.9807']], ['VEH', ['0.008', '1.13', '9.81'], ['514.5', '0.10675', '0.77', '0.10045', '584.5', '626.5']]]</t>
  </si>
  <si>
    <t>GA - 48 - run 1 - variation 0.15 - MAE 1</t>
  </si>
  <si>
    <t>[['FT', ''], ['ICE', ['115.2309', '65055.2964', '1290.7248', '2207.7276', '2595.2911', '1038.1164', '1152.3092']], ['TR', ''], ['GB', ['1.7112', '298.2793', '294.1976']], ['GEN', ['107.3573', '13771.7854', '829.4371', '1611.9249']], ['MOT', ['79.9602', '43106.1424', '1151.6908', '667.9807']], ['VEH', ['0.008', '1.13', '9.81'], ['514.5', '0.10675', '0.77', '0.10045', '584.5', '626.5']]]</t>
  </si>
  <si>
    <t>GA - 49 - run 1 - variation 0.15 - MAE 1</t>
  </si>
  <si>
    <t>[['BAT', ['112.1997', '47890.096', '1566.6903', '2921.2959']], ['MOT', ['79.9602', '43106.1424', '1151.6908', '667.9807']], ['VEH', ['0.008', '1.13', '9.81'], ['514.5', '0.10675', '0.77', '0.10045', '584.5', '626.5']]]</t>
  </si>
  <si>
    <t>GA - 50 - run 1 - variation 0.15 - MAE 1</t>
  </si>
  <si>
    <t>[['BAT', ['109.8835', '46901.4886', '1534.3487', '2860.9908']], ['MOT', ['84.2299', '45407.9091', '1213.1884', '703.6493']], ['VEH', ['0.008', '1.13', '9.81'], ['514.5', '0.10675', '0.77', '0.10045', '584.5', '626.5']]]</t>
  </si>
  <si>
    <t>GA - 1 - run 3 - variation 0.15 - MAE 1</t>
  </si>
  <si>
    <t>['FT', 'ICE', 'TR', 'GEN', 'MOT', 'GB', 'VEH']</t>
  </si>
  <si>
    <t>[['CHEM'], ['CHEM', 'MECH'], ['MECH', 'MECH'], ['MECH', 'ELEC'], ['ELEC', 'MECH'], ['MECH', 'MECH'], ['MECH']]</t>
  </si>
  <si>
    <t>[['FT', ''], ['ICE', ['106.5134', '60133.6972', '1193.0781', '2040.7074', '2398.9507', '959.5803', '1065.1341']], ['TR', ''], ['GEN', ['109.052', '13989.181', '842.5302', '1637.37']], ['MOT', ['75.279', '40582.4973', '1084.2652', '628.8738']], ['GB', ['1.6457', '286.8638', '282.9383']], ['VEH', ['0.008', '1.13', '9.81'], ['514.5', '0.10675', '0.77', '0.10045', '584.5', '626.5']]]</t>
  </si>
  <si>
    <t>GA - 2 - run 3 - variation 0.15 - MAE 1</t>
  </si>
  <si>
    <t>[['BAT', ['105.705', '45117.9995', '1476.0031', '2752.198']], ['MOT', ['79.3422', '42772.9556', '1142.7889', '662.8176']], ['VEH', ['0.008', '1.13', '9.81'], ['514.5', '0.10675', '0.77', '0.10045', '584.5', '626.5']]]</t>
  </si>
  <si>
    <t>GA - 3 - run 3 - variation 0.15 - MAE 1</t>
  </si>
  <si>
    <t>[['BAT', ['110.0038', '46952.8378', '1536.0285', '2864.1231']], ['MOT', ['77.5003', '41779.9717', '1116.2588', '647.4301']], ['VEH', ['0.008', '1.13', '9.81'], ['514.5', '0.10675', '0.77', '0.10045', '584.5', '626.5']]]</t>
  </si>
  <si>
    <t>GA - 4 - run 3 - variation 0.15 - MAE 1</t>
  </si>
  <si>
    <t>[['FT', ''], ['ICE', ['114.5778', '64686.5436', '1283.4086', '2195.2136', '2580.5802', '1032.2321', '1145.7776']], ['TR', ''], ['VEH', ['0.008', '1.13', '9.81'], ['514.5', '0.10675', '0.77', '0.10045', '584.5', '626.5']]]</t>
  </si>
  <si>
    <t>GA - 5 - run 3 - variation 0.15 - MAE 1</t>
  </si>
  <si>
    <t>['FT', 'ICE', 'GB', 'TR', 'GEN', 'MOT', 'VEH']</t>
  </si>
  <si>
    <t>[['FT', ''], ['ICE', ['111.5735', '62990.4218', '1249.7568', '2137.6537', '2512.9158', '1005.1663', '1115.7346']], ['GB', ['1.6598', '289.3306', '285.3713']], ['TR', ''], ['GEN', ['106.0387', '13602.6346', '819.2496', '1592.1266']], ['MOT', ['77.2448', '41642.246', '1112.5791', '645.2959']], ['VEH', ['0.008', '1.13', '9.81'], ['514.5', '0.10675', '0.77', '0.10045', '584.5', '626.5']]]</t>
  </si>
  <si>
    <t>GA - 6 - run 3 - variation 0.15 - MAE 1</t>
  </si>
  <si>
    <t>[['BAT', ['102.8342', '43892.6318', '1435.9161', '2677.4505']], ['MOT', ['80.1378', '43201.846', '1154.2478', '669.4637']], ['VEH', ['0.008', '1.13', '9.81'], ['514.5', '0.10675', '0.77', '0.10045', '584.5', '626.5']]]</t>
  </si>
  <si>
    <t>GA - 7 - run 3 - variation 0.15 - MAE 1</t>
  </si>
  <si>
    <t>[['BAT', ['100.6659', '42967.1545', '1405.6398', '2620.9964']], ['MOT', ['84.3337', '45463.8467', '1214.6829', '704.5161']], ['GB', ['1.6831', '293.3802', '289.3655']], ['VEH', ['0.008', '1.13', '9.81'], ['514.5', '0.10675', '0.77', '0.10045', '584.5', '626.5']]]</t>
  </si>
  <si>
    <t>GA - 8 - run 3 - variation 0.15 - MAE 1</t>
  </si>
  <si>
    <t>[['FT', ''], ['ICE', ['102.3818', '57801.1213', '1146.7988', '1961.5487', '2305.8958', '922.3583', '1023.8177']], ['GEN', ['118.1776', '15159.8093', '913.034', '1774.3868']], ['MOT', ['82.7877', '44630.3793', '1192.4147', '691.6005']], ['VEH', ['0.008', '1.13', '9.81'], ['514.5', '0.10675', '0.77', '0.10045', '584.5', '626.5']]]</t>
  </si>
  <si>
    <t>GA - 9 - run 3 - variation 0.15 - MAE 1</t>
  </si>
  <si>
    <t>[['BAT', ['98.3601', '41982.978', '1373.4431', '2560.9617']], ['MOT', ['79.472', '42842.947', '1144.6589', '663.9022']], ['GB', ['1.8326', '319.4516', '315.0801']], ['VEH', ['0.008', '1.13', '9.81'], ['514.5', '0.10675', '0.77', '0.10045', '584.5', '626.5']]]</t>
  </si>
  <si>
    <t>GA - 10 - run 3 - variation 0.15 - MAE 1</t>
  </si>
  <si>
    <t>[['BAT', ['101.7072', '43411.6094', '1420.1798', '2648.1082']], ['MOT', ['79.1038', '42644.4226', '1139.3548', '660.8258']], ['VEH', ['0.008', '1.13', '9.81'], ['514.5', '0.10675', '0.77', '0.10045', '584.5', '626.5']]]</t>
  </si>
  <si>
    <t>GA - 11 - run 3 - variation 0.15 - MAE 1</t>
  </si>
  <si>
    <t>[['BAT', ['108.7623', '46422.9343', '1518.6931', '2831.799']], ['MOT', ['78.2452', '42181.5567', '1126.9882', '653.6531']], ['VEH', ['0.008', '1.13', '9.81'], ['514.5', '0.10675', '0.77', '0.10045', '584.5', '626.5']]]</t>
  </si>
  <si>
    <t>GA - 12 - run 3 - variation 0.15 - MAE 1</t>
  </si>
  <si>
    <t>[['BAT', ['104.9469', '44794.3906', '1465.4165', '2732.4578']], ['MOT', ['81.4512', '43909.8855', '1173.1649', '680.4356']], ['GB', ['1.7621', '307.1574', '302.9542']], ['VEH', ['0.008', '1.13', '9.81'], ['514.5', '0.10675', '0.77', '0.10045', '584.5', '626.5']]]</t>
  </si>
  <si>
    <t>GA - 13 - run 3 - variation 0.15 - MAE 1</t>
  </si>
  <si>
    <t>[['BAT', ['104.1718', '44463.5767', '1454.5942', '2712.2782']], ['MOT', ['81.6746', '44030.3341', '1176.383', '682.3021']], ['GB', ['1.8026', '314.2134', '309.9136']], ['VEH', ['0.008', '1.13', '9.81'], ['514.5', '0.10675', '0.77', '0.10045', '584.5', '626.5']]]</t>
  </si>
  <si>
    <t>GA - 14 - run 3 - variation 0.15 - MAE 1</t>
  </si>
  <si>
    <t>[['BAT', ['109.8803', '46900.1438', '1534.3047', '2860.9088']], ['MOT', ['72.8443', '39269.9787', '1049.1979', '608.5348']], ['VEH', ['0.008', '1.13', '9.81'], ['514.5', '0.10675', '0.77', '0.10045', '584.5', '626.5']]]</t>
  </si>
  <si>
    <t>GA - 15 - run 3 - variation 0.15 - MAE 1</t>
  </si>
  <si>
    <t>[['BAT', ['105.705', '45117.9995', '1476.0031', '2752.198']], ['MOT', ['79.3422', '42772.9556', '1142.7889', '662.8176']], ['GB', ['1.8326', '319.4516', '315.0801']], ['VEH', ['0.008', '1.13', '9.81'], ['514.5', '0.10675', '0.77', '0.10045', '584.5', '626.5']]]</t>
  </si>
  <si>
    <t>GA - 16 - run 3 - variation 0.15 - MAE 1</t>
  </si>
  <si>
    <t>[['BAT', ['104.9994', '44816.7988', '1466.1496', '2733.8247']], ['MOT', ['84.2299', '45407.9091', '1213.1884', '703.6493']], ['VEH', ['0.008', '1.13', '9.81'], ['514.5', '0.10675', '0.77', '0.10045', '584.5', '626.5']]]</t>
  </si>
  <si>
    <t>GA - 17 - run 3 - variation 0.15 - MAE 1</t>
  </si>
  <si>
    <t>[['BAT', ['108.7623', '46422.9343', '1518.6931', '2831.799']], ['MOT', ['78.2452', '42181.5567', '1126.9882', '653.6531']], ['GB', ['1.8326', '319.4516', '315.0801']], ['VEH', ['0.008', '1.13', '9.81'], ['514.5', '0.10675', '0.77', '0.10045', '584.5', '626.5']]]</t>
  </si>
  <si>
    <t>GA - 18 - run 3 - variation 0.15 - MAE 1</t>
  </si>
  <si>
    <t>[['BAT', ['104.9994', '44816.7988', '1466.1496', '2733.8247']], ['MOT', ['84.2299', '45407.9091', '1213.1884', '703.6493']], ['GB', ['1.6831', '293.3802', '289.3655']], ['VEH', ['0.008', '1.13', '9.81'], ['514.5', '0.10675', '0.77', '0.10045', '584.5', '626.5']]]</t>
  </si>
  <si>
    <t>GA - 19 - run 3 - variation 0.15 - MAE 1</t>
  </si>
  <si>
    <t>[['BAT', ['98.3601', '41982.978', '1373.4431', '2560.9617']], ['MOT', ['79.472', '42842.947', '1144.6589', '663.9022']], ['GB', ['1.6831', '293.3802', '289.3655']], ['VEH', ['0.008', '1.13', '9.81'], ['514.5', '0.10675', '0.77', '0.10045', '584.5', '626.5']]]</t>
  </si>
  <si>
    <t>GA - 20 - run 3 - variation 0.15 - MAE 1</t>
  </si>
  <si>
    <t>[['BAT', ['102.3168', '43671.8214', '1428.6924', '2663.9811']], ['MOT', ['80.1378', '43201.846', '1154.2478', '669.4637']], ['VEH', ['0.008', '1.13', '9.81'], ['514.5', '0.10675', '0.77', '0.10045', '584.5', '626.5']]]</t>
  </si>
  <si>
    <t>GA - 21 - run 3 - variation 0.15 - MAE 1</t>
  </si>
  <si>
    <t>[['BAT', ['108.7623', '46422.9343', '1518.6931', '2831.799']], ['MOT', ['78.2452', '42181.5567', '1126.9882', '653.6531']], ['GB', ['1.6831', '293.3802', '289.3655']], ['VEH', ['0.008', '1.13', '9.81'], ['514.5', '0.10675', '0.77', '0.10045', '584.5', '626.5']]]</t>
  </si>
  <si>
    <t>GA - 22 - run 3 - variation 0.15 - MAE 1</t>
  </si>
  <si>
    <t>[['BAT', ['106.3028', '45373.1493', '1484.3502', '2767.7621']], ['MOT', ['80.1378', '43201.846', '1154.2478', '669.4637']], ['VEH', ['0.008', '1.13', '9.81'], ['514.5', '0.10675', '0.77', '0.10045', '584.5', '626.5']]]</t>
  </si>
  <si>
    <t>GA - 23 - run 3 - variation 0.15 - MAE 1</t>
  </si>
  <si>
    <t>[['BAT', ['109.8803', '46900.1438', '1534.3047', '2860.9088']], ['MOT', ['72.8443', '39269.9787', '1049.1979', '608.5348']], ['GB', ['1.6831', '293.3802', '289.3655']], ['VEH', ['0.008', '1.13', '9.81'], ['514.5', '0.10675', '0.77', '0.10045', '584.5', '626.5']]]</t>
  </si>
  <si>
    <t>GA - 24 - run 3 - variation 0.15 - MAE 1</t>
  </si>
  <si>
    <t>[['BAT', ['106.8034', '45586.8381', '1491.3408', '2780.7971']], ['MOT', ['79.3422', '42772.9556', '1142.7889', '662.8176']], ['VEH', ['0.008', '1.13', '9.81'], ['514.5', '0.10675', '0.77', '0.10045', '584.5', '626.5']]]</t>
  </si>
  <si>
    <t>GA - 25 - run 3 - variation 0.15 - MAE 1</t>
  </si>
  <si>
    <t>[['BAT', ['114.0884', '48696.2655', '1593.0635', '2970.4722']], ['MOT', ['79.3422', '42772.9556', '1142.7889', '662.8176']], ['VEH', ['0.008', '1.13', '9.81'], ['514.5', '0.10675', '0.77', '0.10045', '584.5', '626.5']]]</t>
  </si>
  <si>
    <t>GA - 26 - run 3 - variation 0.15 - MAE 1</t>
  </si>
  <si>
    <t>[['FT', ''], ['ICE', ['114.0231', '64373.4008', '1277.1957', '2184.5867', '2568.0878', '1027.2351', '1140.231']], ['TR', ''], ['GEN', ['118.5789', '15211.2882', '916.1344', '1780.4121']], ['MOT', ['80.1378', '43201.846', '1154.2478', '669.4637']], ['VEH', ['0.008', '1.13', '9.81'], ['514.5', '0.10675', '0.77', '0.10045', '584.5', '626.5']]]</t>
  </si>
  <si>
    <t>GA - 27 - run 3 - variation 0.15 - MAE 1</t>
  </si>
  <si>
    <t>[['BAT', ['109.8835', '46901.4886', '1534.3487', '2860.9908']], ['MOT', ['84.2299', '45407.9091', '1213.1884', '703.6493']], ['GB', ['1.6831', '293.3802', '289.3655']], ['VEH', ['0.008', '1.13', '9.81'], ['514.5', '0.10675', '0.77', '0.10045', '584.5', '626.5']]]</t>
  </si>
  <si>
    <t>GA - 28 - run 3 - variation 0.15 - MAE 1</t>
  </si>
  <si>
    <t>[['BAT', ['99.0288', '42268.3964', '1382.7804', '2578.3722']], ['MOT', ['77.5003', '41779.9717', '1116.2588', '647.4301']], ['VEH', ['0.008', '1.13', '9.81'], ['514.5', '0.10675', '0.77', '0.10045', '584.5', '626.5']]]</t>
  </si>
  <si>
    <t>GA - 29 - run 3 - variation 0.15 - MAE 1</t>
  </si>
  <si>
    <t>[['BAT', ['110.5151', '47171.0907', '1543.1685', '2877.4365']], ['MOT', ['77.5003', '41779.9717', '1116.2588', '647.4301']], ['VEH', ['0.008', '1.13', '9.81'], ['514.5', '0.10675', '0.77', '0.10045', '584.5', '626.5']]]</t>
  </si>
  <si>
    <t>GA - 30 - run 3 - variation 0.15 - MAE 1</t>
  </si>
  <si>
    <t>[['BAT', ['104.472', '44591.7145', '1458.7861', '2720.0946']], ['MOT', ['79.3422', '42772.9556', '1142.7889', '662.8176']], ['VEH', ['0.008', '1.13', '9.81'], ['514.5', '0.10675', '0.77', '0.10045', '584.5', '626.5']]]</t>
  </si>
  <si>
    <t>GA - 31 - run 3 - variation 0.15 - MAE 1</t>
  </si>
  <si>
    <t>[['BAT', ['106.0519', '45266.0445', '1480.8463', '2761.2287']], ['MOT', ['72.8443', '39269.9787', '1049.1979', '608.5348']], ['VEH', ['0.008', '1.13', '9.81'], ['514.5', '0.10675', '0.77', '0.10045', '584.5', '626.5']]]</t>
  </si>
  <si>
    <t>GA - 32 - run 3 - variation 0.15 - MAE 1</t>
  </si>
  <si>
    <t>[['BAT', ['109.5995', '46780.271', '1530.3832', '2853.5965']], ['MOT', ['79.1038', '42644.4226', '1139.3548', '660.8258']], ['VEH', ['0.008', '1.13', '9.81'], ['514.5', '0.10675', '0.77', '0.10045', '584.5', '626.5']]]</t>
  </si>
  <si>
    <t>GA - 33 - run 3 - variation 0.15 - MAE 1</t>
  </si>
  <si>
    <t>[['BAT', ['103.6767', '44252.229', '1447.6801', '2699.386']], ['MOT', ['79.1038', '42644.4226', '1139.3548', '660.8258']], ['VEH', ['0.008', '1.13', '9.81'], ['514.5', '0.10675', '0.77', '0.10045', '584.5', '626.5']]]</t>
  </si>
  <si>
    <t>GA - 34 - run 3 - variation 0.15 - MAE 1</t>
  </si>
  <si>
    <t>[['BAT', ['103.7017', '44262.9184', '1448.0298', '2700.038']], ['MOT', ['78.2452', '42181.5567', '1126.9882', '653.6531']], ['VEH', ['0.008', '1.13', '9.81'], ['514.5', '0.10675', '0.77', '0.10045', '584.5', '626.5']]]</t>
  </si>
  <si>
    <t>GA - 35 - run 3 - variation 0.15 - MAE 1</t>
  </si>
  <si>
    <t>[['FT', ''], ['ICE', ['114.6661', '64736.427', '1284.3983', '2196.9064', '2582.5702', '1033.0281', '1146.6612']], ['TR', ''], ['GEN', ['108.0247', '13857.399', '834.5933', '1621.9456']], ['MOT', ['78.2452', '42181.5567', '1126.9882', '653.6531']], ['VEH', ['0.008', '1.13', '9.81'], ['514.5', '0.10675', '0.77', '0.10045', '584.5', '626.5']]]</t>
  </si>
  <si>
    <t>GA - 36 - run 3 - variation 0.15 - MAE 1</t>
  </si>
  <si>
    <t>[['BAT', ['112.2121', '47895.3967', '1566.8637', '2921.6192']], ['MOT', ['79.1038', '42644.4226', '1139.3548', '660.8258']], ['VEH', ['0.008', '1.13', '9.81'], ['514.5', '0.10675', '0.77', '0.10045', '584.5', '626.5']]]</t>
  </si>
  <si>
    <t>GA - 37 - run 3 - variation 0.15 - MAE 1</t>
  </si>
  <si>
    <t>[['BAT', ['112.927', '48200.5664', '1576.8471', '2940.2346']], ['MOT', ['80.1378', '43201.846', '1154.2478', '669.4637']], ['VEH', ['0.008', '1.13', '9.81'], ['514.5', '0.10675', '0.77', '0.10045', '584.5', '626.5']]]</t>
  </si>
  <si>
    <t>GA - 38 - run 3 - variation 0.15 - MAE 1</t>
  </si>
  <si>
    <t>[['BAT', ['101.062', '43136.229', '1411.1709', '2631.31']], ['MOT', ['78.2452', '42181.5567', '1126.9882', '653.6531']], ['VEH', ['0.008', '1.13', '9.81'], ['514.5', '0.10675', '0.77', '0.10045', '584.5', '626.5']]]</t>
  </si>
  <si>
    <t>GA - 39 - run 3 - variation 0.15 - MAE 1</t>
  </si>
  <si>
    <t>[['FT', ''], ['ICE', ['109.6479', '61903.3264', '1228.1883', '2100.7618', '2469.5476', '987.819', '1096.4791']], ['GB', ['1.7813', '310.5055', '306.2564']], ['TR', ''], ['GEN', ['106.8168', '13702.4528', '825.2614', '1603.8098']], ['MOT', ['80.1378', '43201.846', '1154.2478', '669.4637']], ['VEH', ['0.008', '1.13', '9.81'], ['514.5', '0.10675', '0.77', '0.10045', '584.5', '626.5']]]</t>
  </si>
  <si>
    <t>GA - 40 - run 3 - variation 0.15 - MAE 1</t>
  </si>
  <si>
    <t>[['BAT', ['97.645', '41677.729', '1363.4571', '2542.3415']], ['MOT', ['77.5003', '41779.9717', '1116.2588', '647.4301']], ['VEH', ['0.008', '1.13', '9.81'], ['514.5', '0.10675', '0.77', '0.10045', '584.5', '626.5']]]</t>
  </si>
  <si>
    <t>GA - 41 - run 3 - variation 0.15 - MAE 1</t>
  </si>
  <si>
    <t>[['BAT', ['114.5019', '48872.7786', '1598.838', '2981.2395']], ['MOT', ['79.1038', '42644.4226', '1139.3548', '660.8258']], ['VEH', ['0.008', '1.13', '9.81'], ['514.5', '0.10675', '0.77', '0.10045', '584.5', '626.5']]]</t>
  </si>
  <si>
    <t>GA - 42 - run 3 - variation 0.15 - MAE 1</t>
  </si>
  <si>
    <t>[['BAT', ['112.645', '48080.1752', '1572.9086', '2932.8907']], ['MOT', ['80.1378', '43201.846', '1154.2478', '669.4637']], ['VEH', ['0.008', '1.13', '9.81'], ['514.5', '0.10675', '0.77', '0.10045', '584.5', '626.5']]]</t>
  </si>
  <si>
    <t>GA - 43 - run 3 - variation 0.15 - MAE 1</t>
  </si>
  <si>
    <t>[['BAT', ['110.2512', '47058.4563', '1539.4838', '2870.5658']], ['MOT', ['79.1038', '42644.4226', '1139.3548', '660.8258']], ['VEH', ['0.008', '1.13', '9.81'], ['514.5', '0.10675', '0.77', '0.10045', '584.5', '626.5']]]</t>
  </si>
  <si>
    <t>GA - 44 - run 3 - variation 0.15 - MAE 1</t>
  </si>
  <si>
    <t>[['BAT', ['104.5128', '44609.1218', '1459.3556', '2721.1564']], ['MOT', ['72.8443', '39269.9787', '1049.1979', '608.5348']], ['VEH', ['0.008', '1.13', '9.81'], ['514.5', '0.10675', '0.77', '0.10045', '584.5', '626.5']]]</t>
  </si>
  <si>
    <t>GA - 45 - run 3 - variation 0.15 - MAE 1</t>
  </si>
  <si>
    <t>[['BAT', ['112.3762', '47965.4529', '1569.1555', '2925.8926']], ['MOT', ['77.5003', '41779.9717', '1116.2588', '647.4301']], ['VEH', ['0.008', '1.13', '9.81'], ['514.5', '0.10675', '0.77', '0.10045', '584.5', '626.5']]]</t>
  </si>
  <si>
    <t>GA - 46 - run 3 - variation 0.15 - MAE 1</t>
  </si>
  <si>
    <t>[['BAT', ['100.8624', '43051.0409', '1408.3841', '2626.1135']], ['MOT', ['77.5003', '41779.9717', '1116.2588', '647.4301']], ['VEH', ['0.008', '1.13', '9.81'], ['514.5', '0.10675', '0.77', '0.10045', '584.5', '626.5']]]</t>
  </si>
  <si>
    <t>GA - 47 - run 3 - variation 0.15 - MAE 1</t>
  </si>
  <si>
    <t>[['BAT', ['114.4345', '48843.9796', '1597.8959', '2979.4828']], ['MOT', ['80.1378', '43201.846', '1154.2478', '669.4637']], ['VEH', ['0.008', '1.13', '9.81'], ['514.5', '0.10675', '0.77', '0.10045', '584.5', '626.5']]]</t>
  </si>
  <si>
    <t>GA - 48 - run 3 - variation 0.15 - MAE 1</t>
  </si>
  <si>
    <t>[['BAT', ['114.2866', '48780.8558', '1595.8309', '2975.6322']], ['MOT', ['77.5003', '41779.9717', '1116.2588', '647.4301']], ['VEH', ['0.008', '1.13', '9.81'], ['514.5', '0.10675', '0.77', '0.10045', '584.5', '626.5']]]</t>
  </si>
  <si>
    <t>GA - 49 - run 3 - variation 0.15 - MAE 1</t>
  </si>
  <si>
    <t>[['BAT', ['102.8939', '43918.1386', '1436.7505', '2679.0065']], ['MOT', ['78.2452', '42181.5567', '1126.9882', '653.6531']], ['VEH', ['0.008', '1.13', '9.81'], ['514.5', '0.10675', '0.77', '0.10045', '584.5', '626.5']]]</t>
  </si>
  <si>
    <t>GA - 50 - run 3 - variation 0.15 - MAE 1</t>
  </si>
  <si>
    <t>[['BAT', ['112.8315', '48159.7814', '1575.5129', '2937.7467']], ['MOT', ['78.0831', '42094.2009', '1124.6542', '652.2994']], ['GB', ['1.7071', '297.5681', '293.4961']], ['VEH', ['0.008', '1.13', '9.81'], ['514.5', '0.10675', '0.77', '0.10045', '584.5', '626.5']]]</t>
  </si>
  <si>
    <t>GA - 1 - run 2 - variation 0.15 - MAE 1</t>
  </si>
  <si>
    <t>[['FT', ''], ['ICE', ['114.2827', '64519.9686', '1280.1036', '2189.5606', '2573.9349', '1029.574', '1142.8271']], ['TR', ''], ['GEN', ['111.5161', '14305.2695', '861.5674', '1674.3668']], ['MOT', ['78.7981', '42479.6416', '1134.9523', '658.2723']], ['GB', ['1.7341', '302.2684', '298.1321']], ['VEH', ['0.008', '1.13', '9.81'], ['514.5', '0.10675', '0.77', '0.10045', '584.5', '626.5']]]</t>
  </si>
  <si>
    <t>GA - 2 - run 2 - variation 0.15 - MAE 1</t>
  </si>
  <si>
    <t>[['BAT', ['106.6906', '45538.6752', '1489.7652', '2777.8592']], ['MOT', ['78.0017', '42050.3086', '1123.4815', '651.6193']], ['TR', ''], ['VEH', ['0.008', '1.13', '9.81'], ['514.5', '0.10675', '0.77', '0.10045', '584.5', '626.5']]]</t>
  </si>
  <si>
    <t>GA - 3 - run 2 - variation 0.15 - MAE 1</t>
  </si>
  <si>
    <t>[['BAT', ['107.4534', '45864.2433', '1500.416', '2797.7188']], ['MOT', ['84.7597', '45693.4745', '1220.818', '708.0745']], ['VEH', ['0.008', '1.13', '9.81'], ['514.5', '0.10675', '0.77', '0.10045', '584.5', '626.5']]]</t>
  </si>
  <si>
    <t>GA - 4 - run 2 - variation 0.15 - MAE 1</t>
  </si>
  <si>
    <t>[['BAT', ['110.8886', '47330.4799', '1548.3828', '2887.1593']], ['MOT', ['75.6616', '40788.7864', '1089.7767', '632.0705']], ['TR', ''], ['GB', ['1.7282', '301.2537', '297.1312']], ['VEH', ['0.008', '1.13', '9.81'], ['514.5', '0.10675', '0.77', '0.10045', '584.5', '626.5']]]</t>
  </si>
  <si>
    <t>GA - 5 - run 2 - variation 0.15 - MAE 1</t>
  </si>
  <si>
    <t>[['BAT', ['106.1288', '45298.872', '1481.9202', '2763.2312']], ['MOT', ['72.9494', '39326.6102', '1050.711', '609.4124']], ['TR', ''], ['VEH', ['0.008', '1.13', '9.81'], ['514.5', '0.10675', '0.77', '0.10045', '584.5', '626.5']]]</t>
  </si>
  <si>
    <t>GA - 6 - run 2 - variation 0.15 - MAE 1</t>
  </si>
  <si>
    <t>[['FT', ''], ['ICE', ['105.2303', '59409.2762', '1178.7053', '2016.1233', '2370.0509', '948.0204', '1052.3026']], ['TR', ''], ['VEH', ['0.008', '1.13', '9.81'], ['514.5', '0.10675', '0.77', '0.10045', '584.5', '626.5']]]</t>
  </si>
  <si>
    <t>GA - 7 - run 2 - variation 0.15 - MAE 1</t>
  </si>
  <si>
    <t>[['BAT', ['104.4514', '44582.9109', '1458.4981', '2719.5576']], ['MOT', ['75.5884', '40749.3281', '1088.7225', '631.4591']], ['VEH', ['0.008', '1.13', '9.81'], ['514.5', '0.10675', '0.77', '0.10045', '584.5', '626.5']]]</t>
  </si>
  <si>
    <t>GA - 8 - run 2 - variation 0.15 - MAE 1</t>
  </si>
  <si>
    <t>[['BAT', ['110.7119', '47255.0865', '1545.9164', '2882.5603']], ['MOT', ['79.4972', '42856.5118', '1145.0213', '664.1124']], ['GB', ['1.7425', '303.731', '299.5746']], ['TR', ''], ['VEH', ['0.008', '1.13', '9.81'], ['514.5', '0.10675', '0.77', '0.10045', '584.5', '626.5']]]</t>
  </si>
  <si>
    <t>GA - 9 - run 2 - variation 0.15 - MAE 1</t>
  </si>
  <si>
    <t>[['BAT', ['109.8953', '46906.5212', '1534.5133', '2861.2978']], ['MOT', ['82.8703', '44674.9123', '1193.6045', '692.2906']], ['VEH', ['0.008', '1.13', '9.81'], ['514.5', '0.10675', '0.77', '0.10045', '584.5', '626.5']]]</t>
  </si>
  <si>
    <t>GA - 10 - run 2 - variation 0.15 - MAE 1</t>
  </si>
  <si>
    <t>[['FT', ''], ['ICE', ['101.4149', '57255.2408', '1135.9683', '1943.0236', '2284.1186', '913.6475', '1014.1487']], ['TR', ''], ['GEN', ['119.2702', '15299.9621', '921.475', '1790.791']], ['MOT', ['76.9991', '41509.7995', '1109.0404', '643.2435']], ['GB', ['1.6744', '291.8607', '287.8668']], ['VEH', ['0.008', '1.13', '9.81'], ['514.5', '0.10675', '0.77', '0.10045', '584.5', '626.5']]]</t>
  </si>
  <si>
    <t>GA - 11 - run 2 - variation 0.15 - MAE 1</t>
  </si>
  <si>
    <t>[['BAT', ['103.1665', '44034.4864', '1440.5568', '2686.1037']], ['MOT', ['72.2926', '38972.5789', '1041.2521', '603.9262']], ['GB', ['1.7195', '299.7221', '295.6206']], ['VEH', ['0.008', '1.13', '9.81'], ['514.5', '0.10675', '0.77', '0.10045', '584.5', '626.5']]]</t>
  </si>
  <si>
    <t>GA - 12 - run 2 - variation 0.15 - MAE 1</t>
  </si>
  <si>
    <t>[['BAT', ['103.6146', '44225.7304', '1446.8132', '2697.7696']], ['MOT', ['78.69', '42421.3388', '1133.3945', '657.3688']], ['VEH', ['0.008', '1.13', '9.81'], ['514.5', '0.10675', '0.77', '0.10045', '584.5', '626.5']]]</t>
  </si>
  <si>
    <t>GA - 13 - run 2 - variation 0.15 - MAE 1</t>
  </si>
  <si>
    <t>[['FT', ''], ['ICE', ['106.5188', '60136.7417', '1193.1385', '2040.8107', '2399.0721', '959.6289', '1065.188']], ['TR', ''], ['VEH', ['0.008', '1.13', '9.81'], ['514.5', '0.10675', '0.77', '0.10045', '584.5', '626.5']]]</t>
  </si>
  <si>
    <t>GA - 14 - run 2 - variation 0.15 - MAE 1</t>
  </si>
  <si>
    <t>[['BAT', ['100.7834', '43017.3081', '1407.2805', '2624.0558']], ['MOT', ['78.0601', '42081.8082', '1124.3231', '652.1074']], ['VEH', ['0.008', '1.13', '9.81'], ['514.5', '0.10675', '0.77', '0.10045', '584.5', '626.5']]]</t>
  </si>
  <si>
    <t>GA - 15 - run 2 - variation 0.15 - MAE 1</t>
  </si>
  <si>
    <t>[['BAT', ['109.8953', '46906.5212', '1534.5133', '2861.2978']], ['MOT', ['82.8703', '44674.9123', '1193.6045', '692.2906']], ['TR', ''], ['VEH', ['0.008', '1.13', '9.81'], ['514.5', '0.10675', '0.77', '0.10045', '584.5', '626.5']]]</t>
  </si>
  <si>
    <t>GA - 16 - run 2 - variation 0.15 - MAE 1</t>
  </si>
  <si>
    <t>[['BAT', ['101.5586', '43348.1897', '1418.1051', '2644.2396']], ['MOT', ['78.0601', '42081.8082', '1124.3231', '652.1074']], ['VEH', ['0.008', '1.13', '9.81'], ['514.5', '0.10675', '0.77', '0.10045', '584.5', '626.5']]]</t>
  </si>
  <si>
    <t>GA - 17 - run 2 - variation 0.15 - MAE 1</t>
  </si>
  <si>
    <t>[['BAT', ['107.4534', '45864.2433', '1500.416', '2797.7188']], ['MOT', ['84.7597', '45693.4745', '1220.818', '708.0745']], ['TR', ''], ['VEH', ['0.008', '1.13', '9.81'], ['514.5', '0.10675', '0.77', '0.10045', '584.5', '626.5']]]</t>
  </si>
  <si>
    <t>GA - 18 - run 2 - variation 0.15 - MAE 1</t>
  </si>
  <si>
    <t>[['BAT', ['103.6146', '44225.7304', '1446.8132', '2697.7696']], ['MOT', ['78.69', '42421.3388', '1133.3945', '657.3688']], ['GB', ['1.7195', '299.7221', '295.6206']], ['VEH', ['0.008', '1.13', '9.81'], ['514.5', '0.10675', '0.77', '0.10045', '584.5', '626.5']]]</t>
  </si>
  <si>
    <t>GA - 19 - run 2 - variation 0.15 - MAE 1</t>
  </si>
  <si>
    <t>[['BAT', ['113.8634', '48600.2207', '1589.9215', '2964.6135']], ['MOT', ['84.7597', '45693.4745', '1220.818', '708.0745']], ['VEH', ['0.008', '1.13', '9.81'], ['514.5', '0.10675', '0.77', '0.10045', '584.5', '626.5']]]</t>
  </si>
  <si>
    <t>GA - 20 - run 2 - variation 0.15 - MAE 1</t>
  </si>
  <si>
    <t>[['BAT', ['100.7834', '43017.3081', '1407.2805', '2624.0558']], ['MOT', ['78.0601', '42081.8082', '1124.3231', '652.1074']], ['GB', ['1.7195', '299.7221', '295.6206']], ['VEH', ['0.008', '1.13', '9.81'], ['514.5', '0.10675', '0.77', '0.10045', '584.5', '626.5']]]</t>
  </si>
  <si>
    <t>GA - 21 - run 2 - variation 0.15 - MAE 1</t>
  </si>
  <si>
    <t>[['BAT', ['98.34', '41974.3877', '1373.1621', '2560.4376']], ['MOT', ['84.7597', '45693.4745', '1220.818', '708.0745']], ['VEH', ['0.008', '1.13', '9.81'], ['514.5', '0.10675', '0.77', '0.10045', '584.5', '626.5']]]</t>
  </si>
  <si>
    <t>GA - 22 - run 2 - variation 0.15 - MAE 1</t>
  </si>
  <si>
    <t>[['BAT', ['106.7611', '45568.7705', '1490.7498', '2779.695']], ['MOT', ['84.7597', '45693.4745', '1220.818', '708.0745']], ['VEH', ['0.008', '1.13', '9.81'], ['514.5', '0.10675', '0.77', '0.10045', '584.5', '626.5']]]</t>
  </si>
  <si>
    <t>GA - 23 - run 2 - variation 0.15 - MAE 1</t>
  </si>
  <si>
    <t>[['BAT', ['107.4534', '45864.2433', '1500.416', '2797.7188']], ['MOT', ['84.7597', '45693.4745', '1220.818', '708.0745']], ['GB', ['1.7195', '299.7221', '295.6206']], ['VEH', ['0.008', '1.13', '9.81'], ['514.5', '0.10675', '0.77', '0.10045', '584.5', '626.5']]]</t>
  </si>
  <si>
    <t>GA - 24 - run 2 - variation 0.15 - MAE 1</t>
  </si>
  <si>
    <t>[['BAT', ['100.9164', '43074.0855', '1409.1379', '2627.5192']], ['MOT', ['78.0601', '42081.8082', '1124.3231', '652.1074']], ['VEH', ['0.008', '1.13', '9.81'], ['514.5', '0.10675', '0.77', '0.10045', '584.5', '626.5']]]</t>
  </si>
  <si>
    <t>GA - 25 - run 2 - variation 0.15 - MAE 1</t>
  </si>
  <si>
    <t>[['BAT', ['106.7611', '45568.7705', '1490.7498', '2779.695']], ['MOT', ['84.7597', '45693.4745', '1220.818', '708.0745']], ['GB', ['1.7195', '299.7221', '295.6206']], ['VEH', ['0.008', '1.13', '9.81'], ['514.5', '0.10675', '0.77', '0.10045', '584.5', '626.5']]]</t>
  </si>
  <si>
    <t>GA - 26 - run 2 - variation 0.15 - MAE 1</t>
  </si>
  <si>
    <t>[['BAT', ['99.9501', '42661.6206', '1395.6444', '2602.3589']], ['MOT', ['84.7597', '45693.4745', '1220.818', '708.0745']], ['VEH', ['0.008', '1.13', '9.81'], ['514.5', '0.10675', '0.77', '0.10045', '584.5', '626.5']]]</t>
  </si>
  <si>
    <t>GA - 27 - run 2 - variation 0.15 - MAE 1</t>
  </si>
  <si>
    <t>[['BAT', ['101.5265', '43334.4934', '1417.657', '2643.4041']], ['MOT', ['78.0601', '42081.8082', '1124.3231', '652.1074']], ['VEH', ['0.008', '1.13', '9.81'], ['514.5', '0.10675', '0.77', '0.10045', '584.5', '626.5']]]</t>
  </si>
  <si>
    <t>GA - 28 - run 2 - variation 0.15 - MAE 1</t>
  </si>
  <si>
    <t>[['BAT', ['108.7775', '46429.4052', '1518.9048', '2832.1937']], ['MOT', ['75.5884', '40749.3281', '1088.7225', '631.4591']], ['VEH', ['0.008', '1.13', '9.81'], ['514.5', '0.10675', '0.77', '0.10045', '584.5', '626.5']]]</t>
  </si>
  <si>
    <t>GA - 29 - run 2 - variation 0.15 - MAE 1</t>
  </si>
  <si>
    <t>[['BAT', ['113.086', '48268.4248', '1579.067', '2944.3739']], ['MOT', ['78.69', '42421.3388', '1133.3945', '657.3688']], ['VEH', ['0.008', '1.13', '9.81'], ['514.5', '0.10675', '0.77', '0.10045', '584.5', '626.5']]]</t>
  </si>
  <si>
    <t>GA - 30 - run 2 - variation 0.15 - MAE 1</t>
  </si>
  <si>
    <t>[['FT', ''], ['ICE', ['104.167', '58808.9951', '1166.7955', '1995.7521', '2346.1035', '938.4414', '1041.67']], ['GB', ['1.8251', '318.1316', '313.7783']], ['GEN', ['115.3955', '14802.9163', '891.5393', '1732.6141']], ['MOT', ['78.0601', '42081.8082', '1124.3231', '652.1074']], ['VEH', ['0.008', '1.13', '9.81'], ['514.5', '0.10675', '0.77', '0.10045', '584.5', '626.5']]]</t>
  </si>
  <si>
    <t>GA - 31 - run 2 - variation 0.15 - MAE 1</t>
  </si>
  <si>
    <t>[['BAT', ['103.579', '44210.5385', '1446.3162', '2696.8428']], ['MOT', ['84.7597', '45693.4745', '1220.818', '708.0745']], ['VEH', ['0.008', '1.13', '9.81'], ['514.5', '0.10675', '0.77', '0.10045', '584.5', '626.5']]]</t>
  </si>
  <si>
    <t>GA - 32 - run 2 - variation 0.15 - MAE 1</t>
  </si>
  <si>
    <t>[['BAT', ['109.5986', '46779.871', '1530.3701', '2853.5721']], ['MOT', ['78.0601', '42081.8082', '1124.3231', '652.1074']], ['VEH', ['0.008', '1.13', '9.81'], ['514.5', '0.10675', '0.77', '0.10045', '584.5', '626.5']]]</t>
  </si>
  <si>
    <t>GA - 33 - run 2 - variation 0.15 - MAE 1</t>
  </si>
  <si>
    <t>[['BAT', ['100.2045', '42770.2058', '1399.1967', '2608.9826']], ['MOT', ['84.7597', '45693.4745', '1220.818', '708.0745']], ['VEH', ['0.008', '1.13', '9.81'], ['514.5', '0.10675', '0.77', '0.10045', '584.5', '626.5']]]</t>
  </si>
  <si>
    <t>GA - 34 - run 2 - variation 0.15 - MAE 1</t>
  </si>
  <si>
    <t>[['BAT', ['109.9898', '46946.8622', '1535.8331', '2863.7586']], ['MOT', ['84.7597', '45693.4745', '1220.818', '708.0745']], ['VEH', ['0.008', '1.13', '9.81'], ['514.5', '0.10675', '0.77', '0.10045', '584.5', '626.5']]]</t>
  </si>
  <si>
    <t>GA - 35 - run 2 - variation 0.15 - MAE 1</t>
  </si>
  <si>
    <t>[['FT', ''], ['ICE', ['111.8679', '63156.6761', '1253.0553', '2143.2957', '2519.5482', '1007.8193', '1118.6794']], ['GB', ['1.8621', '324.5947', '320.1529']], ['TR', ''], ['GEN', ['114.5597', '14695.7043', '885.0822', '1720.0654']], ['MOT', ['75.5884', '40749.3281', '1088.7225', '631.4591']], ['VEH', ['0.008', '1.13', '9.81'], ['514.5', '0.10675', '0.77', '0.10045', '584.5', '626.5']]]</t>
  </si>
  <si>
    <t>GA - 36 - run 2 - variation 0.15 - MAE 1</t>
  </si>
  <si>
    <t>[['FT', ''], ['ICE', ['102.2638', '57734.5321', '1145.4777', '1959.2889', '2303.2393', '921.2957', '1022.6383']], ['GB', ['1.7554', '305.9902', '301.803']], ['TR', ''], ['GEN', ['118.4199', '15190.8934', '914.9061', '1778.025']], ['MOT', ['78.0601', '42081.8082', '1124.3231', '652.1074']], ['VEH', ['0.008', '1.13', '9.81'], ['514.5', '0.10675', '0.77', '0.10045', '584.5', '626.5']]]</t>
  </si>
  <si>
    <t>GA - 37 - run 2 - variation 0.15 - MAE 1</t>
  </si>
  <si>
    <t>[['FT', ''], ['ICE', ['101.3695', '57229.6213', '1135.46', '1942.1542', '2283.0966', '913.2386', '1013.6949']], ['GB', ['1.8579', '323.8482', '319.4166']], ['TR', ''], ['GEN', ['107.7013', '13815.9092', '832.0945', '1617.0894']], ['MOT', ['75.5884', '40749.3281', '1088.7225', '631.4591']], ['VEH', ['0.008', '1.13', '9.81'], ['514.5', '0.10675', '0.77', '0.10045', '584.5', '626.5']]]</t>
  </si>
  <si>
    <t>GA - 38 - run 2 - variation 0.15 - MAE 1</t>
  </si>
  <si>
    <t>[['BAT', ['104.3928', '44557.9189', '1457.6805', '2718.0331']], ['MOT', ['84.7597', '45693.4745', '1220.818', '708.0745']], ['VEH', ['0.008', '1.13', '9.81'], ['514.5', '0.10675', '0.77', '0.10045', '584.5', '626.5']]]</t>
  </si>
  <si>
    <t>GA - 39 - run 2 - variation 0.15 - MAE 1</t>
  </si>
  <si>
    <t>[['BAT', ['105.5253', '45041.2759', '1473.4932', '2747.5178']], ['MOT', ['78.0601', '42081.8082', '1124.3231', '652.1074']], ['VEH', ['0.008', '1.13', '9.81'], ['514.5', '0.10675', '0.77', '0.10045', '584.5', '626.5']]]</t>
  </si>
  <si>
    <t>GA - 40 - run 2 - variation 0.15 - MAE 1</t>
  </si>
  <si>
    <t>[['BAT', ['114.5768', '48904.7338', '1599.8834', '2983.1888']], ['MOT', ['78.0601', '42081.8082', '1124.3231', '652.1074']], ['VEH', ['0.008', '1.13', '9.81'], ['514.5', '0.10675', '0.77', '0.10045', '584.5', '626.5']]]</t>
  </si>
  <si>
    <t>GA - 41 - run 2 - variation 0.15 - MAE 1</t>
  </si>
  <si>
    <t>[['BAT', ['98.0252', '41840.031', '1368.7667', '2552.2419']], ['MOT', ['78.0601', '42081.8082', '1124.3231', '652.1074']], ['VEH', ['0.008', '1.13', '9.81'], ['514.5', '0.10675', '0.77', '0.10045', '584.5', '626.5']]]</t>
  </si>
  <si>
    <t>GA - 42 - run 2 - variation 0.15 - MAE 1</t>
  </si>
  <si>
    <t>[['BAT', ['97.6826', '41693.7739', '1363.982', '2543.3202']], ['MOT', ['78.0601', '42081.8082', '1124.3231', '652.1074']], ['VEH', ['0.008', '1.13', '9.81'], ['514.5', '0.10675', '0.77', '0.10045', '584.5', '626.5']]]</t>
  </si>
  <si>
    <t>GA - 43 - run 2 - variation 0.15 - MAE 1</t>
  </si>
  <si>
    <t>[['BAT', ['112.9193', '48197.2835', '1576.7397', '2940.0343']], ['MOT', ['84.7597', '45693.4745', '1220.818', '708.0745']], ['VEH', ['0.008', '1.13', '9.81'], ['514.5', '0.10675', '0.77', '0.10045', '584.5', '626.5']]]</t>
  </si>
  <si>
    <t>GA - 44 - run 2 - variation 0.15 - MAE 1</t>
  </si>
  <si>
    <t>[['BAT', ['107.1837', '45749.1474', '1496.6507', '2790.698']], ['MOT', ['78.0601', '42081.8082', '1124.3231', '652.1074']], ['VEH', ['0.008', '1.13', '9.81'], ['514.5', '0.10675', '0.77', '0.10045', '584.5', '626.5']]]</t>
  </si>
  <si>
    <t>GA - 45 - run 2 - variation 0.15 - MAE 1</t>
  </si>
  <si>
    <t>[['BAT', ['102.1609', '43605.2834', '1426.5157', '2659.9223']], ['MOT', ['84.7597', '45693.4745', '1220.818', '708.0745']], ['VEH', ['0.008', '1.13', '9.81'], ['514.5', '0.10675', '0.77', '0.10045', '584.5', '626.5']]]</t>
  </si>
  <si>
    <t>GA - 46 - run 2 - variation 0.15 - MAE 1</t>
  </si>
  <si>
    <t>[['BAT', ['114.7632', '48984.2772', '1602.4856', '2988.0409']], ['MOT', ['78.0601', '42081.8082', '1124.3231', '652.1074']], ['VEH', ['0.008', '1.13', '9.81'], ['514.5', '0.10675', '0.77', '0.10045', '584.5', '626.5']]]</t>
  </si>
  <si>
    <t>GA - 47 - run 2 - variation 0.15 - MAE 1</t>
  </si>
  <si>
    <t>[['BAT', ['98.6524', '42107.7207', '1377.524', '2568.571']], ['MOT', ['78.0601', '42081.8082', '1124.3231', '652.1074']], ['VEH', ['0.008', '1.13', '9.81'], ['514.5', '0.10675', '0.77', '0.10045', '584.5', '626.5']]]</t>
  </si>
  <si>
    <t>GA - 48 - run 2 - variation 0.15 - MAE 1</t>
  </si>
  <si>
    <t>[['BAT', ['99.0771', '42289.0222', '1383.4552', '2579.6304']], ['MOT', ['84.7597', '45693.4745', '1220.818', '708.0745']], ['VEH', ['0.008', '1.13', '9.81'], ['514.5', '0.10675', '0.77', '0.10045', '584.5', '626.5']]]</t>
  </si>
  <si>
    <t>GA - 49 - run 2 - variation 0.15 - MAE 1</t>
  </si>
  <si>
    <t>[['BAT', ['100.7188', '42989.7255', '1406.3782', '2622.3733']], ['MOT', ['78.0601', '42081.8082', '1124.3231', '652.1074']], ['VEH', ['0.008', '1.13', '9.81'], ['514.5', '0.10675', '0.77', '0.10045', '584.5', '626.5']]]</t>
  </si>
  <si>
    <t>GA - 50 - run 2 - variation 0.15 - MAE 1</t>
  </si>
  <si>
    <t>Average PT Created</t>
  </si>
  <si>
    <t>Average Time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</si>
</sst>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9"/>
  <sheetViews>
    <sheetView tabSelected="1" workbookViewId="0">
      <selection activeCell="X16" sqref="X16"/>
    </sheetView>
  </sheetViews>
  <sheetFormatPr defaultRowHeight="15" x14ac:dyDescent="0.25"/>
  <cols>
    <col min="2" max="2" width="18.5703125" bestFit="1" customWidth="1"/>
    <col min="3" max="3" width="19.140625" bestFit="1" customWidth="1"/>
  </cols>
  <sheetData>
    <row r="2" spans="2:3" x14ac:dyDescent="0.25">
      <c r="B2" t="s">
        <v>340</v>
      </c>
      <c r="C2" t="s">
        <v>341</v>
      </c>
    </row>
    <row r="3" spans="2:3" x14ac:dyDescent="0.25">
      <c r="B3">
        <f>AVERAGE('GA 0.15 - 1'!A2,'GA 0.15 - 2'!A2,'GA 0.15 - 3'!A2)</f>
        <v>99</v>
      </c>
      <c r="C3">
        <f>AVERAGE('GA 0.15 - 1'!M2,'GA 0.15 - 2'!M2,'GA 0.15 - 3'!M2)</f>
        <v>31086.861337264378</v>
      </c>
    </row>
    <row r="4" spans="2:3" x14ac:dyDescent="0.25">
      <c r="C4">
        <f>C3/3600</f>
        <v>8.6352392603512165</v>
      </c>
    </row>
    <row r="5" spans="2:3" x14ac:dyDescent="0.25">
      <c r="C5">
        <f>FLOOR(C4,1)</f>
        <v>8</v>
      </c>
    </row>
    <row r="6" spans="2:3" x14ac:dyDescent="0.25">
      <c r="C6">
        <f>C4-C5</f>
        <v>0.63523926035121647</v>
      </c>
    </row>
    <row r="7" spans="2:3" x14ac:dyDescent="0.25">
      <c r="C7">
        <f>C6*60</f>
        <v>38.114355621072988</v>
      </c>
    </row>
    <row r="8" spans="2:3" x14ac:dyDescent="0.25">
      <c r="C8">
        <f>ROUND(C7,0)</f>
        <v>38</v>
      </c>
    </row>
    <row r="9" spans="2:3" x14ac:dyDescent="0.25">
      <c r="C9" s="2" t="str">
        <f>C5&amp;" Hours "&amp;C8&amp;" Minutes"</f>
        <v>8 Hours 38 Minutes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1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88</v>
      </c>
      <c r="B2">
        <v>50</v>
      </c>
      <c r="C2">
        <v>7</v>
      </c>
      <c r="D2">
        <v>28</v>
      </c>
      <c r="E2">
        <v>6.7077942670671922E-2</v>
      </c>
      <c r="F2">
        <v>22.65499077644569</v>
      </c>
      <c r="G2">
        <v>3138.7174</v>
      </c>
      <c r="H2">
        <v>3.948048</v>
      </c>
      <c r="I2" t="s">
        <v>15</v>
      </c>
      <c r="J2" t="s">
        <v>16</v>
      </c>
      <c r="K2" t="s">
        <v>17</v>
      </c>
      <c r="L2" t="s">
        <v>18</v>
      </c>
      <c r="M2">
        <v>27607.399998188019</v>
      </c>
      <c r="N2">
        <v>0.75</v>
      </c>
      <c r="O2" t="s">
        <v>19</v>
      </c>
    </row>
    <row r="3" spans="1:15" x14ac:dyDescent="0.25">
      <c r="A3">
        <v>88</v>
      </c>
      <c r="B3">
        <v>50</v>
      </c>
      <c r="C3">
        <v>7</v>
      </c>
      <c r="D3">
        <v>28</v>
      </c>
      <c r="E3">
        <v>5.1812598255843667E-2</v>
      </c>
      <c r="F3">
        <v>22.36811241906468</v>
      </c>
      <c r="G3">
        <v>3107.3715000000002</v>
      </c>
      <c r="H3">
        <v>3.8512236999999998</v>
      </c>
      <c r="I3" t="s">
        <v>15</v>
      </c>
      <c r="J3" t="s">
        <v>16</v>
      </c>
      <c r="K3" t="s">
        <v>17</v>
      </c>
      <c r="L3" t="s">
        <v>20</v>
      </c>
      <c r="M3">
        <v>27607.399998188019</v>
      </c>
      <c r="N3">
        <v>0.75</v>
      </c>
      <c r="O3" t="s">
        <v>21</v>
      </c>
    </row>
    <row r="4" spans="1:15" x14ac:dyDescent="0.25">
      <c r="A4">
        <v>88</v>
      </c>
      <c r="B4">
        <v>50</v>
      </c>
      <c r="C4">
        <v>7</v>
      </c>
      <c r="D4">
        <v>28</v>
      </c>
      <c r="E4">
        <v>4.5720627254319038E-2</v>
      </c>
      <c r="F4">
        <v>24.013260092539699</v>
      </c>
      <c r="G4">
        <v>5232.8474000000006</v>
      </c>
      <c r="H4">
        <v>5.5786464999999996</v>
      </c>
      <c r="I4" t="s">
        <v>22</v>
      </c>
      <c r="J4" t="s">
        <v>23</v>
      </c>
      <c r="K4" t="s">
        <v>24</v>
      </c>
      <c r="L4" t="s">
        <v>25</v>
      </c>
      <c r="M4">
        <v>27607.399998188019</v>
      </c>
      <c r="N4">
        <v>0.75</v>
      </c>
      <c r="O4" t="s">
        <v>26</v>
      </c>
    </row>
    <row r="5" spans="1:15" x14ac:dyDescent="0.25">
      <c r="A5">
        <v>88</v>
      </c>
      <c r="B5">
        <v>50</v>
      </c>
      <c r="C5">
        <v>7</v>
      </c>
      <c r="D5">
        <v>28</v>
      </c>
      <c r="E5">
        <v>5.0588926959343417E-2</v>
      </c>
      <c r="F5">
        <v>22.412083648513502</v>
      </c>
      <c r="G5">
        <v>3157.4490000000001</v>
      </c>
      <c r="H5">
        <v>3.8913315000000002</v>
      </c>
      <c r="I5" t="s">
        <v>15</v>
      </c>
      <c r="J5" t="s">
        <v>16</v>
      </c>
      <c r="K5" t="s">
        <v>17</v>
      </c>
      <c r="L5" t="s">
        <v>27</v>
      </c>
      <c r="M5">
        <v>27607.399998188019</v>
      </c>
      <c r="N5">
        <v>0.75</v>
      </c>
      <c r="O5" t="s">
        <v>28</v>
      </c>
    </row>
    <row r="6" spans="1:15" x14ac:dyDescent="0.25">
      <c r="A6">
        <v>88</v>
      </c>
      <c r="B6">
        <v>50</v>
      </c>
      <c r="C6">
        <v>7</v>
      </c>
      <c r="D6">
        <v>28</v>
      </c>
      <c r="E6">
        <v>6.5881645308835807E-2</v>
      </c>
      <c r="F6">
        <v>22.68783220889696</v>
      </c>
      <c r="G6">
        <v>3224.3991999999998</v>
      </c>
      <c r="H6">
        <v>4.0069803000000004</v>
      </c>
      <c r="I6" t="s">
        <v>15</v>
      </c>
      <c r="J6" t="s">
        <v>16</v>
      </c>
      <c r="K6" t="s">
        <v>17</v>
      </c>
      <c r="L6" t="s">
        <v>29</v>
      </c>
      <c r="M6">
        <v>27607.399998188019</v>
      </c>
      <c r="N6">
        <v>0.75</v>
      </c>
      <c r="O6" t="s">
        <v>30</v>
      </c>
    </row>
    <row r="7" spans="1:15" x14ac:dyDescent="0.25">
      <c r="A7">
        <v>88</v>
      </c>
      <c r="B7">
        <v>50</v>
      </c>
      <c r="C7">
        <v>7</v>
      </c>
      <c r="D7">
        <v>28</v>
      </c>
      <c r="E7">
        <v>4.5932178060211042E-2</v>
      </c>
      <c r="F7">
        <v>24.30820899887863</v>
      </c>
      <c r="G7">
        <v>5478.3813</v>
      </c>
      <c r="H7">
        <v>5.7288688999999993</v>
      </c>
      <c r="I7" t="s">
        <v>31</v>
      </c>
      <c r="J7" t="s">
        <v>32</v>
      </c>
      <c r="K7" t="s">
        <v>33</v>
      </c>
      <c r="L7" t="s">
        <v>34</v>
      </c>
      <c r="M7">
        <v>27607.399998188019</v>
      </c>
      <c r="N7">
        <v>0.75</v>
      </c>
      <c r="O7" t="s">
        <v>35</v>
      </c>
    </row>
    <row r="8" spans="1:15" x14ac:dyDescent="0.25">
      <c r="A8">
        <v>88</v>
      </c>
      <c r="B8">
        <v>50</v>
      </c>
      <c r="C8">
        <v>7</v>
      </c>
      <c r="D8">
        <v>28</v>
      </c>
      <c r="E8">
        <v>3.004036059291092E-2</v>
      </c>
      <c r="F8">
        <v>25.215357519534361</v>
      </c>
      <c r="G8">
        <v>5652.4372000000003</v>
      </c>
      <c r="H8">
        <v>6.065621300000001</v>
      </c>
      <c r="I8" t="s">
        <v>31</v>
      </c>
      <c r="J8" t="s">
        <v>32</v>
      </c>
      <c r="K8" t="s">
        <v>33</v>
      </c>
      <c r="L8" t="s">
        <v>36</v>
      </c>
      <c r="M8">
        <v>27607.399998188019</v>
      </c>
      <c r="N8">
        <v>0.75</v>
      </c>
      <c r="O8" t="s">
        <v>37</v>
      </c>
    </row>
    <row r="9" spans="1:15" x14ac:dyDescent="0.25">
      <c r="A9">
        <v>88</v>
      </c>
      <c r="B9">
        <v>50</v>
      </c>
      <c r="C9">
        <v>7</v>
      </c>
      <c r="D9">
        <v>28</v>
      </c>
      <c r="E9">
        <v>4.4013578162644222E-2</v>
      </c>
      <c r="F9">
        <v>163.63332420393499</v>
      </c>
      <c r="G9">
        <v>3831.1774999999998</v>
      </c>
      <c r="H9">
        <v>13.942333149688841</v>
      </c>
      <c r="I9" t="s">
        <v>38</v>
      </c>
      <c r="J9" t="s">
        <v>39</v>
      </c>
      <c r="K9" t="s">
        <v>24</v>
      </c>
      <c r="L9" t="s">
        <v>40</v>
      </c>
      <c r="M9">
        <v>27607.399998188019</v>
      </c>
      <c r="N9">
        <v>0.75</v>
      </c>
      <c r="O9" t="s">
        <v>41</v>
      </c>
    </row>
    <row r="10" spans="1:15" x14ac:dyDescent="0.25">
      <c r="A10">
        <v>88</v>
      </c>
      <c r="B10">
        <v>50</v>
      </c>
      <c r="C10">
        <v>7</v>
      </c>
      <c r="D10">
        <v>28</v>
      </c>
      <c r="E10">
        <v>4.8648220459974703E-2</v>
      </c>
      <c r="F10">
        <v>168.50289349870809</v>
      </c>
      <c r="G10">
        <v>3924.8890999999999</v>
      </c>
      <c r="H10">
        <v>14.360757849807889</v>
      </c>
      <c r="I10" t="s">
        <v>38</v>
      </c>
      <c r="J10" t="s">
        <v>39</v>
      </c>
      <c r="K10" t="s">
        <v>24</v>
      </c>
      <c r="L10" t="s">
        <v>42</v>
      </c>
      <c r="M10">
        <v>27607.399998188019</v>
      </c>
      <c r="N10">
        <v>0.75</v>
      </c>
      <c r="O10" t="s">
        <v>43</v>
      </c>
    </row>
    <row r="11" spans="1:15" x14ac:dyDescent="0.25">
      <c r="A11">
        <v>88</v>
      </c>
      <c r="B11">
        <v>50</v>
      </c>
      <c r="C11">
        <v>7</v>
      </c>
      <c r="D11">
        <v>28</v>
      </c>
      <c r="E11">
        <v>8.0294882079419483E-2</v>
      </c>
      <c r="F11">
        <v>22.413486716288741</v>
      </c>
      <c r="G11">
        <v>3015.5167000000001</v>
      </c>
      <c r="H11">
        <v>3.7923868000000001</v>
      </c>
      <c r="I11" t="s">
        <v>15</v>
      </c>
      <c r="J11" t="s">
        <v>16</v>
      </c>
      <c r="K11" t="s">
        <v>17</v>
      </c>
      <c r="L11" t="s">
        <v>44</v>
      </c>
      <c r="M11">
        <v>27607.399998188019</v>
      </c>
      <c r="N11">
        <v>0.75</v>
      </c>
      <c r="O11" t="s">
        <v>45</v>
      </c>
    </row>
    <row r="12" spans="1:15" x14ac:dyDescent="0.25">
      <c r="A12">
        <v>88</v>
      </c>
      <c r="B12">
        <v>50</v>
      </c>
      <c r="C12">
        <v>7</v>
      </c>
      <c r="D12">
        <v>28</v>
      </c>
      <c r="E12">
        <v>0.62268790730840962</v>
      </c>
      <c r="F12">
        <v>5.3995769084103769E-5</v>
      </c>
      <c r="G12">
        <v>3964.4045000000001</v>
      </c>
      <c r="H12">
        <v>4.2963816862485693</v>
      </c>
      <c r="I12" t="s">
        <v>46</v>
      </c>
      <c r="J12" t="s">
        <v>47</v>
      </c>
      <c r="K12" t="s">
        <v>33</v>
      </c>
      <c r="L12" t="s">
        <v>48</v>
      </c>
      <c r="M12">
        <v>27607.399998188019</v>
      </c>
      <c r="N12">
        <v>0.75</v>
      </c>
      <c r="O12" t="s">
        <v>49</v>
      </c>
    </row>
    <row r="13" spans="1:15" x14ac:dyDescent="0.25">
      <c r="A13">
        <v>88</v>
      </c>
      <c r="B13">
        <v>50</v>
      </c>
      <c r="C13">
        <v>7</v>
      </c>
      <c r="D13">
        <v>28</v>
      </c>
      <c r="E13">
        <v>2.96341363544977E-2</v>
      </c>
      <c r="F13">
        <v>24.944227118356991</v>
      </c>
      <c r="G13">
        <v>5509.2228999999998</v>
      </c>
      <c r="H13">
        <v>5.8948137999999997</v>
      </c>
      <c r="I13" t="s">
        <v>31</v>
      </c>
      <c r="J13" t="s">
        <v>32</v>
      </c>
      <c r="K13" t="s">
        <v>33</v>
      </c>
      <c r="L13" t="s">
        <v>50</v>
      </c>
      <c r="M13">
        <v>27607.399998188019</v>
      </c>
      <c r="N13">
        <v>0.75</v>
      </c>
      <c r="O13" t="s">
        <v>51</v>
      </c>
    </row>
    <row r="14" spans="1:15" x14ac:dyDescent="0.25">
      <c r="A14">
        <v>88</v>
      </c>
      <c r="B14">
        <v>50</v>
      </c>
      <c r="C14">
        <v>7</v>
      </c>
      <c r="D14">
        <v>28</v>
      </c>
      <c r="E14">
        <v>5.9234852529807133E-2</v>
      </c>
      <c r="F14">
        <v>23.251724927023691</v>
      </c>
      <c r="G14">
        <v>3350.1995000000002</v>
      </c>
      <c r="H14">
        <v>4.2768725999999999</v>
      </c>
      <c r="I14" t="s">
        <v>15</v>
      </c>
      <c r="J14" t="s">
        <v>16</v>
      </c>
      <c r="K14" t="s">
        <v>17</v>
      </c>
      <c r="L14" t="s">
        <v>52</v>
      </c>
      <c r="M14">
        <v>27607.399998188019</v>
      </c>
      <c r="N14">
        <v>0.75</v>
      </c>
      <c r="O14" t="s">
        <v>53</v>
      </c>
    </row>
    <row r="15" spans="1:15" x14ac:dyDescent="0.25">
      <c r="A15">
        <v>88</v>
      </c>
      <c r="B15">
        <v>50</v>
      </c>
      <c r="C15">
        <v>7</v>
      </c>
      <c r="D15">
        <v>28</v>
      </c>
      <c r="E15">
        <v>2.8314748869742331E-2</v>
      </c>
      <c r="F15">
        <v>24.043923242304391</v>
      </c>
      <c r="G15">
        <v>3582.1977999999999</v>
      </c>
      <c r="H15">
        <v>4.5104405999999999</v>
      </c>
      <c r="I15" t="s">
        <v>54</v>
      </c>
      <c r="J15" t="s">
        <v>23</v>
      </c>
      <c r="K15" t="s">
        <v>24</v>
      </c>
      <c r="L15" t="s">
        <v>55</v>
      </c>
      <c r="M15">
        <v>27607.399998188019</v>
      </c>
      <c r="N15">
        <v>0.75</v>
      </c>
      <c r="O15" t="s">
        <v>56</v>
      </c>
    </row>
    <row r="16" spans="1:15" x14ac:dyDescent="0.25">
      <c r="A16">
        <v>88</v>
      </c>
      <c r="B16">
        <v>50</v>
      </c>
      <c r="C16">
        <v>7</v>
      </c>
      <c r="D16">
        <v>28</v>
      </c>
      <c r="E16">
        <v>5.4172211843251522E-2</v>
      </c>
      <c r="F16">
        <v>23.217586345921159</v>
      </c>
      <c r="G16">
        <v>3386.8989000000001</v>
      </c>
      <c r="H16">
        <v>4.2841312</v>
      </c>
      <c r="I16" t="s">
        <v>15</v>
      </c>
      <c r="J16" t="s">
        <v>16</v>
      </c>
      <c r="K16" t="s">
        <v>17</v>
      </c>
      <c r="L16" t="s">
        <v>57</v>
      </c>
      <c r="M16">
        <v>27607.399998188019</v>
      </c>
      <c r="N16">
        <v>0.75</v>
      </c>
      <c r="O16" t="s">
        <v>58</v>
      </c>
    </row>
    <row r="17" spans="1:15" x14ac:dyDescent="0.25">
      <c r="A17">
        <v>88</v>
      </c>
      <c r="B17">
        <v>50</v>
      </c>
      <c r="C17">
        <v>7</v>
      </c>
      <c r="D17">
        <v>28</v>
      </c>
      <c r="E17">
        <v>4.9954694910070228E-2</v>
      </c>
      <c r="F17">
        <v>23.499390890233851</v>
      </c>
      <c r="G17">
        <v>3532.2804999999998</v>
      </c>
      <c r="H17">
        <v>4.3106485000000001</v>
      </c>
      <c r="I17" t="s">
        <v>54</v>
      </c>
      <c r="J17" t="s">
        <v>23</v>
      </c>
      <c r="K17" t="s">
        <v>24</v>
      </c>
      <c r="L17" t="s">
        <v>59</v>
      </c>
      <c r="M17">
        <v>27607.399998188019</v>
      </c>
      <c r="N17">
        <v>0.75</v>
      </c>
      <c r="O17" t="s">
        <v>60</v>
      </c>
    </row>
    <row r="18" spans="1:15" x14ac:dyDescent="0.25">
      <c r="A18">
        <v>88</v>
      </c>
      <c r="B18">
        <v>50</v>
      </c>
      <c r="C18">
        <v>7</v>
      </c>
      <c r="D18">
        <v>28</v>
      </c>
      <c r="E18">
        <v>3.1949378436845942E-2</v>
      </c>
      <c r="F18">
        <v>23.662201684574121</v>
      </c>
      <c r="G18">
        <v>3568.1215999999999</v>
      </c>
      <c r="H18">
        <v>4.3774787999999996</v>
      </c>
      <c r="I18" t="s">
        <v>54</v>
      </c>
      <c r="J18" t="s">
        <v>23</v>
      </c>
      <c r="K18" t="s">
        <v>24</v>
      </c>
      <c r="L18" t="s">
        <v>61</v>
      </c>
      <c r="M18">
        <v>27607.399998188019</v>
      </c>
      <c r="N18">
        <v>0.75</v>
      </c>
      <c r="O18" t="s">
        <v>62</v>
      </c>
    </row>
    <row r="19" spans="1:15" x14ac:dyDescent="0.25">
      <c r="A19">
        <v>88</v>
      </c>
      <c r="B19">
        <v>50</v>
      </c>
      <c r="C19">
        <v>7</v>
      </c>
      <c r="D19">
        <v>28</v>
      </c>
      <c r="E19">
        <v>8.4443743800449236E-2</v>
      </c>
      <c r="F19">
        <v>23.150523528043571</v>
      </c>
      <c r="G19">
        <v>3415.2528000000002</v>
      </c>
      <c r="H19">
        <v>4.1548919000000009</v>
      </c>
      <c r="I19" t="s">
        <v>54</v>
      </c>
      <c r="J19" t="s">
        <v>23</v>
      </c>
      <c r="K19" t="s">
        <v>24</v>
      </c>
      <c r="L19" t="s">
        <v>63</v>
      </c>
      <c r="M19">
        <v>27607.399998188019</v>
      </c>
      <c r="N19">
        <v>0.75</v>
      </c>
      <c r="O19" t="s">
        <v>64</v>
      </c>
    </row>
    <row r="20" spans="1:15" x14ac:dyDescent="0.25">
      <c r="A20">
        <v>88</v>
      </c>
      <c r="B20">
        <v>50</v>
      </c>
      <c r="C20">
        <v>7</v>
      </c>
      <c r="D20">
        <v>28</v>
      </c>
      <c r="E20">
        <v>0.10858275230504751</v>
      </c>
      <c r="F20">
        <v>22.623085874888051</v>
      </c>
      <c r="G20">
        <v>3161.5866999999998</v>
      </c>
      <c r="H20">
        <v>3.952315</v>
      </c>
      <c r="I20" t="s">
        <v>15</v>
      </c>
      <c r="J20" t="s">
        <v>16</v>
      </c>
      <c r="K20" t="s">
        <v>17</v>
      </c>
      <c r="L20" t="s">
        <v>65</v>
      </c>
      <c r="M20">
        <v>27607.399998188019</v>
      </c>
      <c r="N20">
        <v>0.75</v>
      </c>
      <c r="O20" t="s">
        <v>66</v>
      </c>
    </row>
    <row r="21" spans="1:15" x14ac:dyDescent="0.25">
      <c r="A21">
        <v>88</v>
      </c>
      <c r="B21">
        <v>50</v>
      </c>
      <c r="C21">
        <v>7</v>
      </c>
      <c r="D21">
        <v>28</v>
      </c>
      <c r="E21">
        <v>3.4518468978137019E-2</v>
      </c>
      <c r="F21">
        <v>23.578654889078631</v>
      </c>
      <c r="G21">
        <v>3393.6017999999999</v>
      </c>
      <c r="H21">
        <v>4.2520950000000006</v>
      </c>
      <c r="I21" t="s">
        <v>54</v>
      </c>
      <c r="J21" t="s">
        <v>23</v>
      </c>
      <c r="K21" t="s">
        <v>24</v>
      </c>
      <c r="L21" t="s">
        <v>67</v>
      </c>
      <c r="M21">
        <v>27607.399998188019</v>
      </c>
      <c r="N21">
        <v>0.75</v>
      </c>
      <c r="O21" t="s">
        <v>68</v>
      </c>
    </row>
    <row r="22" spans="1:15" x14ac:dyDescent="0.25">
      <c r="A22">
        <v>88</v>
      </c>
      <c r="B22">
        <v>50</v>
      </c>
      <c r="C22">
        <v>7</v>
      </c>
      <c r="D22">
        <v>28</v>
      </c>
      <c r="E22">
        <v>8.2746624543861544E-2</v>
      </c>
      <c r="F22">
        <v>23.037261712243581</v>
      </c>
      <c r="G22">
        <v>3158.7298999999998</v>
      </c>
      <c r="H22">
        <v>4.0594263000000002</v>
      </c>
      <c r="I22" t="s">
        <v>15</v>
      </c>
      <c r="J22" t="s">
        <v>16</v>
      </c>
      <c r="K22" t="s">
        <v>17</v>
      </c>
      <c r="L22" t="s">
        <v>69</v>
      </c>
      <c r="M22">
        <v>27607.399998188019</v>
      </c>
      <c r="N22">
        <v>0.75</v>
      </c>
      <c r="O22" t="s">
        <v>70</v>
      </c>
    </row>
    <row r="23" spans="1:15" x14ac:dyDescent="0.25">
      <c r="A23">
        <v>88</v>
      </c>
      <c r="B23">
        <v>50</v>
      </c>
      <c r="C23">
        <v>7</v>
      </c>
      <c r="D23">
        <v>28</v>
      </c>
      <c r="E23">
        <v>3.8931891565371517E-2</v>
      </c>
      <c r="F23">
        <v>24.113792515832941</v>
      </c>
      <c r="G23">
        <v>3658.0808000000002</v>
      </c>
      <c r="H23">
        <v>4.5805407999999996</v>
      </c>
      <c r="I23" t="s">
        <v>54</v>
      </c>
      <c r="J23" t="s">
        <v>23</v>
      </c>
      <c r="K23" t="s">
        <v>24</v>
      </c>
      <c r="L23" t="s">
        <v>71</v>
      </c>
      <c r="M23">
        <v>27607.399998188019</v>
      </c>
      <c r="N23">
        <v>0.75</v>
      </c>
      <c r="O23" t="s">
        <v>72</v>
      </c>
    </row>
    <row r="24" spans="1:15" x14ac:dyDescent="0.25">
      <c r="A24">
        <v>88</v>
      </c>
      <c r="B24">
        <v>50</v>
      </c>
      <c r="C24">
        <v>7</v>
      </c>
      <c r="D24">
        <v>28</v>
      </c>
      <c r="E24">
        <v>7.1810300140822597E-2</v>
      </c>
      <c r="F24">
        <v>23.12700594308178</v>
      </c>
      <c r="G24">
        <v>3323.3980000000001</v>
      </c>
      <c r="H24">
        <v>4.0960550000000007</v>
      </c>
      <c r="I24" t="s">
        <v>54</v>
      </c>
      <c r="J24" t="s">
        <v>23</v>
      </c>
      <c r="K24" t="s">
        <v>24</v>
      </c>
      <c r="L24" t="s">
        <v>73</v>
      </c>
      <c r="M24">
        <v>27607.399998188019</v>
      </c>
      <c r="N24">
        <v>0.75</v>
      </c>
      <c r="O24" t="s">
        <v>74</v>
      </c>
    </row>
    <row r="25" spans="1:15" x14ac:dyDescent="0.25">
      <c r="A25">
        <v>88</v>
      </c>
      <c r="B25">
        <v>50</v>
      </c>
      <c r="C25">
        <v>7</v>
      </c>
      <c r="D25">
        <v>28</v>
      </c>
      <c r="E25">
        <v>0.1836624017862043</v>
      </c>
      <c r="F25">
        <v>23.45961980100676</v>
      </c>
      <c r="G25">
        <v>3446.5987</v>
      </c>
      <c r="H25">
        <v>4.2517162000000006</v>
      </c>
      <c r="I25" t="s">
        <v>54</v>
      </c>
      <c r="J25" t="s">
        <v>23</v>
      </c>
      <c r="K25" t="s">
        <v>24</v>
      </c>
      <c r="L25" t="s">
        <v>75</v>
      </c>
      <c r="M25">
        <v>27607.399998188019</v>
      </c>
      <c r="N25">
        <v>0.75</v>
      </c>
      <c r="O25" t="s">
        <v>76</v>
      </c>
    </row>
    <row r="26" spans="1:15" x14ac:dyDescent="0.25">
      <c r="A26">
        <v>88</v>
      </c>
      <c r="B26">
        <v>50</v>
      </c>
      <c r="C26">
        <v>7</v>
      </c>
      <c r="D26">
        <v>28</v>
      </c>
      <c r="E26">
        <v>2.563056793792199E-2</v>
      </c>
      <c r="F26">
        <v>24.93401341993825</v>
      </c>
      <c r="G26">
        <v>5547.0209000000004</v>
      </c>
      <c r="H26">
        <v>5.9223179999999989</v>
      </c>
      <c r="I26" t="s">
        <v>77</v>
      </c>
      <c r="J26" t="s">
        <v>32</v>
      </c>
      <c r="K26" t="s">
        <v>33</v>
      </c>
      <c r="L26" t="s">
        <v>78</v>
      </c>
      <c r="M26">
        <v>27607.399998188019</v>
      </c>
      <c r="N26">
        <v>0.75</v>
      </c>
      <c r="O26" t="s">
        <v>79</v>
      </c>
    </row>
    <row r="27" spans="1:15" x14ac:dyDescent="0.25">
      <c r="A27">
        <v>88</v>
      </c>
      <c r="B27">
        <v>50</v>
      </c>
      <c r="C27">
        <v>7</v>
      </c>
      <c r="D27">
        <v>28</v>
      </c>
      <c r="E27">
        <v>5.2344977428985091E-2</v>
      </c>
      <c r="F27">
        <v>23.198240638667059</v>
      </c>
      <c r="G27">
        <v>3465.3303000000001</v>
      </c>
      <c r="H27">
        <v>4.1949997000000003</v>
      </c>
      <c r="I27" t="s">
        <v>54</v>
      </c>
      <c r="J27" t="s">
        <v>23</v>
      </c>
      <c r="K27" t="s">
        <v>24</v>
      </c>
      <c r="L27" t="s">
        <v>80</v>
      </c>
      <c r="M27">
        <v>27607.399998188019</v>
      </c>
      <c r="N27">
        <v>0.75</v>
      </c>
      <c r="O27" t="s">
        <v>81</v>
      </c>
    </row>
    <row r="28" spans="1:15" x14ac:dyDescent="0.25">
      <c r="A28">
        <v>88</v>
      </c>
      <c r="B28">
        <v>50</v>
      </c>
      <c r="C28">
        <v>7</v>
      </c>
      <c r="D28">
        <v>28</v>
      </c>
      <c r="E28">
        <v>0.9537437828229961</v>
      </c>
      <c r="F28">
        <v>5.3797156901774627E-5</v>
      </c>
      <c r="G28">
        <v>4142.7683999999999</v>
      </c>
      <c r="H28">
        <v>4.4741666734251302</v>
      </c>
      <c r="I28" t="s">
        <v>82</v>
      </c>
      <c r="J28" t="s">
        <v>83</v>
      </c>
      <c r="K28" t="s">
        <v>84</v>
      </c>
      <c r="L28" t="s">
        <v>85</v>
      </c>
      <c r="M28">
        <v>27607.399998188019</v>
      </c>
      <c r="N28">
        <v>0.75</v>
      </c>
      <c r="O28" t="s">
        <v>86</v>
      </c>
    </row>
    <row r="29" spans="1:15" x14ac:dyDescent="0.25">
      <c r="A29">
        <v>88</v>
      </c>
      <c r="B29">
        <v>50</v>
      </c>
      <c r="C29">
        <v>7</v>
      </c>
      <c r="D29">
        <v>28</v>
      </c>
      <c r="E29">
        <v>7.0291894810497843E-2</v>
      </c>
      <c r="F29">
        <v>22.47135056747971</v>
      </c>
      <c r="G29">
        <v>3098.7813999999998</v>
      </c>
      <c r="H29">
        <v>3.8735822</v>
      </c>
      <c r="I29" t="s">
        <v>15</v>
      </c>
      <c r="J29" t="s">
        <v>16</v>
      </c>
      <c r="K29" t="s">
        <v>17</v>
      </c>
      <c r="L29" t="s">
        <v>87</v>
      </c>
      <c r="M29">
        <v>27607.399998188019</v>
      </c>
      <c r="N29">
        <v>0.75</v>
      </c>
      <c r="O29" t="s">
        <v>88</v>
      </c>
    </row>
    <row r="30" spans="1:15" x14ac:dyDescent="0.25">
      <c r="A30">
        <v>88</v>
      </c>
      <c r="B30">
        <v>50</v>
      </c>
      <c r="C30">
        <v>7</v>
      </c>
      <c r="D30">
        <v>28</v>
      </c>
      <c r="E30">
        <v>4.2066857236907257E-2</v>
      </c>
      <c r="F30">
        <v>23.80660783168787</v>
      </c>
      <c r="G30">
        <v>3466.6111999999998</v>
      </c>
      <c r="H30">
        <v>4.3630944999999999</v>
      </c>
      <c r="I30" t="s">
        <v>54</v>
      </c>
      <c r="J30" t="s">
        <v>23</v>
      </c>
      <c r="K30" t="s">
        <v>24</v>
      </c>
      <c r="L30" t="s">
        <v>89</v>
      </c>
      <c r="M30">
        <v>27607.399998188019</v>
      </c>
      <c r="N30">
        <v>0.75</v>
      </c>
      <c r="O30" t="s">
        <v>90</v>
      </c>
    </row>
    <row r="31" spans="1:15" x14ac:dyDescent="0.25">
      <c r="A31">
        <v>88</v>
      </c>
      <c r="B31">
        <v>50</v>
      </c>
      <c r="C31">
        <v>7</v>
      </c>
      <c r="D31">
        <v>28</v>
      </c>
      <c r="E31">
        <v>0.13823963134885009</v>
      </c>
      <c r="F31">
        <v>22.793943389278521</v>
      </c>
      <c r="G31">
        <v>3172.4463000000001</v>
      </c>
      <c r="H31">
        <v>4.0109399000000003</v>
      </c>
      <c r="I31" t="s">
        <v>15</v>
      </c>
      <c r="J31" t="s">
        <v>16</v>
      </c>
      <c r="K31" t="s">
        <v>17</v>
      </c>
      <c r="L31" t="s">
        <v>91</v>
      </c>
      <c r="M31">
        <v>27607.399998188019</v>
      </c>
      <c r="N31">
        <v>0.75</v>
      </c>
      <c r="O31" t="s">
        <v>92</v>
      </c>
    </row>
    <row r="32" spans="1:15" x14ac:dyDescent="0.25">
      <c r="A32">
        <v>88</v>
      </c>
      <c r="B32">
        <v>50</v>
      </c>
      <c r="C32">
        <v>7</v>
      </c>
      <c r="D32">
        <v>28</v>
      </c>
      <c r="E32">
        <v>8.6195519900439152E-2</v>
      </c>
      <c r="F32">
        <v>23.21761824138169</v>
      </c>
      <c r="G32">
        <v>3210.1275999999998</v>
      </c>
      <c r="H32">
        <v>4.1552638999999996</v>
      </c>
      <c r="I32" t="s">
        <v>15</v>
      </c>
      <c r="J32" t="s">
        <v>16</v>
      </c>
      <c r="K32" t="s">
        <v>17</v>
      </c>
      <c r="L32" t="s">
        <v>93</v>
      </c>
      <c r="M32">
        <v>27607.399998188019</v>
      </c>
      <c r="N32">
        <v>0.75</v>
      </c>
      <c r="O32" t="s">
        <v>94</v>
      </c>
    </row>
    <row r="33" spans="1:15" x14ac:dyDescent="0.25">
      <c r="A33">
        <v>88</v>
      </c>
      <c r="B33">
        <v>50</v>
      </c>
      <c r="C33">
        <v>7</v>
      </c>
      <c r="D33">
        <v>28</v>
      </c>
      <c r="E33">
        <v>6.7896671997938515E-2</v>
      </c>
      <c r="F33">
        <v>22.41956715770668</v>
      </c>
      <c r="G33">
        <v>3088.1314000000002</v>
      </c>
      <c r="H33">
        <v>3.8537238999999999</v>
      </c>
      <c r="I33" t="s">
        <v>15</v>
      </c>
      <c r="J33" t="s">
        <v>16</v>
      </c>
      <c r="K33" t="s">
        <v>17</v>
      </c>
      <c r="L33" t="s">
        <v>95</v>
      </c>
      <c r="M33">
        <v>27607.399998188019</v>
      </c>
      <c r="N33">
        <v>0.75</v>
      </c>
      <c r="O33" t="s">
        <v>96</v>
      </c>
    </row>
    <row r="34" spans="1:15" x14ac:dyDescent="0.25">
      <c r="A34">
        <v>88</v>
      </c>
      <c r="B34">
        <v>50</v>
      </c>
      <c r="C34">
        <v>7</v>
      </c>
      <c r="D34">
        <v>28</v>
      </c>
      <c r="E34">
        <v>0.67568561132938276</v>
      </c>
      <c r="F34">
        <v>5.4419847588238407E-5</v>
      </c>
      <c r="G34">
        <v>5837.8129000000008</v>
      </c>
      <c r="H34">
        <v>5.6771653136292901</v>
      </c>
      <c r="I34" t="s">
        <v>97</v>
      </c>
      <c r="J34" t="s">
        <v>83</v>
      </c>
      <c r="K34" t="s">
        <v>84</v>
      </c>
      <c r="L34" t="s">
        <v>98</v>
      </c>
      <c r="M34">
        <v>27607.399998188019</v>
      </c>
      <c r="N34">
        <v>0.75</v>
      </c>
      <c r="O34" t="s">
        <v>99</v>
      </c>
    </row>
    <row r="35" spans="1:15" x14ac:dyDescent="0.25">
      <c r="A35">
        <v>88</v>
      </c>
      <c r="B35">
        <v>50</v>
      </c>
      <c r="C35">
        <v>7</v>
      </c>
      <c r="D35">
        <v>28</v>
      </c>
      <c r="E35">
        <v>7.4655104365762961E-2</v>
      </c>
      <c r="F35">
        <v>23.17816256735825</v>
      </c>
      <c r="G35">
        <v>3276.6974</v>
      </c>
      <c r="H35">
        <v>4.2053295999999998</v>
      </c>
      <c r="I35" t="s">
        <v>15</v>
      </c>
      <c r="J35" t="s">
        <v>16</v>
      </c>
      <c r="K35" t="s">
        <v>17</v>
      </c>
      <c r="L35" t="s">
        <v>100</v>
      </c>
      <c r="M35">
        <v>27607.399998188019</v>
      </c>
      <c r="N35">
        <v>0.75</v>
      </c>
      <c r="O35" t="s">
        <v>101</v>
      </c>
    </row>
    <row r="36" spans="1:15" x14ac:dyDescent="0.25">
      <c r="A36">
        <v>88</v>
      </c>
      <c r="B36">
        <v>50</v>
      </c>
      <c r="C36">
        <v>7</v>
      </c>
      <c r="D36">
        <v>28</v>
      </c>
      <c r="E36">
        <v>4.8933281155573001E-2</v>
      </c>
      <c r="F36">
        <v>22.349006553004479</v>
      </c>
      <c r="G36">
        <v>3152.0185999999999</v>
      </c>
      <c r="H36">
        <v>3.8720173</v>
      </c>
      <c r="I36" t="s">
        <v>15</v>
      </c>
      <c r="J36" t="s">
        <v>16</v>
      </c>
      <c r="K36" t="s">
        <v>17</v>
      </c>
      <c r="L36" t="s">
        <v>102</v>
      </c>
      <c r="M36">
        <v>27607.399998188019</v>
      </c>
      <c r="N36">
        <v>0.75</v>
      </c>
      <c r="O36" t="s">
        <v>103</v>
      </c>
    </row>
    <row r="37" spans="1:15" x14ac:dyDescent="0.25">
      <c r="A37">
        <v>88</v>
      </c>
      <c r="B37">
        <v>50</v>
      </c>
      <c r="C37">
        <v>7</v>
      </c>
      <c r="D37">
        <v>28</v>
      </c>
      <c r="E37">
        <v>6.8089065124016912E-2</v>
      </c>
      <c r="F37">
        <v>23.073347581838011</v>
      </c>
      <c r="G37">
        <v>3245.5761000000002</v>
      </c>
      <c r="H37">
        <v>4.1472998000000008</v>
      </c>
      <c r="I37" t="s">
        <v>15</v>
      </c>
      <c r="J37" t="s">
        <v>16</v>
      </c>
      <c r="K37" t="s">
        <v>17</v>
      </c>
      <c r="L37" t="s">
        <v>104</v>
      </c>
      <c r="M37">
        <v>27607.399998188019</v>
      </c>
      <c r="N37">
        <v>0.75</v>
      </c>
      <c r="O37" t="s">
        <v>105</v>
      </c>
    </row>
    <row r="38" spans="1:15" x14ac:dyDescent="0.25">
      <c r="A38">
        <v>88</v>
      </c>
      <c r="B38">
        <v>50</v>
      </c>
      <c r="C38">
        <v>7</v>
      </c>
      <c r="D38">
        <v>28</v>
      </c>
      <c r="E38">
        <v>5.6514266091552641E-2</v>
      </c>
      <c r="F38">
        <v>22.4469699387475</v>
      </c>
      <c r="G38">
        <v>3123.2986999999998</v>
      </c>
      <c r="H38">
        <v>3.8809220999999998</v>
      </c>
      <c r="I38" t="s">
        <v>15</v>
      </c>
      <c r="J38" t="s">
        <v>16</v>
      </c>
      <c r="K38" t="s">
        <v>17</v>
      </c>
      <c r="L38" t="s">
        <v>106</v>
      </c>
      <c r="M38">
        <v>27607.399998188019</v>
      </c>
      <c r="N38">
        <v>0.75</v>
      </c>
      <c r="O38" t="s">
        <v>107</v>
      </c>
    </row>
    <row r="39" spans="1:15" x14ac:dyDescent="0.25">
      <c r="A39">
        <v>88</v>
      </c>
      <c r="B39">
        <v>50</v>
      </c>
      <c r="C39">
        <v>7</v>
      </c>
      <c r="D39">
        <v>28</v>
      </c>
      <c r="E39">
        <v>6.76890514954189E-2</v>
      </c>
      <c r="F39">
        <v>23.201777735897721</v>
      </c>
      <c r="G39">
        <v>3283.8076000000001</v>
      </c>
      <c r="H39">
        <v>4.2185874000000014</v>
      </c>
      <c r="I39" t="s">
        <v>15</v>
      </c>
      <c r="J39" t="s">
        <v>16</v>
      </c>
      <c r="K39" t="s">
        <v>17</v>
      </c>
      <c r="L39" t="s">
        <v>108</v>
      </c>
      <c r="M39">
        <v>27607.399998188019</v>
      </c>
      <c r="N39">
        <v>0.75</v>
      </c>
      <c r="O39" t="s">
        <v>109</v>
      </c>
    </row>
    <row r="40" spans="1:15" x14ac:dyDescent="0.25">
      <c r="A40">
        <v>88</v>
      </c>
      <c r="B40">
        <v>50</v>
      </c>
      <c r="C40">
        <v>7</v>
      </c>
      <c r="D40">
        <v>28</v>
      </c>
      <c r="E40">
        <v>7.5550744872512537E-2</v>
      </c>
      <c r="F40">
        <v>23.222703708451981</v>
      </c>
      <c r="G40">
        <v>3290.5001999999999</v>
      </c>
      <c r="H40">
        <v>4.2310667000000004</v>
      </c>
      <c r="I40" t="s">
        <v>15</v>
      </c>
      <c r="J40" t="s">
        <v>16</v>
      </c>
      <c r="K40" t="s">
        <v>17</v>
      </c>
      <c r="L40" t="s">
        <v>110</v>
      </c>
      <c r="M40">
        <v>27607.399998188019</v>
      </c>
      <c r="N40">
        <v>0.75</v>
      </c>
      <c r="O40" t="s">
        <v>111</v>
      </c>
    </row>
    <row r="41" spans="1:15" x14ac:dyDescent="0.25">
      <c r="A41">
        <v>88</v>
      </c>
      <c r="B41">
        <v>50</v>
      </c>
      <c r="C41">
        <v>7</v>
      </c>
      <c r="D41">
        <v>28</v>
      </c>
      <c r="E41">
        <v>8.2039096132194983E-2</v>
      </c>
      <c r="F41">
        <v>22.376980796281089</v>
      </c>
      <c r="G41">
        <v>3109.3199</v>
      </c>
      <c r="H41">
        <v>3.8548567999999999</v>
      </c>
      <c r="I41" t="s">
        <v>15</v>
      </c>
      <c r="J41" t="s">
        <v>16</v>
      </c>
      <c r="K41" t="s">
        <v>17</v>
      </c>
      <c r="L41" t="s">
        <v>112</v>
      </c>
      <c r="M41">
        <v>27607.399998188019</v>
      </c>
      <c r="N41">
        <v>0.75</v>
      </c>
      <c r="O41" t="s">
        <v>113</v>
      </c>
    </row>
    <row r="42" spans="1:15" x14ac:dyDescent="0.25">
      <c r="A42">
        <v>88</v>
      </c>
      <c r="B42">
        <v>50</v>
      </c>
      <c r="C42">
        <v>7</v>
      </c>
      <c r="D42">
        <v>28</v>
      </c>
      <c r="E42">
        <v>9.4817110873568727E-2</v>
      </c>
      <c r="F42">
        <v>22.324884210230401</v>
      </c>
      <c r="G42">
        <v>3099.1504</v>
      </c>
      <c r="H42">
        <v>3.8358945000000002</v>
      </c>
      <c r="I42" t="s">
        <v>15</v>
      </c>
      <c r="J42" t="s">
        <v>16</v>
      </c>
      <c r="K42" t="s">
        <v>17</v>
      </c>
      <c r="L42" t="s">
        <v>114</v>
      </c>
      <c r="M42">
        <v>27607.399998188019</v>
      </c>
      <c r="N42">
        <v>0.75</v>
      </c>
      <c r="O42" t="s">
        <v>115</v>
      </c>
    </row>
    <row r="43" spans="1:15" x14ac:dyDescent="0.25">
      <c r="A43">
        <v>88</v>
      </c>
      <c r="B43">
        <v>50</v>
      </c>
      <c r="C43">
        <v>7</v>
      </c>
      <c r="D43">
        <v>28</v>
      </c>
      <c r="E43">
        <v>0.1168136072225732</v>
      </c>
      <c r="F43">
        <v>22.387646074000131</v>
      </c>
      <c r="G43">
        <v>3111.6750999999999</v>
      </c>
      <c r="H43">
        <v>3.8592483</v>
      </c>
      <c r="I43" t="s">
        <v>15</v>
      </c>
      <c r="J43" t="s">
        <v>16</v>
      </c>
      <c r="K43" t="s">
        <v>17</v>
      </c>
      <c r="L43" t="s">
        <v>116</v>
      </c>
      <c r="M43">
        <v>27607.399998188019</v>
      </c>
      <c r="N43">
        <v>0.75</v>
      </c>
      <c r="O43" t="s">
        <v>117</v>
      </c>
    </row>
    <row r="44" spans="1:15" x14ac:dyDescent="0.25">
      <c r="A44">
        <v>88</v>
      </c>
      <c r="B44">
        <v>50</v>
      </c>
      <c r="C44">
        <v>7</v>
      </c>
      <c r="D44">
        <v>28</v>
      </c>
      <c r="E44">
        <v>0.90241430482630425</v>
      </c>
      <c r="F44">
        <v>5.238238755752685E-5</v>
      </c>
      <c r="G44">
        <v>6121.4795999999997</v>
      </c>
      <c r="H44">
        <v>6.00943118208024</v>
      </c>
      <c r="I44" t="s">
        <v>118</v>
      </c>
      <c r="J44" t="s">
        <v>119</v>
      </c>
      <c r="K44" t="s">
        <v>120</v>
      </c>
      <c r="L44" t="s">
        <v>121</v>
      </c>
      <c r="M44">
        <v>27607.399998188019</v>
      </c>
      <c r="N44">
        <v>0.75</v>
      </c>
      <c r="O44" t="s">
        <v>122</v>
      </c>
    </row>
    <row r="45" spans="1:15" x14ac:dyDescent="0.25">
      <c r="A45">
        <v>88</v>
      </c>
      <c r="B45">
        <v>50</v>
      </c>
      <c r="C45">
        <v>7</v>
      </c>
      <c r="D45">
        <v>28</v>
      </c>
      <c r="E45">
        <v>5.5186650246371018E-2</v>
      </c>
      <c r="F45">
        <v>22.861010227917831</v>
      </c>
      <c r="G45">
        <v>3217.8290000000002</v>
      </c>
      <c r="H45">
        <v>4.0571859999999997</v>
      </c>
      <c r="I45" t="s">
        <v>15</v>
      </c>
      <c r="J45" t="s">
        <v>16</v>
      </c>
      <c r="K45" t="s">
        <v>17</v>
      </c>
      <c r="L45" t="s">
        <v>123</v>
      </c>
      <c r="M45">
        <v>27607.399998188019</v>
      </c>
      <c r="N45">
        <v>0.75</v>
      </c>
      <c r="O45" t="s">
        <v>124</v>
      </c>
    </row>
    <row r="46" spans="1:15" x14ac:dyDescent="0.25">
      <c r="A46">
        <v>88</v>
      </c>
      <c r="B46">
        <v>50</v>
      </c>
      <c r="C46">
        <v>7</v>
      </c>
      <c r="D46">
        <v>28</v>
      </c>
      <c r="E46">
        <v>0.92179409623036812</v>
      </c>
      <c r="F46">
        <v>5.279621140085542E-5</v>
      </c>
      <c r="G46">
        <v>4061.9839000000002</v>
      </c>
      <c r="H46">
        <v>4.400139408798867</v>
      </c>
      <c r="I46" t="s">
        <v>82</v>
      </c>
      <c r="J46" t="s">
        <v>83</v>
      </c>
      <c r="K46" t="s">
        <v>84</v>
      </c>
      <c r="L46" t="s">
        <v>125</v>
      </c>
      <c r="M46">
        <v>27607.399998188019</v>
      </c>
      <c r="N46">
        <v>0.75</v>
      </c>
      <c r="O46" t="s">
        <v>126</v>
      </c>
    </row>
    <row r="47" spans="1:15" x14ac:dyDescent="0.25">
      <c r="A47">
        <v>88</v>
      </c>
      <c r="B47">
        <v>50</v>
      </c>
      <c r="C47">
        <v>7</v>
      </c>
      <c r="D47">
        <v>28</v>
      </c>
      <c r="E47">
        <v>0.40011726221818378</v>
      </c>
      <c r="F47">
        <v>5.2212171651085612E-5</v>
      </c>
      <c r="G47">
        <v>3838.581200000001</v>
      </c>
      <c r="H47">
        <v>4.1654446710902144</v>
      </c>
      <c r="I47" t="s">
        <v>46</v>
      </c>
      <c r="J47" t="s">
        <v>47</v>
      </c>
      <c r="K47" t="s">
        <v>33</v>
      </c>
      <c r="L47" t="s">
        <v>127</v>
      </c>
      <c r="M47">
        <v>27607.399998188019</v>
      </c>
      <c r="N47">
        <v>0.75</v>
      </c>
      <c r="O47" t="s">
        <v>128</v>
      </c>
    </row>
    <row r="48" spans="1:15" x14ac:dyDescent="0.25">
      <c r="A48">
        <v>88</v>
      </c>
      <c r="B48">
        <v>50</v>
      </c>
      <c r="C48">
        <v>7</v>
      </c>
      <c r="D48">
        <v>28</v>
      </c>
      <c r="E48">
        <v>5.8365849101443268E-2</v>
      </c>
      <c r="F48">
        <v>22.38822094383902</v>
      </c>
      <c r="G48">
        <v>3081.7620000000002</v>
      </c>
      <c r="H48">
        <v>3.8418473</v>
      </c>
      <c r="I48" t="s">
        <v>15</v>
      </c>
      <c r="J48" t="s">
        <v>16</v>
      </c>
      <c r="K48" t="s">
        <v>17</v>
      </c>
      <c r="L48" t="s">
        <v>129</v>
      </c>
      <c r="M48">
        <v>27607.399998188019</v>
      </c>
      <c r="N48">
        <v>0.75</v>
      </c>
      <c r="O48" t="s">
        <v>130</v>
      </c>
    </row>
    <row r="49" spans="1:15" x14ac:dyDescent="0.25">
      <c r="A49">
        <v>88</v>
      </c>
      <c r="B49">
        <v>50</v>
      </c>
      <c r="C49">
        <v>7</v>
      </c>
      <c r="D49">
        <v>28</v>
      </c>
      <c r="E49">
        <v>5.3342035863021053E-2</v>
      </c>
      <c r="F49">
        <v>22.633208973814359</v>
      </c>
      <c r="G49">
        <v>3163.3263000000002</v>
      </c>
      <c r="H49">
        <v>3.9555587000000001</v>
      </c>
      <c r="I49" t="s">
        <v>15</v>
      </c>
      <c r="J49" t="s">
        <v>16</v>
      </c>
      <c r="K49" t="s">
        <v>17</v>
      </c>
      <c r="L49" t="s">
        <v>131</v>
      </c>
      <c r="M49">
        <v>27607.399998188019</v>
      </c>
      <c r="N49">
        <v>0.75</v>
      </c>
      <c r="O49" t="s">
        <v>132</v>
      </c>
    </row>
    <row r="50" spans="1:15" x14ac:dyDescent="0.25">
      <c r="A50">
        <v>88</v>
      </c>
      <c r="B50">
        <v>50</v>
      </c>
      <c r="C50">
        <v>7</v>
      </c>
      <c r="D50">
        <v>28</v>
      </c>
      <c r="E50">
        <v>0.30233762541610132</v>
      </c>
      <c r="F50">
        <v>5.403195957821427E-5</v>
      </c>
      <c r="G50">
        <v>6202.0236000000004</v>
      </c>
      <c r="H50">
        <v>6.0529158885852166</v>
      </c>
      <c r="I50" t="s">
        <v>118</v>
      </c>
      <c r="J50" t="s">
        <v>119</v>
      </c>
      <c r="K50" t="s">
        <v>120</v>
      </c>
      <c r="L50" t="s">
        <v>133</v>
      </c>
      <c r="M50">
        <v>27607.399998188019</v>
      </c>
      <c r="N50">
        <v>0.75</v>
      </c>
      <c r="O50" t="s">
        <v>134</v>
      </c>
    </row>
    <row r="51" spans="1:15" x14ac:dyDescent="0.25">
      <c r="A51">
        <v>88</v>
      </c>
      <c r="B51">
        <v>50</v>
      </c>
      <c r="C51">
        <v>7</v>
      </c>
      <c r="D51">
        <v>28</v>
      </c>
      <c r="E51">
        <v>5.366579246066764E-2</v>
      </c>
      <c r="F51">
        <v>23.167775824445069</v>
      </c>
      <c r="G51">
        <v>3302.8811000000001</v>
      </c>
      <c r="H51">
        <v>4.2157765999999999</v>
      </c>
      <c r="I51" t="s">
        <v>15</v>
      </c>
      <c r="J51" t="s">
        <v>16</v>
      </c>
      <c r="K51" t="s">
        <v>17</v>
      </c>
      <c r="L51" t="s">
        <v>135</v>
      </c>
      <c r="M51">
        <v>27607.399998188019</v>
      </c>
      <c r="N51">
        <v>0.75</v>
      </c>
      <c r="O51" t="s">
        <v>136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1"/>
  <sheetViews>
    <sheetView workbookViewId="0">
      <selection activeCell="C56" sqref="C56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105</v>
      </c>
      <c r="B2">
        <v>50</v>
      </c>
      <c r="C2">
        <v>7</v>
      </c>
      <c r="D2">
        <v>28</v>
      </c>
      <c r="E2">
        <v>5.4058886459854412E-2</v>
      </c>
      <c r="F2">
        <v>23.057803652872838</v>
      </c>
      <c r="G2">
        <v>3332.0371</v>
      </c>
      <c r="H2">
        <v>4.1911401000000001</v>
      </c>
      <c r="I2" t="s">
        <v>15</v>
      </c>
      <c r="J2" t="s">
        <v>16</v>
      </c>
      <c r="K2" t="s">
        <v>17</v>
      </c>
      <c r="L2" t="s">
        <v>137</v>
      </c>
      <c r="M2">
        <v>32156.458844661709</v>
      </c>
      <c r="N2">
        <v>0.609375</v>
      </c>
      <c r="O2" t="s">
        <v>138</v>
      </c>
    </row>
    <row r="3" spans="1:15" x14ac:dyDescent="0.25">
      <c r="A3">
        <v>105</v>
      </c>
      <c r="B3">
        <v>50</v>
      </c>
      <c r="C3">
        <v>7</v>
      </c>
      <c r="D3">
        <v>28</v>
      </c>
      <c r="E3">
        <v>0.26170956768634762</v>
      </c>
      <c r="F3">
        <v>5.2686949209492193E-5</v>
      </c>
      <c r="G3">
        <v>6057.7395000000006</v>
      </c>
      <c r="H3">
        <v>5.9408196017443284</v>
      </c>
      <c r="I3" t="s">
        <v>139</v>
      </c>
      <c r="J3" t="s">
        <v>140</v>
      </c>
      <c r="K3" t="s">
        <v>120</v>
      </c>
      <c r="L3" t="s">
        <v>141</v>
      </c>
      <c r="M3">
        <v>32156.458844661709</v>
      </c>
      <c r="N3">
        <v>0.609375</v>
      </c>
      <c r="O3" t="s">
        <v>142</v>
      </c>
    </row>
    <row r="4" spans="1:15" x14ac:dyDescent="0.25">
      <c r="A4">
        <v>105</v>
      </c>
      <c r="B4">
        <v>50</v>
      </c>
      <c r="C4">
        <v>7</v>
      </c>
      <c r="D4">
        <v>28</v>
      </c>
      <c r="E4">
        <v>9.5711627886890235E-2</v>
      </c>
      <c r="F4">
        <v>22.836508383912381</v>
      </c>
      <c r="G4">
        <v>3203.2919999999999</v>
      </c>
      <c r="H4">
        <v>4.0415155999999994</v>
      </c>
      <c r="I4" t="s">
        <v>15</v>
      </c>
      <c r="J4" t="s">
        <v>16</v>
      </c>
      <c r="K4" t="s">
        <v>17</v>
      </c>
      <c r="L4" t="s">
        <v>143</v>
      </c>
      <c r="M4">
        <v>32156.458844661709</v>
      </c>
      <c r="N4">
        <v>0.609375</v>
      </c>
      <c r="O4" t="s">
        <v>144</v>
      </c>
    </row>
    <row r="5" spans="1:15" x14ac:dyDescent="0.25">
      <c r="A5">
        <v>105</v>
      </c>
      <c r="B5">
        <v>50</v>
      </c>
      <c r="C5">
        <v>7</v>
      </c>
      <c r="D5">
        <v>28</v>
      </c>
      <c r="E5">
        <v>6.0727256271043098E-2</v>
      </c>
      <c r="F5">
        <v>23.062956280517842</v>
      </c>
      <c r="G5">
        <v>3236.7873</v>
      </c>
      <c r="H5">
        <v>4.1380531999999999</v>
      </c>
      <c r="I5" t="s">
        <v>15</v>
      </c>
      <c r="J5" t="s">
        <v>16</v>
      </c>
      <c r="K5" t="s">
        <v>17</v>
      </c>
      <c r="L5" t="s">
        <v>145</v>
      </c>
      <c r="M5">
        <v>32156.458844661709</v>
      </c>
      <c r="N5">
        <v>0.609375</v>
      </c>
      <c r="O5" t="s">
        <v>146</v>
      </c>
    </row>
    <row r="6" spans="1:15" x14ac:dyDescent="0.25">
      <c r="A6">
        <v>105</v>
      </c>
      <c r="B6">
        <v>50</v>
      </c>
      <c r="C6">
        <v>7</v>
      </c>
      <c r="D6">
        <v>28</v>
      </c>
      <c r="E6">
        <v>3.8737807652573557E-2</v>
      </c>
      <c r="F6">
        <v>168.10336823597169</v>
      </c>
      <c r="G6">
        <v>3916.7321000000002</v>
      </c>
      <c r="H6">
        <v>14.325908114365999</v>
      </c>
      <c r="I6" t="s">
        <v>38</v>
      </c>
      <c r="J6" t="s">
        <v>39</v>
      </c>
      <c r="K6" t="s">
        <v>24</v>
      </c>
      <c r="L6" t="s">
        <v>147</v>
      </c>
      <c r="M6">
        <v>32156.458844661709</v>
      </c>
      <c r="N6">
        <v>0.609375</v>
      </c>
      <c r="O6" t="s">
        <v>148</v>
      </c>
    </row>
    <row r="7" spans="1:15" x14ac:dyDescent="0.25">
      <c r="A7">
        <v>105</v>
      </c>
      <c r="B7">
        <v>50</v>
      </c>
      <c r="C7">
        <v>7</v>
      </c>
      <c r="D7">
        <v>28</v>
      </c>
      <c r="E7">
        <v>0.57095220311642492</v>
      </c>
      <c r="F7">
        <v>5.3872770392704059E-5</v>
      </c>
      <c r="G7">
        <v>6110.8256000000001</v>
      </c>
      <c r="H7">
        <v>5.9650318783071317</v>
      </c>
      <c r="I7" t="s">
        <v>149</v>
      </c>
      <c r="J7" t="s">
        <v>119</v>
      </c>
      <c r="K7" t="s">
        <v>120</v>
      </c>
      <c r="L7" t="s">
        <v>150</v>
      </c>
      <c r="M7">
        <v>32156.458844661709</v>
      </c>
      <c r="N7">
        <v>0.609375</v>
      </c>
      <c r="O7" t="s">
        <v>151</v>
      </c>
    </row>
    <row r="8" spans="1:15" x14ac:dyDescent="0.25">
      <c r="A8">
        <v>105</v>
      </c>
      <c r="B8">
        <v>50</v>
      </c>
      <c r="C8">
        <v>7</v>
      </c>
      <c r="D8">
        <v>28</v>
      </c>
      <c r="E8">
        <v>5.2669305542597092E-2</v>
      </c>
      <c r="F8">
        <v>22.671901066587669</v>
      </c>
      <c r="G8">
        <v>3174.6639</v>
      </c>
      <c r="H8">
        <v>3.9734142000000001</v>
      </c>
      <c r="I8" t="s">
        <v>15</v>
      </c>
      <c r="J8" t="s">
        <v>16</v>
      </c>
      <c r="K8" t="s">
        <v>17</v>
      </c>
      <c r="L8" t="s">
        <v>152</v>
      </c>
      <c r="M8">
        <v>32156.458844661709</v>
      </c>
      <c r="N8">
        <v>0.609375</v>
      </c>
      <c r="O8" t="s">
        <v>153</v>
      </c>
    </row>
    <row r="9" spans="1:15" x14ac:dyDescent="0.25">
      <c r="A9">
        <v>105</v>
      </c>
      <c r="B9">
        <v>50</v>
      </c>
      <c r="C9">
        <v>7</v>
      </c>
      <c r="D9">
        <v>28</v>
      </c>
      <c r="E9">
        <v>4.4909085763893741E-2</v>
      </c>
      <c r="F9">
        <v>23.33370409994048</v>
      </c>
      <c r="G9">
        <v>3498.2029000000002</v>
      </c>
      <c r="H9">
        <v>4.2413780000000001</v>
      </c>
      <c r="I9" t="s">
        <v>54</v>
      </c>
      <c r="J9" t="s">
        <v>23</v>
      </c>
      <c r="K9" t="s">
        <v>24</v>
      </c>
      <c r="L9" t="s">
        <v>154</v>
      </c>
      <c r="M9">
        <v>32156.458844661709</v>
      </c>
      <c r="N9">
        <v>0.609375</v>
      </c>
      <c r="O9" t="s">
        <v>155</v>
      </c>
    </row>
    <row r="10" spans="1:15" x14ac:dyDescent="0.25">
      <c r="A10">
        <v>105</v>
      </c>
      <c r="B10">
        <v>50</v>
      </c>
      <c r="C10">
        <v>7</v>
      </c>
      <c r="D10">
        <v>28</v>
      </c>
      <c r="E10">
        <v>0.57934544039786096</v>
      </c>
      <c r="F10">
        <v>5.231031846762386E-5</v>
      </c>
      <c r="G10">
        <v>3912.3069999999998</v>
      </c>
      <c r="H10">
        <v>4.3163083774270836</v>
      </c>
      <c r="I10" t="s">
        <v>46</v>
      </c>
      <c r="J10" t="s">
        <v>47</v>
      </c>
      <c r="K10" t="s">
        <v>33</v>
      </c>
      <c r="L10" t="s">
        <v>156</v>
      </c>
      <c r="M10">
        <v>32156.458844661709</v>
      </c>
      <c r="N10">
        <v>0.609375</v>
      </c>
      <c r="O10" t="s">
        <v>157</v>
      </c>
    </row>
    <row r="11" spans="1:15" x14ac:dyDescent="0.25">
      <c r="A11">
        <v>105</v>
      </c>
      <c r="B11">
        <v>50</v>
      </c>
      <c r="C11">
        <v>7</v>
      </c>
      <c r="D11">
        <v>28</v>
      </c>
      <c r="E11">
        <v>4.0808454648112273E-2</v>
      </c>
      <c r="F11">
        <v>23.16412459121123</v>
      </c>
      <c r="G11">
        <v>3422.0536000000002</v>
      </c>
      <c r="H11">
        <v>4.1664439999999994</v>
      </c>
      <c r="I11" t="s">
        <v>54</v>
      </c>
      <c r="J11" t="s">
        <v>23</v>
      </c>
      <c r="K11" t="s">
        <v>24</v>
      </c>
      <c r="L11" t="s">
        <v>158</v>
      </c>
      <c r="M11">
        <v>32156.458844661709</v>
      </c>
      <c r="N11">
        <v>0.609375</v>
      </c>
      <c r="O11" t="s">
        <v>159</v>
      </c>
    </row>
    <row r="12" spans="1:15" x14ac:dyDescent="0.25">
      <c r="A12">
        <v>105</v>
      </c>
      <c r="B12">
        <v>50</v>
      </c>
      <c r="C12">
        <v>7</v>
      </c>
      <c r="D12">
        <v>28</v>
      </c>
      <c r="E12">
        <v>5.4757744101139948E-2</v>
      </c>
      <c r="F12">
        <v>22.601904863967039</v>
      </c>
      <c r="G12">
        <v>3144.0346</v>
      </c>
      <c r="H12">
        <v>3.9354339999999999</v>
      </c>
      <c r="I12" t="s">
        <v>15</v>
      </c>
      <c r="J12" t="s">
        <v>16</v>
      </c>
      <c r="K12" t="s">
        <v>17</v>
      </c>
      <c r="L12" t="s">
        <v>160</v>
      </c>
      <c r="M12">
        <v>32156.458844661709</v>
      </c>
      <c r="N12">
        <v>0.609375</v>
      </c>
      <c r="O12" t="s">
        <v>161</v>
      </c>
    </row>
    <row r="13" spans="1:15" x14ac:dyDescent="0.25">
      <c r="A13">
        <v>105</v>
      </c>
      <c r="B13">
        <v>50</v>
      </c>
      <c r="C13">
        <v>7</v>
      </c>
      <c r="D13">
        <v>28</v>
      </c>
      <c r="E13">
        <v>5.7895837843395047E-2</v>
      </c>
      <c r="F13">
        <v>23.000808013402761</v>
      </c>
      <c r="G13">
        <v>3230.1813000000002</v>
      </c>
      <c r="H13">
        <v>4.1119521000000008</v>
      </c>
      <c r="I13" t="s">
        <v>15</v>
      </c>
      <c r="J13" t="s">
        <v>16</v>
      </c>
      <c r="K13" t="s">
        <v>17</v>
      </c>
      <c r="L13" t="s">
        <v>162</v>
      </c>
      <c r="M13">
        <v>32156.458844661709</v>
      </c>
      <c r="N13">
        <v>0.609375</v>
      </c>
      <c r="O13" t="s">
        <v>163</v>
      </c>
    </row>
    <row r="14" spans="1:15" x14ac:dyDescent="0.25">
      <c r="A14">
        <v>105</v>
      </c>
      <c r="B14">
        <v>50</v>
      </c>
      <c r="C14">
        <v>7</v>
      </c>
      <c r="D14">
        <v>28</v>
      </c>
      <c r="E14">
        <v>0.11895020938220061</v>
      </c>
      <c r="F14">
        <v>23.613978657299079</v>
      </c>
      <c r="G14">
        <v>3530.2388000000001</v>
      </c>
      <c r="H14">
        <v>4.3423476000000001</v>
      </c>
      <c r="I14" t="s">
        <v>54</v>
      </c>
      <c r="J14" t="s">
        <v>23</v>
      </c>
      <c r="K14" t="s">
        <v>24</v>
      </c>
      <c r="L14" t="s">
        <v>164</v>
      </c>
      <c r="M14">
        <v>32156.458844661709</v>
      </c>
      <c r="N14">
        <v>0.609375</v>
      </c>
      <c r="O14" t="s">
        <v>165</v>
      </c>
    </row>
    <row r="15" spans="1:15" x14ac:dyDescent="0.25">
      <c r="A15">
        <v>105</v>
      </c>
      <c r="B15">
        <v>50</v>
      </c>
      <c r="C15">
        <v>7</v>
      </c>
      <c r="D15">
        <v>28</v>
      </c>
      <c r="E15">
        <v>2.400218914918981E-2</v>
      </c>
      <c r="F15">
        <v>23.569926922274149</v>
      </c>
      <c r="G15">
        <v>3529.6905999999999</v>
      </c>
      <c r="H15">
        <v>4.3309938999999993</v>
      </c>
      <c r="I15" t="s">
        <v>54</v>
      </c>
      <c r="J15" t="s">
        <v>23</v>
      </c>
      <c r="K15" t="s">
        <v>24</v>
      </c>
      <c r="L15" t="s">
        <v>166</v>
      </c>
      <c r="M15">
        <v>32156.458844661709</v>
      </c>
      <c r="N15">
        <v>0.609375</v>
      </c>
      <c r="O15" t="s">
        <v>167</v>
      </c>
    </row>
    <row r="16" spans="1:15" x14ac:dyDescent="0.25">
      <c r="A16">
        <v>105</v>
      </c>
      <c r="B16">
        <v>50</v>
      </c>
      <c r="C16">
        <v>7</v>
      </c>
      <c r="D16">
        <v>28</v>
      </c>
      <c r="E16">
        <v>8.6201125264836975E-2</v>
      </c>
      <c r="F16">
        <v>23.160175653032589</v>
      </c>
      <c r="G16">
        <v>3168.0025999999998</v>
      </c>
      <c r="H16">
        <v>4.0959436</v>
      </c>
      <c r="I16" t="s">
        <v>15</v>
      </c>
      <c r="J16" t="s">
        <v>16</v>
      </c>
      <c r="K16" t="s">
        <v>17</v>
      </c>
      <c r="L16" t="s">
        <v>168</v>
      </c>
      <c r="M16">
        <v>32156.458844661709</v>
      </c>
      <c r="N16">
        <v>0.609375</v>
      </c>
      <c r="O16" t="s">
        <v>169</v>
      </c>
    </row>
    <row r="17" spans="1:15" x14ac:dyDescent="0.25">
      <c r="A17">
        <v>105</v>
      </c>
      <c r="B17">
        <v>50</v>
      </c>
      <c r="C17">
        <v>7</v>
      </c>
      <c r="D17">
        <v>28</v>
      </c>
      <c r="E17">
        <v>2.3564209835465671E-2</v>
      </c>
      <c r="F17">
        <v>23.66509956325309</v>
      </c>
      <c r="G17">
        <v>3522.7435999999998</v>
      </c>
      <c r="H17">
        <v>4.3565956999999997</v>
      </c>
      <c r="I17" t="s">
        <v>54</v>
      </c>
      <c r="J17" t="s">
        <v>23</v>
      </c>
      <c r="K17" t="s">
        <v>24</v>
      </c>
      <c r="L17" t="s">
        <v>170</v>
      </c>
      <c r="M17">
        <v>32156.458844661709</v>
      </c>
      <c r="N17">
        <v>0.609375</v>
      </c>
      <c r="O17" t="s">
        <v>171</v>
      </c>
    </row>
    <row r="18" spans="1:15" x14ac:dyDescent="0.25">
      <c r="A18">
        <v>105</v>
      </c>
      <c r="B18">
        <v>50</v>
      </c>
      <c r="C18">
        <v>7</v>
      </c>
      <c r="D18">
        <v>28</v>
      </c>
      <c r="E18">
        <v>6.8505332200667651E-2</v>
      </c>
      <c r="F18">
        <v>22.798941436381959</v>
      </c>
      <c r="G18">
        <v>3263.8380000000002</v>
      </c>
      <c r="H18">
        <v>4.063974</v>
      </c>
      <c r="I18" t="s">
        <v>15</v>
      </c>
      <c r="J18" t="s">
        <v>16</v>
      </c>
      <c r="K18" t="s">
        <v>17</v>
      </c>
      <c r="L18" t="s">
        <v>172</v>
      </c>
      <c r="M18">
        <v>32156.458844661709</v>
      </c>
      <c r="N18">
        <v>0.609375</v>
      </c>
      <c r="O18" t="s">
        <v>173</v>
      </c>
    </row>
    <row r="19" spans="1:15" x14ac:dyDescent="0.25">
      <c r="A19">
        <v>105</v>
      </c>
      <c r="B19">
        <v>50</v>
      </c>
      <c r="C19">
        <v>7</v>
      </c>
      <c r="D19">
        <v>28</v>
      </c>
      <c r="E19">
        <v>3.6441041511554147E-2</v>
      </c>
      <c r="F19">
        <v>23.841408198377628</v>
      </c>
      <c r="G19">
        <v>3549.6329000000001</v>
      </c>
      <c r="H19">
        <v>4.4270321999999993</v>
      </c>
      <c r="I19" t="s">
        <v>54</v>
      </c>
      <c r="J19" t="s">
        <v>23</v>
      </c>
      <c r="K19" t="s">
        <v>24</v>
      </c>
      <c r="L19" t="s">
        <v>174</v>
      </c>
      <c r="M19">
        <v>32156.458844661709</v>
      </c>
      <c r="N19">
        <v>0.609375</v>
      </c>
      <c r="O19" t="s">
        <v>175</v>
      </c>
    </row>
    <row r="20" spans="1:15" x14ac:dyDescent="0.25">
      <c r="A20">
        <v>105</v>
      </c>
      <c r="B20">
        <v>50</v>
      </c>
      <c r="C20">
        <v>7</v>
      </c>
      <c r="D20">
        <v>28</v>
      </c>
      <c r="E20">
        <v>3.4530669852168287E-2</v>
      </c>
      <c r="F20">
        <v>23.621343174646729</v>
      </c>
      <c r="G20">
        <v>3557.2181999999998</v>
      </c>
      <c r="H20">
        <v>4.3533394999999997</v>
      </c>
      <c r="I20" t="s">
        <v>54</v>
      </c>
      <c r="J20" t="s">
        <v>23</v>
      </c>
      <c r="K20" t="s">
        <v>24</v>
      </c>
      <c r="L20" t="s">
        <v>176</v>
      </c>
      <c r="M20">
        <v>32156.458844661709</v>
      </c>
      <c r="N20">
        <v>0.609375</v>
      </c>
      <c r="O20" t="s">
        <v>177</v>
      </c>
    </row>
    <row r="21" spans="1:15" x14ac:dyDescent="0.25">
      <c r="A21">
        <v>105</v>
      </c>
      <c r="B21">
        <v>50</v>
      </c>
      <c r="C21">
        <v>7</v>
      </c>
      <c r="D21">
        <v>28</v>
      </c>
      <c r="E21">
        <v>2.5840491478532401E-2</v>
      </c>
      <c r="F21">
        <v>23.164537657181441</v>
      </c>
      <c r="G21">
        <v>3395.9821999999999</v>
      </c>
      <c r="H21">
        <v>4.1407294000000006</v>
      </c>
      <c r="I21" t="s">
        <v>54</v>
      </c>
      <c r="J21" t="s">
        <v>23</v>
      </c>
      <c r="K21" t="s">
        <v>24</v>
      </c>
      <c r="L21" t="s">
        <v>178</v>
      </c>
      <c r="M21">
        <v>32156.458844661709</v>
      </c>
      <c r="N21">
        <v>0.609375</v>
      </c>
      <c r="O21" t="s">
        <v>179</v>
      </c>
    </row>
    <row r="22" spans="1:15" x14ac:dyDescent="0.25">
      <c r="A22">
        <v>105</v>
      </c>
      <c r="B22">
        <v>50</v>
      </c>
      <c r="C22">
        <v>7</v>
      </c>
      <c r="D22">
        <v>28</v>
      </c>
      <c r="E22">
        <v>5.4426036932971572E-2</v>
      </c>
      <c r="F22">
        <v>22.640114403948431</v>
      </c>
      <c r="G22">
        <v>3167.4402</v>
      </c>
      <c r="H22">
        <v>3.9599448000000002</v>
      </c>
      <c r="I22" t="s">
        <v>15</v>
      </c>
      <c r="J22" t="s">
        <v>16</v>
      </c>
      <c r="K22" t="s">
        <v>17</v>
      </c>
      <c r="L22" t="s">
        <v>180</v>
      </c>
      <c r="M22">
        <v>32156.458844661709</v>
      </c>
      <c r="N22">
        <v>0.609375</v>
      </c>
      <c r="O22" t="s">
        <v>181</v>
      </c>
    </row>
    <row r="23" spans="1:15" x14ac:dyDescent="0.25">
      <c r="A23">
        <v>105</v>
      </c>
      <c r="B23">
        <v>50</v>
      </c>
      <c r="C23">
        <v>7</v>
      </c>
      <c r="D23">
        <v>28</v>
      </c>
      <c r="E23">
        <v>3.8931665196430668E-2</v>
      </c>
      <c r="F23">
        <v>23.841263647688091</v>
      </c>
      <c r="G23">
        <v>3523.5614999999998</v>
      </c>
      <c r="H23">
        <v>4.4013175999999996</v>
      </c>
      <c r="I23" t="s">
        <v>54</v>
      </c>
      <c r="J23" t="s">
        <v>23</v>
      </c>
      <c r="K23" t="s">
        <v>24</v>
      </c>
      <c r="L23" t="s">
        <v>182</v>
      </c>
      <c r="M23">
        <v>32156.458844661709</v>
      </c>
      <c r="N23">
        <v>0.609375</v>
      </c>
      <c r="O23" t="s">
        <v>183</v>
      </c>
    </row>
    <row r="24" spans="1:15" x14ac:dyDescent="0.25">
      <c r="A24">
        <v>105</v>
      </c>
      <c r="B24">
        <v>50</v>
      </c>
      <c r="C24">
        <v>7</v>
      </c>
      <c r="D24">
        <v>28</v>
      </c>
      <c r="E24">
        <v>0.311882221816078</v>
      </c>
      <c r="F24">
        <v>22.857078115474209</v>
      </c>
      <c r="G24">
        <v>3223.098</v>
      </c>
      <c r="H24">
        <v>4.0637258000000003</v>
      </c>
      <c r="I24" t="s">
        <v>15</v>
      </c>
      <c r="J24" t="s">
        <v>16</v>
      </c>
      <c r="K24" t="s">
        <v>17</v>
      </c>
      <c r="L24" t="s">
        <v>184</v>
      </c>
      <c r="M24">
        <v>32156.458844661709</v>
      </c>
      <c r="N24">
        <v>0.609375</v>
      </c>
      <c r="O24" t="s">
        <v>185</v>
      </c>
    </row>
    <row r="25" spans="1:15" x14ac:dyDescent="0.25">
      <c r="A25">
        <v>105</v>
      </c>
      <c r="B25">
        <v>50</v>
      </c>
      <c r="C25">
        <v>7</v>
      </c>
      <c r="D25">
        <v>28</v>
      </c>
      <c r="E25">
        <v>5.2302329185125299E-2</v>
      </c>
      <c r="F25">
        <v>23.901272603785969</v>
      </c>
      <c r="G25">
        <v>3461.3827999999999</v>
      </c>
      <c r="H25">
        <v>4.3853091000000006</v>
      </c>
      <c r="I25" t="s">
        <v>54</v>
      </c>
      <c r="J25" t="s">
        <v>23</v>
      </c>
      <c r="K25" t="s">
        <v>24</v>
      </c>
      <c r="L25" t="s">
        <v>186</v>
      </c>
      <c r="M25">
        <v>32156.458844661709</v>
      </c>
      <c r="N25">
        <v>0.609375</v>
      </c>
      <c r="O25" t="s">
        <v>187</v>
      </c>
    </row>
    <row r="26" spans="1:15" x14ac:dyDescent="0.25">
      <c r="A26">
        <v>105</v>
      </c>
      <c r="B26">
        <v>50</v>
      </c>
      <c r="C26">
        <v>7</v>
      </c>
      <c r="D26">
        <v>28</v>
      </c>
      <c r="E26">
        <v>0.12248891896521311</v>
      </c>
      <c r="F26">
        <v>22.895024706822898</v>
      </c>
      <c r="G26">
        <v>3218.6297</v>
      </c>
      <c r="H26">
        <v>4.0701147000000004</v>
      </c>
      <c r="I26" t="s">
        <v>15</v>
      </c>
      <c r="J26" t="s">
        <v>16</v>
      </c>
      <c r="K26" t="s">
        <v>17</v>
      </c>
      <c r="L26" t="s">
        <v>188</v>
      </c>
      <c r="M26">
        <v>32156.458844661709</v>
      </c>
      <c r="N26">
        <v>0.609375</v>
      </c>
      <c r="O26" t="s">
        <v>189</v>
      </c>
    </row>
    <row r="27" spans="1:15" x14ac:dyDescent="0.25">
      <c r="A27">
        <v>105</v>
      </c>
      <c r="B27">
        <v>50</v>
      </c>
      <c r="C27">
        <v>7</v>
      </c>
      <c r="D27">
        <v>28</v>
      </c>
      <c r="E27">
        <v>5.5634678558405537E-2</v>
      </c>
      <c r="F27">
        <v>23.252469987846791</v>
      </c>
      <c r="G27">
        <v>3320.3524000000002</v>
      </c>
      <c r="H27">
        <v>4.2597898000000001</v>
      </c>
      <c r="I27" t="s">
        <v>15</v>
      </c>
      <c r="J27" t="s">
        <v>16</v>
      </c>
      <c r="K27" t="s">
        <v>17</v>
      </c>
      <c r="L27" t="s">
        <v>190</v>
      </c>
      <c r="M27">
        <v>32156.458844661709</v>
      </c>
      <c r="N27">
        <v>0.609375</v>
      </c>
      <c r="O27" t="s">
        <v>191</v>
      </c>
    </row>
    <row r="28" spans="1:15" x14ac:dyDescent="0.25">
      <c r="A28">
        <v>105</v>
      </c>
      <c r="B28">
        <v>50</v>
      </c>
      <c r="C28">
        <v>7</v>
      </c>
      <c r="D28">
        <v>28</v>
      </c>
      <c r="E28">
        <v>0.53538082679723187</v>
      </c>
      <c r="F28">
        <v>5.4212592178148093E-5</v>
      </c>
      <c r="G28">
        <v>5982.1172999999999</v>
      </c>
      <c r="H28">
        <v>5.9166103002477994</v>
      </c>
      <c r="I28" t="s">
        <v>97</v>
      </c>
      <c r="J28" t="s">
        <v>83</v>
      </c>
      <c r="K28" t="s">
        <v>84</v>
      </c>
      <c r="L28" t="s">
        <v>192</v>
      </c>
      <c r="M28">
        <v>32156.458844661709</v>
      </c>
      <c r="N28">
        <v>0.609375</v>
      </c>
      <c r="O28" t="s">
        <v>193</v>
      </c>
    </row>
    <row r="29" spans="1:15" x14ac:dyDescent="0.25">
      <c r="A29">
        <v>105</v>
      </c>
      <c r="B29">
        <v>50</v>
      </c>
      <c r="C29">
        <v>7</v>
      </c>
      <c r="D29">
        <v>28</v>
      </c>
      <c r="E29">
        <v>2.790275507290077E-2</v>
      </c>
      <c r="F29">
        <v>23.902927079253171</v>
      </c>
      <c r="G29">
        <v>3625.4173000000001</v>
      </c>
      <c r="H29">
        <v>4.4805056000000008</v>
      </c>
      <c r="I29" t="s">
        <v>54</v>
      </c>
      <c r="J29" t="s">
        <v>23</v>
      </c>
      <c r="K29" t="s">
        <v>24</v>
      </c>
      <c r="L29" t="s">
        <v>194</v>
      </c>
      <c r="M29">
        <v>32156.458844661709</v>
      </c>
      <c r="N29">
        <v>0.609375</v>
      </c>
      <c r="O29" t="s">
        <v>195</v>
      </c>
    </row>
    <row r="30" spans="1:15" x14ac:dyDescent="0.25">
      <c r="A30">
        <v>105</v>
      </c>
      <c r="B30">
        <v>50</v>
      </c>
      <c r="C30">
        <v>7</v>
      </c>
      <c r="D30">
        <v>28</v>
      </c>
      <c r="E30">
        <v>0.12460975618982451</v>
      </c>
      <c r="F30">
        <v>22.42256860341989</v>
      </c>
      <c r="G30">
        <v>3083.5392000000002</v>
      </c>
      <c r="H30">
        <v>3.8523022999999998</v>
      </c>
      <c r="I30" t="s">
        <v>15</v>
      </c>
      <c r="J30" t="s">
        <v>16</v>
      </c>
      <c r="K30" t="s">
        <v>17</v>
      </c>
      <c r="L30" t="s">
        <v>196</v>
      </c>
      <c r="M30">
        <v>32156.458844661709</v>
      </c>
      <c r="N30">
        <v>0.609375</v>
      </c>
      <c r="O30" t="s">
        <v>197</v>
      </c>
    </row>
    <row r="31" spans="1:15" x14ac:dyDescent="0.25">
      <c r="A31">
        <v>105</v>
      </c>
      <c r="B31">
        <v>50</v>
      </c>
      <c r="C31">
        <v>7</v>
      </c>
      <c r="D31">
        <v>28</v>
      </c>
      <c r="E31">
        <v>8.0329143730196104E-2</v>
      </c>
      <c r="F31">
        <v>23.086583175754441</v>
      </c>
      <c r="G31">
        <v>3243.9272999999998</v>
      </c>
      <c r="H31">
        <v>4.1513665999999994</v>
      </c>
      <c r="I31" t="s">
        <v>15</v>
      </c>
      <c r="J31" t="s">
        <v>16</v>
      </c>
      <c r="K31" t="s">
        <v>17</v>
      </c>
      <c r="L31" t="s">
        <v>198</v>
      </c>
      <c r="M31">
        <v>32156.458844661709</v>
      </c>
      <c r="N31">
        <v>0.609375</v>
      </c>
      <c r="O31" t="s">
        <v>199</v>
      </c>
    </row>
    <row r="32" spans="1:15" x14ac:dyDescent="0.25">
      <c r="A32">
        <v>105</v>
      </c>
      <c r="B32">
        <v>50</v>
      </c>
      <c r="C32">
        <v>7</v>
      </c>
      <c r="D32">
        <v>28</v>
      </c>
      <c r="E32">
        <v>6.6178235881995728E-2</v>
      </c>
      <c r="F32">
        <v>22.768191001750601</v>
      </c>
      <c r="G32">
        <v>3186.0749999999998</v>
      </c>
      <c r="H32">
        <v>4.0094121999999999</v>
      </c>
      <c r="I32" t="s">
        <v>15</v>
      </c>
      <c r="J32" t="s">
        <v>16</v>
      </c>
      <c r="K32" t="s">
        <v>17</v>
      </c>
      <c r="L32" t="s">
        <v>200</v>
      </c>
      <c r="M32">
        <v>32156.458844661709</v>
      </c>
      <c r="N32">
        <v>0.609375</v>
      </c>
      <c r="O32" t="s">
        <v>201</v>
      </c>
    </row>
    <row r="33" spans="1:15" x14ac:dyDescent="0.25">
      <c r="A33">
        <v>105</v>
      </c>
      <c r="B33">
        <v>50</v>
      </c>
      <c r="C33">
        <v>7</v>
      </c>
      <c r="D33">
        <v>28</v>
      </c>
      <c r="E33">
        <v>0.1005702664342657</v>
      </c>
      <c r="F33">
        <v>22.958685711973128</v>
      </c>
      <c r="G33">
        <v>3114.5441999999998</v>
      </c>
      <c r="H33">
        <v>3.9962635</v>
      </c>
      <c r="I33" t="s">
        <v>15</v>
      </c>
      <c r="J33" t="s">
        <v>16</v>
      </c>
      <c r="K33" t="s">
        <v>17</v>
      </c>
      <c r="L33" t="s">
        <v>202</v>
      </c>
      <c r="M33">
        <v>32156.458844661709</v>
      </c>
      <c r="N33">
        <v>0.609375</v>
      </c>
      <c r="O33" t="s">
        <v>203</v>
      </c>
    </row>
    <row r="34" spans="1:15" x14ac:dyDescent="0.25">
      <c r="A34">
        <v>105</v>
      </c>
      <c r="B34">
        <v>50</v>
      </c>
      <c r="C34">
        <v>7</v>
      </c>
      <c r="D34">
        <v>28</v>
      </c>
      <c r="E34">
        <v>6.8509081313361947E-2</v>
      </c>
      <c r="F34">
        <v>23.042517919291409</v>
      </c>
      <c r="G34">
        <v>3254.2379999999998</v>
      </c>
      <c r="H34">
        <v>4.1409223000000006</v>
      </c>
      <c r="I34" t="s">
        <v>15</v>
      </c>
      <c r="J34" t="s">
        <v>16</v>
      </c>
      <c r="K34" t="s">
        <v>17</v>
      </c>
      <c r="L34" t="s">
        <v>204</v>
      </c>
      <c r="M34">
        <v>32156.458844661709</v>
      </c>
      <c r="N34">
        <v>0.609375</v>
      </c>
      <c r="O34" t="s">
        <v>205</v>
      </c>
    </row>
    <row r="35" spans="1:15" x14ac:dyDescent="0.25">
      <c r="A35">
        <v>105</v>
      </c>
      <c r="B35">
        <v>50</v>
      </c>
      <c r="C35">
        <v>7</v>
      </c>
      <c r="D35">
        <v>28</v>
      </c>
      <c r="E35">
        <v>5.842637807703159E-2</v>
      </c>
      <c r="F35">
        <v>22.722043296015158</v>
      </c>
      <c r="G35">
        <v>3171.5349000000001</v>
      </c>
      <c r="H35">
        <v>3.9867118000000001</v>
      </c>
      <c r="I35" t="s">
        <v>15</v>
      </c>
      <c r="J35" t="s">
        <v>16</v>
      </c>
      <c r="K35" t="s">
        <v>17</v>
      </c>
      <c r="L35" t="s">
        <v>206</v>
      </c>
      <c r="M35">
        <v>32156.458844661709</v>
      </c>
      <c r="N35">
        <v>0.609375</v>
      </c>
      <c r="O35" t="s">
        <v>207</v>
      </c>
    </row>
    <row r="36" spans="1:15" x14ac:dyDescent="0.25">
      <c r="A36">
        <v>105</v>
      </c>
      <c r="B36">
        <v>50</v>
      </c>
      <c r="C36">
        <v>7</v>
      </c>
      <c r="D36">
        <v>28</v>
      </c>
      <c r="E36">
        <v>6.7043224919587405E-2</v>
      </c>
      <c r="F36">
        <v>22.722658771524639</v>
      </c>
      <c r="G36">
        <v>3159.518</v>
      </c>
      <c r="H36">
        <v>3.9801910999999999</v>
      </c>
      <c r="I36" t="s">
        <v>15</v>
      </c>
      <c r="J36" t="s">
        <v>16</v>
      </c>
      <c r="K36" t="s">
        <v>17</v>
      </c>
      <c r="L36" t="s">
        <v>208</v>
      </c>
      <c r="M36">
        <v>32156.458844661709</v>
      </c>
      <c r="N36">
        <v>0.609375</v>
      </c>
      <c r="O36" t="s">
        <v>209</v>
      </c>
    </row>
    <row r="37" spans="1:15" x14ac:dyDescent="0.25">
      <c r="A37">
        <v>105</v>
      </c>
      <c r="B37">
        <v>50</v>
      </c>
      <c r="C37">
        <v>7</v>
      </c>
      <c r="D37">
        <v>28</v>
      </c>
      <c r="E37">
        <v>0.24002234303890349</v>
      </c>
      <c r="F37">
        <v>5.3916603754938978E-5</v>
      </c>
      <c r="G37">
        <v>5879.1095999999998</v>
      </c>
      <c r="H37">
        <v>5.7487633811372429</v>
      </c>
      <c r="I37" t="s">
        <v>97</v>
      </c>
      <c r="J37" t="s">
        <v>83</v>
      </c>
      <c r="K37" t="s">
        <v>84</v>
      </c>
      <c r="L37" t="s">
        <v>210</v>
      </c>
      <c r="M37">
        <v>32156.458844661709</v>
      </c>
      <c r="N37">
        <v>0.609375</v>
      </c>
      <c r="O37" t="s">
        <v>211</v>
      </c>
    </row>
    <row r="38" spans="1:15" x14ac:dyDescent="0.25">
      <c r="A38">
        <v>105</v>
      </c>
      <c r="B38">
        <v>50</v>
      </c>
      <c r="C38">
        <v>7</v>
      </c>
      <c r="D38">
        <v>28</v>
      </c>
      <c r="E38">
        <v>6.4550921483896434E-2</v>
      </c>
      <c r="F38">
        <v>23.167656731030231</v>
      </c>
      <c r="G38">
        <v>3290.7184999999999</v>
      </c>
      <c r="H38">
        <v>4.2089449999999999</v>
      </c>
      <c r="I38" t="s">
        <v>15</v>
      </c>
      <c r="J38" t="s">
        <v>16</v>
      </c>
      <c r="K38" t="s">
        <v>17</v>
      </c>
      <c r="L38" t="s">
        <v>212</v>
      </c>
      <c r="M38">
        <v>32156.458844661709</v>
      </c>
      <c r="N38">
        <v>0.609375</v>
      </c>
      <c r="O38" t="s">
        <v>213</v>
      </c>
    </row>
    <row r="39" spans="1:15" x14ac:dyDescent="0.25">
      <c r="A39">
        <v>105</v>
      </c>
      <c r="B39">
        <v>50</v>
      </c>
      <c r="C39">
        <v>7</v>
      </c>
      <c r="D39">
        <v>28</v>
      </c>
      <c r="E39">
        <v>6.8921361996786487E-2</v>
      </c>
      <c r="F39">
        <v>23.19991348834769</v>
      </c>
      <c r="G39">
        <v>3315.5949000000001</v>
      </c>
      <c r="H39">
        <v>4.2361982999999999</v>
      </c>
      <c r="I39" t="s">
        <v>15</v>
      </c>
      <c r="J39" t="s">
        <v>16</v>
      </c>
      <c r="K39" t="s">
        <v>17</v>
      </c>
      <c r="L39" t="s">
        <v>214</v>
      </c>
      <c r="M39">
        <v>32156.458844661709</v>
      </c>
      <c r="N39">
        <v>0.609375</v>
      </c>
      <c r="O39" t="s">
        <v>215</v>
      </c>
    </row>
    <row r="40" spans="1:15" x14ac:dyDescent="0.25">
      <c r="A40">
        <v>105</v>
      </c>
      <c r="B40">
        <v>50</v>
      </c>
      <c r="C40">
        <v>7</v>
      </c>
      <c r="D40">
        <v>28</v>
      </c>
      <c r="E40">
        <v>6.5047482130650036E-2</v>
      </c>
      <c r="F40">
        <v>22.559887490249309</v>
      </c>
      <c r="G40">
        <v>3122.6590999999999</v>
      </c>
      <c r="H40">
        <v>3.9114631000000002</v>
      </c>
      <c r="I40" t="s">
        <v>15</v>
      </c>
      <c r="J40" t="s">
        <v>16</v>
      </c>
      <c r="K40" t="s">
        <v>17</v>
      </c>
      <c r="L40" t="s">
        <v>216</v>
      </c>
      <c r="M40">
        <v>32156.458844661709</v>
      </c>
      <c r="N40">
        <v>0.609375</v>
      </c>
      <c r="O40" t="s">
        <v>217</v>
      </c>
    </row>
    <row r="41" spans="1:15" x14ac:dyDescent="0.25">
      <c r="A41">
        <v>105</v>
      </c>
      <c r="B41">
        <v>50</v>
      </c>
      <c r="C41">
        <v>7</v>
      </c>
      <c r="D41">
        <v>28</v>
      </c>
      <c r="E41">
        <v>0.25940460659018699</v>
      </c>
      <c r="F41">
        <v>5.3194465393748529E-5</v>
      </c>
      <c r="G41">
        <v>6162.3337000000001</v>
      </c>
      <c r="H41">
        <v>6.0025124345122221</v>
      </c>
      <c r="I41" t="s">
        <v>149</v>
      </c>
      <c r="J41" t="s">
        <v>119</v>
      </c>
      <c r="K41" t="s">
        <v>120</v>
      </c>
      <c r="L41" t="s">
        <v>218</v>
      </c>
      <c r="M41">
        <v>32156.458844661709</v>
      </c>
      <c r="N41">
        <v>0.609375</v>
      </c>
      <c r="O41" t="s">
        <v>219</v>
      </c>
    </row>
    <row r="42" spans="1:15" x14ac:dyDescent="0.25">
      <c r="A42">
        <v>105</v>
      </c>
      <c r="B42">
        <v>50</v>
      </c>
      <c r="C42">
        <v>7</v>
      </c>
      <c r="D42">
        <v>28</v>
      </c>
      <c r="E42">
        <v>6.0783439203084363E-2</v>
      </c>
      <c r="F42">
        <v>22.327530684236219</v>
      </c>
      <c r="G42">
        <v>3064.2159000000001</v>
      </c>
      <c r="H42">
        <v>3.8162715999999999</v>
      </c>
      <c r="I42" t="s">
        <v>15</v>
      </c>
      <c r="J42" t="s">
        <v>16</v>
      </c>
      <c r="K42" t="s">
        <v>17</v>
      </c>
      <c r="L42" t="s">
        <v>220</v>
      </c>
      <c r="M42">
        <v>32156.458844661709</v>
      </c>
      <c r="N42">
        <v>0.609375</v>
      </c>
      <c r="O42" t="s">
        <v>221</v>
      </c>
    </row>
    <row r="43" spans="1:15" x14ac:dyDescent="0.25">
      <c r="A43">
        <v>105</v>
      </c>
      <c r="B43">
        <v>50</v>
      </c>
      <c r="C43">
        <v>7</v>
      </c>
      <c r="D43">
        <v>28</v>
      </c>
      <c r="E43">
        <v>5.551528340765953E-2</v>
      </c>
      <c r="F43">
        <v>23.270475827962091</v>
      </c>
      <c r="G43">
        <v>3322.6927999999998</v>
      </c>
      <c r="H43">
        <v>4.2685653000000006</v>
      </c>
      <c r="I43" t="s">
        <v>15</v>
      </c>
      <c r="J43" t="s">
        <v>16</v>
      </c>
      <c r="K43" t="s">
        <v>17</v>
      </c>
      <c r="L43" t="s">
        <v>222</v>
      </c>
      <c r="M43">
        <v>32156.458844661709</v>
      </c>
      <c r="N43">
        <v>0.609375</v>
      </c>
      <c r="O43" t="s">
        <v>223</v>
      </c>
    </row>
    <row r="44" spans="1:15" x14ac:dyDescent="0.25">
      <c r="A44">
        <v>105</v>
      </c>
      <c r="B44">
        <v>50</v>
      </c>
      <c r="C44">
        <v>7</v>
      </c>
      <c r="D44">
        <v>28</v>
      </c>
      <c r="E44">
        <v>9.1966317055790281E-2</v>
      </c>
      <c r="F44">
        <v>23.18554866774306</v>
      </c>
      <c r="G44">
        <v>3311.6563999999998</v>
      </c>
      <c r="H44">
        <v>4.2288544000000003</v>
      </c>
      <c r="I44" t="s">
        <v>15</v>
      </c>
      <c r="J44" t="s">
        <v>16</v>
      </c>
      <c r="K44" t="s">
        <v>17</v>
      </c>
      <c r="L44" t="s">
        <v>224</v>
      </c>
      <c r="M44">
        <v>32156.458844661709</v>
      </c>
      <c r="N44">
        <v>0.609375</v>
      </c>
      <c r="O44" t="s">
        <v>225</v>
      </c>
    </row>
    <row r="45" spans="1:15" x14ac:dyDescent="0.25">
      <c r="A45">
        <v>105</v>
      </c>
      <c r="B45">
        <v>50</v>
      </c>
      <c r="C45">
        <v>7</v>
      </c>
      <c r="D45">
        <v>28</v>
      </c>
      <c r="E45">
        <v>5.7753623810624613E-2</v>
      </c>
      <c r="F45">
        <v>23.075227168603782</v>
      </c>
      <c r="G45">
        <v>3263.3386</v>
      </c>
      <c r="H45">
        <v>4.1578916000000001</v>
      </c>
      <c r="I45" t="s">
        <v>15</v>
      </c>
      <c r="J45" t="s">
        <v>16</v>
      </c>
      <c r="K45" t="s">
        <v>17</v>
      </c>
      <c r="L45" t="s">
        <v>226</v>
      </c>
      <c r="M45">
        <v>32156.458844661709</v>
      </c>
      <c r="N45">
        <v>0.609375</v>
      </c>
      <c r="O45" t="s">
        <v>227</v>
      </c>
    </row>
    <row r="46" spans="1:15" x14ac:dyDescent="0.25">
      <c r="A46">
        <v>105</v>
      </c>
      <c r="B46">
        <v>50</v>
      </c>
      <c r="C46">
        <v>7</v>
      </c>
      <c r="D46">
        <v>28</v>
      </c>
      <c r="E46">
        <v>8.5901314015327246E-2</v>
      </c>
      <c r="F46">
        <v>22.874053778991399</v>
      </c>
      <c r="G46">
        <v>3093.0535</v>
      </c>
      <c r="H46">
        <v>3.9561912000000001</v>
      </c>
      <c r="I46" t="s">
        <v>15</v>
      </c>
      <c r="J46" t="s">
        <v>16</v>
      </c>
      <c r="K46" t="s">
        <v>17</v>
      </c>
      <c r="L46" t="s">
        <v>228</v>
      </c>
      <c r="M46">
        <v>32156.458844661709</v>
      </c>
      <c r="N46">
        <v>0.609375</v>
      </c>
      <c r="O46" t="s">
        <v>229</v>
      </c>
    </row>
    <row r="47" spans="1:15" x14ac:dyDescent="0.25">
      <c r="A47">
        <v>105</v>
      </c>
      <c r="B47">
        <v>50</v>
      </c>
      <c r="C47">
        <v>7</v>
      </c>
      <c r="D47">
        <v>28</v>
      </c>
      <c r="E47">
        <v>6.4024358334671488E-2</v>
      </c>
      <c r="F47">
        <v>23.175351480332001</v>
      </c>
      <c r="G47">
        <v>3269.9142999999999</v>
      </c>
      <c r="H47">
        <v>4.1998227000000004</v>
      </c>
      <c r="I47" t="s">
        <v>15</v>
      </c>
      <c r="J47" t="s">
        <v>16</v>
      </c>
      <c r="K47" t="s">
        <v>17</v>
      </c>
      <c r="L47" t="s">
        <v>230</v>
      </c>
      <c r="M47">
        <v>32156.458844661709</v>
      </c>
      <c r="N47">
        <v>0.609375</v>
      </c>
      <c r="O47" t="s">
        <v>231</v>
      </c>
    </row>
    <row r="48" spans="1:15" x14ac:dyDescent="0.25">
      <c r="A48">
        <v>105</v>
      </c>
      <c r="B48">
        <v>50</v>
      </c>
      <c r="C48">
        <v>7</v>
      </c>
      <c r="D48">
        <v>28</v>
      </c>
      <c r="E48">
        <v>6.2215197472121953E-2</v>
      </c>
      <c r="F48">
        <v>22.54714975076201</v>
      </c>
      <c r="G48">
        <v>3109.1428999999998</v>
      </c>
      <c r="H48">
        <v>3.9000436000000001</v>
      </c>
      <c r="I48" t="s">
        <v>15</v>
      </c>
      <c r="J48" t="s">
        <v>16</v>
      </c>
      <c r="K48" t="s">
        <v>17</v>
      </c>
      <c r="L48" t="s">
        <v>232</v>
      </c>
      <c r="M48">
        <v>32156.458844661709</v>
      </c>
      <c r="N48">
        <v>0.609375</v>
      </c>
      <c r="O48" t="s">
        <v>233</v>
      </c>
    </row>
    <row r="49" spans="1:15" x14ac:dyDescent="0.25">
      <c r="A49">
        <v>105</v>
      </c>
      <c r="B49">
        <v>50</v>
      </c>
      <c r="C49">
        <v>7</v>
      </c>
      <c r="D49">
        <v>28</v>
      </c>
      <c r="E49">
        <v>5.6688967741152792E-2</v>
      </c>
      <c r="F49">
        <v>23.26740976575865</v>
      </c>
      <c r="G49">
        <v>3336.6437000000001</v>
      </c>
      <c r="H49">
        <v>4.2754465000000001</v>
      </c>
      <c r="I49" t="s">
        <v>15</v>
      </c>
      <c r="J49" t="s">
        <v>16</v>
      </c>
      <c r="K49" t="s">
        <v>17</v>
      </c>
      <c r="L49" t="s">
        <v>234</v>
      </c>
      <c r="M49">
        <v>32156.458844661709</v>
      </c>
      <c r="N49">
        <v>0.609375</v>
      </c>
      <c r="O49" t="s">
        <v>235</v>
      </c>
    </row>
    <row r="50" spans="1:15" x14ac:dyDescent="0.25">
      <c r="A50">
        <v>105</v>
      </c>
      <c r="B50">
        <v>50</v>
      </c>
      <c r="C50">
        <v>7</v>
      </c>
      <c r="D50">
        <v>28</v>
      </c>
      <c r="E50">
        <v>7.2899613286828771E-2</v>
      </c>
      <c r="F50">
        <v>23.26007654928797</v>
      </c>
      <c r="G50">
        <v>3296.5897</v>
      </c>
      <c r="H50">
        <v>4.2495623</v>
      </c>
      <c r="I50" t="s">
        <v>15</v>
      </c>
      <c r="J50" t="s">
        <v>16</v>
      </c>
      <c r="K50" t="s">
        <v>17</v>
      </c>
      <c r="L50" t="s">
        <v>236</v>
      </c>
      <c r="M50">
        <v>32156.458844661709</v>
      </c>
      <c r="N50">
        <v>0.609375</v>
      </c>
      <c r="O50" t="s">
        <v>237</v>
      </c>
    </row>
    <row r="51" spans="1:15" x14ac:dyDescent="0.25">
      <c r="A51">
        <v>105</v>
      </c>
      <c r="B51">
        <v>50</v>
      </c>
      <c r="C51">
        <v>7</v>
      </c>
      <c r="D51">
        <v>28</v>
      </c>
      <c r="E51">
        <v>6.2213035477639851E-2</v>
      </c>
      <c r="F51">
        <v>22.674475795346691</v>
      </c>
      <c r="G51">
        <v>3148.2386999999999</v>
      </c>
      <c r="H51">
        <v>3.9591596</v>
      </c>
      <c r="I51" t="s">
        <v>15</v>
      </c>
      <c r="J51" t="s">
        <v>16</v>
      </c>
      <c r="K51" t="s">
        <v>17</v>
      </c>
      <c r="L51" t="s">
        <v>238</v>
      </c>
      <c r="M51">
        <v>32156.458844661709</v>
      </c>
      <c r="N51">
        <v>0.609375</v>
      </c>
      <c r="O51" t="s">
        <v>239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1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104</v>
      </c>
      <c r="B2">
        <v>50</v>
      </c>
      <c r="C2">
        <v>6</v>
      </c>
      <c r="D2">
        <v>29</v>
      </c>
      <c r="E2">
        <v>3.3797299861780039E-2</v>
      </c>
      <c r="F2">
        <v>24.05393747238249</v>
      </c>
      <c r="G2">
        <v>3582.2352000000001</v>
      </c>
      <c r="H2">
        <v>4.5100422</v>
      </c>
      <c r="I2" t="s">
        <v>54</v>
      </c>
      <c r="J2" t="s">
        <v>23</v>
      </c>
      <c r="K2" t="s">
        <v>24</v>
      </c>
      <c r="L2" t="s">
        <v>240</v>
      </c>
      <c r="M2">
        <v>33496.725168943412</v>
      </c>
      <c r="N2">
        <v>0.546875</v>
      </c>
      <c r="O2" t="s">
        <v>241</v>
      </c>
    </row>
    <row r="3" spans="1:15" x14ac:dyDescent="0.25">
      <c r="A3">
        <v>104</v>
      </c>
      <c r="B3">
        <v>50</v>
      </c>
      <c r="C3">
        <v>6</v>
      </c>
      <c r="D3">
        <v>29</v>
      </c>
      <c r="E3">
        <v>0.31611082170615518</v>
      </c>
      <c r="F3">
        <v>5.4000202788911468E-5</v>
      </c>
      <c r="G3">
        <v>6212.8621000000003</v>
      </c>
      <c r="H3">
        <v>6.1001017865348324</v>
      </c>
      <c r="I3" t="s">
        <v>139</v>
      </c>
      <c r="J3" t="s">
        <v>140</v>
      </c>
      <c r="K3" t="s">
        <v>120</v>
      </c>
      <c r="L3" t="s">
        <v>242</v>
      </c>
      <c r="M3">
        <v>33496.725168943412</v>
      </c>
      <c r="N3">
        <v>0.546875</v>
      </c>
      <c r="O3" t="s">
        <v>243</v>
      </c>
    </row>
    <row r="4" spans="1:15" x14ac:dyDescent="0.25">
      <c r="A4">
        <v>104</v>
      </c>
      <c r="B4">
        <v>50</v>
      </c>
      <c r="C4">
        <v>6</v>
      </c>
      <c r="D4">
        <v>29</v>
      </c>
      <c r="E4">
        <v>6.507998200125624E-2</v>
      </c>
      <c r="F4">
        <v>24.02101783158696</v>
      </c>
      <c r="G4">
        <v>5197.7466999999997</v>
      </c>
      <c r="H4">
        <v>5.5559784999999993</v>
      </c>
      <c r="I4" t="s">
        <v>22</v>
      </c>
      <c r="J4" t="s">
        <v>23</v>
      </c>
      <c r="K4" t="s">
        <v>24</v>
      </c>
      <c r="L4" t="s">
        <v>244</v>
      </c>
      <c r="M4">
        <v>33496.725168943412</v>
      </c>
      <c r="N4">
        <v>0.546875</v>
      </c>
      <c r="O4" t="s">
        <v>245</v>
      </c>
    </row>
    <row r="5" spans="1:15" x14ac:dyDescent="0.25">
      <c r="A5">
        <v>104</v>
      </c>
      <c r="B5">
        <v>50</v>
      </c>
      <c r="C5">
        <v>6</v>
      </c>
      <c r="D5">
        <v>29</v>
      </c>
      <c r="E5">
        <v>4.7086575106995973E-2</v>
      </c>
      <c r="F5">
        <v>22.934448542199661</v>
      </c>
      <c r="G5">
        <v>3305.7339999999999</v>
      </c>
      <c r="H5">
        <v>4.1322933000000006</v>
      </c>
      <c r="I5" t="s">
        <v>15</v>
      </c>
      <c r="J5" t="s">
        <v>16</v>
      </c>
      <c r="K5" t="s">
        <v>17</v>
      </c>
      <c r="L5" t="s">
        <v>246</v>
      </c>
      <c r="M5">
        <v>33496.725168943412</v>
      </c>
      <c r="N5">
        <v>0.546875</v>
      </c>
      <c r="O5" t="s">
        <v>247</v>
      </c>
    </row>
    <row r="6" spans="1:15" x14ac:dyDescent="0.25">
      <c r="A6">
        <v>104</v>
      </c>
      <c r="B6">
        <v>50</v>
      </c>
      <c r="C6">
        <v>6</v>
      </c>
      <c r="D6">
        <v>29</v>
      </c>
      <c r="E6">
        <v>0.91616782265334085</v>
      </c>
      <c r="F6">
        <v>24.96689066573316</v>
      </c>
      <c r="G6">
        <v>5523.9132</v>
      </c>
      <c r="H6">
        <v>5.9428609999999997</v>
      </c>
      <c r="I6" t="s">
        <v>77</v>
      </c>
      <c r="J6" t="s">
        <v>32</v>
      </c>
      <c r="K6" t="s">
        <v>33</v>
      </c>
      <c r="L6" t="s">
        <v>248</v>
      </c>
      <c r="M6">
        <v>33496.725168943412</v>
      </c>
      <c r="N6">
        <v>0.546875</v>
      </c>
      <c r="O6" t="s">
        <v>249</v>
      </c>
    </row>
    <row r="7" spans="1:15" x14ac:dyDescent="0.25">
      <c r="A7">
        <v>104</v>
      </c>
      <c r="B7">
        <v>50</v>
      </c>
      <c r="C7">
        <v>6</v>
      </c>
      <c r="D7">
        <v>29</v>
      </c>
      <c r="E7">
        <v>5.2831801996429478E-2</v>
      </c>
      <c r="F7">
        <v>24.0358712354831</v>
      </c>
      <c r="G7">
        <v>5117.1311999999998</v>
      </c>
      <c r="H7">
        <v>5.4991436</v>
      </c>
      <c r="I7" t="s">
        <v>22</v>
      </c>
      <c r="J7" t="s">
        <v>23</v>
      </c>
      <c r="K7" t="s">
        <v>24</v>
      </c>
      <c r="L7" t="s">
        <v>250</v>
      </c>
      <c r="M7">
        <v>33496.725168943412</v>
      </c>
      <c r="N7">
        <v>0.546875</v>
      </c>
      <c r="O7" t="s">
        <v>251</v>
      </c>
    </row>
    <row r="8" spans="1:15" x14ac:dyDescent="0.25">
      <c r="A8">
        <v>104</v>
      </c>
      <c r="B8">
        <v>50</v>
      </c>
      <c r="C8">
        <v>6</v>
      </c>
      <c r="D8">
        <v>29</v>
      </c>
      <c r="E8">
        <v>5.4295953759869127E-2</v>
      </c>
      <c r="F8">
        <v>163.68008524437971</v>
      </c>
      <c r="G8">
        <v>3832.5203999999999</v>
      </c>
      <c r="H8">
        <v>13.9468428864306</v>
      </c>
      <c r="I8" t="s">
        <v>38</v>
      </c>
      <c r="J8" t="s">
        <v>39</v>
      </c>
      <c r="K8" t="s">
        <v>24</v>
      </c>
      <c r="L8" t="s">
        <v>252</v>
      </c>
      <c r="M8">
        <v>33496.725168943412</v>
      </c>
      <c r="N8">
        <v>0.546875</v>
      </c>
      <c r="O8" t="s">
        <v>253</v>
      </c>
    </row>
    <row r="9" spans="1:15" x14ac:dyDescent="0.25">
      <c r="A9">
        <v>104</v>
      </c>
      <c r="B9">
        <v>50</v>
      </c>
      <c r="C9">
        <v>6</v>
      </c>
      <c r="D9">
        <v>29</v>
      </c>
      <c r="E9">
        <v>8.3880971104092705E-2</v>
      </c>
      <c r="F9">
        <v>22.780327816952941</v>
      </c>
      <c r="G9">
        <v>3131.7206000000001</v>
      </c>
      <c r="H9">
        <v>3.9775166999999998</v>
      </c>
      <c r="I9" t="s">
        <v>15</v>
      </c>
      <c r="J9" t="s">
        <v>16</v>
      </c>
      <c r="K9" t="s">
        <v>17</v>
      </c>
      <c r="L9" t="s">
        <v>254</v>
      </c>
      <c r="M9">
        <v>33496.725168943412</v>
      </c>
      <c r="N9">
        <v>0.546875</v>
      </c>
      <c r="O9" t="s">
        <v>255</v>
      </c>
    </row>
    <row r="10" spans="1:15" x14ac:dyDescent="0.25">
      <c r="A10">
        <v>104</v>
      </c>
      <c r="B10">
        <v>50</v>
      </c>
      <c r="C10">
        <v>6</v>
      </c>
      <c r="D10">
        <v>29</v>
      </c>
      <c r="E10">
        <v>2.3267316425701311E-2</v>
      </c>
      <c r="F10">
        <v>25.045803931420991</v>
      </c>
      <c r="G10">
        <v>5579.1687000000002</v>
      </c>
      <c r="H10">
        <v>5.9727473</v>
      </c>
      <c r="I10" t="s">
        <v>31</v>
      </c>
      <c r="J10" t="s">
        <v>32</v>
      </c>
      <c r="K10" t="s">
        <v>33</v>
      </c>
      <c r="L10" t="s">
        <v>256</v>
      </c>
      <c r="M10">
        <v>33496.725168943412</v>
      </c>
      <c r="N10">
        <v>0.546875</v>
      </c>
      <c r="O10" t="s">
        <v>257</v>
      </c>
    </row>
    <row r="11" spans="1:15" x14ac:dyDescent="0.25">
      <c r="A11">
        <v>104</v>
      </c>
      <c r="B11">
        <v>50</v>
      </c>
      <c r="C11">
        <v>6</v>
      </c>
      <c r="D11">
        <v>29</v>
      </c>
      <c r="E11">
        <v>5.4268220945304632E-2</v>
      </c>
      <c r="F11">
        <v>23.05832353684632</v>
      </c>
      <c r="G11">
        <v>3312.6178</v>
      </c>
      <c r="H11">
        <v>4.1800883999999998</v>
      </c>
      <c r="I11" t="s">
        <v>15</v>
      </c>
      <c r="J11" t="s">
        <v>16</v>
      </c>
      <c r="K11" t="s">
        <v>17</v>
      </c>
      <c r="L11" t="s">
        <v>258</v>
      </c>
      <c r="M11">
        <v>33496.725168943412</v>
      </c>
      <c r="N11">
        <v>0.546875</v>
      </c>
      <c r="O11" t="s">
        <v>259</v>
      </c>
    </row>
    <row r="12" spans="1:15" x14ac:dyDescent="0.25">
      <c r="A12">
        <v>104</v>
      </c>
      <c r="B12">
        <v>50</v>
      </c>
      <c r="C12">
        <v>6</v>
      </c>
      <c r="D12">
        <v>29</v>
      </c>
      <c r="E12">
        <v>0.94118780326295592</v>
      </c>
      <c r="F12">
        <v>5.2578153216789283E-5</v>
      </c>
      <c r="G12">
        <v>6120.5236000000004</v>
      </c>
      <c r="H12">
        <v>6.0625533947198917</v>
      </c>
      <c r="I12" t="s">
        <v>139</v>
      </c>
      <c r="J12" t="s">
        <v>140</v>
      </c>
      <c r="K12" t="s">
        <v>120</v>
      </c>
      <c r="L12" t="s">
        <v>260</v>
      </c>
      <c r="M12">
        <v>33496.725168943412</v>
      </c>
      <c r="N12">
        <v>0.546875</v>
      </c>
      <c r="O12" t="s">
        <v>261</v>
      </c>
    </row>
    <row r="13" spans="1:15" x14ac:dyDescent="0.25">
      <c r="A13">
        <v>104</v>
      </c>
      <c r="B13">
        <v>50</v>
      </c>
      <c r="C13">
        <v>6</v>
      </c>
      <c r="D13">
        <v>29</v>
      </c>
      <c r="E13">
        <v>0.11077112882429289</v>
      </c>
      <c r="F13">
        <v>23.50127054337835</v>
      </c>
      <c r="G13">
        <v>3366.0309999999999</v>
      </c>
      <c r="H13">
        <v>4.2121504999999999</v>
      </c>
      <c r="I13" t="s">
        <v>54</v>
      </c>
      <c r="J13" t="s">
        <v>23</v>
      </c>
      <c r="K13" t="s">
        <v>24</v>
      </c>
      <c r="L13" t="s">
        <v>262</v>
      </c>
      <c r="M13">
        <v>33496.725168943412</v>
      </c>
      <c r="N13">
        <v>0.546875</v>
      </c>
      <c r="O13" t="s">
        <v>263</v>
      </c>
    </row>
    <row r="14" spans="1:15" x14ac:dyDescent="0.25">
      <c r="A14">
        <v>104</v>
      </c>
      <c r="B14">
        <v>50</v>
      </c>
      <c r="C14">
        <v>6</v>
      </c>
      <c r="D14">
        <v>29</v>
      </c>
      <c r="E14">
        <v>0.1401057849778598</v>
      </c>
      <c r="F14">
        <v>22.7143295677506</v>
      </c>
      <c r="G14">
        <v>3164.7076999999999</v>
      </c>
      <c r="H14">
        <v>3.9816384</v>
      </c>
      <c r="I14" t="s">
        <v>15</v>
      </c>
      <c r="J14" t="s">
        <v>16</v>
      </c>
      <c r="K14" t="s">
        <v>17</v>
      </c>
      <c r="L14" t="s">
        <v>264</v>
      </c>
      <c r="M14">
        <v>33496.725168943412</v>
      </c>
      <c r="N14">
        <v>0.546875</v>
      </c>
      <c r="O14" t="s">
        <v>265</v>
      </c>
    </row>
    <row r="15" spans="1:15" x14ac:dyDescent="0.25">
      <c r="A15">
        <v>104</v>
      </c>
      <c r="B15">
        <v>50</v>
      </c>
      <c r="C15">
        <v>6</v>
      </c>
      <c r="D15">
        <v>29</v>
      </c>
      <c r="E15">
        <v>4.0036958669776627E-2</v>
      </c>
      <c r="F15">
        <v>164.32018677567351</v>
      </c>
      <c r="G15">
        <v>3844.1289000000002</v>
      </c>
      <c r="H15">
        <v>14.001056580951101</v>
      </c>
      <c r="I15" t="s">
        <v>38</v>
      </c>
      <c r="J15" t="s">
        <v>39</v>
      </c>
      <c r="K15" t="s">
        <v>24</v>
      </c>
      <c r="L15" t="s">
        <v>266</v>
      </c>
      <c r="M15">
        <v>33496.725168943412</v>
      </c>
      <c r="N15">
        <v>0.546875</v>
      </c>
      <c r="O15" t="s">
        <v>267</v>
      </c>
    </row>
    <row r="16" spans="1:15" x14ac:dyDescent="0.25">
      <c r="A16">
        <v>104</v>
      </c>
      <c r="B16">
        <v>50</v>
      </c>
      <c r="C16">
        <v>6</v>
      </c>
      <c r="D16">
        <v>29</v>
      </c>
      <c r="E16">
        <v>8.7382968727889559E-2</v>
      </c>
      <c r="F16">
        <v>22.540851538427329</v>
      </c>
      <c r="G16">
        <v>3116.1035999999999</v>
      </c>
      <c r="H16">
        <v>3.9026632000000001</v>
      </c>
      <c r="I16" t="s">
        <v>15</v>
      </c>
      <c r="J16" t="s">
        <v>16</v>
      </c>
      <c r="K16" t="s">
        <v>17</v>
      </c>
      <c r="L16" t="s">
        <v>268</v>
      </c>
      <c r="M16">
        <v>33496.725168943412</v>
      </c>
      <c r="N16">
        <v>0.546875</v>
      </c>
      <c r="O16" t="s">
        <v>269</v>
      </c>
    </row>
    <row r="17" spans="1:15" x14ac:dyDescent="0.25">
      <c r="A17">
        <v>104</v>
      </c>
      <c r="B17">
        <v>50</v>
      </c>
      <c r="C17">
        <v>6</v>
      </c>
      <c r="D17">
        <v>29</v>
      </c>
      <c r="E17">
        <v>7.2919899167488395E-2</v>
      </c>
      <c r="F17">
        <v>24.166379534955571</v>
      </c>
      <c r="G17">
        <v>5312.6178</v>
      </c>
      <c r="H17">
        <v>5.6800883999999998</v>
      </c>
      <c r="I17" t="s">
        <v>22</v>
      </c>
      <c r="J17" t="s">
        <v>23</v>
      </c>
      <c r="K17" t="s">
        <v>24</v>
      </c>
      <c r="L17" t="s">
        <v>270</v>
      </c>
      <c r="M17">
        <v>33496.725168943412</v>
      </c>
      <c r="N17">
        <v>0.546875</v>
      </c>
      <c r="O17" t="s">
        <v>271</v>
      </c>
    </row>
    <row r="18" spans="1:15" x14ac:dyDescent="0.25">
      <c r="A18">
        <v>104</v>
      </c>
      <c r="B18">
        <v>50</v>
      </c>
      <c r="C18">
        <v>6</v>
      </c>
      <c r="D18">
        <v>29</v>
      </c>
      <c r="E18">
        <v>6.2603276520310169E-2</v>
      </c>
      <c r="F18">
        <v>22.591517006333479</v>
      </c>
      <c r="G18">
        <v>3126.9281999999998</v>
      </c>
      <c r="H18">
        <v>3.922847</v>
      </c>
      <c r="I18" t="s">
        <v>15</v>
      </c>
      <c r="J18" t="s">
        <v>16</v>
      </c>
      <c r="K18" t="s">
        <v>17</v>
      </c>
      <c r="L18" t="s">
        <v>272</v>
      </c>
      <c r="M18">
        <v>33496.725168943412</v>
      </c>
      <c r="N18">
        <v>0.546875</v>
      </c>
      <c r="O18" t="s">
        <v>273</v>
      </c>
    </row>
    <row r="19" spans="1:15" x14ac:dyDescent="0.25">
      <c r="A19">
        <v>104</v>
      </c>
      <c r="B19">
        <v>50</v>
      </c>
      <c r="C19">
        <v>6</v>
      </c>
      <c r="D19">
        <v>29</v>
      </c>
      <c r="E19">
        <v>4.4707900633614753E-2</v>
      </c>
      <c r="F19">
        <v>24.018208862905851</v>
      </c>
      <c r="G19">
        <v>5305.7340000000004</v>
      </c>
      <c r="H19">
        <v>5.6322933000000006</v>
      </c>
      <c r="I19" t="s">
        <v>22</v>
      </c>
      <c r="J19" t="s">
        <v>23</v>
      </c>
      <c r="K19" t="s">
        <v>24</v>
      </c>
      <c r="L19" t="s">
        <v>274</v>
      </c>
      <c r="M19">
        <v>33496.725168943412</v>
      </c>
      <c r="N19">
        <v>0.546875</v>
      </c>
      <c r="O19" t="s">
        <v>275</v>
      </c>
    </row>
    <row r="20" spans="1:15" x14ac:dyDescent="0.25">
      <c r="A20">
        <v>104</v>
      </c>
      <c r="B20">
        <v>50</v>
      </c>
      <c r="C20">
        <v>6</v>
      </c>
      <c r="D20">
        <v>29</v>
      </c>
      <c r="E20">
        <v>8.4493820001444869E-2</v>
      </c>
      <c r="F20">
        <v>23.53151977156028</v>
      </c>
      <c r="G20">
        <v>3464.4297999999999</v>
      </c>
      <c r="H20">
        <v>4.2772589999999999</v>
      </c>
      <c r="I20" t="s">
        <v>54</v>
      </c>
      <c r="J20" t="s">
        <v>23</v>
      </c>
      <c r="K20" t="s">
        <v>24</v>
      </c>
      <c r="L20" t="s">
        <v>276</v>
      </c>
      <c r="M20">
        <v>33496.725168943412</v>
      </c>
      <c r="N20">
        <v>0.546875</v>
      </c>
      <c r="O20" t="s">
        <v>277</v>
      </c>
    </row>
    <row r="21" spans="1:15" x14ac:dyDescent="0.25">
      <c r="A21">
        <v>104</v>
      </c>
      <c r="B21">
        <v>50</v>
      </c>
      <c r="C21">
        <v>6</v>
      </c>
      <c r="D21">
        <v>29</v>
      </c>
      <c r="E21">
        <v>4.8920021434380803E-2</v>
      </c>
      <c r="F21">
        <v>23.243197577184869</v>
      </c>
      <c r="G21">
        <v>3395.2395000000001</v>
      </c>
      <c r="H21">
        <v>4.299188</v>
      </c>
      <c r="I21" t="s">
        <v>15</v>
      </c>
      <c r="J21" t="s">
        <v>16</v>
      </c>
      <c r="K21" t="s">
        <v>17</v>
      </c>
      <c r="L21" t="s">
        <v>278</v>
      </c>
      <c r="M21">
        <v>33496.725168943412</v>
      </c>
      <c r="N21">
        <v>0.546875</v>
      </c>
      <c r="O21" t="s">
        <v>279</v>
      </c>
    </row>
    <row r="22" spans="1:15" x14ac:dyDescent="0.25">
      <c r="A22">
        <v>104</v>
      </c>
      <c r="B22">
        <v>50</v>
      </c>
      <c r="C22">
        <v>6</v>
      </c>
      <c r="D22">
        <v>29</v>
      </c>
      <c r="E22">
        <v>3.0367433562212061E-2</v>
      </c>
      <c r="F22">
        <v>23.342539501606929</v>
      </c>
      <c r="G22">
        <v>3415.8256999999999</v>
      </c>
      <c r="H22">
        <v>4.1982837999999996</v>
      </c>
      <c r="I22" t="s">
        <v>54</v>
      </c>
      <c r="J22" t="s">
        <v>23</v>
      </c>
      <c r="K22" t="s">
        <v>24</v>
      </c>
      <c r="L22" t="s">
        <v>280</v>
      </c>
      <c r="M22">
        <v>33496.725168943412</v>
      </c>
      <c r="N22">
        <v>0.546875</v>
      </c>
      <c r="O22" t="s">
        <v>281</v>
      </c>
    </row>
    <row r="23" spans="1:15" x14ac:dyDescent="0.25">
      <c r="A23">
        <v>104</v>
      </c>
      <c r="B23">
        <v>50</v>
      </c>
      <c r="C23">
        <v>6</v>
      </c>
      <c r="D23">
        <v>29</v>
      </c>
      <c r="E23">
        <v>5.0597763342700247E-2</v>
      </c>
      <c r="F23">
        <v>22.37926592566301</v>
      </c>
      <c r="G23">
        <v>3178.4801000000002</v>
      </c>
      <c r="H23">
        <v>3.8950121000000002</v>
      </c>
      <c r="I23" t="s">
        <v>15</v>
      </c>
      <c r="J23" t="s">
        <v>16</v>
      </c>
      <c r="K23" t="s">
        <v>17</v>
      </c>
      <c r="L23" t="s">
        <v>282</v>
      </c>
      <c r="M23">
        <v>33496.725168943412</v>
      </c>
      <c r="N23">
        <v>0.546875</v>
      </c>
      <c r="O23" t="s">
        <v>283</v>
      </c>
    </row>
    <row r="24" spans="1:15" x14ac:dyDescent="0.25">
      <c r="A24">
        <v>104</v>
      </c>
      <c r="B24">
        <v>50</v>
      </c>
      <c r="C24">
        <v>6</v>
      </c>
      <c r="D24">
        <v>29</v>
      </c>
      <c r="E24">
        <v>5.8447207094837993E-2</v>
      </c>
      <c r="F24">
        <v>22.8968948831583</v>
      </c>
      <c r="G24">
        <v>3296.0677999999998</v>
      </c>
      <c r="H24">
        <v>4.1142695000000007</v>
      </c>
      <c r="I24" t="s">
        <v>15</v>
      </c>
      <c r="J24" t="s">
        <v>16</v>
      </c>
      <c r="K24" t="s">
        <v>17</v>
      </c>
      <c r="L24" t="s">
        <v>284</v>
      </c>
      <c r="M24">
        <v>33496.725168943412</v>
      </c>
      <c r="N24">
        <v>0.546875</v>
      </c>
      <c r="O24" t="s">
        <v>285</v>
      </c>
    </row>
    <row r="25" spans="1:15" x14ac:dyDescent="0.25">
      <c r="A25">
        <v>104</v>
      </c>
      <c r="B25">
        <v>50</v>
      </c>
      <c r="C25">
        <v>6</v>
      </c>
      <c r="D25">
        <v>29</v>
      </c>
      <c r="E25">
        <v>2.786993619151951E-2</v>
      </c>
      <c r="F25">
        <v>23.768081350242252</v>
      </c>
      <c r="G25">
        <v>3605.4560999999999</v>
      </c>
      <c r="H25">
        <v>4.4279139000000001</v>
      </c>
      <c r="I25" t="s">
        <v>54</v>
      </c>
      <c r="J25" t="s">
        <v>23</v>
      </c>
      <c r="K25" t="s">
        <v>24</v>
      </c>
      <c r="L25" t="s">
        <v>286</v>
      </c>
      <c r="M25">
        <v>33496.725168943412</v>
      </c>
      <c r="N25">
        <v>0.546875</v>
      </c>
      <c r="O25" t="s">
        <v>287</v>
      </c>
    </row>
    <row r="26" spans="1:15" x14ac:dyDescent="0.25">
      <c r="A26">
        <v>104</v>
      </c>
      <c r="B26">
        <v>50</v>
      </c>
      <c r="C26">
        <v>6</v>
      </c>
      <c r="D26">
        <v>29</v>
      </c>
      <c r="E26">
        <v>6.2611661294526513E-2</v>
      </c>
      <c r="F26">
        <v>22.55043516613889</v>
      </c>
      <c r="G26">
        <v>3117.9609999999998</v>
      </c>
      <c r="H26">
        <v>3.9061265999999999</v>
      </c>
      <c r="I26" t="s">
        <v>15</v>
      </c>
      <c r="J26" t="s">
        <v>16</v>
      </c>
      <c r="K26" t="s">
        <v>17</v>
      </c>
      <c r="L26" t="s">
        <v>288</v>
      </c>
      <c r="M26">
        <v>33496.725168943412</v>
      </c>
      <c r="N26">
        <v>0.546875</v>
      </c>
      <c r="O26" t="s">
        <v>289</v>
      </c>
    </row>
    <row r="27" spans="1:15" x14ac:dyDescent="0.25">
      <c r="A27">
        <v>104</v>
      </c>
      <c r="B27">
        <v>50</v>
      </c>
      <c r="C27">
        <v>6</v>
      </c>
      <c r="D27">
        <v>29</v>
      </c>
      <c r="E27">
        <v>7.4439006406669367E-2</v>
      </c>
      <c r="F27">
        <v>23.725388156964001</v>
      </c>
      <c r="G27">
        <v>3595.7899000000002</v>
      </c>
      <c r="H27">
        <v>4.4098901000000001</v>
      </c>
      <c r="I27" t="s">
        <v>54</v>
      </c>
      <c r="J27" t="s">
        <v>23</v>
      </c>
      <c r="K27" t="s">
        <v>24</v>
      </c>
      <c r="L27" t="s">
        <v>290</v>
      </c>
      <c r="M27">
        <v>33496.725168943412</v>
      </c>
      <c r="N27">
        <v>0.546875</v>
      </c>
      <c r="O27" t="s">
        <v>291</v>
      </c>
    </row>
    <row r="28" spans="1:15" x14ac:dyDescent="0.25">
      <c r="A28">
        <v>104</v>
      </c>
      <c r="B28">
        <v>50</v>
      </c>
      <c r="C28">
        <v>6</v>
      </c>
      <c r="D28">
        <v>29</v>
      </c>
      <c r="E28">
        <v>5.6785127831474047E-2</v>
      </c>
      <c r="F28">
        <v>22.489099632417869</v>
      </c>
      <c r="G28">
        <v>3200.9623999999999</v>
      </c>
      <c r="H28">
        <v>3.9369334</v>
      </c>
      <c r="I28" t="s">
        <v>15</v>
      </c>
      <c r="J28" t="s">
        <v>16</v>
      </c>
      <c r="K28" t="s">
        <v>17</v>
      </c>
      <c r="L28" t="s">
        <v>292</v>
      </c>
      <c r="M28">
        <v>33496.725168943412</v>
      </c>
      <c r="N28">
        <v>0.546875</v>
      </c>
      <c r="O28" t="s">
        <v>293</v>
      </c>
    </row>
    <row r="29" spans="1:15" x14ac:dyDescent="0.25">
      <c r="A29">
        <v>104</v>
      </c>
      <c r="B29">
        <v>50</v>
      </c>
      <c r="C29">
        <v>6</v>
      </c>
      <c r="D29">
        <v>29</v>
      </c>
      <c r="E29">
        <v>8.6754431896471709E-2</v>
      </c>
      <c r="F29">
        <v>22.5884848116204</v>
      </c>
      <c r="G29">
        <v>3126.4801000000002</v>
      </c>
      <c r="H29">
        <v>3.9220115</v>
      </c>
      <c r="I29" t="s">
        <v>15</v>
      </c>
      <c r="J29" t="s">
        <v>16</v>
      </c>
      <c r="K29" t="s">
        <v>17</v>
      </c>
      <c r="L29" t="s">
        <v>294</v>
      </c>
      <c r="M29">
        <v>33496.725168943412</v>
      </c>
      <c r="N29">
        <v>0.546875</v>
      </c>
      <c r="O29" t="s">
        <v>295</v>
      </c>
    </row>
    <row r="30" spans="1:15" x14ac:dyDescent="0.25">
      <c r="A30">
        <v>104</v>
      </c>
      <c r="B30">
        <v>50</v>
      </c>
      <c r="C30">
        <v>6</v>
      </c>
      <c r="D30">
        <v>29</v>
      </c>
      <c r="E30">
        <v>9.135071690292941E-2</v>
      </c>
      <c r="F30">
        <v>23.014413365075651</v>
      </c>
      <c r="G30">
        <v>3192.1273000000001</v>
      </c>
      <c r="H30">
        <v>4.0901528000000003</v>
      </c>
      <c r="I30" t="s">
        <v>15</v>
      </c>
      <c r="J30" t="s">
        <v>16</v>
      </c>
      <c r="K30" t="s">
        <v>17</v>
      </c>
      <c r="L30" t="s">
        <v>296</v>
      </c>
      <c r="M30">
        <v>33496.725168943412</v>
      </c>
      <c r="N30">
        <v>0.546875</v>
      </c>
      <c r="O30" t="s">
        <v>297</v>
      </c>
    </row>
    <row r="31" spans="1:15" x14ac:dyDescent="0.25">
      <c r="A31">
        <v>104</v>
      </c>
      <c r="B31">
        <v>50</v>
      </c>
      <c r="C31">
        <v>6</v>
      </c>
      <c r="D31">
        <v>29</v>
      </c>
      <c r="E31">
        <v>8.7438595705252017E-2</v>
      </c>
      <c r="F31">
        <v>23.20580056080918</v>
      </c>
      <c r="G31">
        <v>3296.9614999999999</v>
      </c>
      <c r="H31">
        <v>4.2282427</v>
      </c>
      <c r="I31" t="s">
        <v>15</v>
      </c>
      <c r="J31" t="s">
        <v>16</v>
      </c>
      <c r="K31" t="s">
        <v>17</v>
      </c>
      <c r="L31" t="s">
        <v>298</v>
      </c>
      <c r="M31">
        <v>33496.725168943412</v>
      </c>
      <c r="N31">
        <v>0.546875</v>
      </c>
      <c r="O31" t="s">
        <v>299</v>
      </c>
    </row>
    <row r="32" spans="1:15" x14ac:dyDescent="0.25">
      <c r="A32">
        <v>104</v>
      </c>
      <c r="B32">
        <v>50</v>
      </c>
      <c r="C32">
        <v>6</v>
      </c>
      <c r="D32">
        <v>29</v>
      </c>
      <c r="E32">
        <v>0.69201094185846301</v>
      </c>
      <c r="F32">
        <v>5.2766436142274073E-5</v>
      </c>
      <c r="G32">
        <v>4156.9354000000003</v>
      </c>
      <c r="H32">
        <v>4.5666732068764206</v>
      </c>
      <c r="I32" t="s">
        <v>82</v>
      </c>
      <c r="J32" t="s">
        <v>83</v>
      </c>
      <c r="K32" t="s">
        <v>84</v>
      </c>
      <c r="L32" t="s">
        <v>300</v>
      </c>
      <c r="M32">
        <v>33496.725168943412</v>
      </c>
      <c r="N32">
        <v>0.546875</v>
      </c>
      <c r="O32" t="s">
        <v>301</v>
      </c>
    </row>
    <row r="33" spans="1:15" x14ac:dyDescent="0.25">
      <c r="A33">
        <v>104</v>
      </c>
      <c r="B33">
        <v>50</v>
      </c>
      <c r="C33">
        <v>6</v>
      </c>
      <c r="D33">
        <v>29</v>
      </c>
      <c r="E33">
        <v>5.8508375734265879E-2</v>
      </c>
      <c r="F33">
        <v>22.7170670024034</v>
      </c>
      <c r="G33">
        <v>3251.6342</v>
      </c>
      <c r="H33">
        <v>4.0314173000000002</v>
      </c>
      <c r="I33" t="s">
        <v>15</v>
      </c>
      <c r="J33" t="s">
        <v>16</v>
      </c>
      <c r="K33" t="s">
        <v>17</v>
      </c>
      <c r="L33" t="s">
        <v>302</v>
      </c>
      <c r="M33">
        <v>33496.725168943412</v>
      </c>
      <c r="N33">
        <v>0.546875</v>
      </c>
      <c r="O33" t="s">
        <v>303</v>
      </c>
    </row>
    <row r="34" spans="1:15" x14ac:dyDescent="0.25">
      <c r="A34">
        <v>104</v>
      </c>
      <c r="B34">
        <v>50</v>
      </c>
      <c r="C34">
        <v>6</v>
      </c>
      <c r="D34">
        <v>29</v>
      </c>
      <c r="E34">
        <v>6.9044877126947235E-2</v>
      </c>
      <c r="F34">
        <v>23.042045871827501</v>
      </c>
      <c r="G34">
        <v>3239.1932000000002</v>
      </c>
      <c r="H34">
        <v>4.1321795000000003</v>
      </c>
      <c r="I34" t="s">
        <v>15</v>
      </c>
      <c r="J34" t="s">
        <v>16</v>
      </c>
      <c r="K34" t="s">
        <v>17</v>
      </c>
      <c r="L34" t="s">
        <v>304</v>
      </c>
      <c r="M34">
        <v>33496.725168943412</v>
      </c>
      <c r="N34">
        <v>0.546875</v>
      </c>
      <c r="O34" t="s">
        <v>305</v>
      </c>
    </row>
    <row r="35" spans="1:15" x14ac:dyDescent="0.25">
      <c r="A35">
        <v>104</v>
      </c>
      <c r="B35">
        <v>50</v>
      </c>
      <c r="C35">
        <v>6</v>
      </c>
      <c r="D35">
        <v>29</v>
      </c>
      <c r="E35">
        <v>5.5065792730565701E-2</v>
      </c>
      <c r="F35">
        <v>22.506028150191401</v>
      </c>
      <c r="G35">
        <v>3204.5147000000002</v>
      </c>
      <c r="H35">
        <v>3.9435571</v>
      </c>
      <c r="I35" t="s">
        <v>15</v>
      </c>
      <c r="J35" t="s">
        <v>16</v>
      </c>
      <c r="K35" t="s">
        <v>17</v>
      </c>
      <c r="L35" t="s">
        <v>306</v>
      </c>
      <c r="M35">
        <v>33496.725168943412</v>
      </c>
      <c r="N35">
        <v>0.546875</v>
      </c>
      <c r="O35" t="s">
        <v>307</v>
      </c>
    </row>
    <row r="36" spans="1:15" x14ac:dyDescent="0.25">
      <c r="A36">
        <v>104</v>
      </c>
      <c r="B36">
        <v>50</v>
      </c>
      <c r="C36">
        <v>6</v>
      </c>
      <c r="D36">
        <v>29</v>
      </c>
      <c r="E36">
        <v>5.1263091401672158E-2</v>
      </c>
      <c r="F36">
        <v>23.063204134706861</v>
      </c>
      <c r="G36">
        <v>3341.1511</v>
      </c>
      <c r="H36">
        <v>4.1983331000000002</v>
      </c>
      <c r="I36" t="s">
        <v>15</v>
      </c>
      <c r="J36" t="s">
        <v>16</v>
      </c>
      <c r="K36" t="s">
        <v>17</v>
      </c>
      <c r="L36" t="s">
        <v>308</v>
      </c>
      <c r="M36">
        <v>33496.725168943412</v>
      </c>
      <c r="N36">
        <v>0.546875</v>
      </c>
      <c r="O36" t="s">
        <v>309</v>
      </c>
    </row>
    <row r="37" spans="1:15" x14ac:dyDescent="0.25">
      <c r="A37">
        <v>104</v>
      </c>
      <c r="B37">
        <v>50</v>
      </c>
      <c r="C37">
        <v>6</v>
      </c>
      <c r="D37">
        <v>29</v>
      </c>
      <c r="E37">
        <v>0.86249915197557214</v>
      </c>
      <c r="F37">
        <v>5.42453589573993E-5</v>
      </c>
      <c r="G37">
        <v>6190.7187000000004</v>
      </c>
      <c r="H37">
        <v>6.116860302363393</v>
      </c>
      <c r="I37" t="s">
        <v>149</v>
      </c>
      <c r="J37" t="s">
        <v>119</v>
      </c>
      <c r="K37" t="s">
        <v>120</v>
      </c>
      <c r="L37" t="s">
        <v>310</v>
      </c>
      <c r="M37">
        <v>33496.725168943412</v>
      </c>
      <c r="N37">
        <v>0.546875</v>
      </c>
      <c r="O37" t="s">
        <v>311</v>
      </c>
    </row>
    <row r="38" spans="1:15" x14ac:dyDescent="0.25">
      <c r="A38">
        <v>104</v>
      </c>
      <c r="B38">
        <v>50</v>
      </c>
      <c r="C38">
        <v>6</v>
      </c>
      <c r="D38">
        <v>29</v>
      </c>
      <c r="E38">
        <v>0.62186959129778496</v>
      </c>
      <c r="F38">
        <v>5.23476132264711E-5</v>
      </c>
      <c r="G38">
        <v>6151.0151000000014</v>
      </c>
      <c r="H38">
        <v>6.081077079835028</v>
      </c>
      <c r="I38" t="s">
        <v>149</v>
      </c>
      <c r="J38" t="s">
        <v>119</v>
      </c>
      <c r="K38" t="s">
        <v>120</v>
      </c>
      <c r="L38" t="s">
        <v>312</v>
      </c>
      <c r="M38">
        <v>33496.725168943412</v>
      </c>
      <c r="N38">
        <v>0.546875</v>
      </c>
      <c r="O38" t="s">
        <v>313</v>
      </c>
    </row>
    <row r="39" spans="1:15" x14ac:dyDescent="0.25">
      <c r="A39">
        <v>104</v>
      </c>
      <c r="B39">
        <v>50</v>
      </c>
      <c r="C39">
        <v>6</v>
      </c>
      <c r="D39">
        <v>29</v>
      </c>
      <c r="E39">
        <v>0.38464675301785112</v>
      </c>
      <c r="F39">
        <v>5.1918162825944547E-5</v>
      </c>
      <c r="G39">
        <v>6042.4038</v>
      </c>
      <c r="H39">
        <v>5.9081633521074686</v>
      </c>
      <c r="I39" t="s">
        <v>149</v>
      </c>
      <c r="J39" t="s">
        <v>119</v>
      </c>
      <c r="K39" t="s">
        <v>120</v>
      </c>
      <c r="L39" t="s">
        <v>314</v>
      </c>
      <c r="M39">
        <v>33496.725168943412</v>
      </c>
      <c r="N39">
        <v>0.546875</v>
      </c>
      <c r="O39" t="s">
        <v>315</v>
      </c>
    </row>
    <row r="40" spans="1:15" x14ac:dyDescent="0.25">
      <c r="A40">
        <v>104</v>
      </c>
      <c r="B40">
        <v>50</v>
      </c>
      <c r="C40">
        <v>6</v>
      </c>
      <c r="D40">
        <v>29</v>
      </c>
      <c r="E40">
        <v>5.0062448019453913E-2</v>
      </c>
      <c r="F40">
        <v>22.765148845780089</v>
      </c>
      <c r="G40">
        <v>3262.9985000000001</v>
      </c>
      <c r="H40">
        <v>4.0526076</v>
      </c>
      <c r="I40" t="s">
        <v>15</v>
      </c>
      <c r="J40" t="s">
        <v>16</v>
      </c>
      <c r="K40" t="s">
        <v>17</v>
      </c>
      <c r="L40" t="s">
        <v>316</v>
      </c>
      <c r="M40">
        <v>33496.725168943412</v>
      </c>
      <c r="N40">
        <v>0.546875</v>
      </c>
      <c r="O40" t="s">
        <v>317</v>
      </c>
    </row>
    <row r="41" spans="1:15" x14ac:dyDescent="0.25">
      <c r="A41">
        <v>104</v>
      </c>
      <c r="B41">
        <v>50</v>
      </c>
      <c r="C41">
        <v>6</v>
      </c>
      <c r="D41">
        <v>29</v>
      </c>
      <c r="E41">
        <v>6.8657457495795035E-2</v>
      </c>
      <c r="F41">
        <v>22.827378647310429</v>
      </c>
      <c r="G41">
        <v>3182.3163</v>
      </c>
      <c r="H41">
        <v>4.0261252000000001</v>
      </c>
      <c r="I41" t="s">
        <v>15</v>
      </c>
      <c r="J41" t="s">
        <v>16</v>
      </c>
      <c r="K41" t="s">
        <v>17</v>
      </c>
      <c r="L41" t="s">
        <v>318</v>
      </c>
      <c r="M41">
        <v>33496.725168943412</v>
      </c>
      <c r="N41">
        <v>0.546875</v>
      </c>
      <c r="O41" t="s">
        <v>319</v>
      </c>
    </row>
    <row r="42" spans="1:15" x14ac:dyDescent="0.25">
      <c r="A42">
        <v>104</v>
      </c>
      <c r="B42">
        <v>50</v>
      </c>
      <c r="C42">
        <v>6</v>
      </c>
      <c r="D42">
        <v>29</v>
      </c>
      <c r="E42">
        <v>6.6466946513632122E-2</v>
      </c>
      <c r="F42">
        <v>23.272665192307208</v>
      </c>
      <c r="G42">
        <v>3308.7064999999998</v>
      </c>
      <c r="H42">
        <v>4.2617962</v>
      </c>
      <c r="I42" t="s">
        <v>15</v>
      </c>
      <c r="J42" t="s">
        <v>16</v>
      </c>
      <c r="K42" t="s">
        <v>17</v>
      </c>
      <c r="L42" t="s">
        <v>320</v>
      </c>
      <c r="M42">
        <v>33496.725168943412</v>
      </c>
      <c r="N42">
        <v>0.546875</v>
      </c>
      <c r="O42" t="s">
        <v>321</v>
      </c>
    </row>
    <row r="43" spans="1:15" x14ac:dyDescent="0.25">
      <c r="A43">
        <v>104</v>
      </c>
      <c r="B43">
        <v>50</v>
      </c>
      <c r="C43">
        <v>6</v>
      </c>
      <c r="D43">
        <v>29</v>
      </c>
      <c r="E43">
        <v>7.7656558150682051E-2</v>
      </c>
      <c r="F43">
        <v>22.354078035754078</v>
      </c>
      <c r="G43">
        <v>3077.5898000000002</v>
      </c>
      <c r="H43">
        <v>3.8308493000000001</v>
      </c>
      <c r="I43" t="s">
        <v>15</v>
      </c>
      <c r="J43" t="s">
        <v>16</v>
      </c>
      <c r="K43" t="s">
        <v>17</v>
      </c>
      <c r="L43" t="s">
        <v>322</v>
      </c>
      <c r="M43">
        <v>33496.725168943412</v>
      </c>
      <c r="N43">
        <v>0.546875</v>
      </c>
      <c r="O43" t="s">
        <v>323</v>
      </c>
    </row>
    <row r="44" spans="1:15" x14ac:dyDescent="0.25">
      <c r="A44">
        <v>104</v>
      </c>
      <c r="B44">
        <v>50</v>
      </c>
      <c r="C44">
        <v>6</v>
      </c>
      <c r="D44">
        <v>29</v>
      </c>
      <c r="E44">
        <v>6.784668275491651E-2</v>
      </c>
      <c r="F44">
        <v>22.329915735872412</v>
      </c>
      <c r="G44">
        <v>3072.8051</v>
      </c>
      <c r="H44">
        <v>3.8219276</v>
      </c>
      <c r="I44" t="s">
        <v>15</v>
      </c>
      <c r="J44" t="s">
        <v>16</v>
      </c>
      <c r="K44" t="s">
        <v>17</v>
      </c>
      <c r="L44" t="s">
        <v>324</v>
      </c>
      <c r="M44">
        <v>33496.725168943412</v>
      </c>
      <c r="N44">
        <v>0.546875</v>
      </c>
      <c r="O44" t="s">
        <v>325</v>
      </c>
    </row>
    <row r="45" spans="1:15" x14ac:dyDescent="0.25">
      <c r="A45">
        <v>104</v>
      </c>
      <c r="B45">
        <v>50</v>
      </c>
      <c r="C45">
        <v>6</v>
      </c>
      <c r="D45">
        <v>29</v>
      </c>
      <c r="E45">
        <v>4.5192555047685767E-2</v>
      </c>
      <c r="F45">
        <v>23.201411218550358</v>
      </c>
      <c r="G45">
        <v>3382.0576999999998</v>
      </c>
      <c r="H45">
        <v>4.2746088000000002</v>
      </c>
      <c r="I45" t="s">
        <v>15</v>
      </c>
      <c r="J45" t="s">
        <v>16</v>
      </c>
      <c r="K45" t="s">
        <v>17</v>
      </c>
      <c r="L45" t="s">
        <v>326</v>
      </c>
      <c r="M45">
        <v>33496.725168943412</v>
      </c>
      <c r="N45">
        <v>0.546875</v>
      </c>
      <c r="O45" t="s">
        <v>327</v>
      </c>
    </row>
    <row r="46" spans="1:15" x14ac:dyDescent="0.25">
      <c r="A46">
        <v>104</v>
      </c>
      <c r="B46">
        <v>50</v>
      </c>
      <c r="C46">
        <v>6</v>
      </c>
      <c r="D46">
        <v>29</v>
      </c>
      <c r="E46">
        <v>6.3375899650349524E-2</v>
      </c>
      <c r="F46">
        <v>22.918215418141539</v>
      </c>
      <c r="G46">
        <v>3205.4738000000002</v>
      </c>
      <c r="H46">
        <v>4.0693053999999993</v>
      </c>
      <c r="I46" t="s">
        <v>15</v>
      </c>
      <c r="J46" t="s">
        <v>16</v>
      </c>
      <c r="K46" t="s">
        <v>17</v>
      </c>
      <c r="L46" t="s">
        <v>328</v>
      </c>
      <c r="M46">
        <v>33496.725168943412</v>
      </c>
      <c r="N46">
        <v>0.546875</v>
      </c>
      <c r="O46" t="s">
        <v>329</v>
      </c>
    </row>
    <row r="47" spans="1:15" x14ac:dyDescent="0.25">
      <c r="A47">
        <v>104</v>
      </c>
      <c r="B47">
        <v>50</v>
      </c>
      <c r="C47">
        <v>6</v>
      </c>
      <c r="D47">
        <v>29</v>
      </c>
      <c r="E47">
        <v>5.684514359994515E-2</v>
      </c>
      <c r="F47">
        <v>22.63113923880848</v>
      </c>
      <c r="G47">
        <v>3231.8337000000001</v>
      </c>
      <c r="H47">
        <v>3.9944967999999998</v>
      </c>
      <c r="I47" t="s">
        <v>15</v>
      </c>
      <c r="J47" t="s">
        <v>16</v>
      </c>
      <c r="K47" t="s">
        <v>17</v>
      </c>
      <c r="L47" t="s">
        <v>330</v>
      </c>
      <c r="M47">
        <v>33496.725168943412</v>
      </c>
      <c r="N47">
        <v>0.546875</v>
      </c>
      <c r="O47" t="s">
        <v>331</v>
      </c>
    </row>
    <row r="48" spans="1:15" x14ac:dyDescent="0.25">
      <c r="A48">
        <v>104</v>
      </c>
      <c r="B48">
        <v>50</v>
      </c>
      <c r="C48">
        <v>6</v>
      </c>
      <c r="D48">
        <v>29</v>
      </c>
      <c r="E48">
        <v>8.1410307273795779E-2</v>
      </c>
      <c r="F48">
        <v>23.27959497169676</v>
      </c>
      <c r="G48">
        <v>3311.3087</v>
      </c>
      <c r="H48">
        <v>4.2666482999999999</v>
      </c>
      <c r="I48" t="s">
        <v>15</v>
      </c>
      <c r="J48" t="s">
        <v>16</v>
      </c>
      <c r="K48" t="s">
        <v>17</v>
      </c>
      <c r="L48" t="s">
        <v>332</v>
      </c>
      <c r="M48">
        <v>33496.725168943412</v>
      </c>
      <c r="N48">
        <v>0.546875</v>
      </c>
      <c r="O48" t="s">
        <v>333</v>
      </c>
    </row>
    <row r="49" spans="1:15" x14ac:dyDescent="0.25">
      <c r="A49">
        <v>104</v>
      </c>
      <c r="B49">
        <v>50</v>
      </c>
      <c r="C49">
        <v>6</v>
      </c>
      <c r="D49">
        <v>29</v>
      </c>
      <c r="E49">
        <v>5.8879264105052877E-2</v>
      </c>
      <c r="F49">
        <v>22.398742767206201</v>
      </c>
      <c r="G49">
        <v>3086.3471</v>
      </c>
      <c r="H49">
        <v>3.8471784000000002</v>
      </c>
      <c r="I49" t="s">
        <v>15</v>
      </c>
      <c r="J49" t="s">
        <v>16</v>
      </c>
      <c r="K49" t="s">
        <v>17</v>
      </c>
      <c r="L49" t="s">
        <v>334</v>
      </c>
      <c r="M49">
        <v>33496.725168943412</v>
      </c>
      <c r="N49">
        <v>0.546875</v>
      </c>
      <c r="O49" t="s">
        <v>335</v>
      </c>
    </row>
    <row r="50" spans="1:15" x14ac:dyDescent="0.25">
      <c r="A50">
        <v>104</v>
      </c>
      <c r="B50">
        <v>50</v>
      </c>
      <c r="C50">
        <v>6</v>
      </c>
      <c r="D50">
        <v>29</v>
      </c>
      <c r="E50">
        <v>5.2740623166615833E-2</v>
      </c>
      <c r="F50">
        <v>22.430301195409921</v>
      </c>
      <c r="G50">
        <v>3188.7732000000001</v>
      </c>
      <c r="H50">
        <v>3.9142049000000001</v>
      </c>
      <c r="I50" t="s">
        <v>15</v>
      </c>
      <c r="J50" t="s">
        <v>16</v>
      </c>
      <c r="K50" t="s">
        <v>17</v>
      </c>
      <c r="L50" t="s">
        <v>336</v>
      </c>
      <c r="M50">
        <v>33496.725168943412</v>
      </c>
      <c r="N50">
        <v>0.546875</v>
      </c>
      <c r="O50" t="s">
        <v>337</v>
      </c>
    </row>
    <row r="51" spans="1:15" x14ac:dyDescent="0.25">
      <c r="A51">
        <v>104</v>
      </c>
      <c r="B51">
        <v>50</v>
      </c>
      <c r="C51">
        <v>6</v>
      </c>
      <c r="D51">
        <v>29</v>
      </c>
      <c r="E51">
        <v>6.2265595644389868E-2</v>
      </c>
      <c r="F51">
        <v>22.537637923703759</v>
      </c>
      <c r="G51">
        <v>3115.2013000000002</v>
      </c>
      <c r="H51">
        <v>3.9009806999999999</v>
      </c>
      <c r="I51" t="s">
        <v>15</v>
      </c>
      <c r="J51" t="s">
        <v>16</v>
      </c>
      <c r="K51" t="s">
        <v>17</v>
      </c>
      <c r="L51" t="s">
        <v>338</v>
      </c>
      <c r="M51">
        <v>33496.725168943412</v>
      </c>
      <c r="N51">
        <v>0.546875</v>
      </c>
      <c r="O51" t="s">
        <v>339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GA 0.15 - 1</vt:lpstr>
      <vt:lpstr>GA 0.15 - 3</vt:lpstr>
      <vt:lpstr>GA 0.15 - 2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Zafiris Stefanos</cp:lastModifiedBy>
  <dcterms:created xsi:type="dcterms:W3CDTF">2025-04-15T14:48:33Z</dcterms:created>
  <dcterms:modified xsi:type="dcterms:W3CDTF">2025-04-19T17:08:06Z</dcterms:modified>
</cp:coreProperties>
</file>