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Different seed\MAE = 1\Variation = 0,15\"/>
    </mc:Choice>
  </mc:AlternateContent>
  <xr:revisionPtr revIDLastSave="0" documentId="13_ncr:1_{A128FC0F-8725-4011-801B-0DB8FB4816D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Random 0.15 - 3" sheetId="2" r:id="rId2"/>
    <sheet name="Random 0.15 - 1" sheetId="3" r:id="rId3"/>
    <sheet name="Random 0.15 -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6" i="1" s="1"/>
  <c r="C7" i="1" s="1"/>
  <c r="C8" i="1" s="1"/>
  <c r="C9" i="1" l="1"/>
</calcChain>
</file>

<file path=xl/sharedStrings.xml><?xml version="1.0" encoding="utf-8"?>
<sst xmlns="http://schemas.openxmlformats.org/spreadsheetml/2006/main" count="797" uniqueCount="343">
  <si>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</si>
  <si>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</si>
  <si>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</si>
  <si>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</si>
  <si>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</si>
  <si>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</si>
  <si>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</si>
  <si>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</si>
  <si>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</si>
  <si>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</si>
  <si>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</si>
  <si>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</si>
  <si>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</si>
  <si>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</si>
  <si>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</si>
  <si>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['BAT', 'MOT', 'GB', 'VEH']</t>
  </si>
  <si>
    <t>[['ELEC'], ['ELEC', 'MECH'], ['MECH', 'MECH'], ['MECH']]</t>
  </si>
  <si>
    <t>[['OUT'], ['IN', 'OUT'], ['IN', 'OUT'], ['IN']]</t>
  </si>
  <si>
    <t>[['BAT', ['109.7995', '46865.6274', '1533.1755', '2858.8033']], ['MOT', ['84.6859', '45653.7351', '1219.7563', '707.4586']], ['GB', ['1.7364', '302.6789', '298.537']], ['VEH', ['0.008', '1.13', '9.81'], ['514.5', '0.10675', '0.77', '0.10045', '584.5', '626.5']]]</t>
  </si>
  <si>
    <t>Random - 1 - run 3 - variation 0.15 - MAE 1</t>
  </si>
  <si>
    <t>['BAT', 'MOT', 'TR', 'VEH']</t>
  </si>
  <si>
    <t>[['BAT', ['112.618', '48068.6532', '1572.5317', '2932.1878']], ['MOT', ['83.8072', '45179.9871', '1207.0989', '700.1174']], ['TR', ''], ['VEH', ['0.008', '1.13', '9.81'], ['514.5', '0.10675', '0.77', '0.10045', '584.5', '626.5']]]</t>
  </si>
  <si>
    <t>Random - 2 - run 3 - variation 0.15 - MAE 1</t>
  </si>
  <si>
    <t>['FT', 'ICE', 'GEN', 'MOT', 'VEH']</t>
  </si>
  <si>
    <t>[['CHEM'], ['CHEM', 'MECH'], ['MECH', 'ELEC'], ['ELEC', 'MECH'], ['MECH']]</t>
  </si>
  <si>
    <t>[['OUT'], ['IN', 'OUT'], ['IN', 'OUT'], ['IN', 'OUT'], ['IN']]</t>
  </si>
  <si>
    <t>[['FT', ''], ['ICE', ['104.2825', '58874.2015', '1168.0892', '1997.9649', '2348.7048', '939.4819', '1042.825']], ['GEN', ['107.5892', '13801.5327', '831.2287', '1615.4067']], ['MOT', ['77.6462', '41858.6758', '1118.3616', '648.6497']], ['VEH', ['0.008', '1.13', '9.81'], ['514.5', '0.10675', '0.77', '0.10045', '584.5', '626.5']]]</t>
  </si>
  <si>
    <t>Random - 3 - run 3 - variation 0.15 - MAE 1</t>
  </si>
  <si>
    <t>[['BAT', ['109.1745', '46598.8844', '1524.4492', '2842.5319']], ['MOT', ['83.1365', '44818.4333', '1197.4391', '694.5147']], ['TR', ''], ['VEH', ['0.008', '1.13', '9.81'], ['514.5', '0.10675', '0.77', '0.10045', '584.5', '626.5']]]</t>
  </si>
  <si>
    <t>Random - 4 - run 3 - variation 0.15 - MAE 1</t>
  </si>
  <si>
    <t>[['BAT', ['103.8015', '44305.5249', '1449.4236', '2702.637']], ['MOT', ['75.998', '40970.0945', '1094.6208', '634.8801']], ['TR', ''], ['VEH', ['0.008', '1.13', '9.81'], ['514.5', '0.10675', '0.77', '0.10045', '584.5', '626.5']]]</t>
  </si>
  <si>
    <t>Random - 5 - run 3 - variation 0.15 - MAE 1</t>
  </si>
  <si>
    <t>['BAT', 'MOT', 'VEH']</t>
  </si>
  <si>
    <t>[['ELEC'], ['ELEC', 'MECH'], ['MECH']]</t>
  </si>
  <si>
    <t>[['OUT'], ['IN', 'OUT'], ['IN']]</t>
  </si>
  <si>
    <t>[['BAT', ['113.8143', '48579.2628', '1589.2359', '2963.335']], ['MOT', ['80.5035', '43398.9939', '1159.5151', '672.5188']], ['VEH', ['0.008', '1.13', '9.81'], ['514.5', '0.10675', '0.77', '0.10045', '584.5', '626.5']]]</t>
  </si>
  <si>
    <t>Random - 6 - run 3 - variation 0.15 - MAE 1</t>
  </si>
  <si>
    <t>['BAT', 'MOT', 'GB', 'TR', 'VEH']</t>
  </si>
  <si>
    <t>[['ELEC'], ['ELEC', 'MECH'], ['MECH', 'MECH'], ['MECH', 'MECH'], ['MECH']]</t>
  </si>
  <si>
    <t>[['BAT', ['106.5454', '45476.6996', '1487.7377', '2774.0787']], ['MOT', ['78.5801', '42362.0894', '1131.8115', '656.4507']], ['GB', ['1.8436', '321.369', '316.9713']], ['TR', ''], ['VEH', ['0.008', '1.13', '9.81'], ['514.5', '0.10675', '0.77', '0.10045', '584.5', '626.5']]]</t>
  </si>
  <si>
    <t>Random - 7 - run 3 - variation 0.15 - MAE 1</t>
  </si>
  <si>
    <t>[['BAT', ['103.6297', '44232.2047', '1447.025', '2698.1645']], ['MOT', ['76.0465', '40996.266', '1095.3201', '635.2856']], ['VEH', ['0.008', '1.13', '9.81'], ['514.5', '0.10675', '0.77', '0.10045', '584.5', '626.5']]]</t>
  </si>
  <si>
    <t>Random - 8 - run 3 - variation 0.15 - MAE 1</t>
  </si>
  <si>
    <t>[['BAT', ['100.1414', '42743.2728', '1398.3156', '2607.3396']], ['MOT', ['82.1796', '44302.6057', '1183.6574', '686.5213']], ['VEH', ['0.008', '1.13', '9.81'], ['514.5', '0.10675', '0.77', '0.10045', '584.5', '626.5']]]</t>
  </si>
  <si>
    <t>Random - 9 - run 3 - variation 0.15 - MAE 1</t>
  </si>
  <si>
    <t>[['BAT', ['112.8588', '48171.4526', '1575.8947', '2938.4586']], ['MOT', ['79.8774', '43061.4707', '1150.4973', '667.2884']], ['VEH', ['0.008', '1.13', '9.81'], ['514.5', '0.10675', '0.77', '0.10045', '584.5', '626.5']]]</t>
  </si>
  <si>
    <t>Random - 10 - run 3 - variation 0.15 - MAE 1</t>
  </si>
  <si>
    <t>['FT', 'ICE', 'TR', 'VEH']</t>
  </si>
  <si>
    <t>[['CHEM'], ['CHEM', 'MECH'], ['MECH', 'MECH'], ['MECH']]</t>
  </si>
  <si>
    <t>[['FT', ''], ['ICE', ['108.2432', '61110.2553', '1212.4535', '2073.848', '2437.9091', '975.1636', '1082.4317']], ['TR', ''], ['VEH', ['0.008', '1.13', '9.81'], ['514.5', '0.10675', '0.77', '0.10045', '584.5', '626.5']]]</t>
  </si>
  <si>
    <t>Random - 11 - run 3 - variation 0.15 - MAE 1</t>
  </si>
  <si>
    <t>['BAT', 'MOT', 'TR', 'GB', 'VEH']</t>
  </si>
  <si>
    <t>[['BAT', ['103.2286', '44060.9751', '1441.4233', '2687.7195']], ['MOT', ['79.7451', '42990.1347', '1148.5914', '666.183']], ['TR', ''], ['GB', ['1.7695', '308.4534', '304.2324']], ['VEH', ['0.008', '1.13', '9.81'], ['514.5', '0.10675', '0.77', '0.10045', '584.5', '626.5']]]</t>
  </si>
  <si>
    <t>Random - 12 - run 3 - variation 0.15 - MAE 1</t>
  </si>
  <si>
    <t>[['BAT', ['107.2637', '45783.2987', '1497.7679', '2792.7812']], ['MOT', ['76.0013', '40971.9082', '1094.6693', '634.9082']], ['GB', ['1.6504', '287.6803', '283.7436']], ['VEH', ['0.008', '1.13', '9.81'], ['514.5', '0.10675', '0.77', '0.10045', '584.5', '626.5']]]</t>
  </si>
  <si>
    <t>Random - 13 - run 3 - variation 0.15 - MAE 1</t>
  </si>
  <si>
    <t>[['FT', ''], ['ICE', ['107.5557', '60722.1384', '1204.7531', '2060.6768', '2422.4257', '968.9703', '1075.557']], ['TR', ''], ['VEH', ['0.008', '1.13', '9.81'], ['514.5', '0.10675', '0.77', '0.10045', '584.5', '626.5']]]</t>
  </si>
  <si>
    <t>Random - 14 - run 3 - variation 0.15 - MAE 1</t>
  </si>
  <si>
    <t>[['BAT', ['109.3519', '46674.5813', '1526.9256', '2847.1495']], ['MOT', ['75.7673', '40845.7304', '1091.2981', '632.9529']], ['GB', ['1.8766', '327.1063', '322.6301']], ['VEH', ['0.008', '1.13', '9.81'], ['514.5', '0.10675', '0.77', '0.10045', '584.5', '626.5']]]</t>
  </si>
  <si>
    <t>Random - 15 - run 3 - variation 0.15 - MAE 1</t>
  </si>
  <si>
    <t>['FT', 'ICE', 'TR', 'GEN', 'MOT', 'VEH']</t>
  </si>
  <si>
    <t>[['CHEM'], ['CHEM', 'MECH'], ['MECH', 'MECH'], ['MECH', 'ELEC'], ['ELEC', 'MECH'], ['MECH']]</t>
  </si>
  <si>
    <t>[['OUT'], ['IN', 'OUT'], ['IN', 'OUT'], ['IN', 'OUT'], ['IN', 'OUT'], ['IN']]</t>
  </si>
  <si>
    <t>[['FT', ''], ['ICE', ['103.5572', '58464.7272', '1159.9651', '1984.0689', '2332.3694', '932.9478', '1035.572']], ['TR', ''], ['GEN', ['103.5594', '13284.5814', '800.0941', '1554.8999']], ['MOT', ['74.0399', '39914.5287', '1066.4187', '618.5228']], ['VEH', ['0.008', '1.13', '9.81'], ['514.5', '0.10675', '0.77', '0.10045', '584.5', '626.5']]]</t>
  </si>
  <si>
    <t>Random - 16 - run 3 - variation 0.15 - MAE 1</t>
  </si>
  <si>
    <t>[['BAT', ['112.9373', '48204.9436', '1576.9903', '2940.5016']], ['MOT', ['75.0548', '40461.6569', '1081.0366', '627.0012']], ['VEH', ['0.008', '1.13', '9.81'], ['514.5', '0.10675', '0.77', '0.10045', '584.5', '626.5']]]</t>
  </si>
  <si>
    <t>Random - 17 - run 3 - variation 0.15 - MAE 1</t>
  </si>
  <si>
    <t>[['BAT', ['103.5743', '44208.5259', '1446.2503', '2696.7201']], ['MOT', ['81.5588', '43967.9108', '1174.7152', '681.3348']], ['TR', ''], ['VEH', ['0.008', '1.13', '9.81'], ['514.5', '0.10675', '0.77', '0.10045', '584.5', '626.5']]]</t>
  </si>
  <si>
    <t>Random - 18 - run 3 - variation 0.15 - MAE 1</t>
  </si>
  <si>
    <t>[['FT', ''], ['ICE', ['101.2582', '57166.7857', '1134.2134', '1940.0218', '2280.5899', '912.2359', '1012.5819']], ['TR', ''], ['VEH', ['0.008', '1.13', '9.81'], ['514.5', '0.10675', '0.77', '0.10045', '584.5', '626.5']]]</t>
  </si>
  <si>
    <t>Random - 19 - run 3 - variation 0.15 - MAE 1</t>
  </si>
  <si>
    <t>[['BAT', ['110.3295', '47091.8543', '1540.5764', '2872.6031']], ['MOT', ['75.0012', '40432.7428', '1080.2641', '626.5532']], ['TR', ''], ['GB', ['1.7921', '312.3766', '308.1019']], ['VEH', ['0.008', '1.13', '9.81'], ['514.5', '0.10675', '0.77', '0.10045', '584.5', '626.5']]]</t>
  </si>
  <si>
    <t>Random - 20 - run 3 - variation 0.15 - MAE 1</t>
  </si>
  <si>
    <t>[['BAT', ['109.233', '46623.8573', '1525.2662', '2844.0553']], ['MOT', ['74.542', '40185.1786', '1073.6498', '622.7169']], ['GB', ['1.8042', '314.4913', '310.1877']], ['TR', ''], ['VEH', ['0.008', '1.13', '9.81'], ['514.5', '0.10675', '0.77', '0.10045', '584.5', '626.5']]]</t>
  </si>
  <si>
    <t>Random - 21 - run 3 - variation 0.15 - MAE 1</t>
  </si>
  <si>
    <t>[['BAT', ['98.6014', '42085.9822', '1376.8128', '2567.2449']], ['MOT', ['79.9286', '43089.0754', '1151.2348', '667.7162']], ['VEH', ['0.008', '1.13', '9.81'], ['514.5', '0.10675', '0.77', '0.10045', '584.5', '626.5']]]</t>
  </si>
  <si>
    <t>Random - 22 - run 3 - variation 0.15 - MAE 1</t>
  </si>
  <si>
    <t>[['BAT', ['102.8088', '43881.8017', '1435.5618', '2676.7899']], ['MOT', ['79.6765', '42953.1672', '1147.6037', '665.6101']], ['VEH', ['0.008', '1.13', '9.81'], ['514.5', '0.10675', '0.77', '0.10045', '584.5', '626.5']]]</t>
  </si>
  <si>
    <t>Random - 23 - run 3 - variation 0.15 - MAE 1</t>
  </si>
  <si>
    <t>[['BAT', ['111.0639', '47405.3389', '1550.8318', '2891.7257']], ['MOT', ['84.2725', '45430.8461', '1213.8012', '704.0047']], ['VEH', ['0.008', '1.13', '9.81'], ['514.5', '0.10675', '0.77', '0.10045', '584.5', '626.5']]]</t>
  </si>
  <si>
    <t>Random - 24 - run 3 - variation 0.15 - MAE 1</t>
  </si>
  <si>
    <t>[['BAT', ['102.127', '43590.8008', '1426.0419', '2659.0389']], ['MOT', ['82.1403', '44281.3824', '1183.0904', '686.1924']], ['VEH', ['0.008', '1.13', '9.81'], ['514.5', '0.10675', '0.77', '0.10045', '584.5', '626.5']]]</t>
  </si>
  <si>
    <t>Random - 25 - run 3 - variation 0.15 - MAE 1</t>
  </si>
  <si>
    <t>[['BAT', ['98.3479', '41977.7706', '1373.2728', '2560.644']], ['MOT', ['75.1799', '40529.1062', '1082.8387', '628.0465']], ['GB', ['1.7088', '297.8706', '293.7945']], ['VEH', ['0.008', '1.13', '9.81'], ['514.5', '0.10675', '0.77', '0.10045', '584.5', '626.5']]]</t>
  </si>
  <si>
    <t>Random - 26 - run 3 - variation 0.15 - MAE 1</t>
  </si>
  <si>
    <t>[['BAT', ['108.2254', '46193.7688', '1511.1962', '2817.8199']], ['MOT', ['79.9719', '43112.4213', '1151.8586', '668.078']], ['TR', ''], ['VEH', ['0.008', '1.13', '9.81'], ['514.5', '0.10675', '0.77', '0.10045', '584.5', '626.5']]]</t>
  </si>
  <si>
    <t>Random - 27 - run 3 - variation 0.15 - MAE 1</t>
  </si>
  <si>
    <t>[['BAT', ['98.4642', '42027.383', '1374.8958', '2563.6704']], ['MOT', ['84.5345', '45572.1051', '1217.5753', '706.1937']], ['GB', ['1.8543', '323.2297', '318.8066']], ['TR', ''], ['VEH', ['0.008', '1.13', '9.81'], ['514.5', '0.10675', '0.77', '0.10045', '584.5', '626.5']]]</t>
  </si>
  <si>
    <t>Random - 28 - run 3 - variation 0.15 - MAE 1</t>
  </si>
  <si>
    <t>[['BAT', ['98.983', '42248.8584', '1382.1412', '2577.1804']], ['MOT', ['79.0442', '42612.3167', '1138.497', '660.3283']], ['TR', ''], ['GB', ['1.6403', '285.9298', '282.0171']], ['VEH', ['0.008', '1.13', '9.81'], ['514.5', '0.10675', '0.77', '0.10045', '584.5', '626.5']]]</t>
  </si>
  <si>
    <t>Random - 29 - run 3 - variation 0.15 - MAE 1</t>
  </si>
  <si>
    <t>[['BAT', ['114.7509', '48979.06', '1602.315', '2987.7227']], ['MOT', ['77.6303', '41850.0911', '1118.1322', '648.5167']], ['VEH', ['0.008', '1.13', '9.81'], ['514.5', '0.10675', '0.77', '0.10045', '584.5', '626.5']]]</t>
  </si>
  <si>
    <t>Random - 30 - run 3 - variation 0.15 - MAE 1</t>
  </si>
  <si>
    <t>[['FT', ''], ['ICE', ['104.78', '59155.0558', '1173.6615', '2007.496', '2359.9091', '943.9637', '1047.7997']], ['TR', ''], ['VEH', ['0.008', '1.13', '9.81'], ['514.5', '0.10675', '0.77', '0.10045', '584.5', '626.5']]]</t>
  </si>
  <si>
    <t>Random - 31 - run 3 - variation 0.15 - MAE 1</t>
  </si>
  <si>
    <t>[['BAT', ['99.2275', '42353.1871', '1385.5543', '2583.5444']], ['MOT', ['84.751', '45688.8099', '1220.6934', '708.0022']], ['TR', ''], ['GB', ['1.8333', '319.5745', '315.2014']], ['VEH', ['0.008', '1.13', '9.81'], ['514.5', '0.10675', '0.77', '0.10045', '584.5', '626.5']]]</t>
  </si>
  <si>
    <t>Random - 32 - run 3 - variation 0.15 - MAE 1</t>
  </si>
  <si>
    <t>[['FT', ''], ['ICE', ['100.3303', '56642.9569', '1123.8204', '1922.245', '2259.6924', '903.877', '1003.3034']], ['TR', ''], ['VEH', ['0.008', '1.13', '9.81'], ['514.5', '0.10675', '0.77', '0.10045', '584.5', '626.5']]]</t>
  </si>
  <si>
    <t>Random - 33 - run 3 - variation 0.15 - MAE 1</t>
  </si>
  <si>
    <t>[['BAT', ['102.1999', '43621.9257', '1427.0601', '2660.9375']], ['MOT', ['81.5521', '43964.3268', '1174.6194', '681.2793']], ['VEH', ['0.008', '1.13', '9.81'], ['514.5', '0.10675', '0.77', '0.10045', '584.5', '626.5']]]</t>
  </si>
  <si>
    <t>Random - 34 - run 3 - variation 0.15 - MAE 1</t>
  </si>
  <si>
    <t>[['FT', ''], ['ICE', ['105.0825', '59325.8545', '1177.0502', '2013.2923', '2366.7229', '946.6892', '1050.825']], ['TR', ''], ['VEH', ['0.008', '1.13', '9.81'], ['514.5', '0.10675', '0.77', '0.10045', '584.5', '626.5']]]</t>
  </si>
  <si>
    <t>Random - 35 - run 3 - variation 0.15 - MAE 1</t>
  </si>
  <si>
    <t>[['FT', ''], ['ICE', ['107.7553', '60834.8315', '1206.9889', '2064.5012', '2426.9215', '970.7686', '1077.5531']], ['TR', ''], ['VEH', ['0.008', '1.13', '9.81'], ['514.5', '0.10675', '0.77', '0.10045', '584.5', '626.5']]]</t>
  </si>
  <si>
    <t>Random - 36 - run 3 - variation 0.15 - MAE 1</t>
  </si>
  <si>
    <t>[['BAT', ['106.3688', '45401.3002', '1485.2711', '2769.4793']], ['MOT', ['75.6857', '40801.7502', '1090.1231', '632.2714']], ['VEH', ['0.008', '1.13', '9.81'], ['514.5', '0.10675', '0.77', '0.10045', '584.5', '626.5']]]</t>
  </si>
  <si>
    <t>Random - 37 - run 3 - variation 0.15 - MAE 1</t>
  </si>
  <si>
    <t>[['BAT', ['102.3805', '43698.9774', '1429.5808', '2665.6376']], ['MOT', ['83.869', '45213.327', '1207.9897', '700.634']], ['GB', ['1.8164', '316.6177', '312.2851']], ['VEH', ['0.008', '1.13', '9.81'], ['514.5', '0.10675', '0.77', '0.10045', '584.5', '626.5']]]</t>
  </si>
  <si>
    <t>Random - 38 - run 3 - variation 0.15 - MAE 1</t>
  </si>
  <si>
    <t>[['FT', ''], ['ICE', ['116.397', '65713.6478', '1303.7867', '2230.0695', '2621.5551', '1048.622', '1163.9705']], ['GEN', ['104.5118', '13406.7588', '807.4525', '1569.2002']], ['MOT', ['81.8018', '44098.892', '1178.2147', '683.3645']], ['VEH', ['0.008', '1.13', '9.81'], ['514.5', '0.10675', '0.77', '0.10045', '584.5', '626.5']]]</t>
  </si>
  <si>
    <t>Random - 39 - run 3 - variation 0.15 - MAE 1</t>
  </si>
  <si>
    <t>[['BAT', ['99.2908', '42380.2205', '1386.4386', '2585.1935']], ['MOT', ['80.903', '43614.3799', '1165.2697', '675.8564']], ['GB', ['1.792', '312.3673', '308.0928']], ['VEH', ['0.008', '1.13', '9.81'], ['514.5', '0.10675', '0.77', '0.10045', '584.5', '626.5']]]</t>
  </si>
  <si>
    <t>Random - 40 - run 3 - variation 0.15 - MAE 1</t>
  </si>
  <si>
    <t>[['BAT', ['107.2494', '45777.1636', '1497.5672', '2792.407']], ['MOT', ['80.158', '43212.7677', '1154.5396', '669.633']], ['GB', ['1.6534', '288.2067', '284.2629']], ['VEH', ['0.008', '1.13', '9.81'], ['514.5', '0.10675', '0.77', '0.10045', '584.5', '626.5']]]</t>
  </si>
  <si>
    <t>Random - 41 - run 3 - variation 0.15 - MAE 1</t>
  </si>
  <si>
    <t>[['BAT', ['105.0955', '44857.8329', '1467.492', '2736.3278']], ['MOT', ['78.5225', '42331.0716', '1130.9828', '655.97']], ['VEH', ['0.008', '1.13', '9.81'], ['514.5', '0.10675', '0.77', '0.10045', '584.5', '626.5']]]</t>
  </si>
  <si>
    <t>Random - 42 - run 3 - variation 0.15 - MAE 1</t>
  </si>
  <si>
    <t>[['FT', ''], ['ICE', ['106.7157', '60247.8787', '1195.3436', '2044.5823', '2403.5058', '961.4023', '1067.1566']], ['TR', ''], ['VEH', ['0.008', '1.13', '9.81'], ['514.5', '0.10675', '0.77', '0.10045', '584.5', '626.5']]]</t>
  </si>
  <si>
    <t>Random - 43 - run 3 - variation 0.15 - MAE 1</t>
  </si>
  <si>
    <t>[['FT', ''], ['ICE', ['110.9214', '62622.2857', '1242.4528', '2125.1605', '2498.2295', '999.2918', '1109.2139']], ['TR', ''], ['VEH', ['0.008', '1.13', '9.81'], ['514.5', '0.10675', '0.77', '0.10045', '584.5', '626.5']]]</t>
  </si>
  <si>
    <t>Random - 44 - run 3 - variation 0.15 - MAE 1</t>
  </si>
  <si>
    <t>[['BAT', ['110.4804', '47156.2671', '1542.6836', '2876.5323']], ['MOT', ['76.6896', '41342.9337', '1104.5822', '640.6577']], ['TR', ''], ['VEH', ['0.008', '1.13', '9.81'], ['514.5', '0.10675', '0.77', '0.10045', '584.5', '626.5']]]</t>
  </si>
  <si>
    <t>Random - 45 - run 3 - variation 0.15 - MAE 1</t>
  </si>
  <si>
    <t>[['BAT', ['98.866', '42198.9119', '1380.5073', '2574.1336']], ['MOT', ['73.6559', '39707.528', '1060.8882', '615.3151']], ['TR', ''], ['VEH', ['0.008', '1.13', '9.81'], ['514.5', '0.10675', '0.77', '0.10045', '584.5', '626.5']]]</t>
  </si>
  <si>
    <t>Random - 46 - run 3 - variation 0.15 - MAE 1</t>
  </si>
  <si>
    <t>[['BAT', ['104.8938', '44771.7483', '1464.6758', '2731.0766']], ['MOT', ['75.6077', '40759.7136', '1089', '631.62']], ['VEH', ['0.008', '1.13', '9.81'], ['514.5', '0.10675', '0.77', '0.10045', '584.5', '626.5']]]</t>
  </si>
  <si>
    <t>Random - 47 - run 3 - variation 0.15 - MAE 1</t>
  </si>
  <si>
    <t>[['BAT', ['105.4963', '45028.9221', '1473.089', '2746.7643']], ['MOT', ['74.6491', '40242.9084', '1075.1922', '623.6115']], ['VEH', ['0.008', '1.13', '9.81'], ['514.5', '0.10675', '0.77', '0.10045', '584.5', '626.5']]]</t>
  </si>
  <si>
    <t>Random - 48 - run 3 - variation 0.15 - MAE 1</t>
  </si>
  <si>
    <t>[['BAT', ['111.9959', '47803.1307', '1563.8453', '2915.991']], ['MOT', ['77.6971', '41886.0917', '1119.0941', '649.0746']], ['VEH', ['0.008', '1.13', '9.81'], ['514.5', '0.10675', '0.77', '0.10045', '584.5', '626.5']]]</t>
  </si>
  <si>
    <t>Random - 49 - run 3 - variation 0.15 - MAE 1</t>
  </si>
  <si>
    <t>[['BAT', ['106.2017', '45329.9861', '1482.9381', '2765.1292']], ['MOT', ['80.5312', '43413.9499', '1159.9147', '672.7505']], ['TR', ''], ['VEH', ['0.008', '1.13', '9.81'], ['514.5', '0.10675', '0.77', '0.10045', '584.5', '626.5']]]</t>
  </si>
  <si>
    <t>Random - 50 - run 3 - variation 0.15 - MAE 1</t>
  </si>
  <si>
    <t>[['FT', ''], ['ICE', ['113.9946', '64357.334', '1276.8769', '2184.0414', '2567.4468', '1026.9787', '1139.9464']], ['GEN', ['107.0316', '13729.998', '826.9203', '1607.0339']], ['MOT', ['77.4145', '41733.723', '1115.0231', '646.7134']], ['VEH', ['0.008', '1.13', '9.81'], ['514.5', '0.10675', '0.77', '0.10045', '584.5', '626.5']]]</t>
  </si>
  <si>
    <t>Random - 1 - run 1 - variation 0.15 - MAE 1</t>
  </si>
  <si>
    <t>[['BAT', ['101.6919', '43405.0957', '1419.9667', '2647.7108']], ['MOT', ['80.5178', '43406.7193', '1159.7215', '672.6385']], ['VEH', ['0.008', '1.13', '9.81'], ['514.5', '0.10675', '0.77', '0.10045', '584.5', '626.5']]]</t>
  </si>
  <si>
    <t>Random - 2 - run 1 - variation 0.15 - MAE 1</t>
  </si>
  <si>
    <t>[['BAT', ['100.5853', '42932.7337', '1404.5137', '2618.8968']], ['MOT', ['79.3398', '42771.6726', '1142.7546', '662.7977']], ['TR', ''], ['VEH', ['0.008', '1.13', '9.81'], ['514.5', '0.10675', '0.77', '0.10045', '584.5', '626.5']]]</t>
  </si>
  <si>
    <t>Random - 3 - run 1 - variation 0.15 - MAE 1</t>
  </si>
  <si>
    <t>[['BAT', ['100.7743', '43013.4216', '1407.1534', '2623.8187']], ['MOT', ['84.3328', '45463.3394', '1214.6694', '704.5082']], ['VEH', ['0.008', '1.13', '9.81'], ['514.5', '0.10675', '0.77', '0.10045', '584.5', '626.5']]]</t>
  </si>
  <si>
    <t>Random - 4 - run 1 - variation 0.15 - MAE 1</t>
  </si>
  <si>
    <t>[['FT', ''], ['ICE', ['112.3234', '63413.7889', '1258.1566', '2152.0211', '2529.8054', '1011.9222', '1123.2336']], ['TR', ''], ['VEH', ['0.008', '1.13', '9.81'], ['514.5', '0.10675', '0.77', '0.10045', '584.5', '626.5']]]</t>
  </si>
  <si>
    <t>Random - 5 - run 1 - variation 0.15 - MAE 1</t>
  </si>
  <si>
    <t>[['BAT', ['111.69', '47672.5739', '1559.5742', '2908.027']], ['MOT', ['74.8163', '40333.0628', '1077.6009', '625.0085']], ['TR', ''], ['VEH', ['0.008', '1.13', '9.81'], ['514.5', '0.10675', '0.77', '0.10045', '584.5', '626.5']]]</t>
  </si>
  <si>
    <t>Random - 6 - run 1 - variation 0.15 - MAE 1</t>
  </si>
  <si>
    <t>[['BAT', ['109.552', '46760.0185', '1529.7206', '2852.3611']], ['MOT', ['80.433', '43361.0015', '1158.5', '671.93']], ['VEH', ['0.008', '1.13', '9.81'], ['514.5', '0.10675', '0.77', '0.10045', '584.5', '626.5']]]</t>
  </si>
  <si>
    <t>Random - 7 - run 1 - variation 0.15 - MAE 1</t>
  </si>
  <si>
    <t>[['BAT', ['100.0203', '42691.599', '1396.6252', '2604.1875']], ['MOT', ['73.1863', '39454.3337', '1054.1234', '611.3916']], ['GB', ['1.8711', '326.1551', '321.692']], ['VEH', ['0.008', '1.13', '9.81'], ['514.5', '0.10675', '0.77', '0.10045', '584.5', '626.5']]]</t>
  </si>
  <si>
    <t>Random - 8 - run 1 - variation 0.15 - MAE 1</t>
  </si>
  <si>
    <t>[['BAT', ['107.6206', '45935.6412', '1502.7517', '2802.0741']], ['MOT', ['79.7451', '42990.1656', '1148.5922', '666.1835']], ['VEH', ['0.008', '1.13', '9.81'], ['514.5', '0.10675', '0.77', '0.10045', '584.5', '626.5']]]</t>
  </si>
  <si>
    <t>Random - 9 - run 1 - variation 0.15 - MAE 1</t>
  </si>
  <si>
    <t>[['FT', ''], ['ICE', ['107.0458', '60434.2772', '1199.0418', '2050.9079', '2410.9419', '964.3768', '1070.4582']], ['TR', ''], ['VEH', ['0.008', '1.13', '9.81'], ['514.5', '0.10675', '0.77', '0.10045', '584.5', '626.5']]]</t>
  </si>
  <si>
    <t>Random - 10 - run 1 - variation 0.15 - MAE 1</t>
  </si>
  <si>
    <t>[['FT', ''], ['ICE', ['115.1965', '65035.8378', '1290.3387', '2207.0673', '2594.5148', '1037.8059', '1151.9646']], ['TR', ''], ['VEH', ['0.008', '1.13', '9.81'], ['514.5', '0.10675', '0.77', '0.10045', '584.5', '626.5']]]</t>
  </si>
  <si>
    <t>Random - 11 - run 1 - variation 0.15 - MAE 1</t>
  </si>
  <si>
    <t>[['BAT', ['107.5256', '45895.0707', '1501.4245', '2799.5993']], ['MOT', ['73.6376', '39697.6617', '1060.6246', '615.1622']], ['VEH', ['0.008', '1.13', '9.81'], ['514.5', '0.10675', '0.77', '0.10045', '584.5', '626.5']]]</t>
  </si>
  <si>
    <t>Random - 12 - run 1 - variation 0.15 - MAE 1</t>
  </si>
  <si>
    <t>[['FT', ''], ['ICE', ['101.2474', '57160.6891', '1134.0924', '1939.8149', '2280.3466', '912.1387', '1012.4739']], ['TR', ''], ['VEH', ['0.008', '1.13', '9.81'], ['514.5', '0.10675', '0.77', '0.10045', '584.5', '626.5']]]</t>
  </si>
  <si>
    <t>Random - 13 - run 1 - variation 0.15 - MAE 1</t>
  </si>
  <si>
    <t>[['BAT', ['98.3628', '41984.1402', '1373.4812', '2561.0326']], ['MOT', ['83.4429', '44983.6174', '1201.8524', '697.0744']], ['GB', ['1.7967', '313.1942', '308.9084']], ['TR', ''], ['VEH', ['0.008', '1.13', '9.81'], ['514.5', '0.10675', '0.77', '0.10045', '584.5', '626.5']]]</t>
  </si>
  <si>
    <t>Random - 14 - run 1 - variation 0.15 - MAE 1</t>
  </si>
  <si>
    <t>[['FT', ''], ['ICE', ['102.0824', '57632.0914', '1143.4452', '1955.8125', '2299.1526', '919.661', '1020.8237']], ['TR', ''], ['VEH', ['0.008', '1.13', '9.81'], ['514.5', '0.10675', '0.77', '0.10045', '584.5', '626.5']]]</t>
  </si>
  <si>
    <t>Random - 15 - run 1 - variation 0.15 - MAE 1</t>
  </si>
  <si>
    <t>[['BAT', ['103.0098', '43967.6006', '1438.3686', '2682.0236']], ['MOT', ['73.7027', '39732.725', '1061.5614', '615.7056']], ['GB', ['1.794', '312.7081', '308.4289']], ['VEH', ['0.008', '1.13', '9.81'], ['514.5', '0.10675', '0.77', '0.10045', '584.5', '626.5']]]</t>
  </si>
  <si>
    <t>Random - 16 - run 1 - variation 0.15 - MAE 1</t>
  </si>
  <si>
    <t>[['FT', ''], ['ICE', ['116.2131', '65609.8101', '1301.7266', '2226.5457', '2617.4126', '1046.9651', '1162.1312']], ['TR', ''], ['VEH', ['0.008', '1.13', '9.81'], ['514.5', '0.10675', '0.77', '0.10045', '584.5', '626.5']]]</t>
  </si>
  <si>
    <t>Random - 17 - run 1 - variation 0.15 - MAE 1</t>
  </si>
  <si>
    <t>['FT', 'ICE', 'GB', 'GEN', 'MOT', 'VEH']</t>
  </si>
  <si>
    <t>[['FT', ''], ['ICE', ['105.4259', '59519.7274', '1180.8967', '2019.8716', '2374.4572', '949.7829', '1054.259']], ['GB', ['1.6368', '285.3093', '281.405']], ['GEN', ['104.1309', '13357.8961', '804.5097', '1563.481']], ['MOT', ['79.8068', '43023.4137', '1149.4805', '666.6987']], ['VEH', ['0.008', '1.13', '9.81'], ['514.5', '0.10675', '0.77', '0.10045', '584.5', '626.5']]]</t>
  </si>
  <si>
    <t>Random - 18 - run 1 - variation 0.15 - MAE 1</t>
  </si>
  <si>
    <t>[['BAT', ['112.1276', '47859.3452', '1565.6843', '2919.4201']], ['MOT', ['74.2577', '40031.9383', '1069.5556', '620.3422']], ['TR', ''], ['VEH', ['0.008', '1.13', '9.81'], ['514.5', '0.10675', '0.77', '0.10045', '584.5', '626.5']]]</t>
  </si>
  <si>
    <t>Random - 19 - run 1 - variation 0.15 - MAE 1</t>
  </si>
  <si>
    <t>[['FT', ''], ['ICE', ['102.3985', '57810.5423', '1146.9858', '1961.8684', '2306.2716', '922.5087', '1023.9846']], ['TR', ''], ['GEN', ['108.7224', '13946.8941', '839.9834', '1632.4206']], ['MOT', ['74.3005', '40055.0247', '1070.1724', '620.7']], ['VEH', ['0.008', '1.13', '9.81'], ['514.5', '0.10675', '0.77', '0.10045', '584.5', '626.5']]]</t>
  </si>
  <si>
    <t>Random - 20 - run 1 - variation 0.15 - MAE 1</t>
  </si>
  <si>
    <t>[['BAT', ['113.5665', '48473.4999', '1585.7759', '2956.8835']], ['MOT', ['76.3492', '41159.4489', '1099.6799', '637.8144']], ['VEH', ['0.008', '1.13', '9.81'], ['514.5', '0.10675', '0.77', '0.10045', '584.5', '626.5']]]</t>
  </si>
  <si>
    <t>Random - 21 - run 1 - variation 0.15 - MAE 1</t>
  </si>
  <si>
    <t>[['BAT', ['112.3354', '47948.0214', '1568.5853', '2924.8293']], ['MOT', ['78.8625', '42514.3288', '1135.879', '658.8098']], ['GB', ['1.6406', '285.9708', '282.0575']], ['TR', ''], ['VEH', ['0.008', '1.13', '9.81'], ['514.5', '0.10675', '0.77', '0.10045', '584.5', '626.5']]]</t>
  </si>
  <si>
    <t>Random - 22 - run 1 - variation 0.15 - MAE 1</t>
  </si>
  <si>
    <t>[['BAT', ['104.4652', '44588.8189', '1458.6914', '2719.918']], ['MOT', ['83.2258', '44866.6069', '1198.7261', '695.2612']], ['GB', ['1.8347', '319.8154', '315.439']], ['VEH', ['0.008', '1.13', '9.81'], ['514.5', '0.10675', '0.77', '0.10045', '584.5', '626.5']]]</t>
  </si>
  <si>
    <t>Random - 23 - run 1 - variation 0.15 - MAE 1</t>
  </si>
  <si>
    <t>[['BAT', ['97.9128', '41792.0332', '1367.1965', '2549.314']], ['MOT', ['73.9718', '39877.8231', '1065.438', '617.9541']], ['TR', ''], ['VEH', ['0.008', '1.13', '9.81'], ['514.5', '0.10675', '0.77', '0.10045', '584.5', '626.5']]]</t>
  </si>
  <si>
    <t>Random - 24 - run 1 - variation 0.15 - MAE 1</t>
  </si>
  <si>
    <t>[['BAT', ['100.883', '43059.8204', '1408.6713', '2626.649']], ['MOT', ['80.312', '43295.7755', '1156.7574', '670.9193']], ['VEH', ['0.008', '1.13', '9.81'], ['514.5', '0.10675', '0.77', '0.10045', '584.5', '626.5']]]</t>
  </si>
  <si>
    <t>Random - 25 - run 1 - variation 0.15 - MAE 1</t>
  </si>
  <si>
    <t>[['BAT', ['100.2222', '42777.7711', '1399.4442', '2609.444']], ['MOT', ['76.1496', '41051.863', '1096.8055', '636.1472']], ['GB', ['1.741', '303.4743', '299.3215']], ['VEH', ['0.008', '1.13', '9.81'], ['514.5', '0.10675', '0.77', '0.10045', '584.5', '626.5']]]</t>
  </si>
  <si>
    <t>Random - 26 - run 1 - variation 0.15 - MAE 1</t>
  </si>
  <si>
    <t>['FT', 'ICE', 'GEN', 'MOT', 'GB', 'VEH']</t>
  </si>
  <si>
    <t>[['CHEM'], ['CHEM', 'MECH'], ['MECH', 'ELEC'], ['ELEC', 'MECH'], ['MECH', 'MECH'], ['MECH']]</t>
  </si>
  <si>
    <t>[['FT', ''], ['ICE', ['114.0249', '64374.4273', '1277.216', '2184.6215', '2568.1287', '1027.2515', '1140.2492']], ['GEN', ['114.824', '14729.6053', '887.124', '1724.0333']], ['MOT', ['80.1465', '43206.5714', '1154.374', '669.5369']], ['GB', ['1.748', '304.6968', '300.5273']], ['VEH', ['0.008', '1.13', '9.81'], ['514.5', '0.10675', '0.77', '0.10045', '584.5', '626.5']]]</t>
  </si>
  <si>
    <t>Random - 27 - run 1 - variation 0.15 - MAE 1</t>
  </si>
  <si>
    <t>[['FT', ''], ['ICE', ['110.3662', '62308.8613', '1236.2343', '2114.5241', '2485.7259', '994.2903', '1103.6623']], ['GB', ['1.7978', '313.3707', '309.0825']], ['GEN', ['103.4711', '13273.2573', '799.4121', '1553.5744']], ['MOT', ['76.3213', '41144.4142', '1099.2782', '637.5814']], ['VEH', ['0.008', '1.13', '9.81'], ['514.5', '0.10675', '0.77', '0.10045', '584.5', '626.5']]]</t>
  </si>
  <si>
    <t>Random - 28 - run 1 - variation 0.15 - MAE 1</t>
  </si>
  <si>
    <t>[['BAT', ['107.5498', '45905.3896', '1501.762', '2800.2288']], ['MOT', ['81.1135', '43727.8807', '1168.3022', '677.6153']], ['GB', ['1.8115', '315.7719', '311.4508']], ['VEH', ['0.008', '1.13', '9.81'], ['514.5', '0.10675', '0.77', '0.10045', '584.5', '626.5']]]</t>
  </si>
  <si>
    <t>Random - 29 - run 1 - variation 0.15 - MAE 1</t>
  </si>
  <si>
    <t>[['FT', ''], ['ICE', ['108.3253', '61156.6475', '1213.3739', '2075.4224', '2439.7599', '975.9039', '1083.2534']], ['TR', ''], ['VEH', ['0.008', '1.13', '9.81'], ['514.5', '0.10675', '0.77', '0.10045', '584.5', '626.5']]]</t>
  </si>
  <si>
    <t>Random - 30 - run 1 - variation 0.15 - MAE 1</t>
  </si>
  <si>
    <t>[['BAT', ['106.6052', '45502.207', '1488.5722', '2775.6346']], ['MOT', ['73.5178', '39633.0708', '1058.8988', '614.1613']], ['VEH', ['0.008', '1.13', '9.81'], ['514.5', '0.10675', '0.77', '0.10045', '584.5', '626.5']]]</t>
  </si>
  <si>
    <t>Random - 31 - run 1 - variation 0.15 - MAE 1</t>
  </si>
  <si>
    <t>[['BAT', ['109.5173', '46745.1837', '1529.2353', '2851.4562']], ['MOT', ['74.5954', '40214.0061', '1074.42', '623.1636']], ['GB', ['1.6809', '293.0001', '288.9906']], ['VEH', ['0.008', '1.13', '9.81'], ['514.5', '0.10675', '0.77', '0.10045', '584.5', '626.5']]]</t>
  </si>
  <si>
    <t>Random - 32 - run 1 - variation 0.15 - MAE 1</t>
  </si>
  <si>
    <t>[['BAT', ['109.1766', '46599.7489', '1524.4775', '2842.5847']], ['MOT', ['76.0975', '41023.7441', '1096.0542', '635.7115']], ['TR', ''], ['VEH', ['0.008', '1.13', '9.81'], ['514.5', '0.10675', '0.77', '0.10045', '584.5', '626.5']]]</t>
  </si>
  <si>
    <t>Random - 33 - run 1 - variation 0.15 - MAE 1</t>
  </si>
  <si>
    <t>[['FT', ''], ['ICE', ['111.6593', '63038.9058', '1250.7187', '2139.299', '2514.85', '1005.94', '1116.5934']], ['TR', ''], ['VEH', ['0.008', '1.13', '9.81'], ['514.5', '0.10675', '0.77', '0.10045', '584.5', '626.5']]]</t>
  </si>
  <si>
    <t>Random - 34 - run 1 - variation 0.15 - MAE 1</t>
  </si>
  <si>
    <t>['FT', 'ICE', 'TR', 'GB', 'GEN', 'MOT', 'VEH']</t>
  </si>
  <si>
    <t>[['CHEM'], ['CHEM', 'MECH'], ['MECH', 'MECH'], ['MECH', 'MECH'], ['MECH', 'ELEC'], ['ELEC', 'MECH'], ['MECH']]</t>
  </si>
  <si>
    <t>[['OUT'], ['IN', 'OUT'], ['IN', 'OUT'], ['IN', 'OUT'], ['IN', 'OUT'], ['IN', 'OUT'], ['IN']]</t>
  </si>
  <si>
    <t>[['FT', ''], ['ICE', ['100.5829', '56785.5467', '1126.6494', '1927.084', '2265.3809', '906.1523', '1005.8291']], ['TR', ''], ['GB', ['1.7312', '301.772', '297.6424']], ['GEN', ['118.967', '15261.0768', '919.133', '1786.2397']], ['MOT', ['72.5205', '39095.4052', '1044.5337', '605.8296']], ['VEH', ['0.008', '1.13', '9.81'], ['514.5', '0.10675', '0.77', '0.10045', '584.5', '626.5']]]</t>
  </si>
  <si>
    <t>Random - 35 - run 1 - variation 0.15 - MAE 1</t>
  </si>
  <si>
    <t>[['BAT', ['103.944', '44366.3459', '1451.4133', '2706.3471']], ['MOT', ['82.9541', '44720.1242', '1194.8125', '692.9912']], ['VEH', ['0.008', '1.13', '9.81'], ['514.5', '0.10675', '0.77', '0.10045', '584.5', '626.5']]]</t>
  </si>
  <si>
    <t>Random - 36 - run 1 - variation 0.15 - MAE 1</t>
  </si>
  <si>
    <t>[['BAT', ['102.9285', '43932.9096', '1437.2338', '2679.9075']], ['MOT', ['76.2266', '41093.3761', '1097.9146', '636.7905']], ['TR', ''], ['GB', ['1.8694', '325.8653', '321.4061']], ['VEH', ['0.008', '1.13', '9.81'], ['514.5', '0.10675', '0.77', '0.10045', '584.5', '626.5']]]</t>
  </si>
  <si>
    <t>Random - 37 - run 1 - variation 0.15 - MAE 1</t>
  </si>
  <si>
    <t>[['BAT', ['106.3671', '45400.6049', '1485.2484', '2769.4369']], ['MOT', ['79.6751', '42952.4195', '1147.5837', '665.5986']], ['GB', ['1.8445', '321.5187', '317.119']], ['VEH', ['0.008', '1.13', '9.81'], ['514.5', '0.10675', '0.77', '0.10045', '584.5', '626.5']]]</t>
  </si>
  <si>
    <t>Random - 38 - run 1 - variation 0.15 - MAE 1</t>
  </si>
  <si>
    <t>[['BAT', ['109.4135', '46700.8863', '1527.7861', '2848.7541']], ['MOT', ['73.7373', '39751.3612', '1062.0593', '615.9944']], ['TR', ''], ['VEH', ['0.008', '1.13', '9.81'], ['514.5', '0.10675', '0.77', '0.10045', '584.5', '626.5']]]</t>
  </si>
  <si>
    <t>Random - 39 - run 1 - variation 0.15 - MAE 1</t>
  </si>
  <si>
    <t>[['FT', ''], ['ICE', ['109.2316', '61668.3176', '1223.5257', '2092.7865', '2460.1722', '984.0689', '1092.3165']], ['TR', ''], ['VEH', ['0.008', '1.13', '9.81'], ['514.5', '0.10675', '0.77', '0.10045', '584.5', '626.5']]]</t>
  </si>
  <si>
    <t>Random - 40 - run 1 - variation 0.15 - MAE 1</t>
  </si>
  <si>
    <t>[['BAT', ['108.2555', '46206.6138', '1511.6164', '2818.6034']], ['MOT', ['78.0323', '42066.8127', '1123.9225', '651.875']], ['VEH', ['0.008', '1.13', '9.81'], ['514.5', '0.10675', '0.77', '0.10045', '584.5', '626.5']]]</t>
  </si>
  <si>
    <t>Random - 41 - run 1 - variation 0.15 - MAE 1</t>
  </si>
  <si>
    <t>[['BAT', ['97.7989', '41743.4519', '1365.6072', '2546.3506']], ['MOT', ['84.5729', '45592.7877', '1218.1279', '706.5142']], ['VEH', ['0.008', '1.13', '9.81'], ['514.5', '0.10675', '0.77', '0.10045', '584.5', '626.5']]]</t>
  </si>
  <si>
    <t>Random - 42 - run 1 - variation 0.15 - MAE 1</t>
  </si>
  <si>
    <t>[['FT', ''], ['ICE', ['107.6098', '60752.7051', '1205.3595', '2061.7141', '2423.6452', '969.4581', '1076.0984']], ['TR', ''], ['VEH', ['0.008', '1.13', '9.81'], ['514.5', '0.10675', '0.77', '0.10045', '584.5', '626.5']]]</t>
  </si>
  <si>
    <t>Random - 43 - run 1 - variation 0.15 - MAE 1</t>
  </si>
  <si>
    <t>[['BAT', ['112.152', '47869.7622', '1566.0251', '2920.0555']], ['MOT', ['74.1434', '39970.2962', '1067.9087', '619.387']], ['TR', ''], ['VEH', ['0.008', '1.13', '9.81'], ['514.5', '0.10675', '0.77', '0.10045', '584.5', '626.5']]]</t>
  </si>
  <si>
    <t>Random - 44 - run 1 - variation 0.15 - MAE 1</t>
  </si>
  <si>
    <t>[['BAT', ['108.4915', '46307.3394', '1514.9115', '2824.7477']], ['MOT', ['79.0047', '42591.0043', '1137.9276', '659.998']], ['GB', ['1.8497', '322.4224', '318.0103']], ['VEH', ['0.008', '1.13', '9.81'], ['514.5', '0.10675', '0.77', '0.10045', '584.5', '626.5']]]</t>
  </si>
  <si>
    <t>Random - 45 - run 1 - variation 0.15 - MAE 1</t>
  </si>
  <si>
    <t>[['BAT', ['107.5745', '45915.9382', '1502.1071', '2800.8722']], ['MOT', ['74.5403', '40184.2529', '1073.6251', '622.7025']], ['TR', ''], ['GB', ['1.6854', '293.7918', '289.7715']], ['VEH', ['0.008', '1.13', '9.81'], ['514.5', '0.10675', '0.77', '0.10045', '584.5', '626.5']]]</t>
  </si>
  <si>
    <t>Random - 46 - run 1 - variation 0.15 - MAE 1</t>
  </si>
  <si>
    <t>[['BAT', ['108.2086', '46186.6155', '1510.9621', '2817.3835']], ['MOT', ['75.4783', '40689.9232', '1087.1354', '630.5385']], ['TR', ''], ['GB', ['1.7116', '298.3441', '294.2615']], ['VEH', ['0.008', '1.13', '9.81'], ['514.5', '0.10675', '0.77', '0.10045', '584.5', '626.5']]]</t>
  </si>
  <si>
    <t>Random - 47 - run 1 - variation 0.15 - MAE 1</t>
  </si>
  <si>
    <t>[['BAT', ['101.702', '43409.3731', '1420.1066', '2647.9718']], ['MOT', ['83.5729', '45053.724', '1203.7255', '698.1608']], ['TR', ''], ['GB', ['1.7265', '300.9537', '296.8353']], ['VEH', ['0.008', '1.13', '9.81'], ['514.5', '0.10675', '0.77', '0.10045', '584.5', '626.5']]]</t>
  </si>
  <si>
    <t>Random - 48 - run 1 - variation 0.15 - MAE 1</t>
  </si>
  <si>
    <t>[['BAT', ['110.9968', '47376.6714', '1549.894', '2889.977']], ['MOT', ['84.0507', '45311.2672', '1210.6064', '702.1517']], ['VEH', ['0.008', '1.13', '9.81'], ['514.5', '0.10675', '0.77', '0.10045', '584.5', '626.5']]]</t>
  </si>
  <si>
    <t>Random - 49 - run 1 - variation 0.15 - MAE 1</t>
  </si>
  <si>
    <t>[['BAT', ['107.231', '45769.3271', '1497.3108', '2791.929']], ['MOT', ['74.9031', '40379.8615', '1078.8513', '625.7337']], ['TR', ''], ['VEH', ['0.008', '1.13', '9.81'], ['514.5', '0.10675', '0.77', '0.10045', '584.5', '626.5']]]</t>
  </si>
  <si>
    <t>Random - 50 - run 1 - variation 0.15 - MAE 1</t>
  </si>
  <si>
    <t>[['BAT', ['112.24', '47907.3035', '1567.2532', '2922.3455']], ['MOT', ['84.556', '45583.7124', '1217.8854', '706.3736']], ['GB', ['1.8781', '327.3789', '322.899']], ['TR', ''], ['VEH', ['0.008', '1.13', '9.81'], ['514.5', '0.10675', '0.77', '0.10045', '584.5', '626.5']]]</t>
  </si>
  <si>
    <t>Random - 1 - run 2 - variation 0.15 - MAE 1</t>
  </si>
  <si>
    <t>[['BAT', ['104.4253', '44571.793', '1458.1344', '2718.8794']], ['MOT', ['73.8034', '39787.0343', '1063.0124', '616.5472']], ['GB', ['1.7708', '308.677', '304.453']], ['VEH', ['0.008', '1.13', '9.81'], ['514.5', '0.10675', '0.77', '0.10045', '584.5', '626.5']]]</t>
  </si>
  <si>
    <t>Random - 2 - run 2 - variation 0.15 - MAE 1</t>
  </si>
  <si>
    <t>[['BAT', ['106.8027', '45586.5166', '1491.3303', '2780.7775']], ['MOT', ['77.9503', '42022.5642', '1122.7403', '651.1894']], ['VEH', ['0.008', '1.13', '9.81'], ['514.5', '0.10675', '0.77', '0.10045', '584.5', '626.5']]]</t>
  </si>
  <si>
    <t>Random - 3 - run 2 - variation 0.15 - MAE 1</t>
  </si>
  <si>
    <t>[['BAT', ['100.5344', '42911.0357', '1403.8039', '2617.5732']], ['MOT', ['78.5276', '42333.8254', '1131.0564', '656.0127']], ['VEH', ['0.008', '1.13', '9.81'], ['514.5', '0.10675', '0.77', '0.10045', '584.5', '626.5']]]</t>
  </si>
  <si>
    <t>Random - 4 - run 2 - variation 0.15 - MAE 1</t>
  </si>
  <si>
    <t>[['BAT', ['104.5738', '44635.1538', '1460.2072', '2722.7444']], ['MOT', ['83.8847', '45221.8103', '1208.2163', '700.7655']], ['VEH', ['0.008', '1.13', '9.81'], ['514.5', '0.10675', '0.77', '0.10045', '584.5', '626.5']]]</t>
  </si>
  <si>
    <t>Random - 5 - run 2 - variation 0.15 - MAE 1</t>
  </si>
  <si>
    <t>[['BAT', ['108.797', '46437.7627', '1519.1782', '2832.7035']], ['MOT', ['75.096', '40483.8613', '1081.6299', '627.3453']], ['VEH', ['0.008', '1.13', '9.81'], ['514.5', '0.10675', '0.77', '0.10045', '584.5', '626.5']]]</t>
  </si>
  <si>
    <t>Random - 6 - run 2 - variation 0.15 - MAE 1</t>
  </si>
  <si>
    <t>[['BAT', ['105.6604', '45098.9575', '1475.3802', '2751.0364']], ['MOT', ['78.4754', '42305.6746', '1130.3043', '655.5765']], ['VEH', ['0.008', '1.13', '9.81'], ['514.5', '0.10675', '0.77', '0.10045', '584.5', '626.5']]]</t>
  </si>
  <si>
    <t>Random - 7 - run 2 - variation 0.15 - MAE 1</t>
  </si>
  <si>
    <t>[['BAT', ['98.5235', '42052.709', '1375.7243', '2565.2152']], ['MOT', ['77.155', '41593.8419', '1111.2859', '644.5458']], ['GB', ['1.897', '330.6675', '326.1426']], ['VEH', ['0.008', '1.13', '9.81'], ['514.5', '0.10675', '0.77', '0.10045', '584.5', '626.5']]]</t>
  </si>
  <si>
    <t>Random - 8 - run 2 - variation 0.15 - MAE 1</t>
  </si>
  <si>
    <t>[['BAT', ['113.0605', '48257.5229', '1578.7104', '2943.7089']], ['MOT', ['73.0833', '39398.8127', '1052.64', '610.5312']], ['VEH', ['0.008', '1.13', '9.81'], ['514.5', '0.10675', '0.77', '0.10045', '584.5', '626.5']]]</t>
  </si>
  <si>
    <t>Random - 9 - run 2 - variation 0.15 - MAE 1</t>
  </si>
  <si>
    <t>[['BAT', ['111.6569', '47658.4347', '1559.1117', '2907.1645']], ['MOT', ['77.759', '41919.4771', '1119.986', '649.5919']], ['GB', ['1.884', '328.4042', '323.9103']], ['TR', ''], ['VEH', ['0.008', '1.13', '9.81'], ['514.5', '0.10675', '0.77', '0.10045', '584.5', '626.5']]]</t>
  </si>
  <si>
    <t>Random - 10 - run 2 - variation 0.15 - MAE 1</t>
  </si>
  <si>
    <t>[['BAT', ['97.6713', '41688.9818', '1363.8253', '2543.0279']], ['MOT', ['73.704', '39733.4578', '1061.5809', '615.7169']], ['GB', ['1.8808', '327.8487', '323.3623']], ['VEH', ['0.008', '1.13', '9.81'], ['514.5', '0.10675', '0.77', '0.10045', '584.5', '626.5']]]</t>
  </si>
  <si>
    <t>Random - 11 - run 2 - variation 0.15 - MAE 1</t>
  </si>
  <si>
    <t>[['BAT', ['110.6985', '47249.3578', '1545.729', '2882.2108']], ['MOT', ['77.4109', '41731.8214', '1114.9723', '646.684']], ['GB', ['1.8573', '323.7435', '319.3133']], ['TR', ''], ['VEH', ['0.008', '1.13', '9.81'], ['514.5', '0.10675', '0.77', '0.10045', '584.5', '626.5']]]</t>
  </si>
  <si>
    <t>Random - 12 - run 2 - variation 0.15 - MAE 1</t>
  </si>
  <si>
    <t>[['BAT', ['105.4579', '45012.5174', '1472.5524', '2745.7636']], ['MOT', ['72.7544', '39221.4944', '1047.9025', '607.7835']], ['VEH', ['0.008', '1.13', '9.81'], ['514.5', '0.10675', '0.77', '0.10045', '584.5', '626.5']]]</t>
  </si>
  <si>
    <t>Random - 13 - run 2 - variation 0.15 - MAE 1</t>
  </si>
  <si>
    <t>[['BAT', ['114.5403', '48889.1734', '1599.3744', '2982.2396']], ['MOT', ['74.6148', '40224.4566', '1074.6992', '623.3255']], ['VEH', ['0.008', '1.13', '9.81'], ['514.5', '0.10675', '0.77', '0.10045', '584.5', '626.5']]]</t>
  </si>
  <si>
    <t>Random - 14 - run 2 - variation 0.15 - MAE 1</t>
  </si>
  <si>
    <t>[['FT', ''], ['ICE', ['102.4459', '57837.3282', '1147.5172', '1962.7774', '2307.3402', '922.9361', '1024.4591']], ['TR', ''], ['VEH', ['0.008', '1.13', '9.81'], ['514.5', '0.10675', '0.77', '0.10045', '584.5', '626.5']]]</t>
  </si>
  <si>
    <t>Random - 15 - run 2 - variation 0.15 - MAE 1</t>
  </si>
  <si>
    <t>[['BAT', ['98.9828', '42248.7394', '1382.1373', '2577.1731']], ['MOT', ['77.5234', '41792.4752', '1116.5928', '647.6239']], ['VEH', ['0.008', '1.13', '9.81'], ['514.5', '0.10675', '0.77', '0.10045', '584.5', '626.5']]]</t>
  </si>
  <si>
    <t>Random - 16 - run 2 - variation 0.15 - MAE 1</t>
  </si>
  <si>
    <t>[['FT', ''], ['ICE', ['110.5869', '62433.4625', '1238.7065', '2118.7526', '2490.6966', '996.2787', '1105.8693']], ['TR', ''], ['VEH', ['0.008', '1.13', '9.81'], ['514.5', '0.10675', '0.77', '0.10045', '584.5', '626.5']]]</t>
  </si>
  <si>
    <t>Random - 17 - run 2 - variation 0.15 - MAE 1</t>
  </si>
  <si>
    <t>[['BAT', ['104.1023', '44433.9082', '1453.6236', '2710.4684']], ['MOT', ['84.066', '45319.5243', '1210.827', '702.2797']], ['TR', ''], ['VEH', ['0.008', '1.13', '9.81'], ['514.5', '0.10675', '0.77', '0.10045', '584.5', '626.5']]]</t>
  </si>
  <si>
    <t>Random - 18 - run 2 - variation 0.15 - MAE 1</t>
  </si>
  <si>
    <t>[['BAT', ['102.8016', '43878.7349', '1435.4615', '2676.6028']], ['MOT', ['72.8228', '39258.3832', '1048.8881', '608.3551']], ['TR', ''], ['VEH', ['0.008', '1.13', '9.81'], ['514.5', '0.10675', '0.77', '0.10045', '584.5', '626.5']]]</t>
  </si>
  <si>
    <t>Random - 19 - run 2 - variation 0.15 - MAE 1</t>
  </si>
  <si>
    <t>[['BAT', ['104.2978', '44517.3472', '1456.3532', '2715.5582']], ['MOT', ['83.7913', '45171.4584', '1206.871', '699.9852']], ['VEH', ['0.008', '1.13', '9.81'], ['514.5', '0.10675', '0.77', '0.10045', '584.5', '626.5']]]</t>
  </si>
  <si>
    <t>Random - 20 - run 2 - variation 0.15 - MAE 1</t>
  </si>
  <si>
    <t>[['FT', ''], ['ICE', ['112.1036', '63289.7254', '1255.6951', '2147.8109', '2524.8561', '1009.9424', '1121.0361']], ['GEN', ['112.0647', '14375.645', '865.8059', '1682.6039']], ['MOT', ['72.5219', '39096.1568', '1044.5538', '605.8412']], ['GB', ['1.6701', '291.1242', '287.1404']], ['VEH', ['0.008', '1.13', '9.81'], ['514.5', '0.10675', '0.77', '0.10045', '584.5', '626.5']]]</t>
  </si>
  <si>
    <t>Random - 21 - run 2 - variation 0.15 - MAE 1</t>
  </si>
  <si>
    <t>[['BAT', ['108.2678', '46211.8576', '1511.7879', '2818.9233']], ['MOT', ['76.0354', '40990.2952', '1095.1606', '635.1931']], ['VEH', ['0.008', '1.13', '9.81'], ['514.5', '0.10675', '0.77', '0.10045', '584.5', '626.5']]]</t>
  </si>
  <si>
    <t>Random - 22 - run 2 - variation 0.15 - MAE 1</t>
  </si>
  <si>
    <t>[['BAT', ['109.2846', '46645.8633', '1525.9861', '2845.3977']], ['MOT', ['78.5606', '42351.6184', '1131.5318', '656.2884']], ['VEH', ['0.008', '1.13', '9.81'], ['514.5', '0.10675', '0.77', '0.10045', '584.5', '626.5']]]</t>
  </si>
  <si>
    <t>Random - 23 - run 2 - variation 0.15 - MAE 1</t>
  </si>
  <si>
    <t>[['BAT', ['110.6132', '47212.9523', '1544.538', '2879.9901']], ['MOT', ['76.2192', '41089.3476', '1097.807', '636.7281']], ['VEH', ['0.008', '1.13', '9.81'], ['514.5', '0.10675', '0.77', '0.10045', '584.5', '626.5']]]</t>
  </si>
  <si>
    <t>Random - 24 - run 2 - variation 0.15 - MAE 1</t>
  </si>
  <si>
    <t>[['BAT', ['108.2099', '46187.1515', '1510.9797', '2817.4162']], ['MOT', ['74.8071', '40328.0929', '1077.4681', '624.9315']], ['VEH', ['0.008', '1.13', '9.81'], ['514.5', '0.10675', '0.77', '0.10045', '584.5', '626.5']]]</t>
  </si>
  <si>
    <t>Random - 25 - run 2 - variation 0.15 - MAE 1</t>
  </si>
  <si>
    <t>[['BAT', ['112.7312', '48116.9662', '1574.1122', '2935.1349']], ['MOT', ['77.5774', '41821.575', '1117.3703', '648.0748']], ['GB', ['1.763', '307.3185', '303.1131']], ['VEH', ['0.008', '1.13', '9.81'], ['514.5', '0.10675', '0.77', '0.10045', '584.5', '626.5']]]</t>
  </si>
  <si>
    <t>Random - 26 - run 2 - variation 0.15 - MAE 1</t>
  </si>
  <si>
    <t>['FT', 'ICE', 'TR', 'GEN', 'MOT', 'GB', 'VEH']</t>
  </si>
  <si>
    <t>[['CHEM'], ['CHEM', 'MECH'], ['MECH', 'MECH'], ['MECH', 'ELEC'], ['ELEC', 'MECH'], ['MECH', 'MECH'], ['MECH']]</t>
  </si>
  <si>
    <t>[['FT', ''], ['ICE', ['106.9286', '60368.0746', '1197.7283', '2048.6613', '2408.3008', '963.3203', '1069.2856']], ['TR', ''], ['GEN', ['116.9158', '14997.9395', '903.285', '1755.4406']], ['MOT', ['80.8734', '43598.4229', '1164.8434', '675.6091']], ['GB', ['1.8468', '321.9217', '317.5164']], ['VEH', ['0.008', '1.13', '9.81'], ['514.5', '0.10675', '0.77', '0.10045', '584.5', '626.5']]]</t>
  </si>
  <si>
    <t>Random - 27 - run 2 - variation 0.15 - MAE 1</t>
  </si>
  <si>
    <t>[['BAT', ['98.8329', '42184.7668', '1380.0445', '2573.2708']], ['MOT', ['84.8179', '45724.8732', '1221.6569', '708.561']], ['VEH', ['0.008', '1.13', '9.81'], ['514.5', '0.10675', '0.77', '0.10045', '584.5', '626.5']]]</t>
  </si>
  <si>
    <t>Random - 28 - run 2 - variation 0.15 - MAE 1</t>
  </si>
  <si>
    <t>[['BAT', ['109.0349', '46539.287', '1522.4995', '2838.8965']], ['MOT', ['72.8884', '39293.7597', '1049.8333', '608.9033']], ['GB', ['1.71', '298.0721', '293.9932']], ['VEH', ['0.008', '1.13', '9.81'], ['514.5', '0.10675', '0.77', '0.10045', '584.5', '626.5']]]</t>
  </si>
  <si>
    <t>Random - 29 - run 2 - variation 0.15 - MAE 1</t>
  </si>
  <si>
    <t>[['BAT', ['113.6784', '48521.2486', '1587.338', '2959.7962']], ['MOT', ['77.6588', '41865.4453', '1118.5424', '648.7546']], ['TR', ''], ['GB', ['1.7033', '296.9088', '292.8459']], ['VEH', ['0.008', '1.13', '9.81'], ['514.5', '0.10675', '0.77', '0.10045', '584.5', '626.5']]]</t>
  </si>
  <si>
    <t>Random - 30 - run 2 - variation 0.15 - MAE 1</t>
  </si>
  <si>
    <t>[['BAT', ['105.9792', '45235.0096', '1479.831', '2759.3356']], ['MOT', ['82.3691', '44404.736', '1186.3861', '688.1039']], ['TR', ''], ['VEH', ['0.008', '1.13', '9.81'], ['514.5', '0.10675', '0.77', '0.10045', '584.5', '626.5']]]</t>
  </si>
  <si>
    <t>Random - 31 - run 2 - variation 0.15 - MAE 1</t>
  </si>
  <si>
    <t>[['BAT', ['99.0558', '42279.9058', '1383.1569', '2579.0743']], ['MOT', ['81.0243', '43679.786', '1167.0172', '676.87']], ['TR', ''], ['VEH', ['0.008', '1.13', '9.81'], ['514.5', '0.10675', '0.77', '0.10045', '584.5', '626.5']]]</t>
  </si>
  <si>
    <t>Random - 32 - run 2 - variation 0.15 - MAE 1</t>
  </si>
  <si>
    <t>[['BAT', ['104.3059', '44520.8161', '1456.4667', '2715.7698']], ['MOT', ['83.7426', '45145.206', '1206.1696', '699.5784']], ['TR', ''], ['VEH', ['0.008', '1.13', '9.81'], ['514.5', '0.10675', '0.77', '0.10045', '584.5', '626.5']]]</t>
  </si>
  <si>
    <t>Random - 33 - run 2 - variation 0.15 - MAE 1</t>
  </si>
  <si>
    <t>[['BAT', ['104.585', '44639.9596', '1460.3644', '2723.0375']], ['MOT', ['81.8571', '44128.751', '1179.0124', '683.8272']], ['TR', ''], ['VEH', ['0.008', '1.13', '9.81'], ['514.5', '0.10675', '0.77', '0.10045', '584.5', '626.5']]]</t>
  </si>
  <si>
    <t>Random - 34 - run 2 - variation 0.15 - MAE 1</t>
  </si>
  <si>
    <t>[['FT', ''], ['ICE', ['107.7689', '60842.5161', '1207.1414', '2064.762', '2427.228', '970.8912', '1077.6892']], ['TR', ''], ['VEH', ['0.008', '1.13', '9.81'], ['514.5', '0.10675', '0.77', '0.10045', '584.5', '626.5']]]</t>
  </si>
  <si>
    <t>Random - 35 - run 2 - variation 0.15 - MAE 1</t>
  </si>
  <si>
    <t>[['BAT', ['98.838', '42186.955', '1380.1161', '2573.4043']], ['MOT', ['78.5109', '42324.7861', '1130.8149', '655.8726']], ['VEH', ['0.008', '1.13', '9.81'], ['514.5', '0.10675', '0.77', '0.10045', '584.5', '626.5']]]</t>
  </si>
  <si>
    <t>Random - 36 - run 2 - variation 0.15 - MAE 1</t>
  </si>
  <si>
    <t>[['FT', ''], ['ICE', ['104.6674', '59091.5142', '1172.4008', '2005.3397', '2357.3742', '942.9497', '1046.6742']], ['TR', ''], ['VEH', ['0.008', '1.13', '9.81'], ['514.5', '0.10675', '0.77', '0.10045', '584.5', '626.5']]]</t>
  </si>
  <si>
    <t>Random - 37 - run 2 - variation 0.15 - MAE 1</t>
  </si>
  <si>
    <t>[['BAT', ['100.7183', '42989.5367', '1406.372', '2622.3617']], ['MOT', ['78.6133', '42380.0213', '1132.2906', '656.7286']], ['TR', ''], ['VEH', ['0.008', '1.13', '9.81'], ['514.5', '0.10675', '0.77', '0.10045', '584.5', '626.5']]]</t>
  </si>
  <si>
    <t>Random - 38 - run 2 - variation 0.15 - MAE 1</t>
  </si>
  <si>
    <t>[['FT', ''], ['ICE', ['107.5042', '60693.0468', '1204.1759', '2059.6896', '2421.2652', '968.5061', '1075.0417']], ['TR', ''], ['GB', ['1.7913', '312.2481', '307.9753']], ['GEN', ['107.3979', '13776.9889', '829.7505', '1612.5339']], ['MOT', ['77.0048', '41512.8832', '1109.1228', '643.2912']], ['VEH', ['0.008', '1.13', '9.81'], ['514.5', '0.10675', '0.77', '0.10045', '584.5', '626.5']]]</t>
  </si>
  <si>
    <t>Random - 39 - run 2 - variation 0.15 - MAE 1</t>
  </si>
  <si>
    <t>[['BAT', ['102.0121', '43541.7294', '1424.4366', '2656.0455']], ['MOT', ['73.1266', '39422.1485', '1053.2635', '610.8928']], ['VEH', ['0.008', '1.13', '9.81'], ['514.5', '0.10675', '0.77', '0.10045', '584.5', '626.5']]]</t>
  </si>
  <si>
    <t>Random - 40 - run 2 - variation 0.15 - MAE 1</t>
  </si>
  <si>
    <t>[['BAT', ['103.286', '44085.4845', '1442.2251', '2689.2146']], ['MOT', ['73.4773', '39611.2132', '1058.3149', '613.8226']], ['VEH', ['0.008', '1.13', '9.81'], ['514.5', '0.10675', '0.77', '0.10045', '584.5', '626.5']]]</t>
  </si>
  <si>
    <t>Random - 41 - run 2 - variation 0.15 - MAE 1</t>
  </si>
  <si>
    <t>[['FT', ''], ['ICE', ['107.3332', '60596.5268', '1202.2609', '2056.414', '2417.4146', '966.9659', '1073.3321']], ['TR', ''], ['VEH', ['0.008', '1.13', '9.81'], ['514.5', '0.10675', '0.77', '0.10045', '584.5', '626.5']]]</t>
  </si>
  <si>
    <t>Random - 42 - run 2 - variation 0.15 - MAE 1</t>
  </si>
  <si>
    <t>[['BAT', ['108.0116', '46102.5216', '1508.2111', '2812.2538']], ['MOT', ['72.7445', '39216.1486', '1047.7597', '607.7006']], ['TR', ''], ['GB', ['1.6453', '286.7922', '282.8677']], ['VEH', ['0.008', '1.13', '9.81'], ['514.5', '0.10675', '0.77', '0.10045', '584.5', '626.5']]]</t>
  </si>
  <si>
    <t>Random - 43 - run 2 - variation 0.15 - MAE 1</t>
  </si>
  <si>
    <t>[['FT', ''], ['ICE', ['115.4822', '65197.1833', '1293.5399', '2212.5427', '2600.9515', '1040.3806', '1154.8224']], ['TR', ''], ['GEN', ['103.7844', '13313.4462', '801.8326', '1558.2784']], ['MOT', ['75.37', '40631.5503', '1085.5758', '629.6339']], ['GB', ['1.622', '282.7342', '278.8653']], ['VEH', ['0.008', '1.13', '9.81'], ['514.5', '0.10675', '0.77', '0.10045', '584.5', '626.5']]]</t>
  </si>
  <si>
    <t>Random - 44 - run 2 - variation 0.15 - MAE 1</t>
  </si>
  <si>
    <t>[['BAT', ['108.2457', '46202.4518', '1511.4802', '2818.3496']], ['MOT', ['84.4099', '45504.9207', '1215.7803', '705.1526']], ['TR', ''], ['GB', ['1.626', '283.4323', '279.5537']], ['VEH', ['0.008', '1.13', '9.81'], ['514.5', '0.10675', '0.77', '0.10045', '584.5', '626.5']]]</t>
  </si>
  <si>
    <t>Random - 45 - run 2 - variation 0.15 - MAE 1</t>
  </si>
  <si>
    <t>[['BAT', ['105.1221', '44869.1848', '1467.8633', '2737.0203']], ['MOT', ['72.714', '39199.7232', '1047.3208', '607.4461']], ['VEH', ['0.008', '1.13', '9.81'], ['514.5', '0.10675', '0.77', '0.10045', '584.5', '626.5']]]</t>
  </si>
  <si>
    <t>Random - 46 - run 2 - variation 0.15 - MAE 1</t>
  </si>
  <si>
    <t>[['BAT', ['100.3176', '42818.4753', '1400.7758', '2611.927']], ['MOT', ['82.0786', '44248.1132', '1182.2015', '685.6769']], ['VEH', ['0.008', '1.13', '9.81'], ['514.5', '0.10675', '0.77', '0.10045', '584.5', '626.5']]]</t>
  </si>
  <si>
    <t>Random - 47 - run 2 - variation 0.15 - MAE 1</t>
  </si>
  <si>
    <t>[['BAT', ['111.6748', '47666.0873', '1559.362', '2907.6313']], ['MOT', ['83.5591', '45046.2541', '1203.5259', '698.045']], ['VEH', ['0.008', '1.13', '9.81'], ['514.5', '0.10675', '0.77', '0.10045', '584.5', '626.5']]]</t>
  </si>
  <si>
    <t>Random - 48 - run 2 - variation 0.15 - MAE 1</t>
  </si>
  <si>
    <t>[['FT', ''], ['ICE', ['101.7617', '57451.0255', '1139.8528', '1949.6678', '2291.9292', '916.7717', '1017.6166']], ['TR', ''], ['VEH', ['0.008', '1.13', '9.81'], ['514.5', '0.10675', '0.77', '0.10045', '584.5', '626.5']]]</t>
  </si>
  <si>
    <t>Random - 49 - run 2 - variation 0.15 - MAE 1</t>
  </si>
  <si>
    <t>[['FT', ''], ['ICE', ['114.3027', '64531.2642', '1280.3277', '2189.944', '2574.3855', '1029.7542', '1143.0272']], ['TR', ''], ['VEH', ['0.008', '1.13', '9.81'], ['514.5', '0.10675', '0.77', '0.10045', '584.5', '626.5']]]</t>
  </si>
  <si>
    <t>Random - 50 - run 2 - variation 0.15 - MAE 1</t>
  </si>
  <si>
    <t>Average Time Taken</t>
  </si>
  <si>
    <t>Average PT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</si>
</sst>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W23" sqref="W23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342</v>
      </c>
      <c r="C2" t="s">
        <v>341</v>
      </c>
    </row>
    <row r="3" spans="2:3" x14ac:dyDescent="0.25">
      <c r="B3">
        <f>AVERAGE('Random 0.15 - 1'!A2,'Random 0.15 - 2'!A2,'Random 0.15 - 3'!A2)</f>
        <v>138.33333333333334</v>
      </c>
      <c r="C3">
        <f>AVERAGE('Random 0.15 - 1'!M2,'Random 0.15 - 2'!M2,'Random 0.15 - 3'!M2)</f>
        <v>35145.265751282372</v>
      </c>
    </row>
    <row r="4" spans="2:3" x14ac:dyDescent="0.25">
      <c r="C4">
        <f>C3/3600</f>
        <v>9.7625738198006591</v>
      </c>
    </row>
    <row r="5" spans="2:3" x14ac:dyDescent="0.25">
      <c r="C5">
        <f>FLOOR(C4,1)</f>
        <v>9</v>
      </c>
    </row>
    <row r="6" spans="2:3" x14ac:dyDescent="0.25">
      <c r="C6">
        <f>C4-C5</f>
        <v>0.76257381980065908</v>
      </c>
    </row>
    <row r="7" spans="2:3" x14ac:dyDescent="0.25">
      <c r="C7">
        <f>C6*60</f>
        <v>45.754429188039545</v>
      </c>
    </row>
    <row r="8" spans="2:3" x14ac:dyDescent="0.25">
      <c r="C8">
        <f>ROUND(C7,0)</f>
        <v>46</v>
      </c>
    </row>
    <row r="9" spans="2:3" x14ac:dyDescent="0.25">
      <c r="C9" s="2" t="str">
        <f>C5&amp;" Hours "&amp;C8&amp;" Minutes"</f>
        <v>9 Hours 46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144</v>
      </c>
      <c r="B2">
        <v>50</v>
      </c>
      <c r="C2">
        <v>0</v>
      </c>
      <c r="D2">
        <v>0</v>
      </c>
      <c r="E2">
        <v>2.508646887194808E-2</v>
      </c>
      <c r="F2">
        <v>23.898593770254749</v>
      </c>
      <c r="G2">
        <v>3640.1107000000002</v>
      </c>
      <c r="H2">
        <v>4.4912988999999994</v>
      </c>
      <c r="I2" t="s">
        <v>15</v>
      </c>
      <c r="J2" t="s">
        <v>16</v>
      </c>
      <c r="K2" t="s">
        <v>17</v>
      </c>
      <c r="L2" t="s">
        <v>18</v>
      </c>
      <c r="M2">
        <v>23260.561703443531</v>
      </c>
      <c r="N2">
        <v>0.625</v>
      </c>
      <c r="O2" t="s">
        <v>19</v>
      </c>
    </row>
    <row r="3" spans="1:15" x14ac:dyDescent="0.25">
      <c r="A3">
        <v>144</v>
      </c>
      <c r="B3">
        <v>50</v>
      </c>
      <c r="C3">
        <v>0</v>
      </c>
      <c r="D3">
        <v>0</v>
      </c>
      <c r="E3">
        <v>4.3107080329453373E-2</v>
      </c>
      <c r="F3">
        <v>24.306164142985679</v>
      </c>
      <c r="G3">
        <v>5364.1306000000004</v>
      </c>
      <c r="H3">
        <v>5.7588052000000003</v>
      </c>
      <c r="I3" t="s">
        <v>20</v>
      </c>
      <c r="J3" t="s">
        <v>16</v>
      </c>
      <c r="K3" t="s">
        <v>17</v>
      </c>
      <c r="L3" t="s">
        <v>21</v>
      </c>
      <c r="M3">
        <v>23260.561703443531</v>
      </c>
      <c r="N3">
        <v>0.625</v>
      </c>
      <c r="O3" t="s">
        <v>22</v>
      </c>
    </row>
    <row r="4" spans="1:15" x14ac:dyDescent="0.25">
      <c r="A4">
        <v>144</v>
      </c>
      <c r="B4">
        <v>50</v>
      </c>
      <c r="C4">
        <v>0</v>
      </c>
      <c r="D4">
        <v>0</v>
      </c>
      <c r="E4">
        <v>0.32596483911541491</v>
      </c>
      <c r="F4">
        <v>5.2290405326073048E-5</v>
      </c>
      <c r="G4">
        <v>3773.572200000001</v>
      </c>
      <c r="H4">
        <v>4.1333847761413871</v>
      </c>
      <c r="I4" t="s">
        <v>23</v>
      </c>
      <c r="J4" t="s">
        <v>24</v>
      </c>
      <c r="K4" t="s">
        <v>25</v>
      </c>
      <c r="L4" t="s">
        <v>26</v>
      </c>
      <c r="M4">
        <v>23260.561703443531</v>
      </c>
      <c r="N4">
        <v>0.625</v>
      </c>
      <c r="O4" t="s">
        <v>27</v>
      </c>
    </row>
    <row r="5" spans="1:15" x14ac:dyDescent="0.25">
      <c r="A5">
        <v>144</v>
      </c>
      <c r="B5">
        <v>50</v>
      </c>
      <c r="C5">
        <v>0</v>
      </c>
      <c r="D5">
        <v>0</v>
      </c>
      <c r="E5">
        <v>9.475749992953858E-2</v>
      </c>
      <c r="F5">
        <v>24.12248901234469</v>
      </c>
      <c r="G5">
        <v>5306.3883000000014</v>
      </c>
      <c r="H5">
        <v>5.6635466000000001</v>
      </c>
      <c r="I5" t="s">
        <v>20</v>
      </c>
      <c r="J5" t="s">
        <v>16</v>
      </c>
      <c r="K5" t="s">
        <v>17</v>
      </c>
      <c r="L5" t="s">
        <v>28</v>
      </c>
      <c r="M5">
        <v>23260.561703443531</v>
      </c>
      <c r="N5">
        <v>0.625</v>
      </c>
      <c r="O5" t="s">
        <v>29</v>
      </c>
    </row>
    <row r="6" spans="1:15" x14ac:dyDescent="0.25">
      <c r="A6">
        <v>144</v>
      </c>
      <c r="B6">
        <v>50</v>
      </c>
      <c r="C6">
        <v>0</v>
      </c>
      <c r="D6">
        <v>0</v>
      </c>
      <c r="E6">
        <v>4.7535637296800937E-2</v>
      </c>
      <c r="F6">
        <v>23.858198316726639</v>
      </c>
      <c r="G6">
        <v>5128.5443999999998</v>
      </c>
      <c r="H6">
        <v>5.4640171000000004</v>
      </c>
      <c r="I6" t="s">
        <v>20</v>
      </c>
      <c r="J6" t="s">
        <v>16</v>
      </c>
      <c r="K6" t="s">
        <v>17</v>
      </c>
      <c r="L6" t="s">
        <v>30</v>
      </c>
      <c r="M6">
        <v>23260.561703443531</v>
      </c>
      <c r="N6">
        <v>0.625</v>
      </c>
      <c r="O6" t="s">
        <v>31</v>
      </c>
    </row>
    <row r="7" spans="1:15" x14ac:dyDescent="0.25">
      <c r="A7">
        <v>144</v>
      </c>
      <c r="B7">
        <v>50</v>
      </c>
      <c r="C7">
        <v>0</v>
      </c>
      <c r="D7">
        <v>0</v>
      </c>
      <c r="E7">
        <v>5.8370458721632677E-2</v>
      </c>
      <c r="F7">
        <v>23.24025177672625</v>
      </c>
      <c r="G7">
        <v>3333.2510000000002</v>
      </c>
      <c r="H7">
        <v>4.2623537999999996</v>
      </c>
      <c r="I7" t="s">
        <v>32</v>
      </c>
      <c r="J7" t="s">
        <v>33</v>
      </c>
      <c r="K7" t="s">
        <v>34</v>
      </c>
      <c r="L7" t="s">
        <v>35</v>
      </c>
      <c r="M7">
        <v>23260.561703443531</v>
      </c>
      <c r="N7">
        <v>0.625</v>
      </c>
      <c r="O7" t="s">
        <v>36</v>
      </c>
    </row>
    <row r="8" spans="1:15" x14ac:dyDescent="0.25">
      <c r="A8">
        <v>144</v>
      </c>
      <c r="B8">
        <v>50</v>
      </c>
      <c r="C8">
        <v>0</v>
      </c>
      <c r="D8">
        <v>0</v>
      </c>
      <c r="E8">
        <v>6.47820521349875E-2</v>
      </c>
      <c r="F8">
        <v>24.78574494678346</v>
      </c>
      <c r="G8">
        <v>5525.4182000000001</v>
      </c>
      <c r="H8">
        <v>5.8740007000000007</v>
      </c>
      <c r="I8" t="s">
        <v>37</v>
      </c>
      <c r="J8" t="s">
        <v>38</v>
      </c>
      <c r="K8" t="s">
        <v>25</v>
      </c>
      <c r="L8" t="s">
        <v>39</v>
      </c>
      <c r="M8">
        <v>23260.561703443531</v>
      </c>
      <c r="N8">
        <v>0.625</v>
      </c>
      <c r="O8" t="s">
        <v>40</v>
      </c>
    </row>
    <row r="9" spans="1:15" x14ac:dyDescent="0.25">
      <c r="A9">
        <v>144</v>
      </c>
      <c r="B9">
        <v>50</v>
      </c>
      <c r="C9">
        <v>0</v>
      </c>
      <c r="D9">
        <v>0</v>
      </c>
      <c r="E9">
        <v>6.771316513999999E-2</v>
      </c>
      <c r="F9">
        <v>22.723131284182951</v>
      </c>
      <c r="G9">
        <v>3126.8451</v>
      </c>
      <c r="H9">
        <v>3.9599500999999999</v>
      </c>
      <c r="I9" t="s">
        <v>32</v>
      </c>
      <c r="J9" t="s">
        <v>33</v>
      </c>
      <c r="K9" t="s">
        <v>34</v>
      </c>
      <c r="L9" t="s">
        <v>41</v>
      </c>
      <c r="M9">
        <v>23260.561703443531</v>
      </c>
      <c r="N9">
        <v>0.625</v>
      </c>
      <c r="O9" t="s">
        <v>42</v>
      </c>
    </row>
    <row r="10" spans="1:15" x14ac:dyDescent="0.25">
      <c r="A10">
        <v>144</v>
      </c>
      <c r="B10">
        <v>50</v>
      </c>
      <c r="C10">
        <v>0</v>
      </c>
      <c r="D10">
        <v>0</v>
      </c>
      <c r="E10">
        <v>8.9020261502142817E-2</v>
      </c>
      <c r="F10">
        <v>22.500228495112228</v>
      </c>
      <c r="G10">
        <v>3166.473</v>
      </c>
      <c r="H10">
        <v>3.920360899999999</v>
      </c>
      <c r="I10" t="s">
        <v>32</v>
      </c>
      <c r="J10" t="s">
        <v>33</v>
      </c>
      <c r="K10" t="s">
        <v>34</v>
      </c>
      <c r="L10" t="s">
        <v>43</v>
      </c>
      <c r="M10">
        <v>23260.561703443531</v>
      </c>
      <c r="N10">
        <v>0.625</v>
      </c>
      <c r="O10" t="s">
        <v>44</v>
      </c>
    </row>
    <row r="11" spans="1:15" x14ac:dyDescent="0.25">
      <c r="A11">
        <v>144</v>
      </c>
      <c r="B11">
        <v>50</v>
      </c>
      <c r="C11">
        <v>0</v>
      </c>
      <c r="D11">
        <v>0</v>
      </c>
      <c r="E11">
        <v>0.35673241154790919</v>
      </c>
      <c r="F11">
        <v>23.17581203078031</v>
      </c>
      <c r="G11">
        <v>3310.8919999999998</v>
      </c>
      <c r="H11">
        <v>4.2322469999999992</v>
      </c>
      <c r="I11" t="s">
        <v>32</v>
      </c>
      <c r="J11" t="s">
        <v>33</v>
      </c>
      <c r="K11" t="s">
        <v>34</v>
      </c>
      <c r="L11" t="s">
        <v>45</v>
      </c>
      <c r="M11">
        <v>23260.561703443531</v>
      </c>
      <c r="N11">
        <v>0.625</v>
      </c>
      <c r="O11" t="s">
        <v>46</v>
      </c>
    </row>
    <row r="12" spans="1:15" x14ac:dyDescent="0.25">
      <c r="A12">
        <v>144</v>
      </c>
      <c r="B12">
        <v>50</v>
      </c>
      <c r="C12">
        <v>0</v>
      </c>
      <c r="D12">
        <v>0</v>
      </c>
      <c r="E12">
        <v>0.11367490943718481</v>
      </c>
      <c r="F12">
        <v>164.98562717834989</v>
      </c>
      <c r="G12">
        <v>3859.6635999999999</v>
      </c>
      <c r="H12">
        <v>14.06126458521085</v>
      </c>
      <c r="I12" t="s">
        <v>47</v>
      </c>
      <c r="J12" t="s">
        <v>48</v>
      </c>
      <c r="K12" t="s">
        <v>17</v>
      </c>
      <c r="L12" t="s">
        <v>49</v>
      </c>
      <c r="M12">
        <v>23260.561703443531</v>
      </c>
      <c r="N12">
        <v>0.625</v>
      </c>
      <c r="O12" t="s">
        <v>50</v>
      </c>
    </row>
    <row r="13" spans="1:15" x14ac:dyDescent="0.25">
      <c r="A13">
        <v>144</v>
      </c>
      <c r="B13">
        <v>50</v>
      </c>
      <c r="C13">
        <v>0</v>
      </c>
      <c r="D13">
        <v>0</v>
      </c>
      <c r="E13">
        <v>2.5790238921408859E-2</v>
      </c>
      <c r="F13">
        <v>24.55789794652096</v>
      </c>
      <c r="G13">
        <v>5482.9681</v>
      </c>
      <c r="H13">
        <v>5.7846349000000004</v>
      </c>
      <c r="I13" t="s">
        <v>51</v>
      </c>
      <c r="J13" t="s">
        <v>38</v>
      </c>
      <c r="K13" t="s">
        <v>25</v>
      </c>
      <c r="L13" t="s">
        <v>52</v>
      </c>
      <c r="M13">
        <v>23260.561703443531</v>
      </c>
      <c r="N13">
        <v>0.625</v>
      </c>
      <c r="O13" t="s">
        <v>53</v>
      </c>
    </row>
    <row r="14" spans="1:15" x14ac:dyDescent="0.25">
      <c r="A14">
        <v>144</v>
      </c>
      <c r="B14">
        <v>50</v>
      </c>
      <c r="C14">
        <v>0</v>
      </c>
      <c r="D14">
        <v>0</v>
      </c>
      <c r="E14">
        <v>2.7561775931004048E-2</v>
      </c>
      <c r="F14">
        <v>23.757160062445791</v>
      </c>
      <c r="G14">
        <v>3464.6174999999998</v>
      </c>
      <c r="H14">
        <v>4.3379329999999996</v>
      </c>
      <c r="I14" t="s">
        <v>15</v>
      </c>
      <c r="J14" t="s">
        <v>16</v>
      </c>
      <c r="K14" t="s">
        <v>17</v>
      </c>
      <c r="L14" t="s">
        <v>54</v>
      </c>
      <c r="M14">
        <v>23260.561703443531</v>
      </c>
      <c r="N14">
        <v>0.625</v>
      </c>
      <c r="O14" t="s">
        <v>55</v>
      </c>
    </row>
    <row r="15" spans="1:15" x14ac:dyDescent="0.25">
      <c r="A15">
        <v>144</v>
      </c>
      <c r="B15">
        <v>50</v>
      </c>
      <c r="C15">
        <v>0</v>
      </c>
      <c r="D15">
        <v>0</v>
      </c>
      <c r="E15">
        <v>4.1129739822403033E-2</v>
      </c>
      <c r="F15">
        <v>164.80702795278449</v>
      </c>
      <c r="G15">
        <v>3853.4703</v>
      </c>
      <c r="H15">
        <v>14.0428585873863</v>
      </c>
      <c r="I15" t="s">
        <v>47</v>
      </c>
      <c r="J15" t="s">
        <v>48</v>
      </c>
      <c r="K15" t="s">
        <v>17</v>
      </c>
      <c r="L15" t="s">
        <v>56</v>
      </c>
      <c r="M15">
        <v>23260.561703443531</v>
      </c>
      <c r="N15">
        <v>0.625</v>
      </c>
      <c r="O15" t="s">
        <v>57</v>
      </c>
    </row>
    <row r="16" spans="1:15" x14ac:dyDescent="0.25">
      <c r="A16">
        <v>144</v>
      </c>
      <c r="B16">
        <v>50</v>
      </c>
      <c r="C16">
        <v>0</v>
      </c>
      <c r="D16">
        <v>0</v>
      </c>
      <c r="E16">
        <v>2.4388092777362591E-2</v>
      </c>
      <c r="F16">
        <v>23.874449962295351</v>
      </c>
      <c r="G16">
        <v>3529.83</v>
      </c>
      <c r="H16">
        <v>4.4292325000000003</v>
      </c>
      <c r="I16" t="s">
        <v>15</v>
      </c>
      <c r="J16" t="s">
        <v>16</v>
      </c>
      <c r="K16" t="s">
        <v>17</v>
      </c>
      <c r="L16" t="s">
        <v>58</v>
      </c>
      <c r="M16">
        <v>23260.561703443531</v>
      </c>
      <c r="N16">
        <v>0.625</v>
      </c>
      <c r="O16" t="s">
        <v>59</v>
      </c>
    </row>
    <row r="17" spans="1:15" x14ac:dyDescent="0.25">
      <c r="A17">
        <v>144</v>
      </c>
      <c r="B17">
        <v>50</v>
      </c>
      <c r="C17">
        <v>0</v>
      </c>
      <c r="D17">
        <v>0</v>
      </c>
      <c r="E17">
        <v>0.74652514819946048</v>
      </c>
      <c r="F17">
        <v>5.2723618265240128E-5</v>
      </c>
      <c r="G17">
        <v>5683.9606000000003</v>
      </c>
      <c r="H17">
        <v>5.5354981041118743</v>
      </c>
      <c r="I17" t="s">
        <v>60</v>
      </c>
      <c r="J17" t="s">
        <v>61</v>
      </c>
      <c r="K17" t="s">
        <v>62</v>
      </c>
      <c r="L17" t="s">
        <v>63</v>
      </c>
      <c r="M17">
        <v>23260.561703443531</v>
      </c>
      <c r="N17">
        <v>0.625</v>
      </c>
      <c r="O17" t="s">
        <v>64</v>
      </c>
    </row>
    <row r="18" spans="1:15" x14ac:dyDescent="0.25">
      <c r="A18">
        <v>144</v>
      </c>
      <c r="B18">
        <v>50</v>
      </c>
      <c r="C18">
        <v>0</v>
      </c>
      <c r="D18">
        <v>0</v>
      </c>
      <c r="E18">
        <v>7.6101556248755947E-2</v>
      </c>
      <c r="F18">
        <v>23.23163967851249</v>
      </c>
      <c r="G18">
        <v>3242.5268999999998</v>
      </c>
      <c r="H18">
        <v>4.1940027999999998</v>
      </c>
      <c r="I18" t="s">
        <v>32</v>
      </c>
      <c r="J18" t="s">
        <v>33</v>
      </c>
      <c r="K18" t="s">
        <v>34</v>
      </c>
      <c r="L18" t="s">
        <v>65</v>
      </c>
      <c r="M18">
        <v>23260.561703443531</v>
      </c>
      <c r="N18">
        <v>0.625</v>
      </c>
      <c r="O18" t="s">
        <v>66</v>
      </c>
    </row>
    <row r="19" spans="1:15" x14ac:dyDescent="0.25">
      <c r="A19">
        <v>144</v>
      </c>
      <c r="B19">
        <v>50</v>
      </c>
      <c r="C19">
        <v>0</v>
      </c>
      <c r="D19">
        <v>0</v>
      </c>
      <c r="E19">
        <v>4.2370626745882337E-2</v>
      </c>
      <c r="F19">
        <v>23.80056274429392</v>
      </c>
      <c r="G19">
        <v>5205.4655000000002</v>
      </c>
      <c r="H19">
        <v>5.5045548999999996</v>
      </c>
      <c r="I19" t="s">
        <v>20</v>
      </c>
      <c r="J19" t="s">
        <v>16</v>
      </c>
      <c r="K19" t="s">
        <v>17</v>
      </c>
      <c r="L19" t="s">
        <v>67</v>
      </c>
      <c r="M19">
        <v>23260.561703443531</v>
      </c>
      <c r="N19">
        <v>0.625</v>
      </c>
      <c r="O19" t="s">
        <v>68</v>
      </c>
    </row>
    <row r="20" spans="1:15" x14ac:dyDescent="0.25">
      <c r="A20">
        <v>144</v>
      </c>
      <c r="B20">
        <v>50</v>
      </c>
      <c r="C20">
        <v>0</v>
      </c>
      <c r="D20">
        <v>0</v>
      </c>
      <c r="E20">
        <v>4.6907603167199531E-2</v>
      </c>
      <c r="F20">
        <v>161.66685210441241</v>
      </c>
      <c r="G20">
        <v>3796.7359000000001</v>
      </c>
      <c r="H20">
        <v>13.77713735108923</v>
      </c>
      <c r="I20" t="s">
        <v>47</v>
      </c>
      <c r="J20" t="s">
        <v>48</v>
      </c>
      <c r="K20" t="s">
        <v>17</v>
      </c>
      <c r="L20" t="s">
        <v>69</v>
      </c>
      <c r="M20">
        <v>23260.561703443531</v>
      </c>
      <c r="N20">
        <v>0.625</v>
      </c>
      <c r="O20" t="s">
        <v>70</v>
      </c>
    </row>
    <row r="21" spans="1:15" x14ac:dyDescent="0.25">
      <c r="A21">
        <v>144</v>
      </c>
      <c r="B21">
        <v>50</v>
      </c>
      <c r="C21">
        <v>0</v>
      </c>
      <c r="D21">
        <v>0</v>
      </c>
      <c r="E21">
        <v>2.453095096720238E-2</v>
      </c>
      <c r="F21">
        <v>25.02337938540747</v>
      </c>
      <c r="G21">
        <v>5517.7170999999998</v>
      </c>
      <c r="H21">
        <v>5.9337582000000006</v>
      </c>
      <c r="I21" t="s">
        <v>51</v>
      </c>
      <c r="J21" t="s">
        <v>38</v>
      </c>
      <c r="K21" t="s">
        <v>25</v>
      </c>
      <c r="L21" t="s">
        <v>71</v>
      </c>
      <c r="M21">
        <v>23260.561703443531</v>
      </c>
      <c r="N21">
        <v>0.625</v>
      </c>
      <c r="O21" t="s">
        <v>72</v>
      </c>
    </row>
    <row r="22" spans="1:15" x14ac:dyDescent="0.25">
      <c r="A22">
        <v>144</v>
      </c>
      <c r="B22">
        <v>50</v>
      </c>
      <c r="C22">
        <v>0</v>
      </c>
      <c r="D22">
        <v>0</v>
      </c>
      <c r="E22">
        <v>2.5251393835027339E-2</v>
      </c>
      <c r="F22">
        <v>24.957762625799798</v>
      </c>
      <c r="G22">
        <v>5497.9072999999999</v>
      </c>
      <c r="H22">
        <v>5.9034598999999996</v>
      </c>
      <c r="I22" t="s">
        <v>37</v>
      </c>
      <c r="J22" t="s">
        <v>38</v>
      </c>
      <c r="K22" t="s">
        <v>25</v>
      </c>
      <c r="L22" t="s">
        <v>73</v>
      </c>
      <c r="M22">
        <v>23260.561703443531</v>
      </c>
      <c r="N22">
        <v>0.625</v>
      </c>
      <c r="O22" t="s">
        <v>74</v>
      </c>
    </row>
    <row r="23" spans="1:15" x14ac:dyDescent="0.25">
      <c r="A23">
        <v>144</v>
      </c>
      <c r="B23">
        <v>50</v>
      </c>
      <c r="C23">
        <v>0</v>
      </c>
      <c r="D23">
        <v>0</v>
      </c>
      <c r="E23">
        <v>0.46444271189513242</v>
      </c>
      <c r="F23">
        <v>22.38087716263168</v>
      </c>
      <c r="G23">
        <v>3112.5475999999999</v>
      </c>
      <c r="H23">
        <v>3.8614611000000001</v>
      </c>
      <c r="I23" t="s">
        <v>32</v>
      </c>
      <c r="J23" t="s">
        <v>33</v>
      </c>
      <c r="K23" t="s">
        <v>34</v>
      </c>
      <c r="L23" t="s">
        <v>75</v>
      </c>
      <c r="M23">
        <v>23260.561703443531</v>
      </c>
      <c r="N23">
        <v>0.625</v>
      </c>
      <c r="O23" t="s">
        <v>76</v>
      </c>
    </row>
    <row r="24" spans="1:15" x14ac:dyDescent="0.25">
      <c r="A24">
        <v>144</v>
      </c>
      <c r="B24">
        <v>50</v>
      </c>
      <c r="C24">
        <v>0</v>
      </c>
      <c r="D24">
        <v>0</v>
      </c>
      <c r="E24">
        <v>8.4990797583924013E-2</v>
      </c>
      <c r="F24">
        <v>22.668814228031891</v>
      </c>
      <c r="G24">
        <v>3167.6655000000001</v>
      </c>
      <c r="H24">
        <v>3.9689000000000001</v>
      </c>
      <c r="I24" t="s">
        <v>32</v>
      </c>
      <c r="J24" t="s">
        <v>33</v>
      </c>
      <c r="K24" t="s">
        <v>34</v>
      </c>
      <c r="L24" t="s">
        <v>77</v>
      </c>
      <c r="M24">
        <v>23260.561703443531</v>
      </c>
      <c r="N24">
        <v>0.625</v>
      </c>
      <c r="O24" t="s">
        <v>78</v>
      </c>
    </row>
    <row r="25" spans="1:15" x14ac:dyDescent="0.25">
      <c r="A25">
        <v>144</v>
      </c>
      <c r="B25">
        <v>50</v>
      </c>
      <c r="C25">
        <v>0</v>
      </c>
      <c r="D25">
        <v>0</v>
      </c>
      <c r="E25">
        <v>6.0960174234500987E-2</v>
      </c>
      <c r="F25">
        <v>23.114412503728229</v>
      </c>
      <c r="G25">
        <v>3349.1329999999998</v>
      </c>
      <c r="H25">
        <v>4.2222303999999999</v>
      </c>
      <c r="I25" t="s">
        <v>32</v>
      </c>
      <c r="J25" t="s">
        <v>33</v>
      </c>
      <c r="K25" t="s">
        <v>34</v>
      </c>
      <c r="L25" t="s">
        <v>79</v>
      </c>
      <c r="M25">
        <v>23260.561703443531</v>
      </c>
      <c r="N25">
        <v>0.625</v>
      </c>
      <c r="O25" t="s">
        <v>80</v>
      </c>
    </row>
    <row r="26" spans="1:15" x14ac:dyDescent="0.25">
      <c r="A26">
        <v>144</v>
      </c>
      <c r="B26">
        <v>50</v>
      </c>
      <c r="C26">
        <v>0</v>
      </c>
      <c r="D26">
        <v>0</v>
      </c>
      <c r="E26">
        <v>5.5760911676387408E-2</v>
      </c>
      <c r="F26">
        <v>22.628806766164811</v>
      </c>
      <c r="G26">
        <v>3193.6323000000002</v>
      </c>
      <c r="H26">
        <v>3.9717313000000001</v>
      </c>
      <c r="I26" t="s">
        <v>32</v>
      </c>
      <c r="J26" t="s">
        <v>33</v>
      </c>
      <c r="K26" t="s">
        <v>34</v>
      </c>
      <c r="L26" t="s">
        <v>81</v>
      </c>
      <c r="M26">
        <v>23260.561703443531</v>
      </c>
      <c r="N26">
        <v>0.625</v>
      </c>
      <c r="O26" t="s">
        <v>82</v>
      </c>
    </row>
    <row r="27" spans="1:15" x14ac:dyDescent="0.25">
      <c r="A27">
        <v>144</v>
      </c>
      <c r="B27">
        <v>50</v>
      </c>
      <c r="C27">
        <v>0</v>
      </c>
      <c r="D27">
        <v>0</v>
      </c>
      <c r="E27">
        <v>3.2060452414767203E-2</v>
      </c>
      <c r="F27">
        <v>23.163434800233151</v>
      </c>
      <c r="G27">
        <v>3338.4821000000002</v>
      </c>
      <c r="H27">
        <v>4.1089849999999997</v>
      </c>
      <c r="I27" t="s">
        <v>15</v>
      </c>
      <c r="J27" t="s">
        <v>16</v>
      </c>
      <c r="K27" t="s">
        <v>17</v>
      </c>
      <c r="L27" t="s">
        <v>83</v>
      </c>
      <c r="M27">
        <v>23260.561703443531</v>
      </c>
      <c r="N27">
        <v>0.625</v>
      </c>
      <c r="O27" t="s">
        <v>84</v>
      </c>
    </row>
    <row r="28" spans="1:15" x14ac:dyDescent="0.25">
      <c r="A28">
        <v>144</v>
      </c>
      <c r="B28">
        <v>50</v>
      </c>
      <c r="C28">
        <v>0</v>
      </c>
      <c r="D28">
        <v>0</v>
      </c>
      <c r="E28">
        <v>0.1954216624725186</v>
      </c>
      <c r="F28">
        <v>24.07982511785519</v>
      </c>
      <c r="G28">
        <v>5247.5547999999999</v>
      </c>
      <c r="H28">
        <v>5.6123978999999986</v>
      </c>
      <c r="I28" t="s">
        <v>20</v>
      </c>
      <c r="J28" t="s">
        <v>16</v>
      </c>
      <c r="K28" t="s">
        <v>17</v>
      </c>
      <c r="L28" t="s">
        <v>85</v>
      </c>
      <c r="M28">
        <v>23260.561703443531</v>
      </c>
      <c r="N28">
        <v>0.625</v>
      </c>
      <c r="O28" t="s">
        <v>86</v>
      </c>
    </row>
    <row r="29" spans="1:15" x14ac:dyDescent="0.25">
      <c r="A29">
        <v>144</v>
      </c>
      <c r="B29">
        <v>50</v>
      </c>
      <c r="C29">
        <v>0</v>
      </c>
      <c r="D29">
        <v>0</v>
      </c>
      <c r="E29">
        <v>3.0628392351795909E-2</v>
      </c>
      <c r="F29">
        <v>24.183408816814492</v>
      </c>
      <c r="G29">
        <v>5500.2008000000014</v>
      </c>
      <c r="H29">
        <v>5.7151706999999998</v>
      </c>
      <c r="I29" t="s">
        <v>37</v>
      </c>
      <c r="J29" t="s">
        <v>38</v>
      </c>
      <c r="K29" t="s">
        <v>25</v>
      </c>
      <c r="L29" t="s">
        <v>87</v>
      </c>
      <c r="M29">
        <v>23260.561703443531</v>
      </c>
      <c r="N29">
        <v>0.625</v>
      </c>
      <c r="O29" t="s">
        <v>88</v>
      </c>
    </row>
    <row r="30" spans="1:15" x14ac:dyDescent="0.25">
      <c r="A30">
        <v>144</v>
      </c>
      <c r="B30">
        <v>50</v>
      </c>
      <c r="C30">
        <v>0</v>
      </c>
      <c r="D30">
        <v>0</v>
      </c>
      <c r="E30">
        <v>5.7914414302313352E-2</v>
      </c>
      <c r="F30">
        <v>24.22647131082611</v>
      </c>
      <c r="G30">
        <v>5391.0680000000002</v>
      </c>
      <c r="H30">
        <v>5.6460258000000003</v>
      </c>
      <c r="I30" t="s">
        <v>51</v>
      </c>
      <c r="J30" t="s">
        <v>38</v>
      </c>
      <c r="K30" t="s">
        <v>25</v>
      </c>
      <c r="L30" t="s">
        <v>89</v>
      </c>
      <c r="M30">
        <v>23260.561703443531</v>
      </c>
      <c r="N30">
        <v>0.625</v>
      </c>
      <c r="O30" t="s">
        <v>90</v>
      </c>
    </row>
    <row r="31" spans="1:15" x14ac:dyDescent="0.25">
      <c r="A31">
        <v>144</v>
      </c>
      <c r="B31">
        <v>50</v>
      </c>
      <c r="C31">
        <v>0</v>
      </c>
      <c r="D31">
        <v>0</v>
      </c>
      <c r="E31">
        <v>6.1493770012566312E-2</v>
      </c>
      <c r="F31">
        <v>23.280789087345781</v>
      </c>
      <c r="G31">
        <v>3304.9472000000001</v>
      </c>
      <c r="H31">
        <v>4.2627394000000001</v>
      </c>
      <c r="I31" t="s">
        <v>32</v>
      </c>
      <c r="J31" t="s">
        <v>33</v>
      </c>
      <c r="K31" t="s">
        <v>34</v>
      </c>
      <c r="L31" t="s">
        <v>91</v>
      </c>
      <c r="M31">
        <v>23260.561703443531</v>
      </c>
      <c r="N31">
        <v>0.625</v>
      </c>
      <c r="O31" t="s">
        <v>92</v>
      </c>
    </row>
    <row r="32" spans="1:15" x14ac:dyDescent="0.25">
      <c r="A32">
        <v>144</v>
      </c>
      <c r="B32">
        <v>50</v>
      </c>
      <c r="C32">
        <v>0</v>
      </c>
      <c r="D32">
        <v>0</v>
      </c>
      <c r="E32">
        <v>0.15163338545622601</v>
      </c>
      <c r="F32">
        <v>163.24720375845001</v>
      </c>
      <c r="G32">
        <v>3828.4636999999998</v>
      </c>
      <c r="H32">
        <v>13.914390899186881</v>
      </c>
      <c r="I32" t="s">
        <v>47</v>
      </c>
      <c r="J32" t="s">
        <v>48</v>
      </c>
      <c r="K32" t="s">
        <v>17</v>
      </c>
      <c r="L32" t="s">
        <v>93</v>
      </c>
      <c r="M32">
        <v>23260.561703443531</v>
      </c>
      <c r="N32">
        <v>0.625</v>
      </c>
      <c r="O32" t="s">
        <v>94</v>
      </c>
    </row>
    <row r="33" spans="1:15" x14ac:dyDescent="0.25">
      <c r="A33">
        <v>144</v>
      </c>
      <c r="B33">
        <v>50</v>
      </c>
      <c r="C33">
        <v>0</v>
      </c>
      <c r="D33">
        <v>0</v>
      </c>
      <c r="E33">
        <v>2.1461476992091211E-2</v>
      </c>
      <c r="F33">
        <v>24.24732773421583</v>
      </c>
      <c r="G33">
        <v>5510.3222000000014</v>
      </c>
      <c r="H33">
        <v>5.7332479999999997</v>
      </c>
      <c r="I33" t="s">
        <v>51</v>
      </c>
      <c r="J33" t="s">
        <v>38</v>
      </c>
      <c r="K33" t="s">
        <v>25</v>
      </c>
      <c r="L33" t="s">
        <v>95</v>
      </c>
      <c r="M33">
        <v>23260.561703443531</v>
      </c>
      <c r="N33">
        <v>0.625</v>
      </c>
      <c r="O33" t="s">
        <v>96</v>
      </c>
    </row>
    <row r="34" spans="1:15" x14ac:dyDescent="0.25">
      <c r="A34">
        <v>144</v>
      </c>
      <c r="B34">
        <v>50</v>
      </c>
      <c r="C34">
        <v>0</v>
      </c>
      <c r="D34">
        <v>0</v>
      </c>
      <c r="E34">
        <v>0.1651347665049171</v>
      </c>
      <c r="F34">
        <v>160.79250503489681</v>
      </c>
      <c r="G34">
        <v>3788.377</v>
      </c>
      <c r="H34">
        <v>13.71140644247051</v>
      </c>
      <c r="I34" t="s">
        <v>47</v>
      </c>
      <c r="J34" t="s">
        <v>48</v>
      </c>
      <c r="K34" t="s">
        <v>17</v>
      </c>
      <c r="L34" t="s">
        <v>97</v>
      </c>
      <c r="M34">
        <v>23260.561703443531</v>
      </c>
      <c r="N34">
        <v>0.625</v>
      </c>
      <c r="O34" t="s">
        <v>98</v>
      </c>
    </row>
    <row r="35" spans="1:15" x14ac:dyDescent="0.25">
      <c r="A35">
        <v>144</v>
      </c>
      <c r="B35">
        <v>50</v>
      </c>
      <c r="C35">
        <v>0</v>
      </c>
      <c r="D35">
        <v>0</v>
      </c>
      <c r="E35">
        <v>5.517721035654604E-2</v>
      </c>
      <c r="F35">
        <v>22.633236991816261</v>
      </c>
      <c r="G35">
        <v>3186.1795000000002</v>
      </c>
      <c r="H35">
        <v>3.9687168000000002</v>
      </c>
      <c r="I35" t="s">
        <v>32</v>
      </c>
      <c r="J35" t="s">
        <v>33</v>
      </c>
      <c r="K35" t="s">
        <v>34</v>
      </c>
      <c r="L35" t="s">
        <v>99</v>
      </c>
      <c r="M35">
        <v>23260.561703443531</v>
      </c>
      <c r="N35">
        <v>0.625</v>
      </c>
      <c r="O35" t="s">
        <v>100</v>
      </c>
    </row>
    <row r="36" spans="1:15" x14ac:dyDescent="0.25">
      <c r="A36">
        <v>144</v>
      </c>
      <c r="B36">
        <v>50</v>
      </c>
      <c r="C36">
        <v>0</v>
      </c>
      <c r="D36">
        <v>0</v>
      </c>
      <c r="E36">
        <v>3.9846057085079573E-2</v>
      </c>
      <c r="F36">
        <v>163.64398783403919</v>
      </c>
      <c r="G36">
        <v>3831.1891999999998</v>
      </c>
      <c r="H36">
        <v>13.9430346492847</v>
      </c>
      <c r="I36" t="s">
        <v>47</v>
      </c>
      <c r="J36" t="s">
        <v>48</v>
      </c>
      <c r="K36" t="s">
        <v>17</v>
      </c>
      <c r="L36" t="s">
        <v>101</v>
      </c>
      <c r="M36">
        <v>23260.561703443531</v>
      </c>
      <c r="N36">
        <v>0.625</v>
      </c>
      <c r="O36" t="s">
        <v>102</v>
      </c>
    </row>
    <row r="37" spans="1:15" x14ac:dyDescent="0.25">
      <c r="A37">
        <v>144</v>
      </c>
      <c r="B37">
        <v>50</v>
      </c>
      <c r="C37">
        <v>0</v>
      </c>
      <c r="D37">
        <v>0</v>
      </c>
      <c r="E37">
        <v>4.748869275268966E-2</v>
      </c>
      <c r="F37">
        <v>164.88732747580951</v>
      </c>
      <c r="G37">
        <v>3855.2685999999999</v>
      </c>
      <c r="H37">
        <v>14.050039243546831</v>
      </c>
      <c r="I37" t="s">
        <v>47</v>
      </c>
      <c r="J37" t="s">
        <v>48</v>
      </c>
      <c r="K37" t="s">
        <v>17</v>
      </c>
      <c r="L37" t="s">
        <v>103</v>
      </c>
      <c r="M37">
        <v>23260.561703443531</v>
      </c>
      <c r="N37">
        <v>0.625</v>
      </c>
      <c r="O37" t="s">
        <v>104</v>
      </c>
    </row>
    <row r="38" spans="1:15" x14ac:dyDescent="0.25">
      <c r="A38">
        <v>144</v>
      </c>
      <c r="B38">
        <v>50</v>
      </c>
      <c r="C38">
        <v>0</v>
      </c>
      <c r="D38">
        <v>0</v>
      </c>
      <c r="E38">
        <v>7.9921653278048788E-2</v>
      </c>
      <c r="F38">
        <v>22.885862330951209</v>
      </c>
      <c r="G38">
        <v>3159.8942000000002</v>
      </c>
      <c r="H38">
        <v>4.0282507000000001</v>
      </c>
      <c r="I38" t="s">
        <v>32</v>
      </c>
      <c r="J38" t="s">
        <v>33</v>
      </c>
      <c r="K38" t="s">
        <v>34</v>
      </c>
      <c r="L38" t="s">
        <v>105</v>
      </c>
      <c r="M38">
        <v>23260.561703443531</v>
      </c>
      <c r="N38">
        <v>0.625</v>
      </c>
      <c r="O38" t="s">
        <v>106</v>
      </c>
    </row>
    <row r="39" spans="1:15" x14ac:dyDescent="0.25">
      <c r="A39">
        <v>144</v>
      </c>
      <c r="B39">
        <v>50</v>
      </c>
      <c r="C39">
        <v>0</v>
      </c>
      <c r="D39">
        <v>0</v>
      </c>
      <c r="E39">
        <v>2.79829033057803E-2</v>
      </c>
      <c r="F39">
        <v>23.452710294657589</v>
      </c>
      <c r="G39">
        <v>3538.6882000000001</v>
      </c>
      <c r="H39">
        <v>4.3050566999999997</v>
      </c>
      <c r="I39" t="s">
        <v>15</v>
      </c>
      <c r="J39" t="s">
        <v>16</v>
      </c>
      <c r="K39" t="s">
        <v>17</v>
      </c>
      <c r="L39" t="s">
        <v>107</v>
      </c>
      <c r="M39">
        <v>23260.561703443531</v>
      </c>
      <c r="N39">
        <v>0.625</v>
      </c>
      <c r="O39" t="s">
        <v>108</v>
      </c>
    </row>
    <row r="40" spans="1:15" x14ac:dyDescent="0.25">
      <c r="A40">
        <v>144</v>
      </c>
      <c r="B40">
        <v>50</v>
      </c>
      <c r="C40">
        <v>0</v>
      </c>
      <c r="D40">
        <v>0</v>
      </c>
      <c r="E40">
        <v>0.7969753783274659</v>
      </c>
      <c r="F40">
        <v>5.469899313681512E-5</v>
      </c>
      <c r="G40">
        <v>3918.7892000000002</v>
      </c>
      <c r="H40">
        <v>4.2430387316523834</v>
      </c>
      <c r="I40" t="s">
        <v>23</v>
      </c>
      <c r="J40" t="s">
        <v>24</v>
      </c>
      <c r="K40" t="s">
        <v>25</v>
      </c>
      <c r="L40" t="s">
        <v>109</v>
      </c>
      <c r="M40">
        <v>23260.561703443531</v>
      </c>
      <c r="N40">
        <v>0.625</v>
      </c>
      <c r="O40" t="s">
        <v>110</v>
      </c>
    </row>
    <row r="41" spans="1:15" x14ac:dyDescent="0.25">
      <c r="A41">
        <v>144</v>
      </c>
      <c r="B41">
        <v>50</v>
      </c>
      <c r="C41">
        <v>0</v>
      </c>
      <c r="D41">
        <v>0</v>
      </c>
      <c r="E41">
        <v>2.589754249720904E-2</v>
      </c>
      <c r="F41">
        <v>23.23457795488693</v>
      </c>
      <c r="G41">
        <v>3448.5756000000001</v>
      </c>
      <c r="H41">
        <v>4.1956427000000014</v>
      </c>
      <c r="I41" t="s">
        <v>15</v>
      </c>
      <c r="J41" t="s">
        <v>16</v>
      </c>
      <c r="K41" t="s">
        <v>17</v>
      </c>
      <c r="L41" t="s">
        <v>111</v>
      </c>
      <c r="M41">
        <v>23260.561703443531</v>
      </c>
      <c r="N41">
        <v>0.625</v>
      </c>
      <c r="O41" t="s">
        <v>112</v>
      </c>
    </row>
    <row r="42" spans="1:15" x14ac:dyDescent="0.25">
      <c r="A42">
        <v>144</v>
      </c>
      <c r="B42">
        <v>50</v>
      </c>
      <c r="C42">
        <v>0</v>
      </c>
      <c r="D42">
        <v>0</v>
      </c>
      <c r="E42">
        <v>4.4063122855811328E-2</v>
      </c>
      <c r="F42">
        <v>23.755439337727509</v>
      </c>
      <c r="G42">
        <v>3524.8135000000002</v>
      </c>
      <c r="H42">
        <v>4.3728029000000008</v>
      </c>
      <c r="I42" t="s">
        <v>15</v>
      </c>
      <c r="J42" t="s">
        <v>16</v>
      </c>
      <c r="K42" t="s">
        <v>17</v>
      </c>
      <c r="L42" t="s">
        <v>113</v>
      </c>
      <c r="M42">
        <v>23260.561703443531</v>
      </c>
      <c r="N42">
        <v>0.625</v>
      </c>
      <c r="O42" t="s">
        <v>114</v>
      </c>
    </row>
    <row r="43" spans="1:15" x14ac:dyDescent="0.25">
      <c r="A43">
        <v>144</v>
      </c>
      <c r="B43">
        <v>50</v>
      </c>
      <c r="C43">
        <v>0</v>
      </c>
      <c r="D43">
        <v>0</v>
      </c>
      <c r="E43">
        <v>6.8443412227706432E-2</v>
      </c>
      <c r="F43">
        <v>22.803514244730799</v>
      </c>
      <c r="G43">
        <v>3182.9748</v>
      </c>
      <c r="H43">
        <v>4.0187978000000006</v>
      </c>
      <c r="I43" t="s">
        <v>32</v>
      </c>
      <c r="J43" t="s">
        <v>33</v>
      </c>
      <c r="K43" t="s">
        <v>34</v>
      </c>
      <c r="L43" t="s">
        <v>115</v>
      </c>
      <c r="M43">
        <v>23260.561703443531</v>
      </c>
      <c r="N43">
        <v>0.625</v>
      </c>
      <c r="O43" t="s">
        <v>116</v>
      </c>
    </row>
    <row r="44" spans="1:15" x14ac:dyDescent="0.25">
      <c r="A44">
        <v>144</v>
      </c>
      <c r="B44">
        <v>50</v>
      </c>
      <c r="C44">
        <v>0</v>
      </c>
      <c r="D44">
        <v>0</v>
      </c>
      <c r="E44">
        <v>4.1876344387319631E-2</v>
      </c>
      <c r="F44">
        <v>164.40811728022109</v>
      </c>
      <c r="G44">
        <v>3845.9023000000002</v>
      </c>
      <c r="H44">
        <v>14.008702433092539</v>
      </c>
      <c r="I44" t="s">
        <v>47</v>
      </c>
      <c r="J44" t="s">
        <v>48</v>
      </c>
      <c r="K44" t="s">
        <v>17</v>
      </c>
      <c r="L44" t="s">
        <v>117</v>
      </c>
      <c r="M44">
        <v>23260.561703443531</v>
      </c>
      <c r="N44">
        <v>0.625</v>
      </c>
      <c r="O44" t="s">
        <v>118</v>
      </c>
    </row>
    <row r="45" spans="1:15" x14ac:dyDescent="0.25">
      <c r="A45">
        <v>144</v>
      </c>
      <c r="B45">
        <v>50</v>
      </c>
      <c r="C45">
        <v>0</v>
      </c>
      <c r="D45">
        <v>0</v>
      </c>
      <c r="E45">
        <v>5.3845838000315338E-2</v>
      </c>
      <c r="F45">
        <v>166.3670537676681</v>
      </c>
      <c r="G45">
        <v>3883.7918</v>
      </c>
      <c r="H45">
        <v>14.177238893260309</v>
      </c>
      <c r="I45" t="s">
        <v>47</v>
      </c>
      <c r="J45" t="s">
        <v>48</v>
      </c>
      <c r="K45" t="s">
        <v>17</v>
      </c>
      <c r="L45" t="s">
        <v>119</v>
      </c>
      <c r="M45">
        <v>23260.561703443531</v>
      </c>
      <c r="N45">
        <v>0.625</v>
      </c>
      <c r="O45" t="s">
        <v>120</v>
      </c>
    </row>
    <row r="46" spans="1:15" x14ac:dyDescent="0.25">
      <c r="A46">
        <v>144</v>
      </c>
      <c r="B46">
        <v>50</v>
      </c>
      <c r="C46">
        <v>0</v>
      </c>
      <c r="D46">
        <v>0</v>
      </c>
      <c r="E46">
        <v>0.24078700619327659</v>
      </c>
      <c r="F46">
        <v>24.22246520223004</v>
      </c>
      <c r="G46">
        <v>5231.7658000000001</v>
      </c>
      <c r="H46">
        <v>5.6436899999999994</v>
      </c>
      <c r="I46" t="s">
        <v>20</v>
      </c>
      <c r="J46" t="s">
        <v>16</v>
      </c>
      <c r="K46" t="s">
        <v>17</v>
      </c>
      <c r="L46" t="s">
        <v>121</v>
      </c>
      <c r="M46">
        <v>23260.561703443531</v>
      </c>
      <c r="N46">
        <v>0.625</v>
      </c>
      <c r="O46" t="s">
        <v>122</v>
      </c>
    </row>
    <row r="47" spans="1:15" x14ac:dyDescent="0.25">
      <c r="A47">
        <v>144</v>
      </c>
      <c r="B47">
        <v>50</v>
      </c>
      <c r="C47">
        <v>0</v>
      </c>
      <c r="D47">
        <v>0</v>
      </c>
      <c r="E47">
        <v>5.9415025840356871E-2</v>
      </c>
      <c r="F47">
        <v>23.533378717060131</v>
      </c>
      <c r="G47">
        <v>5025.8955000000014</v>
      </c>
      <c r="H47">
        <v>5.3159486999999999</v>
      </c>
      <c r="I47" t="s">
        <v>20</v>
      </c>
      <c r="J47" t="s">
        <v>16</v>
      </c>
      <c r="K47" t="s">
        <v>17</v>
      </c>
      <c r="L47" t="s">
        <v>123</v>
      </c>
      <c r="M47">
        <v>23260.561703443531</v>
      </c>
      <c r="N47">
        <v>0.625</v>
      </c>
      <c r="O47" t="s">
        <v>124</v>
      </c>
    </row>
    <row r="48" spans="1:15" x14ac:dyDescent="0.25">
      <c r="A48">
        <v>144</v>
      </c>
      <c r="B48">
        <v>50</v>
      </c>
      <c r="C48">
        <v>0</v>
      </c>
      <c r="D48">
        <v>0</v>
      </c>
      <c r="E48">
        <v>0.171327213197665</v>
      </c>
      <c r="F48">
        <v>22.79858607520994</v>
      </c>
      <c r="G48">
        <v>3138.1758</v>
      </c>
      <c r="H48">
        <v>3.9891966000000001</v>
      </c>
      <c r="I48" t="s">
        <v>32</v>
      </c>
      <c r="J48" t="s">
        <v>33</v>
      </c>
      <c r="K48" t="s">
        <v>34</v>
      </c>
      <c r="L48" t="s">
        <v>125</v>
      </c>
      <c r="M48">
        <v>23260.561703443531</v>
      </c>
      <c r="N48">
        <v>0.625</v>
      </c>
      <c r="O48" t="s">
        <v>126</v>
      </c>
    </row>
    <row r="49" spans="1:15" x14ac:dyDescent="0.25">
      <c r="A49">
        <v>144</v>
      </c>
      <c r="B49">
        <v>50</v>
      </c>
      <c r="C49">
        <v>0</v>
      </c>
      <c r="D49">
        <v>0</v>
      </c>
      <c r="E49">
        <v>7.455296550956432E-2</v>
      </c>
      <c r="F49">
        <v>22.870062320361288</v>
      </c>
      <c r="G49">
        <v>3132.7811999999999</v>
      </c>
      <c r="H49">
        <v>3.9968758000000002</v>
      </c>
      <c r="I49" t="s">
        <v>32</v>
      </c>
      <c r="J49" t="s">
        <v>33</v>
      </c>
      <c r="K49" t="s">
        <v>34</v>
      </c>
      <c r="L49" t="s">
        <v>127</v>
      </c>
      <c r="M49">
        <v>23260.561703443531</v>
      </c>
      <c r="N49">
        <v>0.625</v>
      </c>
      <c r="O49" t="s">
        <v>128</v>
      </c>
    </row>
    <row r="50" spans="1:15" x14ac:dyDescent="0.25">
      <c r="A50">
        <v>144</v>
      </c>
      <c r="B50">
        <v>50</v>
      </c>
      <c r="C50">
        <v>0</v>
      </c>
      <c r="D50">
        <v>0</v>
      </c>
      <c r="E50">
        <v>6.5229338181555768E-2</v>
      </c>
      <c r="F50">
        <v>23.157432156054309</v>
      </c>
      <c r="G50">
        <v>3267.4394000000002</v>
      </c>
      <c r="H50">
        <v>4.1915655999999997</v>
      </c>
      <c r="I50" t="s">
        <v>32</v>
      </c>
      <c r="J50" t="s">
        <v>33</v>
      </c>
      <c r="K50" t="s">
        <v>34</v>
      </c>
      <c r="L50" t="s">
        <v>129</v>
      </c>
      <c r="M50">
        <v>23260.561703443531</v>
      </c>
      <c r="N50">
        <v>0.625</v>
      </c>
      <c r="O50" t="s">
        <v>130</v>
      </c>
    </row>
    <row r="51" spans="1:15" x14ac:dyDescent="0.25">
      <c r="A51">
        <v>144</v>
      </c>
      <c r="B51">
        <v>50</v>
      </c>
      <c r="C51">
        <v>0</v>
      </c>
      <c r="D51">
        <v>0</v>
      </c>
      <c r="E51">
        <v>7.226807852466724E-2</v>
      </c>
      <c r="F51">
        <v>23.971365032274921</v>
      </c>
      <c r="G51">
        <v>5227.3528000000006</v>
      </c>
      <c r="H51">
        <v>5.5643796999999999</v>
      </c>
      <c r="I51" t="s">
        <v>20</v>
      </c>
      <c r="J51" t="s">
        <v>16</v>
      </c>
      <c r="K51" t="s">
        <v>17</v>
      </c>
      <c r="L51" t="s">
        <v>131</v>
      </c>
      <c r="M51">
        <v>23260.561703443531</v>
      </c>
      <c r="N51">
        <v>0.625</v>
      </c>
      <c r="O51" t="s">
        <v>132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111</v>
      </c>
      <c r="B2">
        <v>50</v>
      </c>
      <c r="C2">
        <v>0</v>
      </c>
      <c r="D2">
        <v>0</v>
      </c>
      <c r="E2">
        <v>0.27701753382641542</v>
      </c>
      <c r="F2">
        <v>5.3919390964357842E-5</v>
      </c>
      <c r="G2">
        <v>3853.4220999999998</v>
      </c>
      <c r="H2">
        <v>4.2201971813171992</v>
      </c>
      <c r="I2" t="s">
        <v>23</v>
      </c>
      <c r="J2" t="s">
        <v>24</v>
      </c>
      <c r="K2" t="s">
        <v>25</v>
      </c>
      <c r="L2" t="s">
        <v>133</v>
      </c>
      <c r="M2">
        <v>33498.212359428413</v>
      </c>
      <c r="N2">
        <v>0.4375</v>
      </c>
      <c r="O2" t="s">
        <v>134</v>
      </c>
    </row>
    <row r="3" spans="1:15" x14ac:dyDescent="0.25">
      <c r="A3">
        <v>111</v>
      </c>
      <c r="B3">
        <v>50</v>
      </c>
      <c r="C3">
        <v>0</v>
      </c>
      <c r="D3">
        <v>0</v>
      </c>
      <c r="E3">
        <v>6.2875584588543323E-2</v>
      </c>
      <c r="F3">
        <v>22.600897851517711</v>
      </c>
      <c r="G3">
        <v>3164.1882000000001</v>
      </c>
      <c r="H3">
        <v>3.9468492999999998</v>
      </c>
      <c r="I3" t="s">
        <v>32</v>
      </c>
      <c r="J3" t="s">
        <v>33</v>
      </c>
      <c r="K3" t="s">
        <v>34</v>
      </c>
      <c r="L3" t="s">
        <v>135</v>
      </c>
      <c r="M3">
        <v>33498.212359428413</v>
      </c>
      <c r="N3">
        <v>0.4375</v>
      </c>
      <c r="O3" t="s">
        <v>136</v>
      </c>
    </row>
    <row r="4" spans="1:15" x14ac:dyDescent="0.25">
      <c r="A4">
        <v>111</v>
      </c>
      <c r="B4">
        <v>50</v>
      </c>
      <c r="C4">
        <v>0</v>
      </c>
      <c r="D4">
        <v>0</v>
      </c>
      <c r="E4">
        <v>4.4820421869148419E-2</v>
      </c>
      <c r="F4">
        <v>23.61102305389683</v>
      </c>
      <c r="G4">
        <v>5131.7682999999997</v>
      </c>
      <c r="H4">
        <v>5.4081944999999996</v>
      </c>
      <c r="I4" t="s">
        <v>20</v>
      </c>
      <c r="J4" t="s">
        <v>16</v>
      </c>
      <c r="K4" t="s">
        <v>17</v>
      </c>
      <c r="L4" t="s">
        <v>137</v>
      </c>
      <c r="M4">
        <v>33498.212359428413</v>
      </c>
      <c r="N4">
        <v>0.4375</v>
      </c>
      <c r="O4" t="s">
        <v>138</v>
      </c>
    </row>
    <row r="5" spans="1:15" x14ac:dyDescent="0.25">
      <c r="A5">
        <v>111</v>
      </c>
      <c r="B5">
        <v>50</v>
      </c>
      <c r="C5">
        <v>0</v>
      </c>
      <c r="D5">
        <v>0</v>
      </c>
      <c r="E5">
        <v>5.6339775934116897E-2</v>
      </c>
      <c r="F5">
        <v>22.543215168319129</v>
      </c>
      <c r="G5">
        <v>3206.3227999999999</v>
      </c>
      <c r="H5">
        <v>3.9548269</v>
      </c>
      <c r="I5" t="s">
        <v>32</v>
      </c>
      <c r="J5" t="s">
        <v>33</v>
      </c>
      <c r="K5" t="s">
        <v>34</v>
      </c>
      <c r="L5" t="s">
        <v>139</v>
      </c>
      <c r="M5">
        <v>33498.212359428413</v>
      </c>
      <c r="N5">
        <v>0.4375</v>
      </c>
      <c r="O5" t="s">
        <v>140</v>
      </c>
    </row>
    <row r="6" spans="1:15" x14ac:dyDescent="0.25">
      <c r="A6">
        <v>111</v>
      </c>
      <c r="B6">
        <v>50</v>
      </c>
      <c r="C6">
        <v>0</v>
      </c>
      <c r="D6">
        <v>0</v>
      </c>
      <c r="E6">
        <v>3.9636873959886507E-2</v>
      </c>
      <c r="F6">
        <v>167.05530775471411</v>
      </c>
      <c r="G6">
        <v>3896.4222</v>
      </c>
      <c r="H6">
        <v>14.235695861554371</v>
      </c>
      <c r="I6" t="s">
        <v>47</v>
      </c>
      <c r="J6" t="s">
        <v>48</v>
      </c>
      <c r="K6" t="s">
        <v>17</v>
      </c>
      <c r="L6" t="s">
        <v>141</v>
      </c>
      <c r="M6">
        <v>33498.212359428413</v>
      </c>
      <c r="N6">
        <v>0.4375</v>
      </c>
      <c r="O6" t="s">
        <v>142</v>
      </c>
    </row>
    <row r="7" spans="1:15" x14ac:dyDescent="0.25">
      <c r="A7">
        <v>111</v>
      </c>
      <c r="B7">
        <v>50</v>
      </c>
      <c r="C7">
        <v>0</v>
      </c>
      <c r="D7">
        <v>0</v>
      </c>
      <c r="E7">
        <v>5.3200071575641418E-2</v>
      </c>
      <c r="F7">
        <v>24.327409550161288</v>
      </c>
      <c r="G7">
        <v>5221.6751000000004</v>
      </c>
      <c r="H7">
        <v>5.6595354999999996</v>
      </c>
      <c r="I7" t="s">
        <v>20</v>
      </c>
      <c r="J7" t="s">
        <v>16</v>
      </c>
      <c r="K7" t="s">
        <v>17</v>
      </c>
      <c r="L7" t="s">
        <v>143</v>
      </c>
      <c r="M7">
        <v>33498.212359428413</v>
      </c>
      <c r="N7">
        <v>0.4375</v>
      </c>
      <c r="O7" t="s">
        <v>144</v>
      </c>
    </row>
    <row r="8" spans="1:15" x14ac:dyDescent="0.25">
      <c r="A8">
        <v>111</v>
      </c>
      <c r="B8">
        <v>50</v>
      </c>
      <c r="C8">
        <v>0</v>
      </c>
      <c r="D8">
        <v>0</v>
      </c>
      <c r="E8">
        <v>0.39706323414931971</v>
      </c>
      <c r="F8">
        <v>23.01825479215854</v>
      </c>
      <c r="G8">
        <v>3272.7206000000001</v>
      </c>
      <c r="H8">
        <v>4.1507911000000002</v>
      </c>
      <c r="I8" t="s">
        <v>32</v>
      </c>
      <c r="J8" t="s">
        <v>33</v>
      </c>
      <c r="K8" t="s">
        <v>34</v>
      </c>
      <c r="L8" t="s">
        <v>145</v>
      </c>
      <c r="M8">
        <v>33498.212359428413</v>
      </c>
      <c r="N8">
        <v>0.4375</v>
      </c>
      <c r="O8" t="s">
        <v>146</v>
      </c>
    </row>
    <row r="9" spans="1:15" x14ac:dyDescent="0.25">
      <c r="A9">
        <v>111</v>
      </c>
      <c r="B9">
        <v>50</v>
      </c>
      <c r="C9">
        <v>0</v>
      </c>
      <c r="D9">
        <v>0</v>
      </c>
      <c r="E9">
        <v>2.4913478294456379E-2</v>
      </c>
      <c r="F9">
        <v>23.288095951563271</v>
      </c>
      <c r="G9">
        <v>3361.4036999999998</v>
      </c>
      <c r="H9">
        <v>4.1637710999999999</v>
      </c>
      <c r="I9" t="s">
        <v>15</v>
      </c>
      <c r="J9" t="s">
        <v>16</v>
      </c>
      <c r="K9" t="s">
        <v>17</v>
      </c>
      <c r="L9" t="s">
        <v>147</v>
      </c>
      <c r="M9">
        <v>33498.212359428413</v>
      </c>
      <c r="N9">
        <v>0.4375</v>
      </c>
      <c r="O9" t="s">
        <v>148</v>
      </c>
    </row>
    <row r="10" spans="1:15" x14ac:dyDescent="0.25">
      <c r="A10">
        <v>111</v>
      </c>
      <c r="B10">
        <v>50</v>
      </c>
      <c r="C10">
        <v>0</v>
      </c>
      <c r="D10">
        <v>0</v>
      </c>
      <c r="E10">
        <v>6.4208148659050654E-2</v>
      </c>
      <c r="F10">
        <v>22.941756213646549</v>
      </c>
      <c r="G10">
        <v>3235.8438999999998</v>
      </c>
      <c r="H10">
        <v>4.0947576000000003</v>
      </c>
      <c r="I10" t="s">
        <v>32</v>
      </c>
      <c r="J10" t="s">
        <v>33</v>
      </c>
      <c r="K10" t="s">
        <v>34</v>
      </c>
      <c r="L10" t="s">
        <v>149</v>
      </c>
      <c r="M10">
        <v>33498.212359428413</v>
      </c>
      <c r="N10">
        <v>0.4375</v>
      </c>
      <c r="O10" t="s">
        <v>150</v>
      </c>
    </row>
    <row r="11" spans="1:15" x14ac:dyDescent="0.25">
      <c r="A11">
        <v>111</v>
      </c>
      <c r="B11">
        <v>50</v>
      </c>
      <c r="C11">
        <v>0</v>
      </c>
      <c r="D11">
        <v>0</v>
      </c>
      <c r="E11">
        <v>0.1408993121593326</v>
      </c>
      <c r="F11">
        <v>164.34371730383091</v>
      </c>
      <c r="G11">
        <v>3848.8768</v>
      </c>
      <c r="H11">
        <v>14.007846034616909</v>
      </c>
      <c r="I11" t="s">
        <v>47</v>
      </c>
      <c r="J11" t="s">
        <v>48</v>
      </c>
      <c r="K11" t="s">
        <v>17</v>
      </c>
      <c r="L11" t="s">
        <v>151</v>
      </c>
      <c r="M11">
        <v>33498.212359428413</v>
      </c>
      <c r="N11">
        <v>0.4375</v>
      </c>
      <c r="O11" t="s">
        <v>152</v>
      </c>
    </row>
    <row r="12" spans="1:15" x14ac:dyDescent="0.25">
      <c r="A12">
        <v>111</v>
      </c>
      <c r="B12">
        <v>50</v>
      </c>
      <c r="C12">
        <v>0</v>
      </c>
      <c r="D12">
        <v>0</v>
      </c>
      <c r="E12">
        <v>4.1912532002087277E-2</v>
      </c>
      <c r="F12">
        <v>168.38371448572209</v>
      </c>
      <c r="G12">
        <v>3922.3058999999998</v>
      </c>
      <c r="H12">
        <v>14.35019573092597</v>
      </c>
      <c r="I12" t="s">
        <v>47</v>
      </c>
      <c r="J12" t="s">
        <v>48</v>
      </c>
      <c r="K12" t="s">
        <v>17</v>
      </c>
      <c r="L12" t="s">
        <v>153</v>
      </c>
      <c r="M12">
        <v>33498.212359428413</v>
      </c>
      <c r="N12">
        <v>0.4375</v>
      </c>
      <c r="O12" t="s">
        <v>154</v>
      </c>
    </row>
    <row r="13" spans="1:15" x14ac:dyDescent="0.25">
      <c r="A13">
        <v>111</v>
      </c>
      <c r="B13">
        <v>50</v>
      </c>
      <c r="C13">
        <v>0</v>
      </c>
      <c r="D13">
        <v>0</v>
      </c>
      <c r="E13">
        <v>8.6218007253752768E-2</v>
      </c>
      <c r="F13">
        <v>23.012749665758921</v>
      </c>
      <c r="G13">
        <v>3146.5491000000002</v>
      </c>
      <c r="H13">
        <v>4.0412614999999992</v>
      </c>
      <c r="I13" t="s">
        <v>32</v>
      </c>
      <c r="J13" t="s">
        <v>33</v>
      </c>
      <c r="K13" t="s">
        <v>34</v>
      </c>
      <c r="L13" t="s">
        <v>155</v>
      </c>
      <c r="M13">
        <v>33498.212359428413</v>
      </c>
      <c r="N13">
        <v>0.4375</v>
      </c>
      <c r="O13" t="s">
        <v>156</v>
      </c>
    </row>
    <row r="14" spans="1:15" x14ac:dyDescent="0.25">
      <c r="A14">
        <v>111</v>
      </c>
      <c r="B14">
        <v>50</v>
      </c>
      <c r="C14">
        <v>0</v>
      </c>
      <c r="D14">
        <v>0</v>
      </c>
      <c r="E14">
        <v>6.0911065338950271E-2</v>
      </c>
      <c r="F14">
        <v>161.62549390754069</v>
      </c>
      <c r="G14">
        <v>3796.6387</v>
      </c>
      <c r="H14">
        <v>13.77435905011731</v>
      </c>
      <c r="I14" t="s">
        <v>47</v>
      </c>
      <c r="J14" t="s">
        <v>48</v>
      </c>
      <c r="K14" t="s">
        <v>17</v>
      </c>
      <c r="L14" t="s">
        <v>157</v>
      </c>
      <c r="M14">
        <v>33498.212359428413</v>
      </c>
      <c r="N14">
        <v>0.4375</v>
      </c>
      <c r="O14" t="s">
        <v>158</v>
      </c>
    </row>
    <row r="15" spans="1:15" x14ac:dyDescent="0.25">
      <c r="A15">
        <v>111</v>
      </c>
      <c r="B15">
        <v>50</v>
      </c>
      <c r="C15">
        <v>0</v>
      </c>
      <c r="D15">
        <v>0</v>
      </c>
      <c r="E15">
        <v>2.9582109731838849E-2</v>
      </c>
      <c r="F15">
        <v>24.174690952631121</v>
      </c>
      <c r="G15">
        <v>5473.0277999999998</v>
      </c>
      <c r="H15">
        <v>5.6935153999999999</v>
      </c>
      <c r="I15" t="s">
        <v>37</v>
      </c>
      <c r="J15" t="s">
        <v>38</v>
      </c>
      <c r="K15" t="s">
        <v>25</v>
      </c>
      <c r="L15" t="s">
        <v>159</v>
      </c>
      <c r="M15">
        <v>33498.212359428413</v>
      </c>
      <c r="N15">
        <v>0.4375</v>
      </c>
      <c r="O15" t="s">
        <v>160</v>
      </c>
    </row>
    <row r="16" spans="1:15" x14ac:dyDescent="0.25">
      <c r="A16">
        <v>111</v>
      </c>
      <c r="B16">
        <v>50</v>
      </c>
      <c r="C16">
        <v>0</v>
      </c>
      <c r="D16">
        <v>0</v>
      </c>
      <c r="E16">
        <v>4.4867497993494383E-2</v>
      </c>
      <c r="F16">
        <v>162.21796755926741</v>
      </c>
      <c r="G16">
        <v>3804.1610000000001</v>
      </c>
      <c r="H16">
        <v>13.82096204023965</v>
      </c>
      <c r="I16" t="s">
        <v>47</v>
      </c>
      <c r="J16" t="s">
        <v>48</v>
      </c>
      <c r="K16" t="s">
        <v>17</v>
      </c>
      <c r="L16" t="s">
        <v>161</v>
      </c>
      <c r="M16">
        <v>33498.212359428413</v>
      </c>
      <c r="N16">
        <v>0.4375</v>
      </c>
      <c r="O16" t="s">
        <v>162</v>
      </c>
    </row>
    <row r="17" spans="1:15" x14ac:dyDescent="0.25">
      <c r="A17">
        <v>111</v>
      </c>
      <c r="B17">
        <v>50</v>
      </c>
      <c r="C17">
        <v>0</v>
      </c>
      <c r="D17">
        <v>0</v>
      </c>
      <c r="E17">
        <v>0.2322925076394956</v>
      </c>
      <c r="F17">
        <v>23.485537873817218</v>
      </c>
      <c r="G17">
        <v>3397.1381000000001</v>
      </c>
      <c r="H17">
        <v>4.2326581000000001</v>
      </c>
      <c r="I17" t="s">
        <v>15</v>
      </c>
      <c r="J17" t="s">
        <v>16</v>
      </c>
      <c r="K17" t="s">
        <v>17</v>
      </c>
      <c r="L17" t="s">
        <v>163</v>
      </c>
      <c r="M17">
        <v>33498.212359428413</v>
      </c>
      <c r="N17">
        <v>0.4375</v>
      </c>
      <c r="O17" t="s">
        <v>164</v>
      </c>
    </row>
    <row r="18" spans="1:15" x14ac:dyDescent="0.25">
      <c r="A18">
        <v>111</v>
      </c>
      <c r="B18">
        <v>50</v>
      </c>
      <c r="C18">
        <v>0</v>
      </c>
      <c r="D18">
        <v>0</v>
      </c>
      <c r="E18">
        <v>4.2682692627695383E-2</v>
      </c>
      <c r="F18">
        <v>168.85651095560661</v>
      </c>
      <c r="G18">
        <v>3931.4650999999999</v>
      </c>
      <c r="H18">
        <v>14.39088853778591</v>
      </c>
      <c r="I18" t="s">
        <v>47</v>
      </c>
      <c r="J18" t="s">
        <v>48</v>
      </c>
      <c r="K18" t="s">
        <v>17</v>
      </c>
      <c r="L18" t="s">
        <v>165</v>
      </c>
      <c r="M18">
        <v>33498.212359428413</v>
      </c>
      <c r="N18">
        <v>0.4375</v>
      </c>
      <c r="O18" t="s">
        <v>166</v>
      </c>
    </row>
    <row r="19" spans="1:15" x14ac:dyDescent="0.25">
      <c r="A19">
        <v>111</v>
      </c>
      <c r="B19">
        <v>50</v>
      </c>
      <c r="C19">
        <v>0</v>
      </c>
      <c r="D19">
        <v>0</v>
      </c>
      <c r="E19">
        <v>0.97418831936590478</v>
      </c>
      <c r="F19">
        <v>5.3308118661809869E-5</v>
      </c>
      <c r="G19">
        <v>4073.5823999999998</v>
      </c>
      <c r="H19">
        <v>4.3923471418502693</v>
      </c>
      <c r="I19" t="s">
        <v>167</v>
      </c>
      <c r="J19" t="s">
        <v>61</v>
      </c>
      <c r="K19" t="s">
        <v>62</v>
      </c>
      <c r="L19" t="s">
        <v>168</v>
      </c>
      <c r="M19">
        <v>33498.212359428413</v>
      </c>
      <c r="N19">
        <v>0.4375</v>
      </c>
      <c r="O19" t="s">
        <v>169</v>
      </c>
    </row>
    <row r="20" spans="1:15" x14ac:dyDescent="0.25">
      <c r="A20">
        <v>111</v>
      </c>
      <c r="B20">
        <v>50</v>
      </c>
      <c r="C20">
        <v>0</v>
      </c>
      <c r="D20">
        <v>0</v>
      </c>
      <c r="E20">
        <v>5.3788533624138983E-2</v>
      </c>
      <c r="F20">
        <v>24.355541273012701</v>
      </c>
      <c r="G20">
        <v>5219.7398999999996</v>
      </c>
      <c r="H20">
        <v>5.6662623000000014</v>
      </c>
      <c r="I20" t="s">
        <v>20</v>
      </c>
      <c r="J20" t="s">
        <v>16</v>
      </c>
      <c r="K20" t="s">
        <v>17</v>
      </c>
      <c r="L20" t="s">
        <v>170</v>
      </c>
      <c r="M20">
        <v>33498.212359428413</v>
      </c>
      <c r="N20">
        <v>0.4375</v>
      </c>
      <c r="O20" t="s">
        <v>171</v>
      </c>
    </row>
    <row r="21" spans="1:15" x14ac:dyDescent="0.25">
      <c r="A21">
        <v>111</v>
      </c>
      <c r="B21">
        <v>50</v>
      </c>
      <c r="C21">
        <v>0</v>
      </c>
      <c r="D21">
        <v>0</v>
      </c>
      <c r="E21">
        <v>0.95530876448128554</v>
      </c>
      <c r="F21">
        <v>5.2746078218422651E-5</v>
      </c>
      <c r="G21">
        <v>5717.1644999999999</v>
      </c>
      <c r="H21">
        <v>5.6036086055620062</v>
      </c>
      <c r="I21" t="s">
        <v>60</v>
      </c>
      <c r="J21" t="s">
        <v>61</v>
      </c>
      <c r="K21" t="s">
        <v>62</v>
      </c>
      <c r="L21" t="s">
        <v>172</v>
      </c>
      <c r="M21">
        <v>33498.212359428413</v>
      </c>
      <c r="N21">
        <v>0.4375</v>
      </c>
      <c r="O21" t="s">
        <v>173</v>
      </c>
    </row>
    <row r="22" spans="1:15" x14ac:dyDescent="0.25">
      <c r="A22">
        <v>111</v>
      </c>
      <c r="B22">
        <v>50</v>
      </c>
      <c r="C22">
        <v>0</v>
      </c>
      <c r="D22">
        <v>0</v>
      </c>
      <c r="E22">
        <v>6.8975323278074374E-2</v>
      </c>
      <c r="F22">
        <v>23.23085245873343</v>
      </c>
      <c r="G22">
        <v>3269.9558000000002</v>
      </c>
      <c r="H22">
        <v>4.2211978999999999</v>
      </c>
      <c r="I22" t="s">
        <v>32</v>
      </c>
      <c r="J22" t="s">
        <v>33</v>
      </c>
      <c r="K22" t="s">
        <v>34</v>
      </c>
      <c r="L22" t="s">
        <v>174</v>
      </c>
      <c r="M22">
        <v>33498.212359428413</v>
      </c>
      <c r="N22">
        <v>0.4375</v>
      </c>
      <c r="O22" t="s">
        <v>175</v>
      </c>
    </row>
    <row r="23" spans="1:15" x14ac:dyDescent="0.25">
      <c r="A23">
        <v>111</v>
      </c>
      <c r="B23">
        <v>50</v>
      </c>
      <c r="C23">
        <v>0</v>
      </c>
      <c r="D23">
        <v>0</v>
      </c>
      <c r="E23">
        <v>0.55887773744059466</v>
      </c>
      <c r="F23">
        <v>25.09055790059087</v>
      </c>
      <c r="G23">
        <v>5574.9350999999997</v>
      </c>
      <c r="H23">
        <v>5.9921965999999989</v>
      </c>
      <c r="I23" t="s">
        <v>37</v>
      </c>
      <c r="J23" t="s">
        <v>38</v>
      </c>
      <c r="K23" t="s">
        <v>25</v>
      </c>
      <c r="L23" t="s">
        <v>176</v>
      </c>
      <c r="M23">
        <v>33498.212359428413</v>
      </c>
      <c r="N23">
        <v>0.4375</v>
      </c>
      <c r="O23" t="s">
        <v>177</v>
      </c>
    </row>
    <row r="24" spans="1:15" x14ac:dyDescent="0.25">
      <c r="A24">
        <v>111</v>
      </c>
      <c r="B24">
        <v>50</v>
      </c>
      <c r="C24">
        <v>0</v>
      </c>
      <c r="D24">
        <v>0</v>
      </c>
      <c r="E24">
        <v>2.6033894259290449E-2</v>
      </c>
      <c r="F24">
        <v>23.588392415420909</v>
      </c>
      <c r="G24">
        <v>3561.7329</v>
      </c>
      <c r="H24">
        <v>4.3571181999999986</v>
      </c>
      <c r="I24" t="s">
        <v>15</v>
      </c>
      <c r="J24" t="s">
        <v>16</v>
      </c>
      <c r="K24" t="s">
        <v>17</v>
      </c>
      <c r="L24" t="s">
        <v>178</v>
      </c>
      <c r="M24">
        <v>33498.212359428413</v>
      </c>
      <c r="N24">
        <v>0.4375</v>
      </c>
      <c r="O24" t="s">
        <v>179</v>
      </c>
    </row>
    <row r="25" spans="1:15" x14ac:dyDescent="0.25">
      <c r="A25">
        <v>111</v>
      </c>
      <c r="B25">
        <v>50</v>
      </c>
      <c r="C25">
        <v>0</v>
      </c>
      <c r="D25">
        <v>0</v>
      </c>
      <c r="E25">
        <v>4.8488809801709658E-2</v>
      </c>
      <c r="F25">
        <v>23.457024863873169</v>
      </c>
      <c r="G25">
        <v>5017.1345000000001</v>
      </c>
      <c r="H25">
        <v>5.2937680999999994</v>
      </c>
      <c r="I25" t="s">
        <v>20</v>
      </c>
      <c r="J25" t="s">
        <v>16</v>
      </c>
      <c r="K25" t="s">
        <v>17</v>
      </c>
      <c r="L25" t="s">
        <v>180</v>
      </c>
      <c r="M25">
        <v>33498.212359428413</v>
      </c>
      <c r="N25">
        <v>0.4375</v>
      </c>
      <c r="O25" t="s">
        <v>181</v>
      </c>
    </row>
    <row r="26" spans="1:15" x14ac:dyDescent="0.25">
      <c r="A26">
        <v>111</v>
      </c>
      <c r="B26">
        <v>50</v>
      </c>
      <c r="C26">
        <v>0</v>
      </c>
      <c r="D26">
        <v>0</v>
      </c>
      <c r="E26">
        <v>9.6548012267963779E-2</v>
      </c>
      <c r="F26">
        <v>22.547867312809871</v>
      </c>
      <c r="G26">
        <v>3149.9286999999999</v>
      </c>
      <c r="H26">
        <v>3.9240683000000001</v>
      </c>
      <c r="I26" t="s">
        <v>32</v>
      </c>
      <c r="J26" t="s">
        <v>33</v>
      </c>
      <c r="K26" t="s">
        <v>34</v>
      </c>
      <c r="L26" t="s">
        <v>182</v>
      </c>
      <c r="M26">
        <v>33498.212359428413</v>
      </c>
      <c r="N26">
        <v>0.4375</v>
      </c>
      <c r="O26" t="s">
        <v>183</v>
      </c>
    </row>
    <row r="27" spans="1:15" x14ac:dyDescent="0.25">
      <c r="A27">
        <v>111</v>
      </c>
      <c r="B27">
        <v>50</v>
      </c>
      <c r="C27">
        <v>0</v>
      </c>
      <c r="D27">
        <v>0</v>
      </c>
      <c r="E27">
        <v>2.4984714186925879E-2</v>
      </c>
      <c r="F27">
        <v>23.30268067209979</v>
      </c>
      <c r="G27">
        <v>3384.2240000000002</v>
      </c>
      <c r="H27">
        <v>4.1714126999999994</v>
      </c>
      <c r="I27" t="s">
        <v>15</v>
      </c>
      <c r="J27" t="s">
        <v>16</v>
      </c>
      <c r="K27" t="s">
        <v>17</v>
      </c>
      <c r="L27" t="s">
        <v>184</v>
      </c>
      <c r="M27">
        <v>33498.212359428413</v>
      </c>
      <c r="N27">
        <v>0.4375</v>
      </c>
      <c r="O27" t="s">
        <v>185</v>
      </c>
    </row>
    <row r="28" spans="1:15" x14ac:dyDescent="0.25">
      <c r="A28">
        <v>111</v>
      </c>
      <c r="B28">
        <v>50</v>
      </c>
      <c r="C28">
        <v>0</v>
      </c>
      <c r="D28">
        <v>0</v>
      </c>
      <c r="E28">
        <v>0.47525585347734017</v>
      </c>
      <c r="F28">
        <v>5.4166632447463313E-5</v>
      </c>
      <c r="G28">
        <v>4257.9462999999996</v>
      </c>
      <c r="H28">
        <v>4.6608501972804</v>
      </c>
      <c r="I28" t="s">
        <v>186</v>
      </c>
      <c r="J28" t="s">
        <v>187</v>
      </c>
      <c r="K28" t="s">
        <v>62</v>
      </c>
      <c r="L28" t="s">
        <v>188</v>
      </c>
      <c r="M28">
        <v>33498.212359428413</v>
      </c>
      <c r="N28">
        <v>0.4375</v>
      </c>
      <c r="O28" t="s">
        <v>189</v>
      </c>
    </row>
    <row r="29" spans="1:15" x14ac:dyDescent="0.25">
      <c r="A29">
        <v>111</v>
      </c>
      <c r="B29">
        <v>50</v>
      </c>
      <c r="C29">
        <v>0</v>
      </c>
      <c r="D29">
        <v>0</v>
      </c>
      <c r="E29">
        <v>0.8952347487440877</v>
      </c>
      <c r="F29">
        <v>5.4058255375655711E-5</v>
      </c>
      <c r="G29">
        <v>4090.8512999999998</v>
      </c>
      <c r="H29">
        <v>4.4304040902830106</v>
      </c>
      <c r="I29" t="s">
        <v>167</v>
      </c>
      <c r="J29" t="s">
        <v>61</v>
      </c>
      <c r="K29" t="s">
        <v>62</v>
      </c>
      <c r="L29" t="s">
        <v>190</v>
      </c>
      <c r="M29">
        <v>33498.212359428413</v>
      </c>
      <c r="N29">
        <v>0.4375</v>
      </c>
      <c r="O29" t="s">
        <v>191</v>
      </c>
    </row>
    <row r="30" spans="1:15" x14ac:dyDescent="0.25">
      <c r="A30">
        <v>111</v>
      </c>
      <c r="B30">
        <v>50</v>
      </c>
      <c r="C30">
        <v>0</v>
      </c>
      <c r="D30">
        <v>0</v>
      </c>
      <c r="E30">
        <v>2.4431731139556951E-2</v>
      </c>
      <c r="F30">
        <v>23.773804479794979</v>
      </c>
      <c r="G30">
        <v>3570.3361</v>
      </c>
      <c r="H30">
        <v>4.4157948999999999</v>
      </c>
      <c r="I30" t="s">
        <v>15</v>
      </c>
      <c r="J30" t="s">
        <v>16</v>
      </c>
      <c r="K30" t="s">
        <v>17</v>
      </c>
      <c r="L30" t="s">
        <v>192</v>
      </c>
      <c r="M30">
        <v>33498.212359428413</v>
      </c>
      <c r="N30">
        <v>0.4375</v>
      </c>
      <c r="O30" t="s">
        <v>193</v>
      </c>
    </row>
    <row r="31" spans="1:15" x14ac:dyDescent="0.25">
      <c r="A31">
        <v>111</v>
      </c>
      <c r="B31">
        <v>50</v>
      </c>
      <c r="C31">
        <v>0</v>
      </c>
      <c r="D31">
        <v>0</v>
      </c>
      <c r="E31">
        <v>6.8405302373499871E-2</v>
      </c>
      <c r="F31">
        <v>165.0930139376751</v>
      </c>
      <c r="G31">
        <v>3860.4038999999998</v>
      </c>
      <c r="H31">
        <v>14.069019734671629</v>
      </c>
      <c r="I31" t="s">
        <v>47</v>
      </c>
      <c r="J31" t="s">
        <v>48</v>
      </c>
      <c r="K31" t="s">
        <v>17</v>
      </c>
      <c r="L31" t="s">
        <v>194</v>
      </c>
      <c r="M31">
        <v>33498.212359428413</v>
      </c>
      <c r="N31">
        <v>0.4375</v>
      </c>
      <c r="O31" t="s">
        <v>195</v>
      </c>
    </row>
    <row r="32" spans="1:15" x14ac:dyDescent="0.25">
      <c r="A32">
        <v>111</v>
      </c>
      <c r="B32">
        <v>50</v>
      </c>
      <c r="C32">
        <v>0</v>
      </c>
      <c r="D32">
        <v>0</v>
      </c>
      <c r="E32">
        <v>0.1301834318899939</v>
      </c>
      <c r="F32">
        <v>22.961511045704501</v>
      </c>
      <c r="G32">
        <v>3131.971</v>
      </c>
      <c r="H32">
        <v>4.0162959000000003</v>
      </c>
      <c r="I32" t="s">
        <v>32</v>
      </c>
      <c r="J32" t="s">
        <v>33</v>
      </c>
      <c r="K32" t="s">
        <v>34</v>
      </c>
      <c r="L32" t="s">
        <v>196</v>
      </c>
      <c r="M32">
        <v>33498.212359428413</v>
      </c>
      <c r="N32">
        <v>0.4375</v>
      </c>
      <c r="O32" t="s">
        <v>197</v>
      </c>
    </row>
    <row r="33" spans="1:15" x14ac:dyDescent="0.25">
      <c r="A33">
        <v>111</v>
      </c>
      <c r="B33">
        <v>50</v>
      </c>
      <c r="C33">
        <v>0</v>
      </c>
      <c r="D33">
        <v>0</v>
      </c>
      <c r="E33">
        <v>2.6119318950259679E-2</v>
      </c>
      <c r="F33">
        <v>23.88332072795135</v>
      </c>
      <c r="G33">
        <v>3481.1554000000001</v>
      </c>
      <c r="H33">
        <v>4.3901103999999993</v>
      </c>
      <c r="I33" t="s">
        <v>15</v>
      </c>
      <c r="J33" t="s">
        <v>16</v>
      </c>
      <c r="K33" t="s">
        <v>17</v>
      </c>
      <c r="L33" t="s">
        <v>198</v>
      </c>
      <c r="M33">
        <v>33498.212359428413</v>
      </c>
      <c r="N33">
        <v>0.4375</v>
      </c>
      <c r="O33" t="s">
        <v>199</v>
      </c>
    </row>
    <row r="34" spans="1:15" x14ac:dyDescent="0.25">
      <c r="A34">
        <v>111</v>
      </c>
      <c r="B34">
        <v>50</v>
      </c>
      <c r="C34">
        <v>0</v>
      </c>
      <c r="D34">
        <v>0</v>
      </c>
      <c r="E34">
        <v>5.2306608598695223E-2</v>
      </c>
      <c r="F34">
        <v>24.180551188931521</v>
      </c>
      <c r="G34">
        <v>5205.0316999999995</v>
      </c>
      <c r="H34">
        <v>5.6047962</v>
      </c>
      <c r="I34" t="s">
        <v>20</v>
      </c>
      <c r="J34" t="s">
        <v>16</v>
      </c>
      <c r="K34" t="s">
        <v>17</v>
      </c>
      <c r="L34" t="s">
        <v>200</v>
      </c>
      <c r="M34">
        <v>33498.212359428413</v>
      </c>
      <c r="N34">
        <v>0.4375</v>
      </c>
      <c r="O34" t="s">
        <v>201</v>
      </c>
    </row>
    <row r="35" spans="1:15" x14ac:dyDescent="0.25">
      <c r="A35">
        <v>111</v>
      </c>
      <c r="B35">
        <v>50</v>
      </c>
      <c r="C35">
        <v>0</v>
      </c>
      <c r="D35">
        <v>0</v>
      </c>
      <c r="E35">
        <v>7.0637819324041229E-2</v>
      </c>
      <c r="F35">
        <v>166.68984165992231</v>
      </c>
      <c r="G35">
        <v>3890.44</v>
      </c>
      <c r="H35">
        <v>14.20545926369498</v>
      </c>
      <c r="I35" t="s">
        <v>47</v>
      </c>
      <c r="J35" t="s">
        <v>48</v>
      </c>
      <c r="K35" t="s">
        <v>17</v>
      </c>
      <c r="L35" t="s">
        <v>202</v>
      </c>
      <c r="M35">
        <v>33498.212359428413</v>
      </c>
      <c r="N35">
        <v>0.4375</v>
      </c>
      <c r="O35" t="s">
        <v>203</v>
      </c>
    </row>
    <row r="36" spans="1:15" x14ac:dyDescent="0.25">
      <c r="A36">
        <v>111</v>
      </c>
      <c r="B36">
        <v>50</v>
      </c>
      <c r="C36">
        <v>0</v>
      </c>
      <c r="D36">
        <v>0</v>
      </c>
      <c r="E36">
        <v>0.6911481118736168</v>
      </c>
      <c r="F36">
        <v>5.2109981268438702E-5</v>
      </c>
      <c r="G36">
        <v>6056.0910000000003</v>
      </c>
      <c r="H36">
        <v>6.0220441644922698</v>
      </c>
      <c r="I36" t="s">
        <v>204</v>
      </c>
      <c r="J36" t="s">
        <v>205</v>
      </c>
      <c r="K36" t="s">
        <v>206</v>
      </c>
      <c r="L36" t="s">
        <v>207</v>
      </c>
      <c r="M36">
        <v>33498.212359428413</v>
      </c>
      <c r="N36">
        <v>0.4375</v>
      </c>
      <c r="O36" t="s">
        <v>208</v>
      </c>
    </row>
    <row r="37" spans="1:15" x14ac:dyDescent="0.25">
      <c r="A37">
        <v>111</v>
      </c>
      <c r="B37">
        <v>50</v>
      </c>
      <c r="C37">
        <v>0</v>
      </c>
      <c r="D37">
        <v>0</v>
      </c>
      <c r="E37">
        <v>9.1613693848302091E-2</v>
      </c>
      <c r="F37">
        <v>22.73682196105818</v>
      </c>
      <c r="G37">
        <v>3230.7258000000002</v>
      </c>
      <c r="H37">
        <v>4.0258383000000002</v>
      </c>
      <c r="I37" t="s">
        <v>32</v>
      </c>
      <c r="J37" t="s">
        <v>33</v>
      </c>
      <c r="K37" t="s">
        <v>34</v>
      </c>
      <c r="L37" t="s">
        <v>209</v>
      </c>
      <c r="M37">
        <v>33498.212359428413</v>
      </c>
      <c r="N37">
        <v>0.4375</v>
      </c>
      <c r="O37" t="s">
        <v>210</v>
      </c>
    </row>
    <row r="38" spans="1:15" x14ac:dyDescent="0.25">
      <c r="A38">
        <v>111</v>
      </c>
      <c r="B38">
        <v>50</v>
      </c>
      <c r="C38">
        <v>0</v>
      </c>
      <c r="D38">
        <v>0</v>
      </c>
      <c r="E38">
        <v>2.996426118396741E-2</v>
      </c>
      <c r="F38">
        <v>24.53581774867822</v>
      </c>
      <c r="G38">
        <v>5445.5137000000004</v>
      </c>
      <c r="H38">
        <v>5.7646041000000006</v>
      </c>
      <c r="I38" t="s">
        <v>51</v>
      </c>
      <c r="J38" t="s">
        <v>38</v>
      </c>
      <c r="K38" t="s">
        <v>25</v>
      </c>
      <c r="L38" t="s">
        <v>211</v>
      </c>
      <c r="M38">
        <v>33498.212359428413</v>
      </c>
      <c r="N38">
        <v>0.4375</v>
      </c>
      <c r="O38" t="s">
        <v>212</v>
      </c>
    </row>
    <row r="39" spans="1:15" x14ac:dyDescent="0.25">
      <c r="A39">
        <v>111</v>
      </c>
      <c r="B39">
        <v>50</v>
      </c>
      <c r="C39">
        <v>0</v>
      </c>
      <c r="D39">
        <v>0</v>
      </c>
      <c r="E39">
        <v>0.2089332651106415</v>
      </c>
      <c r="F39">
        <v>23.694932917452601</v>
      </c>
      <c r="G39">
        <v>3538.8508000000002</v>
      </c>
      <c r="H39">
        <v>4.3786545000000006</v>
      </c>
      <c r="I39" t="s">
        <v>15</v>
      </c>
      <c r="J39" t="s">
        <v>16</v>
      </c>
      <c r="K39" t="s">
        <v>17</v>
      </c>
      <c r="L39" t="s">
        <v>213</v>
      </c>
      <c r="M39">
        <v>33498.212359428413</v>
      </c>
      <c r="N39">
        <v>0.4375</v>
      </c>
      <c r="O39" t="s">
        <v>214</v>
      </c>
    </row>
    <row r="40" spans="1:15" x14ac:dyDescent="0.25">
      <c r="A40">
        <v>111</v>
      </c>
      <c r="B40">
        <v>50</v>
      </c>
      <c r="C40">
        <v>0</v>
      </c>
      <c r="D40">
        <v>0</v>
      </c>
      <c r="E40">
        <v>5.5951562977717861E-2</v>
      </c>
      <c r="F40">
        <v>24.216916215666039</v>
      </c>
      <c r="G40">
        <v>5174.3454000000002</v>
      </c>
      <c r="H40">
        <v>5.5912484999999998</v>
      </c>
      <c r="I40" t="s">
        <v>20</v>
      </c>
      <c r="J40" t="s">
        <v>16</v>
      </c>
      <c r="K40" t="s">
        <v>17</v>
      </c>
      <c r="L40" t="s">
        <v>215</v>
      </c>
      <c r="M40">
        <v>33498.212359428413</v>
      </c>
      <c r="N40">
        <v>0.4375</v>
      </c>
      <c r="O40" t="s">
        <v>216</v>
      </c>
    </row>
    <row r="41" spans="1:15" x14ac:dyDescent="0.25">
      <c r="A41">
        <v>111</v>
      </c>
      <c r="B41">
        <v>50</v>
      </c>
      <c r="C41">
        <v>0</v>
      </c>
      <c r="D41">
        <v>0</v>
      </c>
      <c r="E41">
        <v>4.9998510497965221E-2</v>
      </c>
      <c r="F41">
        <v>165.58140222895861</v>
      </c>
      <c r="G41">
        <v>3868.5689000000002</v>
      </c>
      <c r="H41">
        <v>14.10961573086972</v>
      </c>
      <c r="I41" t="s">
        <v>47</v>
      </c>
      <c r="J41" t="s">
        <v>48</v>
      </c>
      <c r="K41" t="s">
        <v>17</v>
      </c>
      <c r="L41" t="s">
        <v>217</v>
      </c>
      <c r="M41">
        <v>33498.212359428413</v>
      </c>
      <c r="N41">
        <v>0.4375</v>
      </c>
      <c r="O41" t="s">
        <v>218</v>
      </c>
    </row>
    <row r="42" spans="1:15" x14ac:dyDescent="0.25">
      <c r="A42">
        <v>111</v>
      </c>
      <c r="B42">
        <v>50</v>
      </c>
      <c r="C42">
        <v>0</v>
      </c>
      <c r="D42">
        <v>0</v>
      </c>
      <c r="E42">
        <v>7.1756133135308528E-2</v>
      </c>
      <c r="F42">
        <v>22.973901413214669</v>
      </c>
      <c r="G42">
        <v>3220.0389</v>
      </c>
      <c r="H42">
        <v>4.0969784000000002</v>
      </c>
      <c r="I42" t="s">
        <v>32</v>
      </c>
      <c r="J42" t="s">
        <v>33</v>
      </c>
      <c r="K42" t="s">
        <v>34</v>
      </c>
      <c r="L42" t="s">
        <v>219</v>
      </c>
      <c r="M42">
        <v>33498.212359428413</v>
      </c>
      <c r="N42">
        <v>0.4375</v>
      </c>
      <c r="O42" t="s">
        <v>220</v>
      </c>
    </row>
    <row r="43" spans="1:15" x14ac:dyDescent="0.25">
      <c r="A43">
        <v>111</v>
      </c>
      <c r="B43">
        <v>50</v>
      </c>
      <c r="C43">
        <v>0</v>
      </c>
      <c r="D43">
        <v>0</v>
      </c>
      <c r="E43">
        <v>4.5296561465406802E-2</v>
      </c>
      <c r="F43">
        <v>22.341086801384598</v>
      </c>
      <c r="G43">
        <v>3168.2350999999999</v>
      </c>
      <c r="H43">
        <v>3.8793647999999998</v>
      </c>
      <c r="I43" t="s">
        <v>32</v>
      </c>
      <c r="J43" t="s">
        <v>33</v>
      </c>
      <c r="K43" t="s">
        <v>34</v>
      </c>
      <c r="L43" t="s">
        <v>221</v>
      </c>
      <c r="M43">
        <v>33498.212359428413</v>
      </c>
      <c r="N43">
        <v>0.4375</v>
      </c>
      <c r="O43" t="s">
        <v>222</v>
      </c>
    </row>
    <row r="44" spans="1:15" x14ac:dyDescent="0.25">
      <c r="A44">
        <v>111</v>
      </c>
      <c r="B44">
        <v>50</v>
      </c>
      <c r="C44">
        <v>0</v>
      </c>
      <c r="D44">
        <v>0</v>
      </c>
      <c r="E44">
        <v>3.8779881193173167E-2</v>
      </c>
      <c r="F44">
        <v>164.86367164100159</v>
      </c>
      <c r="G44">
        <v>3853.9580999999998</v>
      </c>
      <c r="H44">
        <v>14.047057199429879</v>
      </c>
      <c r="I44" t="s">
        <v>47</v>
      </c>
      <c r="J44" t="s">
        <v>48</v>
      </c>
      <c r="K44" t="s">
        <v>17</v>
      </c>
      <c r="L44" t="s">
        <v>223</v>
      </c>
      <c r="M44">
        <v>33498.212359428413</v>
      </c>
      <c r="N44">
        <v>0.4375</v>
      </c>
      <c r="O44" t="s">
        <v>224</v>
      </c>
    </row>
    <row r="45" spans="1:15" x14ac:dyDescent="0.25">
      <c r="A45">
        <v>111</v>
      </c>
      <c r="B45">
        <v>50</v>
      </c>
      <c r="C45">
        <v>0</v>
      </c>
      <c r="D45">
        <v>0</v>
      </c>
      <c r="E45">
        <v>4.6205847676400312E-2</v>
      </c>
      <c r="F45">
        <v>24.358791085669619</v>
      </c>
      <c r="G45">
        <v>5218.4337999999998</v>
      </c>
      <c r="H45">
        <v>5.6659424999999999</v>
      </c>
      <c r="I45" t="s">
        <v>20</v>
      </c>
      <c r="J45" t="s">
        <v>16</v>
      </c>
      <c r="K45" t="s">
        <v>17</v>
      </c>
      <c r="L45" t="s">
        <v>225</v>
      </c>
      <c r="M45">
        <v>33498.212359428413</v>
      </c>
      <c r="N45">
        <v>0.4375</v>
      </c>
      <c r="O45" t="s">
        <v>226</v>
      </c>
    </row>
    <row r="46" spans="1:15" x14ac:dyDescent="0.25">
      <c r="A46">
        <v>111</v>
      </c>
      <c r="B46">
        <v>50</v>
      </c>
      <c r="C46">
        <v>0</v>
      </c>
      <c r="D46">
        <v>0</v>
      </c>
      <c r="E46">
        <v>0.43398302420646989</v>
      </c>
      <c r="F46">
        <v>23.801271069072008</v>
      </c>
      <c r="G46">
        <v>3559.7615000000001</v>
      </c>
      <c r="H46">
        <v>4.4292559999999996</v>
      </c>
      <c r="I46" t="s">
        <v>15</v>
      </c>
      <c r="J46" t="s">
        <v>16</v>
      </c>
      <c r="K46" t="s">
        <v>17</v>
      </c>
      <c r="L46" t="s">
        <v>227</v>
      </c>
      <c r="M46">
        <v>33498.212359428413</v>
      </c>
      <c r="N46">
        <v>0.4375</v>
      </c>
      <c r="O46" t="s">
        <v>228</v>
      </c>
    </row>
    <row r="47" spans="1:15" x14ac:dyDescent="0.25">
      <c r="A47">
        <v>111</v>
      </c>
      <c r="B47">
        <v>50</v>
      </c>
      <c r="C47">
        <v>0</v>
      </c>
      <c r="D47">
        <v>0</v>
      </c>
      <c r="E47">
        <v>2.7835407856018839E-2</v>
      </c>
      <c r="F47">
        <v>24.854413591515812</v>
      </c>
      <c r="G47">
        <v>5454.0239999999994</v>
      </c>
      <c r="H47">
        <v>5.8398462000000002</v>
      </c>
      <c r="I47" t="s">
        <v>51</v>
      </c>
      <c r="J47" t="s">
        <v>38</v>
      </c>
      <c r="K47" t="s">
        <v>25</v>
      </c>
      <c r="L47" t="s">
        <v>229</v>
      </c>
      <c r="M47">
        <v>33498.212359428413</v>
      </c>
      <c r="N47">
        <v>0.4375</v>
      </c>
      <c r="O47" t="s">
        <v>230</v>
      </c>
    </row>
    <row r="48" spans="1:15" x14ac:dyDescent="0.25">
      <c r="A48">
        <v>111</v>
      </c>
      <c r="B48">
        <v>50</v>
      </c>
      <c r="C48">
        <v>0</v>
      </c>
      <c r="D48">
        <v>0</v>
      </c>
      <c r="E48">
        <v>2.4645531699878469E-2</v>
      </c>
      <c r="F48">
        <v>24.89467419743826</v>
      </c>
      <c r="G48">
        <v>5480.9416000000001</v>
      </c>
      <c r="H48">
        <v>5.8686835000000004</v>
      </c>
      <c r="I48" t="s">
        <v>51</v>
      </c>
      <c r="J48" t="s">
        <v>38</v>
      </c>
      <c r="K48" t="s">
        <v>25</v>
      </c>
      <c r="L48" t="s">
        <v>231</v>
      </c>
      <c r="M48">
        <v>33498.212359428413</v>
      </c>
      <c r="N48">
        <v>0.4375</v>
      </c>
      <c r="O48" t="s">
        <v>232</v>
      </c>
    </row>
    <row r="49" spans="1:15" x14ac:dyDescent="0.25">
      <c r="A49">
        <v>111</v>
      </c>
      <c r="B49">
        <v>50</v>
      </c>
      <c r="C49">
        <v>0</v>
      </c>
      <c r="D49">
        <v>0</v>
      </c>
      <c r="E49">
        <v>2.5460192745431921E-2</v>
      </c>
      <c r="F49">
        <v>24.44403391810464</v>
      </c>
      <c r="G49">
        <v>5509.2857999999997</v>
      </c>
      <c r="H49">
        <v>5.7694679000000004</v>
      </c>
      <c r="I49" t="s">
        <v>51</v>
      </c>
      <c r="J49" t="s">
        <v>38</v>
      </c>
      <c r="K49" t="s">
        <v>25</v>
      </c>
      <c r="L49" t="s">
        <v>233</v>
      </c>
      <c r="M49">
        <v>33498.212359428413</v>
      </c>
      <c r="N49">
        <v>0.4375</v>
      </c>
      <c r="O49" t="s">
        <v>234</v>
      </c>
    </row>
    <row r="50" spans="1:15" x14ac:dyDescent="0.25">
      <c r="A50">
        <v>111</v>
      </c>
      <c r="B50">
        <v>50</v>
      </c>
      <c r="C50">
        <v>0</v>
      </c>
      <c r="D50">
        <v>0</v>
      </c>
      <c r="E50">
        <v>5.585218942748546E-2</v>
      </c>
      <c r="F50">
        <v>23.11155726857217</v>
      </c>
      <c r="G50">
        <v>3345.0003999999999</v>
      </c>
      <c r="H50">
        <v>4.2186286999999991</v>
      </c>
      <c r="I50" t="s">
        <v>32</v>
      </c>
      <c r="J50" t="s">
        <v>33</v>
      </c>
      <c r="K50" t="s">
        <v>34</v>
      </c>
      <c r="L50" t="s">
        <v>235</v>
      </c>
      <c r="M50">
        <v>33498.212359428413</v>
      </c>
      <c r="N50">
        <v>0.4375</v>
      </c>
      <c r="O50" t="s">
        <v>236</v>
      </c>
    </row>
    <row r="51" spans="1:15" x14ac:dyDescent="0.25">
      <c r="A51">
        <v>111</v>
      </c>
      <c r="B51">
        <v>50</v>
      </c>
      <c r="C51">
        <v>0</v>
      </c>
      <c r="D51">
        <v>0</v>
      </c>
      <c r="E51">
        <v>0.66181531627205326</v>
      </c>
      <c r="F51">
        <v>23.987844716028551</v>
      </c>
      <c r="G51">
        <v>5160.6620999999996</v>
      </c>
      <c r="H51">
        <v>5.5441627000000002</v>
      </c>
      <c r="I51" t="s">
        <v>20</v>
      </c>
      <c r="J51" t="s">
        <v>16</v>
      </c>
      <c r="K51" t="s">
        <v>17</v>
      </c>
      <c r="L51" t="s">
        <v>237</v>
      </c>
      <c r="M51">
        <v>33498.212359428413</v>
      </c>
      <c r="N51">
        <v>0.4375</v>
      </c>
      <c r="O51" t="s">
        <v>238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160</v>
      </c>
      <c r="B2">
        <v>50</v>
      </c>
      <c r="C2">
        <v>0</v>
      </c>
      <c r="D2">
        <v>0</v>
      </c>
      <c r="E2">
        <v>2.2839844022276911E-2</v>
      </c>
      <c r="F2">
        <v>25.132837484009521</v>
      </c>
      <c r="G2">
        <v>5697.0174999999999</v>
      </c>
      <c r="H2">
        <v>6.0781180999999993</v>
      </c>
      <c r="I2" t="s">
        <v>37</v>
      </c>
      <c r="J2" t="s">
        <v>38</v>
      </c>
      <c r="K2" t="s">
        <v>25</v>
      </c>
      <c r="L2" t="s">
        <v>239</v>
      </c>
      <c r="M2">
        <v>48677.023190975189</v>
      </c>
      <c r="N2">
        <v>0.78125</v>
      </c>
      <c r="O2" t="s">
        <v>240</v>
      </c>
    </row>
    <row r="3" spans="1:15" x14ac:dyDescent="0.25">
      <c r="A3">
        <v>160</v>
      </c>
      <c r="B3">
        <v>50</v>
      </c>
      <c r="C3">
        <v>0</v>
      </c>
      <c r="D3">
        <v>0</v>
      </c>
      <c r="E3">
        <v>7.6317597871181517E-2</v>
      </c>
      <c r="F3">
        <v>23.583526846800961</v>
      </c>
      <c r="G3">
        <v>3414.3238000000001</v>
      </c>
      <c r="H3">
        <v>4.2663795999999996</v>
      </c>
      <c r="I3" t="s">
        <v>15</v>
      </c>
      <c r="J3" t="s">
        <v>16</v>
      </c>
      <c r="K3" t="s">
        <v>17</v>
      </c>
      <c r="L3" t="s">
        <v>241</v>
      </c>
      <c r="M3">
        <v>48677.023190975189</v>
      </c>
      <c r="N3">
        <v>0.78125</v>
      </c>
      <c r="O3" t="s">
        <v>242</v>
      </c>
    </row>
    <row r="4" spans="1:15" x14ac:dyDescent="0.25">
      <c r="A4">
        <v>160</v>
      </c>
      <c r="B4">
        <v>50</v>
      </c>
      <c r="C4">
        <v>0</v>
      </c>
      <c r="D4">
        <v>0</v>
      </c>
      <c r="E4">
        <v>8.3809629113666129E-2</v>
      </c>
      <c r="F4">
        <v>22.896608570278321</v>
      </c>
      <c r="G4">
        <v>3198.5706</v>
      </c>
      <c r="H4">
        <v>4.0584669</v>
      </c>
      <c r="I4" t="s">
        <v>32</v>
      </c>
      <c r="J4" t="s">
        <v>33</v>
      </c>
      <c r="K4" t="s">
        <v>34</v>
      </c>
      <c r="L4" t="s">
        <v>243</v>
      </c>
      <c r="M4">
        <v>48677.023190975189</v>
      </c>
      <c r="N4">
        <v>0.78125</v>
      </c>
      <c r="O4" t="s">
        <v>244</v>
      </c>
    </row>
    <row r="5" spans="1:15" x14ac:dyDescent="0.25">
      <c r="A5">
        <v>160</v>
      </c>
      <c r="B5">
        <v>50</v>
      </c>
      <c r="C5">
        <v>0</v>
      </c>
      <c r="D5">
        <v>0</v>
      </c>
      <c r="E5">
        <v>6.5293147742138791E-2</v>
      </c>
      <c r="F5">
        <v>22.52592596401308</v>
      </c>
      <c r="G5">
        <v>3119.3602999999998</v>
      </c>
      <c r="H5">
        <v>3.9000859000000001</v>
      </c>
      <c r="I5" t="s">
        <v>32</v>
      </c>
      <c r="J5" t="s">
        <v>33</v>
      </c>
      <c r="K5" t="s">
        <v>34</v>
      </c>
      <c r="L5" t="s">
        <v>245</v>
      </c>
      <c r="M5">
        <v>48677.023190975189</v>
      </c>
      <c r="N5">
        <v>0.78125</v>
      </c>
      <c r="O5" t="s">
        <v>246</v>
      </c>
    </row>
    <row r="6" spans="1:15" x14ac:dyDescent="0.25">
      <c r="A6">
        <v>160</v>
      </c>
      <c r="B6">
        <v>50</v>
      </c>
      <c r="C6">
        <v>0</v>
      </c>
      <c r="D6">
        <v>0</v>
      </c>
      <c r="E6">
        <v>5.1051673163090852E-2</v>
      </c>
      <c r="F6">
        <v>22.775497419278</v>
      </c>
      <c r="G6">
        <v>3252.9234999999999</v>
      </c>
      <c r="H6">
        <v>4.0500099000000001</v>
      </c>
      <c r="I6" t="s">
        <v>32</v>
      </c>
      <c r="J6" t="s">
        <v>33</v>
      </c>
      <c r="K6" t="s">
        <v>34</v>
      </c>
      <c r="L6" t="s">
        <v>247</v>
      </c>
      <c r="M6">
        <v>48677.023190975189</v>
      </c>
      <c r="N6">
        <v>0.78125</v>
      </c>
      <c r="O6" t="s">
        <v>248</v>
      </c>
    </row>
    <row r="7" spans="1:15" x14ac:dyDescent="0.25">
      <c r="A7">
        <v>160</v>
      </c>
      <c r="B7">
        <v>50</v>
      </c>
      <c r="C7">
        <v>0</v>
      </c>
      <c r="D7">
        <v>0</v>
      </c>
      <c r="E7">
        <v>7.4369427353114387E-2</v>
      </c>
      <c r="F7">
        <v>23.03200210776431</v>
      </c>
      <c r="G7">
        <v>3185.3081000000002</v>
      </c>
      <c r="H7">
        <v>4.0865488000000001</v>
      </c>
      <c r="I7" t="s">
        <v>32</v>
      </c>
      <c r="J7" t="s">
        <v>33</v>
      </c>
      <c r="K7" t="s">
        <v>34</v>
      </c>
      <c r="L7" t="s">
        <v>249</v>
      </c>
      <c r="M7">
        <v>48677.023190975189</v>
      </c>
      <c r="N7">
        <v>0.78125</v>
      </c>
      <c r="O7" t="s">
        <v>250</v>
      </c>
    </row>
    <row r="8" spans="1:15" x14ac:dyDescent="0.25">
      <c r="A8">
        <v>160</v>
      </c>
      <c r="B8">
        <v>50</v>
      </c>
      <c r="C8">
        <v>0</v>
      </c>
      <c r="D8">
        <v>0</v>
      </c>
      <c r="E8">
        <v>5.8551782116414472E-2</v>
      </c>
      <c r="F8">
        <v>22.83574821261103</v>
      </c>
      <c r="G8">
        <v>3190.1844999999998</v>
      </c>
      <c r="H8">
        <v>4.0331128999999999</v>
      </c>
      <c r="I8" t="s">
        <v>32</v>
      </c>
      <c r="J8" t="s">
        <v>33</v>
      </c>
      <c r="K8" t="s">
        <v>34</v>
      </c>
      <c r="L8" t="s">
        <v>251</v>
      </c>
      <c r="M8">
        <v>48677.023190975189</v>
      </c>
      <c r="N8">
        <v>0.78125</v>
      </c>
      <c r="O8" t="s">
        <v>252</v>
      </c>
    </row>
    <row r="9" spans="1:15" x14ac:dyDescent="0.25">
      <c r="A9">
        <v>160</v>
      </c>
      <c r="B9">
        <v>50</v>
      </c>
      <c r="C9">
        <v>0</v>
      </c>
      <c r="D9">
        <v>0</v>
      </c>
      <c r="E9">
        <v>2.547456920850269E-2</v>
      </c>
      <c r="F9">
        <v>23.176995099566181</v>
      </c>
      <c r="G9">
        <v>3402.1777000000002</v>
      </c>
      <c r="H9">
        <v>4.1624035999999993</v>
      </c>
      <c r="I9" t="s">
        <v>15</v>
      </c>
      <c r="J9" t="s">
        <v>16</v>
      </c>
      <c r="K9" t="s">
        <v>17</v>
      </c>
      <c r="L9" t="s">
        <v>253</v>
      </c>
      <c r="M9">
        <v>48677.023190975189</v>
      </c>
      <c r="N9">
        <v>0.78125</v>
      </c>
      <c r="O9" t="s">
        <v>254</v>
      </c>
    </row>
    <row r="10" spans="1:15" x14ac:dyDescent="0.25">
      <c r="A10">
        <v>160</v>
      </c>
      <c r="B10">
        <v>50</v>
      </c>
      <c r="C10">
        <v>0</v>
      </c>
      <c r="D10">
        <v>0</v>
      </c>
      <c r="E10">
        <v>9.0192274968252287E-2</v>
      </c>
      <c r="F10">
        <v>23.300750441333541</v>
      </c>
      <c r="G10">
        <v>3215.8503999999998</v>
      </c>
      <c r="H10">
        <v>4.1807401000000004</v>
      </c>
      <c r="I10" t="s">
        <v>32</v>
      </c>
      <c r="J10" t="s">
        <v>33</v>
      </c>
      <c r="K10" t="s">
        <v>34</v>
      </c>
      <c r="L10" t="s">
        <v>255</v>
      </c>
      <c r="M10">
        <v>48677.023190975189</v>
      </c>
      <c r="N10">
        <v>0.78125</v>
      </c>
      <c r="O10" t="s">
        <v>256</v>
      </c>
    </row>
    <row r="11" spans="1:15" x14ac:dyDescent="0.25">
      <c r="A11">
        <v>160</v>
      </c>
      <c r="B11">
        <v>50</v>
      </c>
      <c r="C11">
        <v>0</v>
      </c>
      <c r="D11">
        <v>0</v>
      </c>
      <c r="E11">
        <v>2.0737267773943559E-2</v>
      </c>
      <c r="F11">
        <v>25.100312858065269</v>
      </c>
      <c r="G11">
        <v>5592.0019000000002</v>
      </c>
      <c r="H11">
        <v>6.0071667</v>
      </c>
      <c r="I11" t="s">
        <v>37</v>
      </c>
      <c r="J11" t="s">
        <v>38</v>
      </c>
      <c r="K11" t="s">
        <v>25</v>
      </c>
      <c r="L11" t="s">
        <v>257</v>
      </c>
      <c r="M11">
        <v>48677.023190975189</v>
      </c>
      <c r="N11">
        <v>0.78125</v>
      </c>
      <c r="O11" t="s">
        <v>258</v>
      </c>
    </row>
    <row r="12" spans="1:15" x14ac:dyDescent="0.25">
      <c r="A12">
        <v>160</v>
      </c>
      <c r="B12">
        <v>50</v>
      </c>
      <c r="C12">
        <v>0</v>
      </c>
      <c r="D12">
        <v>0</v>
      </c>
      <c r="E12">
        <v>3.007075143259293E-2</v>
      </c>
      <c r="F12">
        <v>23.11123590268544</v>
      </c>
      <c r="G12">
        <v>3337.7548999999999</v>
      </c>
      <c r="H12">
        <v>4.1086071000000004</v>
      </c>
      <c r="I12" t="s">
        <v>15</v>
      </c>
      <c r="J12" t="s">
        <v>16</v>
      </c>
      <c r="K12" t="s">
        <v>17</v>
      </c>
      <c r="L12" t="s">
        <v>259</v>
      </c>
      <c r="M12">
        <v>48677.023190975189</v>
      </c>
      <c r="N12">
        <v>0.78125</v>
      </c>
      <c r="O12" t="s">
        <v>260</v>
      </c>
    </row>
    <row r="13" spans="1:15" x14ac:dyDescent="0.25">
      <c r="A13">
        <v>160</v>
      </c>
      <c r="B13">
        <v>50</v>
      </c>
      <c r="C13">
        <v>0</v>
      </c>
      <c r="D13">
        <v>0</v>
      </c>
      <c r="E13">
        <v>3.8171545049734273E-2</v>
      </c>
      <c r="F13">
        <v>25.043989668662942</v>
      </c>
      <c r="G13">
        <v>5568.9448000000002</v>
      </c>
      <c r="H13">
        <v>5.9747081</v>
      </c>
      <c r="I13" t="s">
        <v>37</v>
      </c>
      <c r="J13" t="s">
        <v>38</v>
      </c>
      <c r="K13" t="s">
        <v>25</v>
      </c>
      <c r="L13" t="s">
        <v>261</v>
      </c>
      <c r="M13">
        <v>48677.023190975189</v>
      </c>
      <c r="N13">
        <v>0.78125</v>
      </c>
      <c r="O13" t="s">
        <v>262</v>
      </c>
    </row>
    <row r="14" spans="1:15" x14ac:dyDescent="0.25">
      <c r="A14">
        <v>160</v>
      </c>
      <c r="B14">
        <v>50</v>
      </c>
      <c r="C14">
        <v>0</v>
      </c>
      <c r="D14">
        <v>0</v>
      </c>
      <c r="E14">
        <v>8.813871371167642E-2</v>
      </c>
      <c r="F14">
        <v>22.930856205920438</v>
      </c>
      <c r="G14">
        <v>3104.9549000000002</v>
      </c>
      <c r="H14">
        <v>3.9800471000000002</v>
      </c>
      <c r="I14" t="s">
        <v>32</v>
      </c>
      <c r="J14" t="s">
        <v>33</v>
      </c>
      <c r="K14" t="s">
        <v>34</v>
      </c>
      <c r="L14" t="s">
        <v>263</v>
      </c>
      <c r="M14">
        <v>48677.023190975189</v>
      </c>
      <c r="N14">
        <v>0.78125</v>
      </c>
      <c r="O14" t="s">
        <v>264</v>
      </c>
    </row>
    <row r="15" spans="1:15" x14ac:dyDescent="0.25">
      <c r="A15">
        <v>160</v>
      </c>
      <c r="B15">
        <v>50</v>
      </c>
      <c r="C15">
        <v>0</v>
      </c>
      <c r="D15">
        <v>0</v>
      </c>
      <c r="E15">
        <v>7.573259330524991E-2</v>
      </c>
      <c r="F15">
        <v>23.316612364012389</v>
      </c>
      <c r="G15">
        <v>3258.5736000000002</v>
      </c>
      <c r="H15">
        <v>4.2320650999999998</v>
      </c>
      <c r="I15" t="s">
        <v>32</v>
      </c>
      <c r="J15" t="s">
        <v>33</v>
      </c>
      <c r="K15" t="s">
        <v>34</v>
      </c>
      <c r="L15" t="s">
        <v>265</v>
      </c>
      <c r="M15">
        <v>48677.023190975189</v>
      </c>
      <c r="N15">
        <v>0.78125</v>
      </c>
      <c r="O15" t="s">
        <v>266</v>
      </c>
    </row>
    <row r="16" spans="1:15" x14ac:dyDescent="0.25">
      <c r="A16">
        <v>160</v>
      </c>
      <c r="B16">
        <v>50</v>
      </c>
      <c r="C16">
        <v>0</v>
      </c>
      <c r="D16">
        <v>0</v>
      </c>
      <c r="E16">
        <v>5.2227476285685498E-2</v>
      </c>
      <c r="F16">
        <v>162.37061000471701</v>
      </c>
      <c r="G16">
        <v>3807.4360999999999</v>
      </c>
      <c r="H16">
        <v>13.83445283291325</v>
      </c>
      <c r="I16" t="s">
        <v>47</v>
      </c>
      <c r="J16" t="s">
        <v>48</v>
      </c>
      <c r="K16" t="s">
        <v>17</v>
      </c>
      <c r="L16" t="s">
        <v>267</v>
      </c>
      <c r="M16">
        <v>48677.023190975189</v>
      </c>
      <c r="N16">
        <v>0.78125</v>
      </c>
      <c r="O16" t="s">
        <v>268</v>
      </c>
    </row>
    <row r="17" spans="1:15" x14ac:dyDescent="0.25">
      <c r="A17">
        <v>160</v>
      </c>
      <c r="B17">
        <v>50</v>
      </c>
      <c r="C17">
        <v>0</v>
      </c>
      <c r="D17">
        <v>0</v>
      </c>
      <c r="E17">
        <v>0.1294967271935186</v>
      </c>
      <c r="F17">
        <v>22.41921772647671</v>
      </c>
      <c r="G17">
        <v>3083.2301000000002</v>
      </c>
      <c r="H17">
        <v>3.8512970000000002</v>
      </c>
      <c r="I17" t="s">
        <v>32</v>
      </c>
      <c r="J17" t="s">
        <v>33</v>
      </c>
      <c r="K17" t="s">
        <v>34</v>
      </c>
      <c r="L17" t="s">
        <v>269</v>
      </c>
      <c r="M17">
        <v>48677.023190975189</v>
      </c>
      <c r="N17">
        <v>0.78125</v>
      </c>
      <c r="O17" t="s">
        <v>270</v>
      </c>
    </row>
    <row r="18" spans="1:15" x14ac:dyDescent="0.25">
      <c r="A18">
        <v>160</v>
      </c>
      <c r="B18">
        <v>50</v>
      </c>
      <c r="C18">
        <v>0</v>
      </c>
      <c r="D18">
        <v>0</v>
      </c>
      <c r="E18">
        <v>4.2974870755965289E-2</v>
      </c>
      <c r="F18">
        <v>166.2340733907796</v>
      </c>
      <c r="G18">
        <v>3880.7786999999998</v>
      </c>
      <c r="H18">
        <v>14.165308386317729</v>
      </c>
      <c r="I18" t="s">
        <v>47</v>
      </c>
      <c r="J18" t="s">
        <v>48</v>
      </c>
      <c r="K18" t="s">
        <v>17</v>
      </c>
      <c r="L18" t="s">
        <v>271</v>
      </c>
      <c r="M18">
        <v>48677.023190975189</v>
      </c>
      <c r="N18">
        <v>0.78125</v>
      </c>
      <c r="O18" t="s">
        <v>272</v>
      </c>
    </row>
    <row r="19" spans="1:15" x14ac:dyDescent="0.25">
      <c r="A19">
        <v>160</v>
      </c>
      <c r="B19">
        <v>50</v>
      </c>
      <c r="C19">
        <v>0</v>
      </c>
      <c r="D19">
        <v>0</v>
      </c>
      <c r="E19">
        <v>5.9236781623740437E-2</v>
      </c>
      <c r="F19">
        <v>23.8150513881791</v>
      </c>
      <c r="G19">
        <v>5248.9506000000001</v>
      </c>
      <c r="H19">
        <v>5.5392481000000009</v>
      </c>
      <c r="I19" t="s">
        <v>20</v>
      </c>
      <c r="J19" t="s">
        <v>16</v>
      </c>
      <c r="K19" t="s">
        <v>17</v>
      </c>
      <c r="L19" t="s">
        <v>273</v>
      </c>
      <c r="M19">
        <v>48677.023190975189</v>
      </c>
      <c r="N19">
        <v>0.78125</v>
      </c>
      <c r="O19" t="s">
        <v>274</v>
      </c>
    </row>
    <row r="20" spans="1:15" x14ac:dyDescent="0.25">
      <c r="A20">
        <v>160</v>
      </c>
      <c r="B20">
        <v>50</v>
      </c>
      <c r="C20">
        <v>0</v>
      </c>
      <c r="D20">
        <v>0</v>
      </c>
      <c r="E20">
        <v>9.8965681364308472E-2</v>
      </c>
      <c r="F20">
        <v>23.820867090893799</v>
      </c>
      <c r="G20">
        <v>5068.8495999999996</v>
      </c>
      <c r="H20">
        <v>5.4114579000000003</v>
      </c>
      <c r="I20" t="s">
        <v>20</v>
      </c>
      <c r="J20" t="s">
        <v>16</v>
      </c>
      <c r="K20" t="s">
        <v>17</v>
      </c>
      <c r="L20" t="s">
        <v>275</v>
      </c>
      <c r="M20">
        <v>48677.023190975189</v>
      </c>
      <c r="N20">
        <v>0.78125</v>
      </c>
      <c r="O20" t="s">
        <v>276</v>
      </c>
    </row>
    <row r="21" spans="1:15" x14ac:dyDescent="0.25">
      <c r="A21">
        <v>160</v>
      </c>
      <c r="B21">
        <v>50</v>
      </c>
      <c r="C21">
        <v>0</v>
      </c>
      <c r="D21">
        <v>0</v>
      </c>
      <c r="E21">
        <v>5.7985053626587069E-2</v>
      </c>
      <c r="F21">
        <v>22.75919564905324</v>
      </c>
      <c r="G21">
        <v>3247.7242000000001</v>
      </c>
      <c r="H21">
        <v>4.0420433999999998</v>
      </c>
      <c r="I21" t="s">
        <v>32</v>
      </c>
      <c r="J21" t="s">
        <v>33</v>
      </c>
      <c r="K21" t="s">
        <v>34</v>
      </c>
      <c r="L21" t="s">
        <v>277</v>
      </c>
      <c r="M21">
        <v>48677.023190975189</v>
      </c>
      <c r="N21">
        <v>0.78125</v>
      </c>
      <c r="O21" t="s">
        <v>278</v>
      </c>
    </row>
    <row r="22" spans="1:15" x14ac:dyDescent="0.25">
      <c r="A22">
        <v>160</v>
      </c>
      <c r="B22">
        <v>50</v>
      </c>
      <c r="C22">
        <v>0</v>
      </c>
      <c r="D22">
        <v>0</v>
      </c>
      <c r="E22">
        <v>0.41996110639875972</v>
      </c>
      <c r="F22">
        <v>5.3794251771750197E-5</v>
      </c>
      <c r="G22">
        <v>4095.9263000000001</v>
      </c>
      <c r="H22">
        <v>4.5231250732375603</v>
      </c>
      <c r="I22" t="s">
        <v>186</v>
      </c>
      <c r="J22" t="s">
        <v>187</v>
      </c>
      <c r="K22" t="s">
        <v>62</v>
      </c>
      <c r="L22" t="s">
        <v>279</v>
      </c>
      <c r="M22">
        <v>48677.023190975189</v>
      </c>
      <c r="N22">
        <v>0.78125</v>
      </c>
      <c r="O22" t="s">
        <v>280</v>
      </c>
    </row>
    <row r="23" spans="1:15" x14ac:dyDescent="0.25">
      <c r="A23">
        <v>160</v>
      </c>
      <c r="B23">
        <v>50</v>
      </c>
      <c r="C23">
        <v>0</v>
      </c>
      <c r="D23">
        <v>0</v>
      </c>
      <c r="E23">
        <v>7.1815294447673025E-2</v>
      </c>
      <c r="F23">
        <v>22.97995065090457</v>
      </c>
      <c r="G23">
        <v>3191.4485</v>
      </c>
      <c r="H23">
        <v>4.0806164000000003</v>
      </c>
      <c r="I23" t="s">
        <v>32</v>
      </c>
      <c r="J23" t="s">
        <v>33</v>
      </c>
      <c r="K23" t="s">
        <v>34</v>
      </c>
      <c r="L23" t="s">
        <v>281</v>
      </c>
      <c r="M23">
        <v>48677.023190975189</v>
      </c>
      <c r="N23">
        <v>0.78125</v>
      </c>
      <c r="O23" t="s">
        <v>282</v>
      </c>
    </row>
    <row r="24" spans="1:15" x14ac:dyDescent="0.25">
      <c r="A24">
        <v>160</v>
      </c>
      <c r="B24">
        <v>50</v>
      </c>
      <c r="C24">
        <v>0</v>
      </c>
      <c r="D24">
        <v>0</v>
      </c>
      <c r="E24">
        <v>0.1020813726728705</v>
      </c>
      <c r="F24">
        <v>23.02462875606469</v>
      </c>
      <c r="G24">
        <v>3242.0178999999998</v>
      </c>
      <c r="H24">
        <v>4.1281860999999997</v>
      </c>
      <c r="I24" t="s">
        <v>32</v>
      </c>
      <c r="J24" t="s">
        <v>33</v>
      </c>
      <c r="K24" t="s">
        <v>34</v>
      </c>
      <c r="L24" t="s">
        <v>283</v>
      </c>
      <c r="M24">
        <v>48677.023190975189</v>
      </c>
      <c r="N24">
        <v>0.78125</v>
      </c>
      <c r="O24" t="s">
        <v>284</v>
      </c>
    </row>
    <row r="25" spans="1:15" x14ac:dyDescent="0.25">
      <c r="A25">
        <v>160</v>
      </c>
      <c r="B25">
        <v>50</v>
      </c>
      <c r="C25">
        <v>0</v>
      </c>
      <c r="D25">
        <v>0</v>
      </c>
      <c r="E25">
        <v>0.1932844188734168</v>
      </c>
      <c r="F25">
        <v>23.085857499072649</v>
      </c>
      <c r="G25">
        <v>3226.8449999999998</v>
      </c>
      <c r="H25">
        <v>4.1432182000000006</v>
      </c>
      <c r="I25" t="s">
        <v>32</v>
      </c>
      <c r="J25" t="s">
        <v>33</v>
      </c>
      <c r="K25" t="s">
        <v>34</v>
      </c>
      <c r="L25" t="s">
        <v>285</v>
      </c>
      <c r="M25">
        <v>48677.023190975189</v>
      </c>
      <c r="N25">
        <v>0.78125</v>
      </c>
      <c r="O25" t="s">
        <v>286</v>
      </c>
    </row>
    <row r="26" spans="1:15" x14ac:dyDescent="0.25">
      <c r="A26">
        <v>160</v>
      </c>
      <c r="B26">
        <v>50</v>
      </c>
      <c r="C26">
        <v>0</v>
      </c>
      <c r="D26">
        <v>0</v>
      </c>
      <c r="E26">
        <v>7.301746598648956E-2</v>
      </c>
      <c r="F26">
        <v>23.011273578378031</v>
      </c>
      <c r="G26">
        <v>3172.9477999999999</v>
      </c>
      <c r="H26">
        <v>4.0688477000000001</v>
      </c>
      <c r="I26" t="s">
        <v>32</v>
      </c>
      <c r="J26" t="s">
        <v>33</v>
      </c>
      <c r="K26" t="s">
        <v>34</v>
      </c>
      <c r="L26" t="s">
        <v>287</v>
      </c>
      <c r="M26">
        <v>48677.023190975189</v>
      </c>
      <c r="N26">
        <v>0.78125</v>
      </c>
      <c r="O26" t="s">
        <v>288</v>
      </c>
    </row>
    <row r="27" spans="1:15" x14ac:dyDescent="0.25">
      <c r="A27">
        <v>160</v>
      </c>
      <c r="B27">
        <v>50</v>
      </c>
      <c r="C27">
        <v>0</v>
      </c>
      <c r="D27">
        <v>0</v>
      </c>
      <c r="E27">
        <v>2.9209340588872451E-2</v>
      </c>
      <c r="F27">
        <v>24.0492998088821</v>
      </c>
      <c r="G27">
        <v>3583.3009999999999</v>
      </c>
      <c r="H27">
        <v>4.5128228000000004</v>
      </c>
      <c r="I27" t="s">
        <v>15</v>
      </c>
      <c r="J27" t="s">
        <v>16</v>
      </c>
      <c r="K27" t="s">
        <v>17</v>
      </c>
      <c r="L27" t="s">
        <v>289</v>
      </c>
      <c r="M27">
        <v>48677.023190975189</v>
      </c>
      <c r="N27">
        <v>0.78125</v>
      </c>
      <c r="O27" t="s">
        <v>290</v>
      </c>
    </row>
    <row r="28" spans="1:15" x14ac:dyDescent="0.25">
      <c r="A28">
        <v>160</v>
      </c>
      <c r="B28">
        <v>50</v>
      </c>
      <c r="C28">
        <v>0</v>
      </c>
      <c r="D28">
        <v>0</v>
      </c>
      <c r="E28">
        <v>0.82363720479798352</v>
      </c>
      <c r="F28">
        <v>5.2841014178773421E-5</v>
      </c>
      <c r="G28">
        <v>6237.8703999999998</v>
      </c>
      <c r="H28">
        <v>6.1443551116915671</v>
      </c>
      <c r="I28" t="s">
        <v>291</v>
      </c>
      <c r="J28" t="s">
        <v>292</v>
      </c>
      <c r="K28" t="s">
        <v>206</v>
      </c>
      <c r="L28" t="s">
        <v>293</v>
      </c>
      <c r="M28">
        <v>48677.023190975189</v>
      </c>
      <c r="N28">
        <v>0.78125</v>
      </c>
      <c r="O28" t="s">
        <v>294</v>
      </c>
    </row>
    <row r="29" spans="1:15" x14ac:dyDescent="0.25">
      <c r="A29">
        <v>160</v>
      </c>
      <c r="B29">
        <v>50</v>
      </c>
      <c r="C29">
        <v>0</v>
      </c>
      <c r="D29">
        <v>0</v>
      </c>
      <c r="E29">
        <v>7.7912648059431586E-2</v>
      </c>
      <c r="F29">
        <v>22.4126425050306</v>
      </c>
      <c r="G29">
        <v>3186.2013999999999</v>
      </c>
      <c r="H29">
        <v>3.9083318</v>
      </c>
      <c r="I29" t="s">
        <v>32</v>
      </c>
      <c r="J29" t="s">
        <v>33</v>
      </c>
      <c r="K29" t="s">
        <v>34</v>
      </c>
      <c r="L29" t="s">
        <v>295</v>
      </c>
      <c r="M29">
        <v>48677.023190975189</v>
      </c>
      <c r="N29">
        <v>0.78125</v>
      </c>
      <c r="O29" t="s">
        <v>296</v>
      </c>
    </row>
    <row r="30" spans="1:15" x14ac:dyDescent="0.25">
      <c r="A30">
        <v>160</v>
      </c>
      <c r="B30">
        <v>50</v>
      </c>
      <c r="C30">
        <v>0</v>
      </c>
      <c r="D30">
        <v>0</v>
      </c>
      <c r="E30">
        <v>0.12344934423235759</v>
      </c>
      <c r="F30">
        <v>23.851250606179821</v>
      </c>
      <c r="G30">
        <v>3454.9049</v>
      </c>
      <c r="H30">
        <v>4.3682930000000004</v>
      </c>
      <c r="I30" t="s">
        <v>15</v>
      </c>
      <c r="J30" t="s">
        <v>16</v>
      </c>
      <c r="K30" t="s">
        <v>17</v>
      </c>
      <c r="L30" t="s">
        <v>297</v>
      </c>
      <c r="M30">
        <v>48677.023190975189</v>
      </c>
      <c r="N30">
        <v>0.78125</v>
      </c>
      <c r="O30" t="s">
        <v>298</v>
      </c>
    </row>
    <row r="31" spans="1:15" x14ac:dyDescent="0.25">
      <c r="A31">
        <v>160</v>
      </c>
      <c r="B31">
        <v>50</v>
      </c>
      <c r="C31">
        <v>0</v>
      </c>
      <c r="D31">
        <v>0</v>
      </c>
      <c r="E31">
        <v>2.9035678556273758E-2</v>
      </c>
      <c r="F31">
        <v>25.21097370994319</v>
      </c>
      <c r="G31">
        <v>5587.2892000000002</v>
      </c>
      <c r="H31">
        <v>6.0278967000000003</v>
      </c>
      <c r="I31" t="s">
        <v>51</v>
      </c>
      <c r="J31" t="s">
        <v>38</v>
      </c>
      <c r="K31" t="s">
        <v>25</v>
      </c>
      <c r="L31" t="s">
        <v>299</v>
      </c>
      <c r="M31">
        <v>48677.023190975189</v>
      </c>
      <c r="N31">
        <v>0.78125</v>
      </c>
      <c r="O31" t="s">
        <v>300</v>
      </c>
    </row>
    <row r="32" spans="1:15" x14ac:dyDescent="0.25">
      <c r="A32">
        <v>160</v>
      </c>
      <c r="B32">
        <v>50</v>
      </c>
      <c r="C32">
        <v>0</v>
      </c>
      <c r="D32">
        <v>0</v>
      </c>
      <c r="E32">
        <v>3.969416935647968E-2</v>
      </c>
      <c r="F32">
        <v>23.947576301627169</v>
      </c>
      <c r="G32">
        <v>5250.7170999999998</v>
      </c>
      <c r="H32">
        <v>5.5739395000000007</v>
      </c>
      <c r="I32" t="s">
        <v>20</v>
      </c>
      <c r="J32" t="s">
        <v>16</v>
      </c>
      <c r="K32" t="s">
        <v>17</v>
      </c>
      <c r="L32" t="s">
        <v>301</v>
      </c>
      <c r="M32">
        <v>48677.023190975189</v>
      </c>
      <c r="N32">
        <v>0.78125</v>
      </c>
      <c r="O32" t="s">
        <v>302</v>
      </c>
    </row>
    <row r="33" spans="1:15" x14ac:dyDescent="0.25">
      <c r="A33">
        <v>160</v>
      </c>
      <c r="B33">
        <v>50</v>
      </c>
      <c r="C33">
        <v>0</v>
      </c>
      <c r="D33">
        <v>0</v>
      </c>
      <c r="E33">
        <v>4.4083472381234827E-2</v>
      </c>
      <c r="F33">
        <v>23.484481584623271</v>
      </c>
      <c r="G33">
        <v>5134.6741000000002</v>
      </c>
      <c r="H33">
        <v>5.3824443000000004</v>
      </c>
      <c r="I33" t="s">
        <v>20</v>
      </c>
      <c r="J33" t="s">
        <v>16</v>
      </c>
      <c r="K33" t="s">
        <v>17</v>
      </c>
      <c r="L33" t="s">
        <v>303</v>
      </c>
      <c r="M33">
        <v>48677.023190975189</v>
      </c>
      <c r="N33">
        <v>0.78125</v>
      </c>
      <c r="O33" t="s">
        <v>304</v>
      </c>
    </row>
    <row r="34" spans="1:15" x14ac:dyDescent="0.25">
      <c r="A34">
        <v>160</v>
      </c>
      <c r="B34">
        <v>50</v>
      </c>
      <c r="C34">
        <v>0</v>
      </c>
      <c r="D34">
        <v>0</v>
      </c>
      <c r="E34">
        <v>3.8127108725333203E-2</v>
      </c>
      <c r="F34">
        <v>23.83267151085813</v>
      </c>
      <c r="G34">
        <v>5247.1363000000001</v>
      </c>
      <c r="H34">
        <v>5.5418481999999996</v>
      </c>
      <c r="I34" t="s">
        <v>20</v>
      </c>
      <c r="J34" t="s">
        <v>16</v>
      </c>
      <c r="K34" t="s">
        <v>17</v>
      </c>
      <c r="L34" t="s">
        <v>305</v>
      </c>
      <c r="M34">
        <v>48677.023190975189</v>
      </c>
      <c r="N34">
        <v>0.78125</v>
      </c>
      <c r="O34" t="s">
        <v>306</v>
      </c>
    </row>
    <row r="35" spans="1:15" x14ac:dyDescent="0.25">
      <c r="A35">
        <v>160</v>
      </c>
      <c r="B35">
        <v>50</v>
      </c>
      <c r="C35">
        <v>0</v>
      </c>
      <c r="D35">
        <v>0</v>
      </c>
      <c r="E35">
        <v>4.6190011873554232E-2</v>
      </c>
      <c r="F35">
        <v>23.863568432836381</v>
      </c>
      <c r="G35">
        <v>5223.8768</v>
      </c>
      <c r="H35">
        <v>5.5333646999999999</v>
      </c>
      <c r="I35" t="s">
        <v>20</v>
      </c>
      <c r="J35" t="s">
        <v>16</v>
      </c>
      <c r="K35" t="s">
        <v>17</v>
      </c>
      <c r="L35" t="s">
        <v>307</v>
      </c>
      <c r="M35">
        <v>48677.023190975189</v>
      </c>
      <c r="N35">
        <v>0.78125</v>
      </c>
      <c r="O35" t="s">
        <v>308</v>
      </c>
    </row>
    <row r="36" spans="1:15" x14ac:dyDescent="0.25">
      <c r="A36">
        <v>160</v>
      </c>
      <c r="B36">
        <v>50</v>
      </c>
      <c r="C36">
        <v>0</v>
      </c>
      <c r="D36">
        <v>0</v>
      </c>
      <c r="E36">
        <v>3.9290726795599869E-2</v>
      </c>
      <c r="F36">
        <v>164.91269979197739</v>
      </c>
      <c r="G36">
        <v>3855.3912</v>
      </c>
      <c r="H36">
        <v>14.051813512655929</v>
      </c>
      <c r="I36" t="s">
        <v>47</v>
      </c>
      <c r="J36" t="s">
        <v>48</v>
      </c>
      <c r="K36" t="s">
        <v>17</v>
      </c>
      <c r="L36" t="s">
        <v>309</v>
      </c>
      <c r="M36">
        <v>48677.023190975189</v>
      </c>
      <c r="N36">
        <v>0.78125</v>
      </c>
      <c r="O36" t="s">
        <v>310</v>
      </c>
    </row>
    <row r="37" spans="1:15" x14ac:dyDescent="0.25">
      <c r="A37">
        <v>160</v>
      </c>
      <c r="B37">
        <v>50</v>
      </c>
      <c r="C37">
        <v>0</v>
      </c>
      <c r="D37">
        <v>0</v>
      </c>
      <c r="E37">
        <v>6.5007291185141897E-2</v>
      </c>
      <c r="F37">
        <v>22.411869570499029</v>
      </c>
      <c r="G37">
        <v>3095.431</v>
      </c>
      <c r="H37">
        <v>3.8557769</v>
      </c>
      <c r="I37" t="s">
        <v>32</v>
      </c>
      <c r="J37" t="s">
        <v>33</v>
      </c>
      <c r="K37" t="s">
        <v>34</v>
      </c>
      <c r="L37" t="s">
        <v>311</v>
      </c>
      <c r="M37">
        <v>48677.023190975189</v>
      </c>
      <c r="N37">
        <v>0.78125</v>
      </c>
      <c r="O37" t="s">
        <v>312</v>
      </c>
    </row>
    <row r="38" spans="1:15" x14ac:dyDescent="0.25">
      <c r="A38">
        <v>160</v>
      </c>
      <c r="B38">
        <v>50</v>
      </c>
      <c r="C38">
        <v>0</v>
      </c>
      <c r="D38">
        <v>0</v>
      </c>
      <c r="E38">
        <v>4.6571948395074107E-2</v>
      </c>
      <c r="F38">
        <v>163.43146884535841</v>
      </c>
      <c r="G38">
        <v>3827.4497000000001</v>
      </c>
      <c r="H38">
        <v>13.92516251458075</v>
      </c>
      <c r="I38" t="s">
        <v>47</v>
      </c>
      <c r="J38" t="s">
        <v>48</v>
      </c>
      <c r="K38" t="s">
        <v>17</v>
      </c>
      <c r="L38" t="s">
        <v>313</v>
      </c>
      <c r="M38">
        <v>48677.023190975189</v>
      </c>
      <c r="N38">
        <v>0.78125</v>
      </c>
      <c r="O38" t="s">
        <v>314</v>
      </c>
    </row>
    <row r="39" spans="1:15" x14ac:dyDescent="0.25">
      <c r="A39">
        <v>160</v>
      </c>
      <c r="B39">
        <v>50</v>
      </c>
      <c r="C39">
        <v>0</v>
      </c>
      <c r="D39">
        <v>0</v>
      </c>
      <c r="E39">
        <v>4.176182219515634E-2</v>
      </c>
      <c r="F39">
        <v>23.626460891169572</v>
      </c>
      <c r="G39">
        <v>5123.1625999999997</v>
      </c>
      <c r="H39">
        <v>5.4055903000000001</v>
      </c>
      <c r="I39" t="s">
        <v>20</v>
      </c>
      <c r="J39" t="s">
        <v>16</v>
      </c>
      <c r="K39" t="s">
        <v>17</v>
      </c>
      <c r="L39" t="s">
        <v>315</v>
      </c>
      <c r="M39">
        <v>48677.023190975189</v>
      </c>
      <c r="N39">
        <v>0.78125</v>
      </c>
      <c r="O39" t="s">
        <v>316</v>
      </c>
    </row>
    <row r="40" spans="1:15" x14ac:dyDescent="0.25">
      <c r="A40">
        <v>160</v>
      </c>
      <c r="B40">
        <v>50</v>
      </c>
      <c r="C40">
        <v>0</v>
      </c>
      <c r="D40">
        <v>0</v>
      </c>
      <c r="E40">
        <v>0.35097485632094388</v>
      </c>
      <c r="F40">
        <v>5.2873127202609347E-5</v>
      </c>
      <c r="G40">
        <v>6104.1275000000014</v>
      </c>
      <c r="H40">
        <v>5.9653455137649516</v>
      </c>
      <c r="I40" t="s">
        <v>204</v>
      </c>
      <c r="J40" t="s">
        <v>205</v>
      </c>
      <c r="K40" t="s">
        <v>206</v>
      </c>
      <c r="L40" t="s">
        <v>317</v>
      </c>
      <c r="M40">
        <v>48677.023190975189</v>
      </c>
      <c r="N40">
        <v>0.78125</v>
      </c>
      <c r="O40" t="s">
        <v>318</v>
      </c>
    </row>
    <row r="41" spans="1:15" x14ac:dyDescent="0.25">
      <c r="A41">
        <v>160</v>
      </c>
      <c r="B41">
        <v>50</v>
      </c>
      <c r="C41">
        <v>0</v>
      </c>
      <c r="D41">
        <v>0</v>
      </c>
      <c r="E41">
        <v>8.3872912032436769E-2</v>
      </c>
      <c r="F41">
        <v>22.714191834035731</v>
      </c>
      <c r="G41">
        <v>3062.2001</v>
      </c>
      <c r="H41">
        <v>3.8934383000000001</v>
      </c>
      <c r="I41" t="s">
        <v>32</v>
      </c>
      <c r="J41" t="s">
        <v>33</v>
      </c>
      <c r="K41" t="s">
        <v>34</v>
      </c>
      <c r="L41" t="s">
        <v>319</v>
      </c>
      <c r="M41">
        <v>48677.023190975189</v>
      </c>
      <c r="N41">
        <v>0.78125</v>
      </c>
      <c r="O41" t="s">
        <v>320</v>
      </c>
    </row>
    <row r="42" spans="1:15" x14ac:dyDescent="0.25">
      <c r="A42">
        <v>160</v>
      </c>
      <c r="B42">
        <v>50</v>
      </c>
      <c r="C42">
        <v>0</v>
      </c>
      <c r="D42">
        <v>0</v>
      </c>
      <c r="E42">
        <v>8.2453987269743248E-2</v>
      </c>
      <c r="F42">
        <v>22.78027544112107</v>
      </c>
      <c r="G42">
        <v>3085.04</v>
      </c>
      <c r="H42">
        <v>3.9295372</v>
      </c>
      <c r="I42" t="s">
        <v>32</v>
      </c>
      <c r="J42" t="s">
        <v>33</v>
      </c>
      <c r="K42" t="s">
        <v>34</v>
      </c>
      <c r="L42" t="s">
        <v>321</v>
      </c>
      <c r="M42">
        <v>48677.023190975189</v>
      </c>
      <c r="N42">
        <v>0.78125</v>
      </c>
      <c r="O42" t="s">
        <v>322</v>
      </c>
    </row>
    <row r="43" spans="1:15" x14ac:dyDescent="0.25">
      <c r="A43">
        <v>160</v>
      </c>
      <c r="B43">
        <v>50</v>
      </c>
      <c r="C43">
        <v>0</v>
      </c>
      <c r="D43">
        <v>0</v>
      </c>
      <c r="E43">
        <v>4.0426757835888207E-2</v>
      </c>
      <c r="F43">
        <v>164.70337190700769</v>
      </c>
      <c r="G43">
        <v>3851.4659000000001</v>
      </c>
      <c r="H43">
        <v>14.0339411122568</v>
      </c>
      <c r="I43" t="s">
        <v>47</v>
      </c>
      <c r="J43" t="s">
        <v>48</v>
      </c>
      <c r="K43" t="s">
        <v>17</v>
      </c>
      <c r="L43" t="s">
        <v>323</v>
      </c>
      <c r="M43">
        <v>48677.023190975189</v>
      </c>
      <c r="N43">
        <v>0.78125</v>
      </c>
      <c r="O43" t="s">
        <v>324</v>
      </c>
    </row>
    <row r="44" spans="1:15" x14ac:dyDescent="0.25">
      <c r="A44">
        <v>160</v>
      </c>
      <c r="B44">
        <v>50</v>
      </c>
      <c r="C44">
        <v>0</v>
      </c>
      <c r="D44">
        <v>0</v>
      </c>
      <c r="E44">
        <v>3.9115048895324772E-2</v>
      </c>
      <c r="F44">
        <v>24.881551975865641</v>
      </c>
      <c r="G44">
        <v>5427.2629999999999</v>
      </c>
      <c r="H44">
        <v>5.8293221000000006</v>
      </c>
      <c r="I44" t="s">
        <v>51</v>
      </c>
      <c r="J44" t="s">
        <v>38</v>
      </c>
      <c r="K44" t="s">
        <v>25</v>
      </c>
      <c r="L44" t="s">
        <v>325</v>
      </c>
      <c r="M44">
        <v>48677.023190975189</v>
      </c>
      <c r="N44">
        <v>0.78125</v>
      </c>
      <c r="O44" t="s">
        <v>326</v>
      </c>
    </row>
    <row r="45" spans="1:15" x14ac:dyDescent="0.25">
      <c r="A45">
        <v>160</v>
      </c>
      <c r="B45">
        <v>50</v>
      </c>
      <c r="C45">
        <v>0</v>
      </c>
      <c r="D45">
        <v>0</v>
      </c>
      <c r="E45">
        <v>0.55287891458998595</v>
      </c>
      <c r="F45">
        <v>5.4332365465634617E-5</v>
      </c>
      <c r="G45">
        <v>6095.0231999999996</v>
      </c>
      <c r="H45">
        <v>5.9481035079809867</v>
      </c>
      <c r="I45" t="s">
        <v>291</v>
      </c>
      <c r="J45" t="s">
        <v>292</v>
      </c>
      <c r="K45" t="s">
        <v>206</v>
      </c>
      <c r="L45" t="s">
        <v>327</v>
      </c>
      <c r="M45">
        <v>48677.023190975189</v>
      </c>
      <c r="N45">
        <v>0.78125</v>
      </c>
      <c r="O45" t="s">
        <v>328</v>
      </c>
    </row>
    <row r="46" spans="1:15" x14ac:dyDescent="0.25">
      <c r="A46">
        <v>160</v>
      </c>
      <c r="B46">
        <v>50</v>
      </c>
      <c r="C46">
        <v>0</v>
      </c>
      <c r="D46">
        <v>0</v>
      </c>
      <c r="E46">
        <v>0.89514983443909468</v>
      </c>
      <c r="F46">
        <v>24.821105610477229</v>
      </c>
      <c r="G46">
        <v>5595.1927999999998</v>
      </c>
      <c r="H46">
        <v>5.9295559000000004</v>
      </c>
      <c r="I46" t="s">
        <v>51</v>
      </c>
      <c r="J46" t="s">
        <v>38</v>
      </c>
      <c r="K46" t="s">
        <v>25</v>
      </c>
      <c r="L46" t="s">
        <v>329</v>
      </c>
      <c r="M46">
        <v>48677.023190975189</v>
      </c>
      <c r="N46">
        <v>0.78125</v>
      </c>
      <c r="O46" t="s">
        <v>330</v>
      </c>
    </row>
    <row r="47" spans="1:15" x14ac:dyDescent="0.25">
      <c r="A47">
        <v>160</v>
      </c>
      <c r="B47">
        <v>50</v>
      </c>
      <c r="C47">
        <v>0</v>
      </c>
      <c r="D47">
        <v>0</v>
      </c>
      <c r="E47">
        <v>0.11089929799462379</v>
      </c>
      <c r="F47">
        <v>22.91016408162405</v>
      </c>
      <c r="G47">
        <v>3099.6840999999999</v>
      </c>
      <c r="H47">
        <v>3.9709664</v>
      </c>
      <c r="I47" t="s">
        <v>32</v>
      </c>
      <c r="J47" t="s">
        <v>33</v>
      </c>
      <c r="K47" t="s">
        <v>34</v>
      </c>
      <c r="L47" t="s">
        <v>331</v>
      </c>
      <c r="M47">
        <v>48677.023190975189</v>
      </c>
      <c r="N47">
        <v>0.78125</v>
      </c>
      <c r="O47" t="s">
        <v>332</v>
      </c>
    </row>
    <row r="48" spans="1:15" x14ac:dyDescent="0.25">
      <c r="A48">
        <v>160</v>
      </c>
      <c r="B48">
        <v>50</v>
      </c>
      <c r="C48">
        <v>0</v>
      </c>
      <c r="D48">
        <v>0</v>
      </c>
      <c r="E48">
        <v>5.7201844245540333E-2</v>
      </c>
      <c r="F48">
        <v>22.51305693434232</v>
      </c>
      <c r="G48">
        <v>3167.4773</v>
      </c>
      <c r="H48">
        <v>3.9241039</v>
      </c>
      <c r="I48" t="s">
        <v>32</v>
      </c>
      <c r="J48" t="s">
        <v>33</v>
      </c>
      <c r="K48" t="s">
        <v>34</v>
      </c>
      <c r="L48" t="s">
        <v>333</v>
      </c>
      <c r="M48">
        <v>48677.023190975189</v>
      </c>
      <c r="N48">
        <v>0.78125</v>
      </c>
      <c r="O48" t="s">
        <v>334</v>
      </c>
    </row>
    <row r="49" spans="1:15" x14ac:dyDescent="0.25">
      <c r="A49">
        <v>160</v>
      </c>
      <c r="B49">
        <v>50</v>
      </c>
      <c r="C49">
        <v>0</v>
      </c>
      <c r="D49">
        <v>0</v>
      </c>
      <c r="E49">
        <v>5.5442331388408678E-2</v>
      </c>
      <c r="F49">
        <v>23.143556766194461</v>
      </c>
      <c r="G49">
        <v>3347.3879000000002</v>
      </c>
      <c r="H49">
        <v>4.2321762999999999</v>
      </c>
      <c r="I49" t="s">
        <v>32</v>
      </c>
      <c r="J49" t="s">
        <v>33</v>
      </c>
      <c r="K49" t="s">
        <v>34</v>
      </c>
      <c r="L49" t="s">
        <v>335</v>
      </c>
      <c r="M49">
        <v>48677.023190975189</v>
      </c>
      <c r="N49">
        <v>0.78125</v>
      </c>
      <c r="O49" t="s">
        <v>336</v>
      </c>
    </row>
    <row r="50" spans="1:15" x14ac:dyDescent="0.25">
      <c r="A50">
        <v>160</v>
      </c>
      <c r="B50">
        <v>50</v>
      </c>
      <c r="C50">
        <v>0</v>
      </c>
      <c r="D50">
        <v>0</v>
      </c>
      <c r="E50">
        <v>7.2505389189679872E-2</v>
      </c>
      <c r="F50">
        <v>162.01186830494851</v>
      </c>
      <c r="G50">
        <v>3801.2716999999998</v>
      </c>
      <c r="H50">
        <v>13.804448097080369</v>
      </c>
      <c r="I50" t="s">
        <v>47</v>
      </c>
      <c r="J50" t="s">
        <v>48</v>
      </c>
      <c r="K50" t="s">
        <v>17</v>
      </c>
      <c r="L50" t="s">
        <v>337</v>
      </c>
      <c r="M50">
        <v>48677.023190975189</v>
      </c>
      <c r="N50">
        <v>0.78125</v>
      </c>
      <c r="O50" t="s">
        <v>338</v>
      </c>
    </row>
    <row r="51" spans="1:15" x14ac:dyDescent="0.25">
      <c r="A51">
        <v>160</v>
      </c>
      <c r="B51">
        <v>50</v>
      </c>
      <c r="C51">
        <v>0</v>
      </c>
      <c r="D51">
        <v>0</v>
      </c>
      <c r="E51">
        <v>5.605270310651559E-2</v>
      </c>
      <c r="F51">
        <v>167.9378210798188</v>
      </c>
      <c r="G51">
        <v>3914.2541999999999</v>
      </c>
      <c r="H51">
        <v>14.312469126240471</v>
      </c>
      <c r="I51" t="s">
        <v>47</v>
      </c>
      <c r="J51" t="s">
        <v>48</v>
      </c>
      <c r="K51" t="s">
        <v>17</v>
      </c>
      <c r="L51" t="s">
        <v>339</v>
      </c>
      <c r="M51">
        <v>48677.023190975189</v>
      </c>
      <c r="N51">
        <v>0.78125</v>
      </c>
      <c r="O51" t="s">
        <v>340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Random 0.15 - 3</vt:lpstr>
      <vt:lpstr>Random 0.15 - 1</vt:lpstr>
      <vt:lpstr>Random 0.15 - 2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2025-04-15T14:48:46Z</dcterms:created>
  <dcterms:modified xsi:type="dcterms:W3CDTF">2025-04-19T17:10:07Z</dcterms:modified>
</cp:coreProperties>
</file>