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firis1\AppData\Local\anaconda3\GA\Powertrain optimization\Results\1st Publication - Powertrain\Final results 30%, Vehicle scaled up\Different seed\MAE = 1\Variation = 0,30\"/>
    </mc:Choice>
  </mc:AlternateContent>
  <xr:revisionPtr revIDLastSave="0" documentId="13_ncr:1_{3B36E338-9EC1-4F7D-AAC0-C105A47DADE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NSGA-II 0.3 - 1" sheetId="2" r:id="rId2"/>
    <sheet name="NSGA-II 0.3 - 2" sheetId="3" r:id="rId3"/>
    <sheet name="NSGA-II 0.3 - 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 s="1"/>
  <c r="B3" i="1"/>
  <c r="C6" i="1" l="1"/>
  <c r="C7" i="1" s="1"/>
  <c r="C8" i="1" s="1"/>
  <c r="C9" i="1" s="1"/>
</calcChain>
</file>

<file path=xl/sharedStrings.xml><?xml version="1.0" encoding="utf-8"?>
<sst xmlns="http://schemas.openxmlformats.org/spreadsheetml/2006/main" count="797" uniqueCount="340">
  <si>
    <t>Created Powertrains</t>
  </si>
  <si>
    <t>Stored Powertrains</t>
  </si>
  <si>
    <t>Created with crossover</t>
  </si>
  <si>
    <t>Created with mutation</t>
  </si>
  <si>
    <t>MAE</t>
  </si>
  <si>
    <t>E_specific</t>
  </si>
  <si>
    <t>Cost</t>
  </si>
  <si>
    <t>Emissions</t>
  </si>
  <si>
    <t>Layout</t>
  </si>
  <si>
    <t>Layout Connection Type</t>
  </si>
  <si>
    <t>Layout Connection Direction</t>
  </si>
  <si>
    <t>Layout parameters</t>
  </si>
  <si>
    <t>Elapsed Time (s)</t>
  </si>
  <si>
    <t>CPU Time (s)</t>
  </si>
  <si>
    <t>Unique Identifier</t>
  </si>
  <si>
    <t>['BAT', 'MOT', 'VEH']</t>
  </si>
  <si>
    <t>[['ELEC'], ['ELEC', 'MECH'], ['MECH']]</t>
  </si>
  <si>
    <t>[['OUT'], ['IN', 'OUT'], ['IN']]</t>
  </si>
  <si>
    <t>[['BAT', ['89.1851', '38066.7952', '1245.328', '2322.0745']], ['MOT', ['77.2538', '41647.0884', '1112.7085', '645.3709']], ['VEH', ['0.008', '1.13', '9.81'], ['514.5', '0.10675', '0.77', '0.10045', '584.5', '626.5']]]</t>
  </si>
  <si>
    <t>NSGA-II - 1 - run 1 - variation 0.3 - MAE 1</t>
  </si>
  <si>
    <t>[['BAT', ['110.5982', '47206.5328', '1544.328', '2879.5985']], ['MOT', ['74.1364', '39966.5199', '1067.8078', '619.3285']], ['VEH', ['0.008', '1.13', '9.81'], ['514.5', '0.10675', '0.77', '0.10045', '584.5', '626.5']]]</t>
  </si>
  <si>
    <t>NSGA-II - 2 - run 1 - variation 0.3 - MAE 1</t>
  </si>
  <si>
    <t>['BAT', 'MOT', 'GB', 'VEH']</t>
  </si>
  <si>
    <t>[['ELEC'], ['ELEC', 'MECH'], ['MECH', 'MECH'], ['MECH']]</t>
  </si>
  <si>
    <t>[['OUT'], ['IN', 'OUT'], ['IN', 'OUT'], ['IN']]</t>
  </si>
  <si>
    <t>[['BAT', ['88.1899', '37642.0242', '1231.4319', '2296.1635']], ['MOT', ['66.9394', '36086.6915', '964.1482', '559.206']], ['GB', ['1.5793', '275.2893', '271.5222']], ['VEH', ['0.008', '1.13', '9.81'], ['514.5', '0.10675', '0.77', '0.10045', '584.5', '626.5']]]</t>
  </si>
  <si>
    <t>NSGA-II - 3 - run 1 - variation 0.3 - MAE 1</t>
  </si>
  <si>
    <t>['FT', 'ICE', 'TR', 'VEH']</t>
  </si>
  <si>
    <t>[['CHEM'], ['CHEM', 'MECH'], ['MECH', 'MECH'], ['MECH']]</t>
  </si>
  <si>
    <t>[['FT', ''], ['ICE', ['96.2112', '54317.4496', '1077.6813', '1843.3262', '2166.9195', '866.7678', '962.1123']], ['TR', ''], ['VEH', ['0.008', '1.13', '9.81'], ['514.5', '0.10675', '0.77', '0.10045', '584.5', '626.5']]]</t>
  </si>
  <si>
    <t>NSGA-II - 4 - run 1 - variation 0.3 - MAE 1</t>
  </si>
  <si>
    <t>[['FT', ''], ['ICE', ['105.1541', '59366.2859', '1177.8524', '2014.6644', '2368.3359', '947.3343', '1051.5411']], ['TR', ''], ['VEH', ['0.008', '1.13', '9.81'], ['514.5', '0.10675', '0.77', '0.10045', '584.5', '626.5']]]</t>
  </si>
  <si>
    <t>NSGA-II - 5 - run 1 - variation 0.3 - MAE 1</t>
  </si>
  <si>
    <t>['BAT', 'MOT', 'TR', 'GB', 'VEH']</t>
  </si>
  <si>
    <t>[['ELEC'], ['ELEC', 'MECH'], ['MECH', 'MECH'], ['MECH', 'MECH'], ['MECH']]</t>
  </si>
  <si>
    <t>[['OUT'], ['IN', 'OUT'], ['IN', 'OUT'], ['IN', 'OUT'], ['IN']]</t>
  </si>
  <si>
    <t>[['BAT', ['88.3067', '37691.8756', '1233.0628', '2299.2044']], ['MOT', ['81.1415', '43742.9254', '1168.7041', '677.8484']], ['TR', ''], ['GB', ['1.5064', '262.5758', '258.9827']], ['VEH', ['0.008', '1.13', '9.81'], ['514.5', '0.10675', '0.77', '0.10045', '584.5', '626.5']]]</t>
  </si>
  <si>
    <t>NSGA-II - 6 - run 1 - variation 0.3 - MAE 1</t>
  </si>
  <si>
    <t>[['BAT', ['104.2354', '44490.735', '1455.4826', '2713.9348']], ['MOT', ['62.6391', '33768.3842', '902.2087', '523.2811']], ['VEH', ['0.008', '1.13', '9.81'], ['514.5', '0.10675', '0.77', '0.10045', '584.5', '626.5']]]</t>
  </si>
  <si>
    <t>NSGA-II - 7 - run 1 - variation 0.3 - MAE 1</t>
  </si>
  <si>
    <t>[['FT', ''], ['ICE', ['111.8422', '63142.1193', '1252.7665', '2142.8017', '2518.9675', '1007.587', '1118.4216']], ['TR', ''], ['VEH', ['0.008', '1.13', '9.81'], ['514.5', '0.10675', '0.77', '0.10045', '584.5', '626.5']]]</t>
  </si>
  <si>
    <t>NSGA-II - 8 - run 1 - variation 0.3 - MAE 1</t>
  </si>
  <si>
    <t>[['BAT', ['105.3124', '44950.4266', '1470.5211', '2741.976']], ['MOT', ['60.9115', '32837.0423', '877.3256', '508.8488']], ['VEH', ['0.008', '1.13', '9.81'], ['514.5', '0.10675', '0.77', '0.10045', '584.5', '626.5']]]</t>
  </si>
  <si>
    <t>NSGA-II - 9 - run 1 - variation 0.3 - MAE 1</t>
  </si>
  <si>
    <t>[['BAT', ['82.0432', '35018.4266', '1145.6028', '2136.124']], ['MOT', ['67.2342', '36245.5736', '968.3932', '561.668']], ['GB', ['1.7884', '311.7353', '307.4695']], ['VEH', ['0.008', '1.13', '9.81'], ['514.5', '0.10675', '0.77', '0.10045', '584.5', '626.5']]]</t>
  </si>
  <si>
    <t>NSGA-II - 10 - run 1 - variation 0.3 - MAE 1</t>
  </si>
  <si>
    <t>[['BAT', ['98.8222', '42180.1923', '1379.8949', '2572.9917']], ['MOT', ['82.3181', '44377.2428', '1185.6515', '687.6779']], ['TR', ''], ['GB', ['1.4904', '259.7931', '256.238']], ['VEH', ['0.008', '1.13', '9.81'], ['514.5', '0.10675', '0.77', '0.10045', '584.5', '626.5']]]</t>
  </si>
  <si>
    <t>NSGA-II - 11 - run 1 - variation 0.3 - MAE 1</t>
  </si>
  <si>
    <t>[['BAT', ['97.5185', '41623.7575', '1361.6915', '2539.0492']], ['MOT', ['64.3261', '34677.8579', '926.5077', '537.3744']], ['TR', ''], ['GB', ['1.8512', '322.6821', '318.2665']], ['VEH', ['0.008', '1.13', '9.81'], ['514.5', '0.10675', '0.77', '0.10045', '584.5', '626.5']]]</t>
  </si>
  <si>
    <t>NSGA-II - 12 - run 1 - variation 0.3 - MAE 1</t>
  </si>
  <si>
    <t>[['FT', ''], ['ICE', ['109.955', '62076.6688', '1231.6275', '2106.6444', '2476.4629', '990.5851', '1099.5495']], ['TR', ''], ['VEH', ['0.008', '1.13', '9.81'], ['514.5', '0.10675', '0.77', '0.10045', '584.5', '626.5']]]</t>
  </si>
  <si>
    <t>NSGA-II - 13 - run 1 - variation 0.3 - MAE 1</t>
  </si>
  <si>
    <t>['BAT', 'MOT', 'TR', 'VEH']</t>
  </si>
  <si>
    <t>[['BAT', ['91.0218', '38850.7521', '1270.9746', '2369.8959']], ['MOT', ['68.0611', '36691.3988', '980.3045', '568.5766']], ['TR', ''], ['VEH', ['0.008', '1.13', '9.81'], ['514.5', '0.10675', '0.77', '0.10045', '584.5', '626.5']]]</t>
  </si>
  <si>
    <t>NSGA-II - 14 - run 1 - variation 0.3 - MAE 1</t>
  </si>
  <si>
    <t>[['BAT', ['104.1206', '44441.7171', '1453.879', '2710.9447']], ['MOT', ['63.3124', '34131.3616', '911.9066', '528.9058']], ['GB', ['1.5119', '263.5394', '259.9331']], ['VEH', ['0.008', '1.13', '9.81'], ['514.5', '0.10675', '0.77', '0.10045', '584.5', '626.5']]]</t>
  </si>
  <si>
    <t>NSGA-II - 15 - run 1 - variation 0.3 - MAE 1</t>
  </si>
  <si>
    <t>[['BAT', ['89.1851', '38066.7952', '1245.328', '2322.0745']], ['MOT', ['77.2538', '41647.0884', '1112.7085', '645.3709']], ['GB', ['1.7884', '311.7353', '307.4695']], ['VEH', ['0.008', '1.13', '9.81'], ['514.5', '0.10675', '0.77', '0.10045', '584.5', '626.5']]]</t>
  </si>
  <si>
    <t>NSGA-II - 16 - run 1 - variation 0.3 - MAE 1</t>
  </si>
  <si>
    <t>[['BAT', ['91.0218', '38850.7521', '1270.9746', '2369.8959']], ['MOT', ['68.0611', '36691.3988', '980.3045', '568.5766']], ['GB', ['1.7884', '311.7353', '307.4695']], ['VEH', ['0.008', '1.13', '9.81'], ['514.5', '0.10675', '0.77', '0.10045', '584.5', '626.5']]]</t>
  </si>
  <si>
    <t>NSGA-II - 17 - run 1 - variation 0.3 - MAE 1</t>
  </si>
  <si>
    <t>[['BAT', ['104.2354', '44490.735', '1455.4826', '2713.9348']], ['MOT', ['62.6391', '33768.3842', '902.2087', '523.2811']], ['GB', ['1.7884', '311.7353', '307.4695']], ['VEH', ['0.008', '1.13', '9.81'], ['514.5', '0.10675', '0.77', '0.10045', '584.5', '626.5']]]</t>
  </si>
  <si>
    <t>NSGA-II - 18 - run 1 - variation 0.3 - MAE 1</t>
  </si>
  <si>
    <t>[['BAT', ['107.5963', '45925.2617', '1502.4121', '2801.441']], ['MOT', ['62.6391', '33768.3842', '902.2087', '523.2811']], ['VEH', ['0.008', '1.13', '9.81'], ['514.5', '0.10675', '0.77', '0.10045', '584.5', '626.5']]]</t>
  </si>
  <si>
    <t>NSGA-II - 19 - run 1 - variation 0.3 - MAE 1</t>
  </si>
  <si>
    <t>[['BAT', ['105.3124', '44950.4266', '1470.5211', '2741.976']], ['MOT', ['60.9115', '32837.0423', '877.3256', '508.8488']], ['GB', ['1.7884', '311.7353', '307.4695']], ['VEH', ['0.008', '1.13', '9.81'], ['514.5', '0.10675', '0.77', '0.10045', '584.5', '626.5']]]</t>
  </si>
  <si>
    <t>NSGA-II - 20 - run 1 - variation 0.3 - MAE 1</t>
  </si>
  <si>
    <t>[['BAT', ['107.4895', '45879.6682', '1500.9206', '2798.6598']], ['MOT', ['77.2538', '41647.0884', '1112.7085', '645.3709']], ['VEH', ['0.008', '1.13', '9.81'], ['514.5', '0.10675', '0.77', '0.10045', '584.5', '626.5']]]</t>
  </si>
  <si>
    <t>NSGA-II - 21 - run 1 - variation 0.3 - MAE 1</t>
  </si>
  <si>
    <t>['BAT', 'MOT', 'GB', 'TR', 'VEH']</t>
  </si>
  <si>
    <t>[['BAT', ['106.3812', '45406.6233', '1485.4452', '2769.804']], ['MOT', ['64.6856', '34871.6398', '931.685', '540.3773']], ['GB', ['1.7192', '299.6771', '295.5763']], ['TR', ''], ['VEH', ['0.008', '1.13', '9.81'], ['514.5', '0.10675', '0.77', '0.10045', '584.5', '626.5']]]</t>
  </si>
  <si>
    <t>NSGA-II - 22 - run 1 - variation 0.3 - MAE 1</t>
  </si>
  <si>
    <t>[['BAT', ['82.9505', '35405.696', '1158.2721', '2159.7475']], ['MOT', ['77.2538', '41647.0884', '1112.7085', '645.3709']], ['VEH', ['0.008', '1.13', '9.81'], ['514.5', '0.10675', '0.77', '0.10045', '584.5', '626.5']]]</t>
  </si>
  <si>
    <t>NSGA-II - 23 - run 1 - variation 0.3 - MAE 1</t>
  </si>
  <si>
    <t>[['BAT', ['82.9505', '35405.696', '1158.2721', '2159.7475']], ['MOT', ['77.2538', '41647.0884', '1112.7085', '645.3709']], ['GB', ['1.7884', '311.7353', '307.4695']], ['VEH', ['0.008', '1.13', '9.81'], ['514.5', '0.10675', '0.77', '0.10045', '584.5', '626.5']]]</t>
  </si>
  <si>
    <t>NSGA-II - 24 - run 1 - variation 0.3 - MAE 1</t>
  </si>
  <si>
    <t>[['BAT', ['88.3067', '37691.8756', '1233.0628', '2299.2044']], ['MOT', ['81.1415', '43742.9254', '1168.7041', '677.8484']], ['GB', ['1.7884', '311.7353', '307.4695']], ['VEH', ['0.008', '1.13', '9.81'], ['514.5', '0.10675', '0.77', '0.10045', '584.5', '626.5']]]</t>
  </si>
  <si>
    <t>NSGA-II - 25 - run 1 - variation 0.3 - MAE 1</t>
  </si>
  <si>
    <t>[['BAT', ['104.3339', '44532.7421', '1456.8568', '2716.4973']], ['MOT', ['77.2538', '41647.0884', '1112.7085', '645.3709']], ['VEH', ['0.008', '1.13', '9.81'], ['514.5', '0.10675', '0.77', '0.10045', '584.5', '626.5']]]</t>
  </si>
  <si>
    <t>NSGA-II - 26 - run 1 - variation 0.3 - MAE 1</t>
  </si>
  <si>
    <t>[['BAT', ['91.0218', '38850.7521', '1270.9746', '2369.8959']], ['MOT', ['68.0611', '36691.3988', '980.3045', '568.5766']], ['GB', ['1.7192', '299.6771', '295.5763']], ['TR', ''], ['VEH', ['0.008', '1.13', '9.81'], ['514.5', '0.10675', '0.77', '0.10045', '584.5', '626.5']]]</t>
  </si>
  <si>
    <t>NSGA-II - 27 - run 1 - variation 0.3 - MAE 1</t>
  </si>
  <si>
    <t>[['BAT', ['113.081', '48266.2991', '1578.9975', '2944.2442']], ['MOT', ['67.2342', '36245.5736', '968.3932', '561.668']], ['GB', ['1.7884', '311.7353', '307.4695']], ['VEH', ['0.008', '1.13', '9.81'], ['514.5', '0.10675', '0.77', '0.10045', '584.5', '626.5']]]</t>
  </si>
  <si>
    <t>NSGA-II - 28 - run 1 - variation 0.3 - MAE 1</t>
  </si>
  <si>
    <t>[['BAT', ['107.201', '45756.505', '1496.8914', '2791.1468']], ['MOT', ['62.6391', '33768.3842', '902.2087', '523.2811']], ['VEH', ['0.008', '1.13', '9.81'], ['514.5', '0.10675', '0.77', '0.10045', '584.5', '626.5']]]</t>
  </si>
  <si>
    <t>NSGA-II - 29 - run 1 - variation 0.3 - MAE 1</t>
  </si>
  <si>
    <t>[['BAT', ['113.0532', '48254.4268', '1578.6091', '2943.52']], ['MOT', ['77.2538', '41647.0884', '1112.7085', '645.3709']], ['VEH', ['0.008', '1.13', '9.81'], ['514.5', '0.10675', '0.77', '0.10045', '584.5', '626.5']]]</t>
  </si>
  <si>
    <t>NSGA-II - 30 - run 1 - variation 0.3 - MAE 1</t>
  </si>
  <si>
    <t>[['BAT', ['85.6349', '36551.5021', '1195.7563', '2229.6416']], ['MOT', ['60.9115', '32837.0423', '877.3256', '508.8488']], ['VEH', ['0.008', '1.13', '9.81'], ['514.5', '0.10675', '0.77', '0.10045', '584.5', '626.5']]]</t>
  </si>
  <si>
    <t>NSGA-II - 31 - run 1 - variation 0.3 - MAE 1</t>
  </si>
  <si>
    <t>[['FT', ''], ['ICE', ['90.2852', '50971.8229', '1011.3027', '1729.7885', '2033.4504', '813.3802', '902.852']], ['TR', ''], ['VEH', ['0.008', '1.13', '9.81'], ['514.5', '0.10675', '0.77', '0.10045', '584.5', '626.5']]]</t>
  </si>
  <si>
    <t>NSGA-II - 32 - run 1 - variation 0.3 - MAE 1</t>
  </si>
  <si>
    <t>[['BAT', ['85.6349', '36551.5021', '1195.7563', '2229.6416']], ['MOT', ['60.9115', '32837.0423', '877.3256', '508.8488']], ['TR', ''], ['VEH', ['0.008', '1.13', '9.81'], ['514.5', '0.10675', '0.77', '0.10045', '584.5', '626.5']]]</t>
  </si>
  <si>
    <t>NSGA-II - 33 - run 1 - variation 0.3 - MAE 1</t>
  </si>
  <si>
    <t>[['BAT', ['107.201', '45756.505', '1496.8914', '2791.1468']], ['MOT', ['62.6391', '33768.3842', '902.2087', '523.2811']], ['GB', ['1.7884', '311.7353', '307.4695']], ['VEH', ['0.008', '1.13', '9.81'], ['514.5', '0.10675', '0.77', '0.10045', '584.5', '626.5']]]</t>
  </si>
  <si>
    <t>NSGA-II - 34 - run 1 - variation 0.3 - MAE 1</t>
  </si>
  <si>
    <t>[['BAT', ['80.3664', '34302.7438', '1122.1898', '2092.4674']], ['MOT', ['60.9115', '32837.0423', '877.3256', '508.8488']], ['VEH', ['0.008', '1.13', '9.81'], ['514.5', '0.10675', '0.77', '0.10045', '584.5', '626.5']]]</t>
  </si>
  <si>
    <t>NSGA-II - 35 - run 1 - variation 0.3 - MAE 1</t>
  </si>
  <si>
    <t>[['BAT', ['82.9505', '35405.696', '1158.2721', '2159.7475']], ['MOT', ['77.2538', '41647.0884', '1112.7085', '645.3709']], ['GB', ['1.7192', '299.6771', '295.5763']], ['TR', ''], ['VEH', ['0.008', '1.13', '9.81'], ['514.5', '0.10675', '0.77', '0.10045', '584.5', '626.5']]]</t>
  </si>
  <si>
    <t>NSGA-II - 36 - run 1 - variation 0.3 - MAE 1</t>
  </si>
  <si>
    <t>[['BAT', ['106.3812', '45406.6233', '1485.4452', '2769.804']], ['MOT', ['64.6856', '34871.6398', '931.685', '540.3773']], ['GB', ['1.7884', '311.7353', '307.4695']], ['VEH', ['0.008', '1.13', '9.81'], ['514.5', '0.10675', '0.77', '0.10045', '584.5', '626.5']]]</t>
  </si>
  <si>
    <t>NSGA-II - 37 - run 1 - variation 0.3 - MAE 1</t>
  </si>
  <si>
    <t>[['BAT', ['110.4134', '47127.6852', '1541.7486', '2874.7888']], ['MOT', ['77.2538', '41647.0884', '1112.7085', '645.3709']], ['VEH', ['0.008', '1.13', '9.81'], ['514.5', '0.10675', '0.77', '0.10045', '584.5', '626.5']]]</t>
  </si>
  <si>
    <t>NSGA-II - 38 - run 1 - variation 0.3 - MAE 1</t>
  </si>
  <si>
    <t>[['BAT', ['103.1166', '44013.2005', '1439.8604', '2684.8052']], ['MOT', ['67.2342', '36245.5736', '968.3932', '561.668']], ['GB', ['1.7884', '311.7353', '307.4695']], ['VEH', ['0.008', '1.13', '9.81'], ['514.5', '0.10675', '0.77', '0.10045', '584.5', '626.5']]]</t>
  </si>
  <si>
    <t>NSGA-II - 39 - run 1 - variation 0.3 - MAE 1</t>
  </si>
  <si>
    <t>[['BAT', ['89.1851', '38066.7952', '1245.328', '2322.0745']], ['MOT', ['77.2538', '41647.0884', '1112.7085', '645.3709']], ['TR', ''], ['VEH', ['0.008', '1.13', '9.81'], ['514.5', '0.10675', '0.77', '0.10045', '584.5', '626.5']]]</t>
  </si>
  <si>
    <t>NSGA-II - 40 - run 1 - variation 0.3 - MAE 1</t>
  </si>
  <si>
    <t>[['BAT', ['104.6407', '44663.7219', '1461.1418', '2724.487']], ['MOT', ['60.9115', '32837.0423', '877.3256', '508.8488']], ['VEH', ['0.008', '1.13', '9.81'], ['514.5', '0.10675', '0.77', '0.10045', '584.5', '626.5']]]</t>
  </si>
  <si>
    <t>NSGA-II - 41 - run 1 - variation 0.3 - MAE 1</t>
  </si>
  <si>
    <t>[['BAT', ['110.451', '47143.7318', '1542.2735', '2875.7676']], ['MOT', ['73.8307', '39801.7142', '1063.4046', '616.7747']], ['GB', ['1.7884', '311.7353', '307.4695']], ['VEH', ['0.008', '1.13', '9.81'], ['514.5', '0.10675', '0.77', '0.10045', '584.5', '626.5']]]</t>
  </si>
  <si>
    <t>NSGA-II - 42 - run 1 - variation 0.3 - MAE 1</t>
  </si>
  <si>
    <t>[['BAT', ['89.1851', '38066.7952', '1245.328', '2322.0745']], ['MOT', ['77.2538', '41647.0884', '1112.7085', '645.3709']], ['GB', ['1.7192', '299.6771', '295.5763']], ['TR', ''], ['VEH', ['0.008', '1.13', '9.81'], ['514.5', '0.10675', '0.77', '0.10045', '584.5', '626.5']]]</t>
  </si>
  <si>
    <t>NSGA-II - 43 - run 1 - variation 0.3 - MAE 1</t>
  </si>
  <si>
    <t>[['BAT', ['103.1166', '44013.2005', '1439.8604', '2684.8052']], ['MOT', ['67.2342', '36245.5736', '968.3932', '561.668']], ['TR', ''], ['VEH', ['0.008', '1.13', '9.81'], ['514.5', '0.10675', '0.77', '0.10045', '584.5', '626.5']]]</t>
  </si>
  <si>
    <t>NSGA-II - 44 - run 1 - variation 0.3 - MAE 1</t>
  </si>
  <si>
    <t>[['BAT', ['93.3448', '39842.2775', '1303.4117', '2430.3789']], ['MOT', ['60.9115', '32837.0423', '877.3256', '508.8488']], ['VEH', ['0.008', '1.13', '9.81'], ['514.5', '0.10675', '0.77', '0.10045', '584.5', '626.5']]]</t>
  </si>
  <si>
    <t>NSGA-II - 45 - run 1 - variation 0.3 - MAE 1</t>
  </si>
  <si>
    <t>['FT', 'ICE', 'GEN', 'MOT', 'GB', 'VEH']</t>
  </si>
  <si>
    <t>[['CHEM'], ['CHEM', 'MECH'], ['MECH', 'ELEC'], ['ELEC', 'MECH'], ['MECH', 'MECH'], ['MECH']]</t>
  </si>
  <si>
    <t>[['OUT'], ['IN', 'OUT'], ['IN', 'OUT'], ['IN', 'OUT'], ['IN', 'OUT'], ['IN']]</t>
  </si>
  <si>
    <t>[['FT', ''], ['ICE', ['98.0475', '55354.1566', '1098.25', '1878.5081', '2208.2775', '883.311', '980.4752']], ['GEN', ['112.5515', '14438.094', '869.567', '1689.9133']], ['MOT', ['77.2538', '41647.0884', '1112.7085', '645.3709']], ['GB', ['1.7884', '311.7353', '307.4695']], ['VEH', ['0.008', '1.13', '9.81'], ['514.5', '0.10675', '0.77', '0.10045', '584.5', '626.5']]]</t>
  </si>
  <si>
    <t>NSGA-II - 46 - run 1 - variation 0.3 - MAE 1</t>
  </si>
  <si>
    <t>[['BAT', ['80.3664', '34302.7438', '1122.1898', '2092.4674']], ['MOT', ['60.9115', '32837.0423', '877.3256', '508.8488']], ['GB', ['1.7884', '311.7353', '307.4695']], ['VEH', ['0.008', '1.13', '9.81'], ['514.5', '0.10675', '0.77', '0.10045', '584.5', '626.5']]]</t>
  </si>
  <si>
    <t>NSGA-II - 47 - run 1 - variation 0.3 - MAE 1</t>
  </si>
  <si>
    <t>[['BAT', ['93.3448', '39842.2775', '1303.4117', '2430.3789']], ['MOT', ['60.9115', '32837.0423', '877.3256', '508.8488']], ['GB', ['1.7884', '311.7353', '307.4695']], ['VEH', ['0.008', '1.13', '9.81'], ['514.5', '0.10675', '0.77', '0.10045', '584.5', '626.5']]]</t>
  </si>
  <si>
    <t>NSGA-II - 48 - run 1 - variation 0.3 - MAE 1</t>
  </si>
  <si>
    <t>[['BAT', ['93.3448', '39842.2775', '1303.4117', '2430.3789']], ['MOT', ['60.9115', '32837.0423', '877.3256', '508.8488']], ['TR', ''], ['VEH', ['0.008', '1.13', '9.81'], ['514.5', '0.10675', '0.77', '0.10045', '584.5', '626.5']]]</t>
  </si>
  <si>
    <t>NSGA-II - 49 - run 1 - variation 0.3 - MAE 1</t>
  </si>
  <si>
    <t>[['FT', ''], ['ICE', ['103.5818', '58478.5888', '1160.2401', '1984.5393', '2332.9224', '933.169', '1035.8176']], ['GEN', ['112.5515', '14438.094', '869.567', '1689.9133']], ['MOT', ['77.2538', '41647.0884', '1112.7085', '645.3709']], ['GB', ['1.7884', '311.7353', '307.4695']], ['VEH', ['0.008', '1.13', '9.81'], ['514.5', '0.10675', '0.77', '0.10045', '584.5', '626.5']]]</t>
  </si>
  <si>
    <t>NSGA-II - 50 - run 1 - variation 0.3 - MAE 1</t>
  </si>
  <si>
    <t>[['FT', ''], ['ICE', ['116.1927', '65598.2815', '1301.4978', '2226.1544', '2616.9527', '1046.7811', '1161.927']], ['TR', ''], ['VEH', ['0.008', '1.13', '9.81'], ['514.5', '0.10675', '0.77', '0.10045', '584.5', '626.5']]]</t>
  </si>
  <si>
    <t>NSGA-II - 1 - run 2 - variation 0.3 - MAE 1</t>
  </si>
  <si>
    <t>[['BAT', ['111.251', '47485.1801', '1553.4437', '2896.596']], ['MOT', ['74.6046', '40218.9419', '1074.5519', '623.2401']], ['GB', ['1.4754', '257.1846', '253.6652']], ['VEH', ['0.008', '1.13', '9.81'], ['514.5', '0.10675', '0.77', '0.10045', '584.5', '626.5']]]</t>
  </si>
  <si>
    <t>NSGA-II - 2 - run 2 - variation 0.3 - MAE 1</t>
  </si>
  <si>
    <t>[['FT', ''], ['ICE', ['113.8915', '64299.1242', '1275.722', '2182.066', '2565.1246', '1026.0499', '1138.9153']], ['TR', ''], ['VEH', ['0.008', '1.13', '9.81'], ['514.5', '0.10675', '0.77', '0.10045', '584.5', '626.5']]]</t>
  </si>
  <si>
    <t>NSGA-II - 3 - run 2 - variation 0.3 - MAE 1</t>
  </si>
  <si>
    <t>[['BAT', ['83.1351', '35484.5036', '1160.8502', '2164.5547']], ['MOT', ['67.1012', '36173.8864', '966.4779', '560.5572']], ['GB', ['1.3888', '242.0801', '238.7675']], ['VEH', ['0.008', '1.13', '9.81'], ['514.5', '0.10675', '0.77', '0.10045', '584.5', '626.5']]]</t>
  </si>
  <si>
    <t>NSGA-II - 4 - run 2 - variation 0.3 - MAE 1</t>
  </si>
  <si>
    <t>[['FT', ''], ['ICE', ['97.0276', '54778.353', '1086.8258', '1858.9675', '2185.3066', '874.1227', '970.2761']], ['TR', ''], ['VEH', ['0.008', '1.13', '9.81'], ['514.5', '0.10675', '0.77', '0.10045', '584.5', '626.5']]]</t>
  </si>
  <si>
    <t>NSGA-II - 5 - run 2 - variation 0.3 - MAE 1</t>
  </si>
  <si>
    <t>[['BAT', ['81.9191', '34965.4516', '1143.8698', '2132.8925']], ['MOT', ['77.046', '41535.0859', '1109.716', '643.6353']], ['GB', ['1.6275', '283.6855', '279.8035']], ['VEH', ['0.008', '1.13', '9.81'], ['514.5', '0.10675', '0.77', '0.10045', '584.5', '626.5']]]</t>
  </si>
  <si>
    <t>NSGA-II - 6 - run 2 - variation 0.3 - MAE 1</t>
  </si>
  <si>
    <t>[['BAT', ['109.7927', '46862.7293', '1533.0807', '2858.6265']], ['MOT', ['79.3509', '42777.6577', '1142.9145', '662.8904']], ['TR', ''], ['GB', ['1.4517', '253.0564', '249.5935']], ['VEH', ['0.008', '1.13', '9.81'], ['514.5', '0.10675', '0.77', '0.10045', '584.5', '626.5']]]</t>
  </si>
  <si>
    <t>NSGA-II - 7 - run 2 - variation 0.3 - MAE 1</t>
  </si>
  <si>
    <t>[['FT', ''], ['ICE', ['92.4107', '52171.7947', '1035.1106', '1770.5109', '2081.3216', '832.5286', '924.1068']], ['TR', ''], ['VEH', ['0.008', '1.13', '9.81'], ['514.5', '0.10675', '0.77', '0.10045', '584.5', '626.5']]]</t>
  </si>
  <si>
    <t>NSGA-II - 8 - run 2 - variation 0.3 - MAE 1</t>
  </si>
  <si>
    <t>[['BAT', ['102.0732', '43567.8434', '1425.2909', '2657.6384']], ['MOT', ['74.9995', '40431.8085', '1080.2392', '626.5387']], ['GB', ['1.5375', '268.0131', '264.3455']], ['VEH', ['0.008', '1.13', '9.81'], ['514.5', '0.10675', '0.77', '0.10045', '584.5', '626.5']]]</t>
  </si>
  <si>
    <t>NSGA-II - 9 - run 2 - variation 0.3 - MAE 1</t>
  </si>
  <si>
    <t>[['BAT', ['114.6799', '48948.7442', '1601.3232', '2985.8734']], ['MOT', ['80.2363', '43254.9435', '1155.6664', '670.2865']], ['TR', ''], ['GB', ['1.4404', '251.072', '247.6362']], ['VEH', ['0.008', '1.13', '9.81'], ['514.5', '0.10675', '0.77', '0.10045', '584.5', '626.5']]]</t>
  </si>
  <si>
    <t>NSGA-II - 10 - run 2 - variation 0.3 - MAE 1</t>
  </si>
  <si>
    <t>[['FT', ''], ['ICE', ['110.0312', '62119.7017', '1232.4813', '2108.1048', '2478.1796', '991.2718', '1100.3117']], ['TR', ''], ['VEH', ['0.008', '1.13', '9.81'], ['514.5', '0.10675', '0.77', '0.10045', '584.5', '626.5']]]</t>
  </si>
  <si>
    <t>NSGA-II - 11 - run 2 - variation 0.3 - MAE 1</t>
  </si>
  <si>
    <t>[['BAT', ['95.9146', '40939.1628', '1339.2955', '2497.2889']], ['MOT', ['72.6752', '39178.82', '1046.7624', '607.1222']], ['TR', ''], ['VEH', ['0.008', '1.13', '9.81'], ['514.5', '0.10675', '0.77', '0.10045', '584.5', '626.5']]]</t>
  </si>
  <si>
    <t>NSGA-II - 12 - run 2 - variation 0.3 - MAE 1</t>
  </si>
  <si>
    <t>[['BAT', ['82.2051', '35087.5276', '1147.8634', '2140.3392']], ['MOT', ['75.6876', '40802.7826', '1090.1507', '632.2874']], ['VEH', ['0.008', '1.13', '9.81'], ['514.5', '0.10675', '0.77', '0.10045', '584.5', '626.5']]]</t>
  </si>
  <si>
    <t>NSGA-II - 13 - run 2 - variation 0.3 - MAE 1</t>
  </si>
  <si>
    <t>[['BAT', ['101.4638', '43307.7261', '1416.7813', '2641.7713']], ['MOT', ['82.407', '44425.1568', '1186.9317', '688.4204']], ['GB', ['1.7723', '308.9306', '304.7031']], ['TR', ''], ['VEH', ['0.008', '1.13', '9.81'], ['514.5', '0.10675', '0.77', '0.10045', '584.5', '626.5']]]</t>
  </si>
  <si>
    <t>NSGA-II - 14 - run 2 - variation 0.3 - MAE 1</t>
  </si>
  <si>
    <t>[['FT', ''], ['ICE', ['100.2766', '56612.6001', '1123.2181', '1921.2148', '2258.4814', '903.3926', '1002.7657']], ['TR', ''], ['VEH', ['0.008', '1.13', '9.81'], ['514.5', '0.10675', '0.77', '0.10045', '584.5', '626.5']]]</t>
  </si>
  <si>
    <t>NSGA-II - 15 - run 2 - variation 0.3 - MAE 1</t>
  </si>
  <si>
    <t>[['BAT', ['111.251', '47485.1801', '1553.4437', '2896.596']], ['MOT', ['74.6046', '40218.9419', '1074.5519', '623.2401']], ['GB', ['1.3888', '242.0801', '238.7675']], ['VEH', ['0.008', '1.13', '9.81'], ['514.5', '0.10675', '0.77', '0.10045', '584.5', '626.5']]]</t>
  </si>
  <si>
    <t>NSGA-II - 16 - run 2 - variation 0.3 - MAE 1</t>
  </si>
  <si>
    <t>[['BAT', ['95.9146', '40939.1628', '1339.2955', '2497.2889']], ['MOT', ['72.6752', '39178.82', '1046.7624', '607.1222']], ['TR', ''], ['GB', ['1.6275', '283.6855', '279.8035']], ['VEH', ['0.008', '1.13', '9.81'], ['514.5', '0.10675', '0.77', '0.10045', '584.5', '626.5']]]</t>
  </si>
  <si>
    <t>NSGA-II - 17 - run 2 - variation 0.3 - MAE 1</t>
  </si>
  <si>
    <t>[['BAT', ['85.2217', '36375.1227', '1189.9862', '2218.8825']], ['MOT', ['74.165', '39981.9718', '1068.2206', '619.568']], ['GB', ['1.7723', '308.9306', '304.7031']], ['TR', ''], ['VEH', ['0.008', '1.13', '9.81'], ['514.5', '0.10675', '0.77', '0.10045', '584.5', '626.5']]]</t>
  </si>
  <si>
    <t>NSGA-II - 18 - run 2 - variation 0.3 - MAE 1</t>
  </si>
  <si>
    <t>[['BAT', ['87.4255', '37315.7685', '1220.7587', '2276.2619']], ['MOT', ['79.3509', '42777.6577', '1142.9145', '662.8904']], ['TR', ''], ['GB', ['1.4517', '253.0564', '249.5935']], ['VEH', ['0.008', '1.13', '9.81'], ['514.5', '0.10675', '0.77', '0.10045', '584.5', '626.5']]]</t>
  </si>
  <si>
    <t>NSGA-II - 19 - run 2 - variation 0.3 - MAE 1</t>
  </si>
  <si>
    <t>[['BAT', ['83.1351', '35484.5036', '1160.8502', '2164.5547']], ['MOT', ['67.1012', '36173.8864', '966.4779', '560.5572']], ['GB', ['1.4517', '253.0564', '249.5935']], ['VEH', ['0.008', '1.13', '9.81'], ['514.5', '0.10675', '0.77', '0.10045', '584.5', '626.5']]]</t>
  </si>
  <si>
    <t>NSGA-II - 20 - run 2 - variation 0.3 - MAE 1</t>
  </si>
  <si>
    <t>[['BAT', ['84.0421', '35871.6283', '1173.5147', '2188.1693']], ['MOT', ['84.457', '45530.3218', '1216.459', '705.5462']], ['TR', ''], ['VEH', ['0.008', '1.13', '9.81'], ['514.5', '0.10675', '0.77', '0.10045', '584.5', '626.5']]]</t>
  </si>
  <si>
    <t>NSGA-II - 21 - run 2 - variation 0.3 - MAE 1</t>
  </si>
  <si>
    <t>[['BAT', ['83.1351', '35484.5036', '1160.8502', '2164.5547']], ['MOT', ['67.1012', '36173.8864', '966.4779', '560.5572']], ['TR', ''], ['VEH', ['0.008', '1.13', '9.81'], ['514.5', '0.10675', '0.77', '0.10045', '584.5', '626.5']]]</t>
  </si>
  <si>
    <t>NSGA-II - 22 - run 2 - variation 0.3 - MAE 1</t>
  </si>
  <si>
    <t>[['BAT', ['109.7927', '46862.7293', '1533.0807', '2858.6265']], ['MOT', ['79.3509', '42777.6577', '1142.9145', '662.8904']], ['GB', ['1.3888', '242.0801', '238.7675']], ['VEH', ['0.008', '1.13', '9.81'], ['514.5', '0.10675', '0.77', '0.10045', '584.5', '626.5']]]</t>
  </si>
  <si>
    <t>NSGA-II - 23 - run 2 - variation 0.3 - MAE 1</t>
  </si>
  <si>
    <t>[['BAT', ['108.7294', '46408.8791', '1518.2333', '2830.9416']], ['MOT', ['67.1012', '36173.8864', '966.4779', '560.5572']], ['GB', ['1.3888', '242.0801', '238.7675']], ['VEH', ['0.008', '1.13', '9.81'], ['514.5', '0.10675', '0.77', '0.10045', '584.5', '626.5']]]</t>
  </si>
  <si>
    <t>NSGA-II - 24 - run 2 - variation 0.3 - MAE 1</t>
  </si>
  <si>
    <t>[['BAT', ['101.2535', '43217.9408', '1413.8441', '2636.2944']], ['MOT', ['77.046', '41535.0859', '1109.716', '643.6353']], ['GB', ['1.6275', '283.6855', '279.8035']], ['VEH', ['0.008', '1.13', '9.81'], ['514.5', '0.10675', '0.77', '0.10045', '584.5', '626.5']]]</t>
  </si>
  <si>
    <t>NSGA-II - 25 - run 2 - variation 0.3 - MAE 1</t>
  </si>
  <si>
    <t>[['BAT', ['95.9146', '40939.1628', '1339.2955', '2497.2889']], ['MOT', ['72.6752', '39178.82', '1046.7624', '607.1222']], ['GB', ['1.4517', '253.0564', '249.5935']], ['VEH', ['0.008', '1.13', '9.81'], ['514.5', '0.10675', '0.77', '0.10045', '584.5', '626.5']]]</t>
  </si>
  <si>
    <t>NSGA-II - 26 - run 2 - variation 0.3 - MAE 1</t>
  </si>
  <si>
    <t>[['BAT', ['83.1351', '35484.5036', '1160.8502', '2164.5547']], ['MOT', ['67.1012', '36173.8864', '966.4779', '560.5572']], ['GB', ['1.5375', '268.0131', '264.3455']], ['VEH', ['0.008', '1.13', '9.81'], ['514.5', '0.10675', '0.77', '0.10045', '584.5', '626.5']]]</t>
  </si>
  <si>
    <t>NSGA-II - 27 - run 2 - variation 0.3 - MAE 1</t>
  </si>
  <si>
    <t>[['BAT', ['104.9337', '44788.7882', '1465.2332', '2732.1161']], ['MOT', ['67.1012', '36173.8864', '966.4779', '560.5572']], ['GB', ['1.4517', '253.0564', '249.5935']], ['VEH', ['0.008', '1.13', '9.81'], ['514.5', '0.10675', '0.77', '0.10045', '584.5', '626.5']]]</t>
  </si>
  <si>
    <t>NSGA-II - 28 - run 2 - variation 0.3 - MAE 1</t>
  </si>
  <si>
    <t>[['BAT', ['99.6938', '42552.2273', '1392.0657', '2595.6859']], ['MOT', ['77.046', '41535.0859', '1109.716', '643.6353']], ['GB', ['1.6275', '283.6855', '279.8035']], ['VEH', ['0.008', '1.13', '9.81'], ['514.5', '0.10675', '0.77', '0.10045', '584.5', '626.5']]]</t>
  </si>
  <si>
    <t>NSGA-II - 29 - run 2 - variation 0.3 - MAE 1</t>
  </si>
  <si>
    <t>[['BAT', ['105.7457', '45135.3536', '1476.5709', '2753.2566']], ['MOT', ['67.1012', '36173.8864', '966.4779', '560.5572']], ['GB', ['1.3888', '242.0801', '238.7675']], ['VEH', ['0.008', '1.13', '9.81'], ['514.5', '0.10675', '0.77', '0.10045', '584.5', '626.5']]]</t>
  </si>
  <si>
    <t>NSGA-II - 30 - run 2 - variation 0.3 - MAE 1</t>
  </si>
  <si>
    <t>[['BAT', ['101.2535', '43217.9408', '1413.8441', '2636.2944']], ['MOT', ['77.046', '41535.0859', '1109.716', '643.6353']], ['GB', ['1.3888', '242.0801', '238.7675']], ['VEH', ['0.008', '1.13', '9.81'], ['514.5', '0.10675', '0.77', '0.10045', '584.5', '626.5']]]</t>
  </si>
  <si>
    <t>NSGA-II - 31 - run 2 - variation 0.3 - MAE 1</t>
  </si>
  <si>
    <t>[['BAT', ['82.2051', '35087.5276', '1147.8634', '2140.3392']], ['MOT', ['75.6876', '40802.7826', '1090.1507', '632.2874']], ['GB', ['1.4517', '253.0564', '249.5935']], ['VEH', ['0.008', '1.13', '9.81'], ['514.5', '0.10675', '0.77', '0.10045', '584.5', '626.5']]]</t>
  </si>
  <si>
    <t>NSGA-II - 32 - run 2 - variation 0.3 - MAE 1</t>
  </si>
  <si>
    <t>[['BAT', ['105.1779', '44892.9864', '1468.642', '2738.4722']], ['MOT', ['67.1012', '36173.8864', '966.4779', '560.5572']], ['GB', ['1.5375', '268.0131', '264.3455']], ['VEH', ['0.008', '1.13', '9.81'], ['514.5', '0.10675', '0.77', '0.10045', '584.5', '626.5']]]</t>
  </si>
  <si>
    <t>NSGA-II - 33 - run 2 - variation 0.3 - MAE 1</t>
  </si>
  <si>
    <t>[['BAT', ['99.2444', '42360.4284', '1385.7912', '2583.9861']], ['MOT', ['67.1012', '36173.8864', '966.4779', '560.5572']], ['GB', ['1.5375', '268.0131', '264.3455']], ['VEH', ['0.008', '1.13', '9.81'], ['514.5', '0.10675', '0.77', '0.10045', '584.5', '626.5']]]</t>
  </si>
  <si>
    <t>NSGA-II - 34 - run 2 - variation 0.3 - MAE 1</t>
  </si>
  <si>
    <t>[['BAT', ['104.9337', '44788.7882', '1465.2332', '2732.1161']], ['MOT', ['67.1012', '36173.8864', '966.4779', '560.5572']], ['GB', ['1.3888', '242.0801', '238.7675']], ['VEH', ['0.008', '1.13', '9.81'], ['514.5', '0.10675', '0.77', '0.10045', '584.5', '626.5']]]</t>
  </si>
  <si>
    <t>NSGA-II - 35 - run 2 - variation 0.3 - MAE 1</t>
  </si>
  <si>
    <t>[['BAT', ['95.0497', '40569.9911', '1327.2183', '2474.7695']], ['MOT', ['75.6876', '40802.7826', '1090.1507', '632.2874']], ['GB', ['1.4517', '253.0564', '249.5935']], ['VEH', ['0.008', '1.13', '9.81'], ['514.5', '0.10675', '0.77', '0.10045', '584.5', '626.5']]]</t>
  </si>
  <si>
    <t>NSGA-II - 36 - run 2 - variation 0.3 - MAE 1</t>
  </si>
  <si>
    <t>[['BAT', ['82.2051', '35087.5276', '1147.8634', '2140.3392']], ['MOT', ['75.6876', '40802.7826', '1090.1507', '632.2874']], ['GB', ['1.3888', '242.0801', '238.7675']], ['VEH', ['0.008', '1.13', '9.81'], ['514.5', '0.10675', '0.77', '0.10045', '584.5', '626.5']]]</t>
  </si>
  <si>
    <t>NSGA-II - 37 - run 2 - variation 0.3 - MAE 1</t>
  </si>
  <si>
    <t>[['BAT', ['113.9142', '48621.9252', '1590.6316', '2965.9374']], ['MOT', ['67.1012', '36173.8864', '966.4779', '560.5572']], ['GB', ['1.5375', '268.0131', '264.3455']], ['VEH', ['0.008', '1.13', '9.81'], ['514.5', '0.10675', '0.77', '0.10045', '584.5', '626.5']]]</t>
  </si>
  <si>
    <t>NSGA-II - 38 - run 2 - variation 0.3 - MAE 1</t>
  </si>
  <si>
    <t>[['BAT', ['109.8302', '46878.7569', '1533.605', '2859.6042']], ['MOT', ['75.6876', '40802.7826', '1090.1507', '632.2874']], ['GB', ['1.3888', '242.0801', '238.7675']], ['VEH', ['0.008', '1.13', '9.81'], ['514.5', '0.10675', '0.77', '0.10045', '584.5', '626.5']]]</t>
  </si>
  <si>
    <t>NSGA-II - 39 - run 2 - variation 0.3 - MAE 1</t>
  </si>
  <si>
    <t>[['BAT', ['108.4864', '46305.1904', '1514.8412', '2824.6166']], ['MOT', ['77.046', '41535.0859', '1109.716', '643.6353']], ['GB', ['1.6275', '283.6855', '279.8035']], ['VEH', ['0.008', '1.13', '9.81'], ['514.5', '0.10675', '0.77', '0.10045', '584.5', '626.5']]]</t>
  </si>
  <si>
    <t>NSGA-II - 40 - run 2 - variation 0.3 - MAE 1</t>
  </si>
  <si>
    <t>[['BAT', ['83.1351', '35484.5036', '1160.8502', '2164.5547']], ['MOT', ['67.1012', '36173.8864', '966.4779', '560.5572']], ['GB', ['1.6275', '283.6855', '279.8035']], ['VEH', ['0.008', '1.13', '9.81'], ['514.5', '0.10675', '0.77', '0.10045', '584.5', '626.5']]]</t>
  </si>
  <si>
    <t>NSGA-II - 41 - run 2 - variation 0.3 - MAE 1</t>
  </si>
  <si>
    <t>[['FT', ''], ['ICE', ['82.3053', '46466.639', '921.9179', '1576.8998', '1853.7223', '741.4889', '823.0527']], ['GEN', ['109.8893', '14096.5863', '848.9989', '1649.9413']], ['MOT', ['76.6802', '41337.8783', '1104.4471', '640.5793']], ['GB', ['1.4517', '253.0564', '249.5935']], ['VEH', ['0.008', '1.13', '9.81'], ['514.5', '0.10675', '0.77', '0.10045', '584.5', '626.5']]]</t>
  </si>
  <si>
    <t>NSGA-II - 42 - run 2 - variation 0.3 - MAE 1</t>
  </si>
  <si>
    <t>[['BAT', ['113.715', '48536.8938', '1587.8498', '2960.7505']], ['MOT', ['75.6876', '40802.7826', '1090.1507', '632.2874']], ['VEH', ['0.008', '1.13', '9.81'], ['514.5', '0.10675', '0.77', '0.10045', '584.5', '626.5']]]</t>
  </si>
  <si>
    <t>NSGA-II - 43 - run 2 - variation 0.3 - MAE 1</t>
  </si>
  <si>
    <t>[['BAT', ['105.1779', '44892.9864', '1468.642', '2738.4722']], ['MOT', ['67.1012', '36173.8864', '966.4779', '560.5572']], ['GB', ['1.3888', '242.0801', '238.7675']], ['VEH', ['0.008', '1.13', '9.81'], ['514.5', '0.10675', '0.77', '0.10045', '584.5', '626.5']]]</t>
  </si>
  <si>
    <t>NSGA-II - 44 - run 2 - variation 0.3 - MAE 1</t>
  </si>
  <si>
    <t>[['BAT', ['86.8072', '37051.8529', '1212.1249', '2260.163']], ['MOT', ['75.6876', '40802.7826', '1090.1507', '632.2874']], ['VEH', ['0.008', '1.13', '9.81'], ['514.5', '0.10675', '0.77', '0.10045', '584.5', '626.5']]]</t>
  </si>
  <si>
    <t>NSGA-II - 45 - run 2 - variation 0.3 - MAE 1</t>
  </si>
  <si>
    <t>[['BAT', ['103.2581', '44073.572', '1441.8354', '2688.4879']], ['MOT', ['75.6876', '40802.7826', '1090.1507', '632.2874']], ['VEH', ['0.008', '1.13', '9.81'], ['514.5', '0.10675', '0.77', '0.10045', '584.5', '626.5']]]</t>
  </si>
  <si>
    <t>NSGA-II - 46 - run 2 - variation 0.3 - MAE 1</t>
  </si>
  <si>
    <t>[['BAT', ['95.3325', '40690.716', '1331.1677', '2482.1337']], ['MOT', ['71.488', '38538.8132', '1029.6629', '597.2045']], ['GB', ['1.3888', '242.0801', '238.7675']], ['VEH', ['0.008', '1.13', '9.81'], ['514.5', '0.10675', '0.77', '0.10045', '584.5', '626.5']]]</t>
  </si>
  <si>
    <t>NSGA-II - 47 - run 2 - variation 0.3 - MAE 1</t>
  </si>
  <si>
    <t>[['BAT', ['89.6973', '38285.4276', '1252.4804', '2335.4111']], ['MOT', ['76.5906', '41289.5674', '1103.1564', '639.8307']], ['GB', ['1.4517', '253.0564', '249.5935']], ['VEH', ['0.008', '1.13', '9.81'], ['514.5', '0.10675', '0.77', '0.10045', '584.5', '626.5']]]</t>
  </si>
  <si>
    <t>NSGA-II - 48 - run 2 - variation 0.3 - MAE 1</t>
  </si>
  <si>
    <t>[['BAT', ['96.6819', '41266.6678', '1350.0096', '2517.2667']], ['MOT', ['67.1012', '36173.8864', '966.4779', '560.5572']], ['GB', ['1.6275', '283.6855', '279.8035']], ['VEH', ['0.008', '1.13', '9.81'], ['514.5', '0.10675', '0.77', '0.10045', '584.5', '626.5']]]</t>
  </si>
  <si>
    <t>NSGA-II - 49 - run 2 - variation 0.3 - MAE 1</t>
  </si>
  <si>
    <t>[['BAT', ['88.137', '37619.4658', '1230.694', '2294.7874']], ['MOT', ['75.6876', '40802.7826', '1090.1507', '632.2874']], ['GB', ['1.4517', '253.0564', '249.5935']], ['VEH', ['0.008', '1.13', '9.81'], ['514.5', '0.10675', '0.77', '0.10045', '584.5', '626.5']]]</t>
  </si>
  <si>
    <t>NSGA-II - 50 - run 2 - variation 0.3 - MAE 1</t>
  </si>
  <si>
    <t>[['FT', ''], ['ICE', ['87.6777', '49499.7128', '982.0954', '1679.8307', '1974.7226', '789.889', '876.7768']], ['TR', ''], ['VEH', ['0.008', '1.13', '9.81'], ['514.5', '0.10675', '0.77', '0.10045', '584.5', '626.5']]]</t>
  </si>
  <si>
    <t>NSGA-II - 1 - run 3 - variation 0.3 - MAE 1</t>
  </si>
  <si>
    <t>[['BAT', ['83.9028', '35812.1618', '1171.5693', '2184.5419']], ['MOT', ['75.5377', '40721.9557', '1087.9912', '631.0349']], ['TR', ''], ['GB', ['1.9064', '332.312', '327.7645']], ['VEH', ['0.008', '1.13', '9.81'], ['514.5', '0.10675', '0.77', '0.10045', '584.5', '626.5']]]</t>
  </si>
  <si>
    <t>NSGA-II - 2 - run 3 - variation 0.3 - MAE 1</t>
  </si>
  <si>
    <t>[['FT', ''], ['ICE', ['111.0737', '62708.2933', '1244.1592', '2128.0793', '2501.6606', '1000.6643', '1110.7373']], ['TR', ''], ['VEH', ['0.008', '1.13', '9.81'], ['514.5', '0.10675', '0.77', '0.10045', '584.5', '626.5']]]</t>
  </si>
  <si>
    <t>NSGA-II - 3 - run 3 - variation 0.3 - MAE 1</t>
  </si>
  <si>
    <t>[['FT', ''], ['ICE', ['111.7505', '63090.3611', '1251.7396', '2141.0452', '2516.9027', '1006.7611', '1117.5048']], ['TR', ''], ['VEH', ['0.008', '1.13', '9.81'], ['514.5', '0.10675', '0.77', '0.10045', '584.5', '626.5']]]</t>
  </si>
  <si>
    <t>NSGA-II - 4 - run 3 - variation 0.3 - MAE 1</t>
  </si>
  <si>
    <t>[['BAT', ['89.8038', '38330.9004', '1253.968', '2338.1849']], ['MOT', ['74.8535', '40353.1319', '1078.1371', '625.3195']], ['VEH', ['0.008', '1.13', '9.81'], ['514.5', '0.10675', '0.77', '0.10045', '584.5', '626.5']]]</t>
  </si>
  <si>
    <t>NSGA-II - 5 - run 3 - variation 0.3 - MAE 1</t>
  </si>
  <si>
    <t>[['BAT', ['102.6465', '43812.5121', '1433.295', '2672.5632']], ['MOT', ['73.6291', '39693.0678', '1060.5018', '615.0911']], ['GB', ['1.387', '241.776', '238.4674']], ['TR', ''], ['VEH', ['0.008', '1.13', '9.81'], ['514.5', '0.10675', '0.77', '0.10045', '584.5', '626.5']]]</t>
  </si>
  <si>
    <t>NSGA-II - 6 - run 3 - variation 0.3 - MAE 1</t>
  </si>
  <si>
    <t>[['BAT', ['101.9999', '43536.5263', '1424.2664', '2655.7281']], ['MOT', ['63.4202', '34189.5156', '913.4603', '529.807']], ['VEH', ['0.008', '1.13', '9.81'], ['514.5', '0.10675', '0.77', '0.10045', '584.5', '626.5']]]</t>
  </si>
  <si>
    <t>NSGA-II - 7 - run 3 - variation 0.3 - MAE 1</t>
  </si>
  <si>
    <t>[['BAT', ['104.5841', '44639.5438', '1460.3508', '2723.0122']], ['MOT', ['71.5446', '38569.3132', '1030.4778', '597.6771']], ['TR', ''], ['VEH', ['0.008', '1.13', '9.81'], ['514.5', '0.10675', '0.77', '0.10045', '584.5', '626.5']]]</t>
  </si>
  <si>
    <t>NSGA-II - 8 - run 3 - variation 0.3 - MAE 1</t>
  </si>
  <si>
    <t>[['BAT', ['84.6694', '36139.3776', '1182.2739', '2204.502']], ['MOT', ['73.7648', '39766.1948', '1062.4556', '616.2242']], ['TR', ''], ['VEH', ['0.008', '1.13', '9.81'], ['514.5', '0.10675', '0.77', '0.10045', '584.5', '626.5']]]</t>
  </si>
  <si>
    <t>NSGA-II - 9 - run 3 - variation 0.3 - MAE 1</t>
  </si>
  <si>
    <t>[['FT', ''], ['ICE', ['107.1639', '60500.9659', '1200.3649', '2053.1711', '2413.6024', '965.4409', '1071.6394']], ['TR', ''], ['VEH', ['0.008', '1.13', '9.81'], ['514.5', '0.10675', '0.77', '0.10045', '584.5', '626.5']]]</t>
  </si>
  <si>
    <t>NSGA-II - 10 - run 3 - variation 0.3 - MAE 1</t>
  </si>
  <si>
    <t>['FT', 'ICE', 'GB', 'TR', 'GEN', 'MOT', 'VEH']</t>
  </si>
  <si>
    <t>[['CHEM'], ['CHEM', 'MECH'], ['MECH', 'MECH'], ['MECH', 'MECH'], ['MECH', 'ELEC'], ['ELEC', 'MECH'], ['MECH']]</t>
  </si>
  <si>
    <t>[['OUT'], ['IN', 'OUT'], ['IN', 'OUT'], ['IN', 'OUT'], ['IN', 'OUT'], ['IN', 'OUT'], ['IN']]</t>
  </si>
  <si>
    <t>[['FT', ''], ['ICE', ['85.3155', '48166.0813', '955.6355', '1634.5723', '1921.5192', '768.6077', '853.1545']], ['GB', ['1.5203', '265.0146', '261.388']], ['TR', ''], ['GEN', ['107.9014', '13841.5808', '833.6407', '1620.0941']], ['MOT', ['60.1221', '32411.519', '865.9566', '502.2548']], ['VEH', ['0.008', '1.13', '9.81'], ['514.5', '0.10675', '0.77', '0.10045', '584.5', '626.5']]]</t>
  </si>
  <si>
    <t>NSGA-II - 11 - run 3 - variation 0.3 - MAE 1</t>
  </si>
  <si>
    <t>[['BAT', ['111.0364', '47393.5951', '1550.4476', '2891.0093']], ['MOT', ['71.3071', '38441.262', '1027.0566', '595.6928']], ['VEH', ['0.008', '1.13', '9.81'], ['514.5', '0.10675', '0.77', '0.10045', '584.5', '626.5']]]</t>
  </si>
  <si>
    <t>NSGA-II - 12 - run 3 - variation 0.3 - MAE 1</t>
  </si>
  <si>
    <t>[['FT', ''], ['ICE', ['103.5393', '58454.5934', '1159.764', '1983.725', '2331.9652', '932.7861', '1035.3925']], ['TR', ''], ['VEH', ['0.008', '1.13', '9.81'], ['514.5', '0.10675', '0.77', '0.10045', '584.5', '626.5']]]</t>
  </si>
  <si>
    <t>NSGA-II - 13 - run 3 - variation 0.3 - MAE 1</t>
  </si>
  <si>
    <t>[['BAT', ['101.3939', '43277.8728', '1415.8047', '2639.9502']], ['MOT', ['66.3811', '35785.6983', '956.1064', '554.5417']], ['VEH', ['0.008', '1.13', '9.81'], ['514.5', '0.10675', '0.77', '0.10045', '584.5', '626.5']]]</t>
  </si>
  <si>
    <t>NSGA-II - 14 - run 3 - variation 0.3 - MAE 1</t>
  </si>
  <si>
    <t>[['BAT', ['99.419', '42434.9392', '1388.2287', '2588.5313']], ['MOT', ['76.9692', '41493.6925', '1108.6101', '642.9939']], ['TR', ''], ['VEH', ['0.008', '1.13', '9.81'], ['514.5', '0.10675', '0.77', '0.10045', '584.5', '626.5']]]</t>
  </si>
  <si>
    <t>NSGA-II - 15 - run 3 - variation 0.3 - MAE 1</t>
  </si>
  <si>
    <t>[['BAT', ['89.8038', '38330.9004', '1253.968', '2338.1849']], ['MOT', ['74.8535', '40353.1319', '1078.1371', '625.3195']], ['TR', ''], ['VEH', ['0.008', '1.13', '9.81'], ['514.5', '0.10675', '0.77', '0.10045', '584.5', '626.5']]]</t>
  </si>
  <si>
    <t>NSGA-II - 16 - run 3 - variation 0.3 - MAE 1</t>
  </si>
  <si>
    <t>['FT', 'ICE', 'TR', 'GEN', 'MOT', 'VEH']</t>
  </si>
  <si>
    <t>[['CHEM'], ['CHEM', 'MECH'], ['MECH', 'MECH'], ['MECH', 'ELEC'], ['ELEC', 'MECH'], ['MECH']]</t>
  </si>
  <si>
    <t>[['FT', ''], ['ICE', ['88.5346', '49983.4978', '991.6939', '1696.2485', '1994.0225', '797.609', '885.346']], ['TR', ''], ['GEN', ['107.9014', '13841.5808', '833.6407', '1620.0941']], ['MOT', ['60.1221', '32411.519', '865.9566', '502.2548']], ['VEH', ['0.008', '1.13', '9.81'], ['514.5', '0.10675', '0.77', '0.10045', '584.5', '626.5']]]</t>
  </si>
  <si>
    <t>NSGA-II - 17 - run 3 - variation 0.3 - MAE 1</t>
  </si>
  <si>
    <t>[['BAT', ['89.8038', '38330.9004', '1253.968', '2338.1849']], ['MOT', ['74.8535', '40353.1319', '1078.1371', '625.3195']], ['TR', ''], ['GB', ['1.9064', '332.312', '327.7645']], ['VEH', ['0.008', '1.13', '9.81'], ['514.5', '0.10675', '0.77', '0.10045', '584.5', '626.5']]]</t>
  </si>
  <si>
    <t>NSGA-II - 18 - run 3 - variation 0.3 - MAE 1</t>
  </si>
  <si>
    <t>[['BAT', ['91.3133', '38975.1913', '1275.0455', '2377.4867']], ['MOT', ['74.8535', '40353.1319', '1078.1371', '625.3195']], ['TR', ''], ['VEH', ['0.008', '1.13', '9.81'], ['514.5', '0.10675', '0.77', '0.10045', '584.5', '626.5']]]</t>
  </si>
  <si>
    <t>NSGA-II - 19 - run 3 - variation 0.3 - MAE 1</t>
  </si>
  <si>
    <t>[['FT', ''], ['ICE', ['104.7038', '59112.0323', '1172.8079', '2006.036', '2358.1928', '943.2771', '1047.0376']], ['TR', ''], ['VEH', ['0.008', '1.13', '9.81'], ['514.5', '0.10675', '0.77', '0.10045', '584.5', '626.5']]]</t>
  </si>
  <si>
    <t>NSGA-II - 20 - run 3 - variation 0.3 - MAE 1</t>
  </si>
  <si>
    <t>[['FT', ''], ['ICE', ['107.005', '60411.2103', '1198.5841', '2050.1251', '2410.0217', '964.0087', '1070.0496']], ['TR', ''], ['VEH', ['0.008', '1.13', '9.81'], ['514.5', '0.10675', '0.77', '0.10045', '584.5', '626.5']]]</t>
  </si>
  <si>
    <t>NSGA-II - 21 - run 3 - variation 0.3 - MAE 1</t>
  </si>
  <si>
    <t>[['BAT', ['91.3133', '38975.1913', '1275.0455', '2377.4867']], ['MOT', ['74.8535', '40353.1319', '1078.1371', '625.3195']], ['TR', ''], ['GB', ['1.9064', '332.312', '327.7645']], ['VEH', ['0.008', '1.13', '9.81'], ['514.5', '0.10675', '0.77', '0.10045', '584.5', '626.5']]]</t>
  </si>
  <si>
    <t>NSGA-II - 22 - run 3 - variation 0.3 - MAE 1</t>
  </si>
  <si>
    <t>[['FT', ''], ['ICE', ['93.4021', '52731.5242', '1046.2159', '1789.506', '2103.6512', '841.4605', '934.0211']], ['TR', ''], ['VEH', ['0.008', '1.13', '9.81'], ['514.5', '0.10675', '0.77', '0.10045', '584.5', '626.5']]]</t>
  </si>
  <si>
    <t>NSGA-II - 23 - run 3 - variation 0.3 - MAE 1</t>
  </si>
  <si>
    <t>[['BAT', ['106.215', '45335.6705', '1483.1241', '2765.4759']], ['MOT', ['64.2714', '34648.3763', '925.72', '536.9176']], ['TR', ''], ['GB', ['1.9064', '332.312', '327.7645']], ['VEH', ['0.008', '1.13', '9.81'], ['514.5', '0.10675', '0.77', '0.10045', '584.5', '626.5']]]</t>
  </si>
  <si>
    <t>NSGA-II - 24 - run 3 - variation 0.3 - MAE 1</t>
  </si>
  <si>
    <t>[['BAT', ['100.1844', '42761.6444', '1398.9167', '2608.4603']], ['MOT', ['79.6356', '42931.1505', '1147.0155', '665.269']], ['GB', ['1.9064', '332.312', '327.7645']], ['VEH', ['0.008', '1.13', '9.81'], ['514.5', '0.10675', '0.77', '0.10045', '584.5', '626.5']]]</t>
  </si>
  <si>
    <t>NSGA-II - 25 - run 3 - variation 0.3 - MAE 1</t>
  </si>
  <si>
    <t>[['BAT', ['105.675', '45105.1846', '1475.5839', '2751.4163']], ['MOT', ['75.5377', '40721.9557', '1087.9912', '631.0349']], ['TR', ''], ['GB', ['1.9064', '332.312', '327.7645']], ['VEH', ['0.008', '1.13', '9.81'], ['514.5', '0.10675', '0.77', '0.10045', '584.5', '626.5']]]</t>
  </si>
  <si>
    <t>NSGA-II - 26 - run 3 - variation 0.3 - MAE 1</t>
  </si>
  <si>
    <t>[['FT', ''], ['ICE', ['88.5346', '49983.4978', '991.6939', '1696.2485', '1994.0225', '797.609', '885.346']], ['TR', ''], ['VEH', ['0.008', '1.13', '9.81'], ['514.5', '0.10675', '0.77', '0.10045', '584.5', '626.5']]]</t>
  </si>
  <si>
    <t>NSGA-II - 27 - run 3 - variation 0.3 - MAE 1</t>
  </si>
  <si>
    <t>[['BAT', ['109.2527', '46632.2422', '1525.5405', '2844.5668']], ['MOT', ['79.6356', '42931.1505', '1147.0155', '665.269']], ['GB', ['1.9064', '332.312', '327.7645']], ['VEH', ['0.008', '1.13', '9.81'], ['514.5', '0.10675', '0.77', '0.10045', '584.5', '626.5']]]</t>
  </si>
  <si>
    <t>NSGA-II - 28 - run 3 - variation 0.3 - MAE 1</t>
  </si>
  <si>
    <t>[['BAT', ['100.1844', '42761.6444', '1398.9167', '2608.4603']], ['MOT', ['79.6356', '42931.1505', '1147.0155', '665.269']], ['GB', ['1.9064', '332.312', '327.7645']], ['TR', ''], ['VEH', ['0.008', '1.13', '9.81'], ['514.5', '0.10675', '0.77', '0.10045', '584.5', '626.5']]]</t>
  </si>
  <si>
    <t>NSGA-II - 29 - run 3 - variation 0.3 - MAE 1</t>
  </si>
  <si>
    <t>[['BAT', ['99.5421', '42487.4877', '1389.9478', '2591.7367']], ['MOT', ['75.5377', '40721.9557', '1087.9912', '631.0349']], ['TR', ''], ['GB', ['1.9064', '332.312', '327.7645']], ['VEH', ['0.008', '1.13', '9.81'], ['514.5', '0.10675', '0.77', '0.10045', '584.5', '626.5']]]</t>
  </si>
  <si>
    <t>NSGA-II - 30 - run 3 - variation 0.3 - MAE 1</t>
  </si>
  <si>
    <t>[['BAT', ['83.9028', '35812.1618', '1171.5693', '2184.5419']], ['MOT', ['75.5377', '40721.9557', '1087.9912', '631.0349']], ['TR', ''], ['VEH', ['0.008', '1.13', '9.81'], ['514.5', '0.10675', '0.77', '0.10045', '584.5', '626.5']]]</t>
  </si>
  <si>
    <t>NSGA-II - 31 - run 3 - variation 0.3 - MAE 1</t>
  </si>
  <si>
    <t>[['BAT', ['95.2127', '40639.5476', '1329.4938', '2479.0124']], ['MOT', ['73.7648', '39766.1948', '1062.4556', '616.2242']], ['TR', ''], ['VEH', ['0.008', '1.13', '9.81'], ['514.5', '0.10675', '0.77', '0.10045', '584.5', '626.5']]]</t>
  </si>
  <si>
    <t>NSGA-II - 32 - run 3 - variation 0.3 - MAE 1</t>
  </si>
  <si>
    <t>[['BAT', ['89.8038', '38330.9004', '1253.968', '2338.1849']], ['MOT', ['74.8535', '40353.1319', '1078.1371', '625.3195']], ['GB', ['1.9064', '332.312', '327.7645']], ['VEH', ['0.008', '1.13', '9.81'], ['514.5', '0.10675', '0.77', '0.10045', '584.5', '626.5']]]</t>
  </si>
  <si>
    <t>NSGA-II - 33 - run 3 - variation 0.3 - MAE 1</t>
  </si>
  <si>
    <t>[['FT', ''], ['ICE', ['100.1751', '56555.3375', '1122.082', '1919.2716', '2256.197', '902.4788', '1001.7515']], ['TR', ''], ['VEH', ['0.008', '1.13', '9.81'], ['514.5', '0.10675', '0.77', '0.10045', '584.5', '626.5']]]</t>
  </si>
  <si>
    <t>NSGA-II - 34 - run 3 - variation 0.3 - MAE 1</t>
  </si>
  <si>
    <t>[['FT', ''], ['ICE', ['91.5212', '51669.646', '1025.1478', '1753.4699', '2061.2891', '824.5156', '915.2123']], ['TR', ''], ['VEH', ['0.008', '1.13', '9.81'], ['514.5', '0.10675', '0.77', '0.10045', '584.5', '626.5']]]</t>
  </si>
  <si>
    <t>NSGA-II - 35 - run 3 - variation 0.3 - MAE 1</t>
  </si>
  <si>
    <t>[['BAT', ['84.4821', '36059.4539', '1179.6593', '2199.6267']], ['MOT', ['74.8535', '40353.1319', '1078.1371', '625.3195']], ['TR', ''], ['VEH', ['0.008', '1.13', '9.81'], ['514.5', '0.10675', '0.77', '0.10045', '584.5', '626.5']]]</t>
  </si>
  <si>
    <t>NSGA-II - 36 - run 3 - variation 0.3 - MAE 1</t>
  </si>
  <si>
    <t>[['BAT', ['89.8038', '38330.9004', '1253.968', '2338.1849']], ['MOT', ['74.8535', '40353.1319', '1078.1371', '625.3195']], ['GB', ['1.9064', '332.312', '327.7645']], ['TR', ''], ['VEH', ['0.008', '1.13', '9.81'], ['514.5', '0.10675', '0.77', '0.10045', '584.5', '626.5']]]</t>
  </si>
  <si>
    <t>NSGA-II - 37 - run 3 - variation 0.3 - MAE 1</t>
  </si>
  <si>
    <t>[['BAT', ['105.675', '45105.1846', '1475.5839', '2751.4163']], ['MOT', ['75.5377', '40721.9557', '1087.9912', '631.0349']], ['GB', ['1.9064', '332.312', '327.7645']], ['VEH', ['0.008', '1.13', '9.81'], ['514.5', '0.10675', '0.77', '0.10045', '584.5', '626.5']]]</t>
  </si>
  <si>
    <t>NSGA-II - 38 - run 3 - variation 0.3 - MAE 1</t>
  </si>
  <si>
    <t>[['FT', ''], ['ICE', ['105.301', '59449.1968', '1179.4974', '2017.4781', '2371.6435', '948.6574', '1053.0097']], ['TR', ''], ['VEH', ['0.008', '1.13', '9.81'], ['514.5', '0.10675', '0.77', '0.10045', '584.5', '626.5']]]</t>
  </si>
  <si>
    <t>NSGA-II - 39 - run 3 - variation 0.3 - MAE 1</t>
  </si>
  <si>
    <t>[['BAT', ['100.1844', '42761.6444', '1398.9167', '2608.4603']], ['MOT', ['79.6356', '42931.1505', '1147.0155', '665.269']], ['TR', ''], ['GB', ['1.9064', '332.312', '327.7645']], ['VEH', ['0.008', '1.13', '9.81'], ['514.5', '0.10675', '0.77', '0.10045', '584.5', '626.5']]]</t>
  </si>
  <si>
    <t>NSGA-II - 40 - run 3 - variation 0.3 - MAE 1</t>
  </si>
  <si>
    <t>[['FT', ''], ['ICE', ['85.3155', '48166.0813', '955.6355', '1634.5723', '1921.5192', '768.6077', '853.1545']], ['GB', ['1.5203', '265.0146', '261.388']], ['TR', ''], ['GEN', ['107.9014', '13841.5808', '833.6407', '1620.0941']], ['MOT', ['74.8535', '40353.1319', '1078.1371', '625.3195']], ['VEH', ['0.008', '1.13', '9.81'], ['514.5', '0.10675', '0.77', '0.10045', '584.5', '626.5']]]</t>
  </si>
  <si>
    <t>NSGA-II - 41 - run 3 - variation 0.3 - MAE 1</t>
  </si>
  <si>
    <t>[['FT', ''], ['ICE', ['85.3155', '48166.0813', '955.6355', '1634.5723', '1921.5192', '768.6077', '853.1545']], ['TR', ''], ['VEH', ['0.008', '1.13', '9.81'], ['514.5', '0.10675', '0.77', '0.10045', '584.5', '626.5']]]</t>
  </si>
  <si>
    <t>NSGA-II - 42 - run 3 - variation 0.3 - MAE 1</t>
  </si>
  <si>
    <t>['FT', 'ICE', 'GB', 'GEN', 'MOT', 'TR', 'VEH']</t>
  </si>
  <si>
    <t>[['CHEM'], ['CHEM', 'MECH'], ['MECH', 'MECH'], ['MECH', 'ELEC'], ['ELEC', 'MECH'], ['MECH', 'MECH'], ['MECH']]</t>
  </si>
  <si>
    <t>[['FT', ''], ['ICE', ['106.1967', '59954.9162', '1189.531', '2034.6402', '2391.8185', '956.7274', '1061.9674']], ['GB', ['1.6323', '284.5252', '280.6317']], ['GEN', ['91.9749', '11798.5261', '710.5931', '1380.9639']], ['MOT', ['74.8535', '40353.1319', '1078.1371', '625.3195']], ['TR', ''], ['VEH', ['0.008', '1.13', '9.81'], ['514.5', '0.10675', '0.77', '0.10045', '584.5', '626.5']]]</t>
  </si>
  <si>
    <t>NSGA-II - 43 - run 3 - variation 0.3 - MAE 1</t>
  </si>
  <si>
    <t>[['BAT', ['93.7328', '40007.9155', '1308.8304', '2440.4828']], ['MOT', ['75.5377', '40721.9557', '1087.9912', '631.0349']], ['TR', ''], ['GB', ['1.9064', '332.312', '327.7645']], ['VEH', ['0.008', '1.13', '9.81'], ['514.5', '0.10675', '0.77', '0.10045', '584.5', '626.5']]]</t>
  </si>
  <si>
    <t>NSGA-II - 44 - run 3 - variation 0.3 - MAE 1</t>
  </si>
  <si>
    <t>[['BAT', ['83.9028', '35812.1618', '1171.5693', '2184.5419']], ['MOT', ['75.5377', '40721.9557', '1087.9912', '631.0349']], ['GB', ['1.9064', '332.312', '327.7645']], ['VEH', ['0.008', '1.13', '9.81'], ['514.5', '0.10675', '0.77', '0.10045', '584.5', '626.5']]]</t>
  </si>
  <si>
    <t>NSGA-II - 45 - run 3 - variation 0.3 - MAE 1</t>
  </si>
  <si>
    <t>[['BAT', ['101.7455', '43427.9535', '1420.7145', '2649.1052']], ['MOT', ['60.1221', '32411.519', '865.9566', '502.2548']], ['VEH', ['0.008', '1.13', '9.81'], ['514.5', '0.10675', '0.77', '0.10045', '584.5', '626.5']]]</t>
  </si>
  <si>
    <t>NSGA-II - 46 - run 3 - variation 0.3 - MAE 1</t>
  </si>
  <si>
    <t>[['BAT', ['100.8102', '43028.7548', '1407.655', '2624.754']], ['MOT', ['71.3071', '38441.262', '1027.0566', '595.6928']], ['VEH', ['0.008', '1.13', '9.81'], ['514.5', '0.10675', '0.77', '0.10045', '584.5', '626.5']]]</t>
  </si>
  <si>
    <t>NSGA-II - 47 - run 3 - variation 0.3 - MAE 1</t>
  </si>
  <si>
    <t>[['BAT', ['97.2643', '41515.2558', '1358.1419', '2532.4306']], ['MOT', ['74.4622', '40142.1947', '1072.5014', '622.0508']], ['GB', ['1.5073', '262.7325', '259.1372']], ['TR', ''], ['VEH', ['0.008', '1.13', '9.81'], ['514.5', '0.10675', '0.77', '0.10045', '584.5', '626.5']]]</t>
  </si>
  <si>
    <t>NSGA-II - 48 - run 3 - variation 0.3 - MAE 1</t>
  </si>
  <si>
    <t>[['BAT', ['98.5823', '42077.829', '1376.5461', '2566.7476']], ['MOT', ['71.3071', '38441.262', '1027.0566', '595.6928']], ['VEH', ['0.008', '1.13', '9.81'], ['514.5', '0.10675', '0.77', '0.10045', '584.5', '626.5']]]</t>
  </si>
  <si>
    <t>NSGA-II - 49 - run 3 - variation 0.3 - MAE 1</t>
  </si>
  <si>
    <t>[['FT', ''], ['ICE', ['99.8851', '56391.6025', '1118.8334', '1913.715', '2249.665', '899.866', '998.8513']], ['GB', ['1.5203', '265.0146', '261.388']], ['TR', ''], ['GEN', ['107.9014', '13841.5808', '833.6407', '1620.0941']], ['MOT', ['74.8535', '40353.1319', '1078.1371', '625.3195']], ['VEH', ['0.008', '1.13', '9.81'], ['514.5', '0.10675', '0.77', '0.10045', '584.5', '626.5']]]</t>
  </si>
  <si>
    <t>NSGA-II - 50 - run 3 - variation 0.3 - MAE 1</t>
  </si>
  <si>
    <t>Average PT Created</t>
  </si>
  <si>
    <t>Average Time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</si>
</sst>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9"/>
  <sheetViews>
    <sheetView tabSelected="1" workbookViewId="0">
      <selection activeCell="O36" sqref="O36"/>
    </sheetView>
  </sheetViews>
  <sheetFormatPr defaultRowHeight="15" x14ac:dyDescent="0.25"/>
  <cols>
    <col min="2" max="2" width="18.5703125" bestFit="1" customWidth="1"/>
    <col min="3" max="3" width="19.140625" bestFit="1" customWidth="1"/>
  </cols>
  <sheetData>
    <row r="2" spans="2:3" x14ac:dyDescent="0.25">
      <c r="B2" t="s">
        <v>338</v>
      </c>
      <c r="C2" t="s">
        <v>339</v>
      </c>
    </row>
    <row r="3" spans="2:3" x14ac:dyDescent="0.25">
      <c r="B3">
        <f>AVERAGE('NSGA-II 0.3 - 1'!A2,'NSGA-II 0.3 - 2'!A2,'NSGA-II 0.3 - 3'!A2)</f>
        <v>114.66666666666667</v>
      </c>
      <c r="C3">
        <f>AVERAGE('NSGA-II 0.3 - 1'!M2,'NSGA-II 0.3 - 2'!M2,'NSGA-II 0.3 - 3'!M2)</f>
        <v>26533.195077816647</v>
      </c>
    </row>
    <row r="4" spans="2:3" x14ac:dyDescent="0.25">
      <c r="C4">
        <f>C3/3600</f>
        <v>7.3703319660601796</v>
      </c>
    </row>
    <row r="5" spans="2:3" x14ac:dyDescent="0.25">
      <c r="C5">
        <f>FLOOR(C4,1)</f>
        <v>7</v>
      </c>
    </row>
    <row r="6" spans="2:3" x14ac:dyDescent="0.25">
      <c r="C6">
        <f>C4 - C5</f>
        <v>0.3703319660601796</v>
      </c>
    </row>
    <row r="7" spans="2:3" x14ac:dyDescent="0.25">
      <c r="C7">
        <f>C6 * 60</f>
        <v>22.219917963610776</v>
      </c>
    </row>
    <row r="8" spans="2:3" x14ac:dyDescent="0.25">
      <c r="C8">
        <f>ROUND(C7,0)</f>
        <v>22</v>
      </c>
    </row>
    <row r="9" spans="2:3" x14ac:dyDescent="0.25">
      <c r="C9" s="2" t="str">
        <f>C5 &amp; " Hours " &amp; C8 &amp; " Minutes"</f>
        <v>7 Hours 22 Minutes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108</v>
      </c>
      <c r="B2">
        <v>50</v>
      </c>
      <c r="C2">
        <v>17</v>
      </c>
      <c r="D2">
        <v>18</v>
      </c>
      <c r="E2">
        <v>7.2510594786542634E-2</v>
      </c>
      <c r="F2">
        <v>21.62367134416499</v>
      </c>
      <c r="G2">
        <v>2942.5365000000002</v>
      </c>
      <c r="H2">
        <v>3.5939454</v>
      </c>
      <c r="I2" t="s">
        <v>15</v>
      </c>
      <c r="J2" t="s">
        <v>16</v>
      </c>
      <c r="K2" t="s">
        <v>17</v>
      </c>
      <c r="L2" t="s">
        <v>18</v>
      </c>
      <c r="M2">
        <v>13290.529226303101</v>
      </c>
      <c r="N2">
        <v>0.328125</v>
      </c>
      <c r="O2" t="s">
        <v>19</v>
      </c>
    </row>
    <row r="3" spans="1:15" x14ac:dyDescent="0.25">
      <c r="A3">
        <v>108</v>
      </c>
      <c r="B3">
        <v>50</v>
      </c>
      <c r="C3">
        <v>17</v>
      </c>
      <c r="D3">
        <v>18</v>
      </c>
      <c r="E3">
        <v>9.8417495852558254E-2</v>
      </c>
      <c r="F3">
        <v>23.149320715775058</v>
      </c>
      <c r="G3">
        <v>3196.6358</v>
      </c>
      <c r="H3">
        <v>4.1254269999999993</v>
      </c>
      <c r="I3" t="s">
        <v>15</v>
      </c>
      <c r="J3" t="s">
        <v>16</v>
      </c>
      <c r="K3" t="s">
        <v>17</v>
      </c>
      <c r="L3" t="s">
        <v>20</v>
      </c>
      <c r="M3">
        <v>13290.529226303101</v>
      </c>
      <c r="N3">
        <v>0.328125</v>
      </c>
      <c r="O3" t="s">
        <v>21</v>
      </c>
    </row>
    <row r="4" spans="1:15" x14ac:dyDescent="0.25">
      <c r="A4">
        <v>108</v>
      </c>
      <c r="B4">
        <v>50</v>
      </c>
      <c r="C4">
        <v>17</v>
      </c>
      <c r="D4">
        <v>18</v>
      </c>
      <c r="E4">
        <v>0.1122273043179209</v>
      </c>
      <c r="F4">
        <v>22.238055661828099</v>
      </c>
      <c r="G4">
        <v>3055.3694</v>
      </c>
      <c r="H4">
        <v>3.7533916999999999</v>
      </c>
      <c r="I4" t="s">
        <v>22</v>
      </c>
      <c r="J4" t="s">
        <v>23</v>
      </c>
      <c r="K4" t="s">
        <v>24</v>
      </c>
      <c r="L4" t="s">
        <v>25</v>
      </c>
      <c r="M4">
        <v>13290.529226303101</v>
      </c>
      <c r="N4">
        <v>0.328125</v>
      </c>
      <c r="O4" t="s">
        <v>26</v>
      </c>
    </row>
    <row r="5" spans="1:15" x14ac:dyDescent="0.25">
      <c r="A5">
        <v>108</v>
      </c>
      <c r="B5">
        <v>50</v>
      </c>
      <c r="C5">
        <v>17</v>
      </c>
      <c r="D5">
        <v>18</v>
      </c>
      <c r="E5">
        <v>0.1590408302430604</v>
      </c>
      <c r="F5">
        <v>156.14699168764139</v>
      </c>
      <c r="G5">
        <v>3751.2678000000001</v>
      </c>
      <c r="H5">
        <v>13.370276763310761</v>
      </c>
      <c r="I5" t="s">
        <v>27</v>
      </c>
      <c r="J5" t="s">
        <v>28</v>
      </c>
      <c r="K5" t="s">
        <v>24</v>
      </c>
      <c r="L5" t="s">
        <v>29</v>
      </c>
      <c r="M5">
        <v>13290.529226303101</v>
      </c>
      <c r="N5">
        <v>0.328125</v>
      </c>
      <c r="O5" t="s">
        <v>30</v>
      </c>
    </row>
    <row r="6" spans="1:15" x14ac:dyDescent="0.25">
      <c r="A6">
        <v>108</v>
      </c>
      <c r="B6">
        <v>50</v>
      </c>
      <c r="C6">
        <v>17</v>
      </c>
      <c r="D6">
        <v>18</v>
      </c>
      <c r="E6">
        <v>4.9875996278823269E-2</v>
      </c>
      <c r="F6">
        <v>163.65422471551281</v>
      </c>
      <c r="G6">
        <v>3831.8343</v>
      </c>
      <c r="H6">
        <v>13.94441169576246</v>
      </c>
      <c r="I6" t="s">
        <v>27</v>
      </c>
      <c r="J6" t="s">
        <v>28</v>
      </c>
      <c r="K6" t="s">
        <v>24</v>
      </c>
      <c r="L6" t="s">
        <v>31</v>
      </c>
      <c r="M6">
        <v>13290.529226303101</v>
      </c>
      <c r="N6">
        <v>0.328125</v>
      </c>
      <c r="O6" t="s">
        <v>32</v>
      </c>
    </row>
    <row r="7" spans="1:15" x14ac:dyDescent="0.25">
      <c r="A7">
        <v>108</v>
      </c>
      <c r="B7">
        <v>50</v>
      </c>
      <c r="C7">
        <v>17</v>
      </c>
      <c r="D7">
        <v>18</v>
      </c>
      <c r="E7">
        <v>3.7259842664989773E-2</v>
      </c>
      <c r="F7">
        <v>23.15593629974493</v>
      </c>
      <c r="G7">
        <v>5248.8427000000001</v>
      </c>
      <c r="H7">
        <v>5.3625354999999999</v>
      </c>
      <c r="I7" t="s">
        <v>33</v>
      </c>
      <c r="J7" t="s">
        <v>34</v>
      </c>
      <c r="K7" t="s">
        <v>35</v>
      </c>
      <c r="L7" t="s">
        <v>36</v>
      </c>
      <c r="M7">
        <v>13290.529226303101</v>
      </c>
      <c r="N7">
        <v>0.328125</v>
      </c>
      <c r="O7" t="s">
        <v>37</v>
      </c>
    </row>
    <row r="8" spans="1:15" x14ac:dyDescent="0.25">
      <c r="A8">
        <v>108</v>
      </c>
      <c r="B8">
        <v>50</v>
      </c>
      <c r="C8">
        <v>17</v>
      </c>
      <c r="D8">
        <v>18</v>
      </c>
      <c r="E8">
        <v>0.20695193206290541</v>
      </c>
      <c r="F8">
        <v>23.313702667392739</v>
      </c>
      <c r="G8">
        <v>2942.1913</v>
      </c>
      <c r="H8">
        <v>3.8637158999999999</v>
      </c>
      <c r="I8" t="s">
        <v>15</v>
      </c>
      <c r="J8" t="s">
        <v>16</v>
      </c>
      <c r="K8" t="s">
        <v>17</v>
      </c>
      <c r="L8" t="s">
        <v>38</v>
      </c>
      <c r="M8">
        <v>13290.529226303101</v>
      </c>
      <c r="N8">
        <v>0.328125</v>
      </c>
      <c r="O8" t="s">
        <v>39</v>
      </c>
    </row>
    <row r="9" spans="1:15" x14ac:dyDescent="0.25">
      <c r="A9">
        <v>108</v>
      </c>
      <c r="B9">
        <v>50</v>
      </c>
      <c r="C9">
        <v>17</v>
      </c>
      <c r="D9">
        <v>18</v>
      </c>
      <c r="E9">
        <v>5.0375198535007437E-2</v>
      </c>
      <c r="F9">
        <v>166.8060540101317</v>
      </c>
      <c r="G9">
        <v>3892.087</v>
      </c>
      <c r="H9">
        <v>14.214790739349811</v>
      </c>
      <c r="I9" t="s">
        <v>27</v>
      </c>
      <c r="J9" t="s">
        <v>28</v>
      </c>
      <c r="K9" t="s">
        <v>24</v>
      </c>
      <c r="L9" t="s">
        <v>40</v>
      </c>
      <c r="M9">
        <v>13290.529226303101</v>
      </c>
      <c r="N9">
        <v>0.328125</v>
      </c>
      <c r="O9" t="s">
        <v>41</v>
      </c>
    </row>
    <row r="10" spans="1:15" x14ac:dyDescent="0.25">
      <c r="A10">
        <v>108</v>
      </c>
      <c r="B10">
        <v>50</v>
      </c>
      <c r="C10">
        <v>17</v>
      </c>
      <c r="D10">
        <v>18</v>
      </c>
      <c r="E10">
        <v>0.23457404354468309</v>
      </c>
      <c r="F10">
        <v>23.470025872280239</v>
      </c>
      <c r="G10">
        <v>2932.3467000000001</v>
      </c>
      <c r="H10">
        <v>3.8773247999999998</v>
      </c>
      <c r="I10" t="s">
        <v>15</v>
      </c>
      <c r="J10" t="s">
        <v>16</v>
      </c>
      <c r="K10" t="s">
        <v>17</v>
      </c>
      <c r="L10" t="s">
        <v>42</v>
      </c>
      <c r="M10">
        <v>13290.529226303101</v>
      </c>
      <c r="N10">
        <v>0.328125</v>
      </c>
      <c r="O10" t="s">
        <v>43</v>
      </c>
    </row>
    <row r="11" spans="1:15" x14ac:dyDescent="0.25">
      <c r="A11">
        <v>108</v>
      </c>
      <c r="B11">
        <v>50</v>
      </c>
      <c r="C11">
        <v>17</v>
      </c>
      <c r="D11">
        <v>18</v>
      </c>
      <c r="E11">
        <v>2.935394568489514E-2</v>
      </c>
      <c r="F11">
        <v>21.487061958709202</v>
      </c>
      <c r="G11">
        <v>3010.2312999999999</v>
      </c>
      <c r="H11">
        <v>3.6317615000000001</v>
      </c>
      <c r="I11" t="s">
        <v>22</v>
      </c>
      <c r="J11" t="s">
        <v>23</v>
      </c>
      <c r="K11" t="s">
        <v>24</v>
      </c>
      <c r="L11" t="s">
        <v>44</v>
      </c>
      <c r="M11">
        <v>13290.529226303101</v>
      </c>
      <c r="N11">
        <v>0.328125</v>
      </c>
      <c r="O11" t="s">
        <v>45</v>
      </c>
    </row>
    <row r="12" spans="1:15" x14ac:dyDescent="0.25">
      <c r="A12">
        <v>108</v>
      </c>
      <c r="B12">
        <v>50</v>
      </c>
      <c r="C12">
        <v>17</v>
      </c>
      <c r="D12">
        <v>18</v>
      </c>
      <c r="E12">
        <v>4.1999555709634928E-2</v>
      </c>
      <c r="F12">
        <v>24.213428670467291</v>
      </c>
      <c r="G12">
        <v>5409.8395</v>
      </c>
      <c r="H12">
        <v>5.6434076000000006</v>
      </c>
      <c r="I12" t="s">
        <v>33</v>
      </c>
      <c r="J12" t="s">
        <v>34</v>
      </c>
      <c r="K12" t="s">
        <v>35</v>
      </c>
      <c r="L12" t="s">
        <v>46</v>
      </c>
      <c r="M12">
        <v>13290.529226303101</v>
      </c>
      <c r="N12">
        <v>0.328125</v>
      </c>
      <c r="O12" t="s">
        <v>47</v>
      </c>
    </row>
    <row r="13" spans="1:15" x14ac:dyDescent="0.25">
      <c r="A13">
        <v>108</v>
      </c>
      <c r="B13">
        <v>50</v>
      </c>
      <c r="C13">
        <v>17</v>
      </c>
      <c r="D13">
        <v>18</v>
      </c>
      <c r="E13">
        <v>9.4402100005603493E-2</v>
      </c>
      <c r="F13">
        <v>24.10135578252229</v>
      </c>
      <c r="G13">
        <v>5195.3813</v>
      </c>
      <c r="H13">
        <v>5.5211901000000001</v>
      </c>
      <c r="I13" t="s">
        <v>33</v>
      </c>
      <c r="J13" t="s">
        <v>34</v>
      </c>
      <c r="K13" t="s">
        <v>35</v>
      </c>
      <c r="L13" t="s">
        <v>48</v>
      </c>
      <c r="M13">
        <v>13290.529226303101</v>
      </c>
      <c r="N13">
        <v>0.328125</v>
      </c>
      <c r="O13" t="s">
        <v>49</v>
      </c>
    </row>
    <row r="14" spans="1:15" x14ac:dyDescent="0.25">
      <c r="A14">
        <v>108</v>
      </c>
      <c r="B14">
        <v>50</v>
      </c>
      <c r="C14">
        <v>17</v>
      </c>
      <c r="D14">
        <v>18</v>
      </c>
      <c r="E14">
        <v>4.2950803755496918E-2</v>
      </c>
      <c r="F14">
        <v>165.9376814165264</v>
      </c>
      <c r="G14">
        <v>3875.0850999999998</v>
      </c>
      <c r="H14">
        <v>14.13985197406703</v>
      </c>
      <c r="I14" t="s">
        <v>27</v>
      </c>
      <c r="J14" t="s">
        <v>28</v>
      </c>
      <c r="K14" t="s">
        <v>24</v>
      </c>
      <c r="L14" t="s">
        <v>50</v>
      </c>
      <c r="M14">
        <v>13290.529226303101</v>
      </c>
      <c r="N14">
        <v>0.328125</v>
      </c>
      <c r="O14" t="s">
        <v>51</v>
      </c>
    </row>
    <row r="15" spans="1:15" x14ac:dyDescent="0.25">
      <c r="A15">
        <v>108</v>
      </c>
      <c r="B15">
        <v>50</v>
      </c>
      <c r="C15">
        <v>17</v>
      </c>
      <c r="D15">
        <v>18</v>
      </c>
      <c r="E15">
        <v>6.9878466051921176E-2</v>
      </c>
      <c r="F15">
        <v>22.920093476210791</v>
      </c>
      <c r="G15">
        <v>4835.7790999999997</v>
      </c>
      <c r="H15">
        <v>5.0649724999999997</v>
      </c>
      <c r="I15" t="s">
        <v>52</v>
      </c>
      <c r="J15" t="s">
        <v>23</v>
      </c>
      <c r="K15" t="s">
        <v>24</v>
      </c>
      <c r="L15" t="s">
        <v>53</v>
      </c>
      <c r="M15">
        <v>13290.529226303101</v>
      </c>
      <c r="N15">
        <v>0.328125</v>
      </c>
      <c r="O15" t="s">
        <v>54</v>
      </c>
    </row>
    <row r="16" spans="1:15" x14ac:dyDescent="0.25">
      <c r="A16">
        <v>108</v>
      </c>
      <c r="B16">
        <v>50</v>
      </c>
      <c r="C16">
        <v>17</v>
      </c>
      <c r="D16">
        <v>18</v>
      </c>
      <c r="E16">
        <v>3.0981850969513301E-2</v>
      </c>
      <c r="F16">
        <v>23.566360221145398</v>
      </c>
      <c r="G16">
        <v>3213.8249999999998</v>
      </c>
      <c r="H16">
        <v>4.1262836000000007</v>
      </c>
      <c r="I16" t="s">
        <v>22</v>
      </c>
      <c r="J16" t="s">
        <v>23</v>
      </c>
      <c r="K16" t="s">
        <v>24</v>
      </c>
      <c r="L16" t="s">
        <v>55</v>
      </c>
      <c r="M16">
        <v>13290.529226303101</v>
      </c>
      <c r="N16">
        <v>0.328125</v>
      </c>
      <c r="O16" t="s">
        <v>56</v>
      </c>
    </row>
    <row r="17" spans="1:15" x14ac:dyDescent="0.25">
      <c r="A17">
        <v>108</v>
      </c>
      <c r="B17">
        <v>50</v>
      </c>
      <c r="C17">
        <v>17</v>
      </c>
      <c r="D17">
        <v>18</v>
      </c>
      <c r="E17">
        <v>2.745610060833217E-2</v>
      </c>
      <c r="F17">
        <v>22.342996387925432</v>
      </c>
      <c r="G17">
        <v>3254.2718</v>
      </c>
      <c r="H17">
        <v>3.9014148999999998</v>
      </c>
      <c r="I17" t="s">
        <v>22</v>
      </c>
      <c r="J17" t="s">
        <v>23</v>
      </c>
      <c r="K17" t="s">
        <v>24</v>
      </c>
      <c r="L17" t="s">
        <v>57</v>
      </c>
      <c r="M17">
        <v>13290.529226303101</v>
      </c>
      <c r="N17">
        <v>0.328125</v>
      </c>
      <c r="O17" t="s">
        <v>58</v>
      </c>
    </row>
    <row r="18" spans="1:15" x14ac:dyDescent="0.25">
      <c r="A18">
        <v>108</v>
      </c>
      <c r="B18">
        <v>50</v>
      </c>
      <c r="C18">
        <v>17</v>
      </c>
      <c r="D18">
        <v>18</v>
      </c>
      <c r="E18">
        <v>2.6908198253629001E-2</v>
      </c>
      <c r="F18">
        <v>22.529101144109362</v>
      </c>
      <c r="G18">
        <v>3147.5144</v>
      </c>
      <c r="H18">
        <v>3.8724419999999999</v>
      </c>
      <c r="I18" t="s">
        <v>22</v>
      </c>
      <c r="J18" t="s">
        <v>23</v>
      </c>
      <c r="K18" t="s">
        <v>24</v>
      </c>
      <c r="L18" t="s">
        <v>59</v>
      </c>
      <c r="M18">
        <v>13290.529226303101</v>
      </c>
      <c r="N18">
        <v>0.328125</v>
      </c>
      <c r="O18" t="s">
        <v>60</v>
      </c>
    </row>
    <row r="19" spans="1:15" x14ac:dyDescent="0.25">
      <c r="A19">
        <v>108</v>
      </c>
      <c r="B19">
        <v>50</v>
      </c>
      <c r="C19">
        <v>17</v>
      </c>
      <c r="D19">
        <v>18</v>
      </c>
      <c r="E19">
        <v>4.3638349967426313E-2</v>
      </c>
      <c r="F19">
        <v>23.573063015060271</v>
      </c>
      <c r="G19">
        <v>3253.9265999999998</v>
      </c>
      <c r="H19">
        <v>4.1711854000000006</v>
      </c>
      <c r="I19" t="s">
        <v>22</v>
      </c>
      <c r="J19" t="s">
        <v>23</v>
      </c>
      <c r="K19" t="s">
        <v>24</v>
      </c>
      <c r="L19" t="s">
        <v>61</v>
      </c>
      <c r="M19">
        <v>13290.529226303101</v>
      </c>
      <c r="N19">
        <v>0.328125</v>
      </c>
      <c r="O19" t="s">
        <v>62</v>
      </c>
    </row>
    <row r="20" spans="1:15" x14ac:dyDescent="0.25">
      <c r="A20">
        <v>108</v>
      </c>
      <c r="B20">
        <v>50</v>
      </c>
      <c r="C20">
        <v>17</v>
      </c>
      <c r="D20">
        <v>18</v>
      </c>
      <c r="E20">
        <v>0.50055240728270967</v>
      </c>
      <c r="F20">
        <v>23.419208032776609</v>
      </c>
      <c r="G20">
        <v>2989.1208000000001</v>
      </c>
      <c r="H20">
        <v>3.9512220999999998</v>
      </c>
      <c r="I20" t="s">
        <v>15</v>
      </c>
      <c r="J20" t="s">
        <v>16</v>
      </c>
      <c r="K20" t="s">
        <v>17</v>
      </c>
      <c r="L20" t="s">
        <v>63</v>
      </c>
      <c r="M20">
        <v>13290.529226303101</v>
      </c>
      <c r="N20">
        <v>0.328125</v>
      </c>
      <c r="O20" t="s">
        <v>64</v>
      </c>
    </row>
    <row r="21" spans="1:15" x14ac:dyDescent="0.25">
      <c r="A21">
        <v>108</v>
      </c>
      <c r="B21">
        <v>50</v>
      </c>
      <c r="C21">
        <v>17</v>
      </c>
      <c r="D21">
        <v>18</v>
      </c>
      <c r="E21">
        <v>4.9673163648054658E-2</v>
      </c>
      <c r="F21">
        <v>23.63988347425283</v>
      </c>
      <c r="G21">
        <v>3244.0819999999999</v>
      </c>
      <c r="H21">
        <v>4.1847943000000001</v>
      </c>
      <c r="I21" t="s">
        <v>22</v>
      </c>
      <c r="J21" t="s">
        <v>23</v>
      </c>
      <c r="K21" t="s">
        <v>24</v>
      </c>
      <c r="L21" t="s">
        <v>65</v>
      </c>
      <c r="M21">
        <v>13290.529226303101</v>
      </c>
      <c r="N21">
        <v>0.328125</v>
      </c>
      <c r="O21" t="s">
        <v>66</v>
      </c>
    </row>
    <row r="22" spans="1:15" x14ac:dyDescent="0.25">
      <c r="A22">
        <v>108</v>
      </c>
      <c r="B22">
        <v>50</v>
      </c>
      <c r="C22">
        <v>17</v>
      </c>
      <c r="D22">
        <v>18</v>
      </c>
      <c r="E22">
        <v>6.7010120323745717E-2</v>
      </c>
      <c r="F22">
        <v>22.934910996094459</v>
      </c>
      <c r="G22">
        <v>3198.1291000000001</v>
      </c>
      <c r="H22">
        <v>4.0705306999999999</v>
      </c>
      <c r="I22" t="s">
        <v>15</v>
      </c>
      <c r="J22" t="s">
        <v>16</v>
      </c>
      <c r="K22" t="s">
        <v>17</v>
      </c>
      <c r="L22" t="s">
        <v>67</v>
      </c>
      <c r="M22">
        <v>13290.529226303101</v>
      </c>
      <c r="N22">
        <v>0.328125</v>
      </c>
      <c r="O22" t="s">
        <v>68</v>
      </c>
    </row>
    <row r="23" spans="1:15" x14ac:dyDescent="0.25">
      <c r="A23">
        <v>108</v>
      </c>
      <c r="B23">
        <v>50</v>
      </c>
      <c r="C23">
        <v>17</v>
      </c>
      <c r="D23">
        <v>18</v>
      </c>
      <c r="E23">
        <v>2.3776191363182882E-2</v>
      </c>
      <c r="F23">
        <v>24.77705242138547</v>
      </c>
      <c r="G23">
        <v>5301.3073000000004</v>
      </c>
      <c r="H23">
        <v>5.7322576000000014</v>
      </c>
      <c r="I23" t="s">
        <v>69</v>
      </c>
      <c r="J23" t="s">
        <v>34</v>
      </c>
      <c r="K23" t="s">
        <v>35</v>
      </c>
      <c r="L23" t="s">
        <v>70</v>
      </c>
      <c r="M23">
        <v>13290.529226303101</v>
      </c>
      <c r="N23">
        <v>0.328125</v>
      </c>
      <c r="O23" t="s">
        <v>71</v>
      </c>
    </row>
    <row r="24" spans="1:15" x14ac:dyDescent="0.25">
      <c r="A24">
        <v>108</v>
      </c>
      <c r="B24">
        <v>50</v>
      </c>
      <c r="C24">
        <v>17</v>
      </c>
      <c r="D24">
        <v>18</v>
      </c>
      <c r="E24">
        <v>8.9622759620644574E-2</v>
      </c>
      <c r="F24">
        <v>20.950059223216279</v>
      </c>
      <c r="G24">
        <v>2855.4805999999999</v>
      </c>
      <c r="H24">
        <v>3.4316184000000001</v>
      </c>
      <c r="I24" t="s">
        <v>15</v>
      </c>
      <c r="J24" t="s">
        <v>16</v>
      </c>
      <c r="K24" t="s">
        <v>17</v>
      </c>
      <c r="L24" t="s">
        <v>72</v>
      </c>
      <c r="M24">
        <v>13290.529226303101</v>
      </c>
      <c r="N24">
        <v>0.328125</v>
      </c>
      <c r="O24" t="s">
        <v>73</v>
      </c>
    </row>
    <row r="25" spans="1:15" x14ac:dyDescent="0.25">
      <c r="A25">
        <v>108</v>
      </c>
      <c r="B25">
        <v>50</v>
      </c>
      <c r="C25">
        <v>17</v>
      </c>
      <c r="D25">
        <v>18</v>
      </c>
      <c r="E25">
        <v>3.1931697578538802E-2</v>
      </c>
      <c r="F25">
        <v>21.609259117095728</v>
      </c>
      <c r="G25">
        <v>3167.2159000000001</v>
      </c>
      <c r="H25">
        <v>3.7390878999999999</v>
      </c>
      <c r="I25" t="s">
        <v>22</v>
      </c>
      <c r="J25" t="s">
        <v>23</v>
      </c>
      <c r="K25" t="s">
        <v>24</v>
      </c>
      <c r="L25" t="s">
        <v>74</v>
      </c>
      <c r="M25">
        <v>13290.529226303101</v>
      </c>
      <c r="N25">
        <v>0.328125</v>
      </c>
      <c r="O25" t="s">
        <v>75</v>
      </c>
    </row>
    <row r="26" spans="1:15" x14ac:dyDescent="0.25">
      <c r="A26">
        <v>108</v>
      </c>
      <c r="B26">
        <v>50</v>
      </c>
      <c r="C26">
        <v>17</v>
      </c>
      <c r="D26">
        <v>18</v>
      </c>
      <c r="E26">
        <v>2.9578337769452678E-2</v>
      </c>
      <c r="F26">
        <v>22.249617819035571</v>
      </c>
      <c r="G26">
        <v>3298.0021999999999</v>
      </c>
      <c r="H26">
        <v>3.9110223</v>
      </c>
      <c r="I26" t="s">
        <v>22</v>
      </c>
      <c r="J26" t="s">
        <v>23</v>
      </c>
      <c r="K26" t="s">
        <v>24</v>
      </c>
      <c r="L26" t="s">
        <v>76</v>
      </c>
      <c r="M26">
        <v>13290.529226303101</v>
      </c>
      <c r="N26">
        <v>0.328125</v>
      </c>
      <c r="O26" t="s">
        <v>77</v>
      </c>
    </row>
    <row r="27" spans="1:15" x14ac:dyDescent="0.25">
      <c r="A27">
        <v>108</v>
      </c>
      <c r="B27">
        <v>50</v>
      </c>
      <c r="C27">
        <v>17</v>
      </c>
      <c r="D27">
        <v>18</v>
      </c>
      <c r="E27">
        <v>8.1954940594975573E-2</v>
      </c>
      <c r="F27">
        <v>22.75938102553074</v>
      </c>
      <c r="G27">
        <v>3154.0653000000002</v>
      </c>
      <c r="H27">
        <v>3.9883682</v>
      </c>
      <c r="I27" t="s">
        <v>15</v>
      </c>
      <c r="J27" t="s">
        <v>16</v>
      </c>
      <c r="K27" t="s">
        <v>17</v>
      </c>
      <c r="L27" t="s">
        <v>78</v>
      </c>
      <c r="M27">
        <v>13290.529226303101</v>
      </c>
      <c r="N27">
        <v>0.328125</v>
      </c>
      <c r="O27" t="s">
        <v>79</v>
      </c>
    </row>
    <row r="28" spans="1:15" x14ac:dyDescent="0.25">
      <c r="A28">
        <v>108</v>
      </c>
      <c r="B28">
        <v>50</v>
      </c>
      <c r="C28">
        <v>17</v>
      </c>
      <c r="D28">
        <v>18</v>
      </c>
      <c r="E28">
        <v>3.613501098208164E-2</v>
      </c>
      <c r="F28">
        <v>23.467035237492091</v>
      </c>
      <c r="G28">
        <v>5135.4561999999996</v>
      </c>
      <c r="H28">
        <v>5.3605488000000001</v>
      </c>
      <c r="I28" t="s">
        <v>69</v>
      </c>
      <c r="J28" t="s">
        <v>34</v>
      </c>
      <c r="K28" t="s">
        <v>35</v>
      </c>
      <c r="L28" t="s">
        <v>80</v>
      </c>
      <c r="M28">
        <v>13290.529226303101</v>
      </c>
      <c r="N28">
        <v>0.328125</v>
      </c>
      <c r="O28" t="s">
        <v>81</v>
      </c>
    </row>
    <row r="29" spans="1:15" x14ac:dyDescent="0.25">
      <c r="A29">
        <v>108</v>
      </c>
      <c r="B29">
        <v>50</v>
      </c>
      <c r="C29">
        <v>17</v>
      </c>
      <c r="D29">
        <v>18</v>
      </c>
      <c r="E29">
        <v>3.8132405260266643E-2</v>
      </c>
      <c r="F29">
        <v>24.065885397792009</v>
      </c>
      <c r="G29">
        <v>3443.6260000000002</v>
      </c>
      <c r="H29">
        <v>4.4398816999999999</v>
      </c>
      <c r="I29" t="s">
        <v>22</v>
      </c>
      <c r="J29" t="s">
        <v>23</v>
      </c>
      <c r="K29" t="s">
        <v>24</v>
      </c>
      <c r="L29" t="s">
        <v>82</v>
      </c>
      <c r="M29">
        <v>13290.529226303101</v>
      </c>
      <c r="N29">
        <v>0.328125</v>
      </c>
      <c r="O29" t="s">
        <v>83</v>
      </c>
    </row>
    <row r="30" spans="1:15" x14ac:dyDescent="0.25">
      <c r="A30">
        <v>108</v>
      </c>
      <c r="B30">
        <v>50</v>
      </c>
      <c r="C30">
        <v>17</v>
      </c>
      <c r="D30">
        <v>18</v>
      </c>
      <c r="E30">
        <v>0.20256463019601609</v>
      </c>
      <c r="F30">
        <v>23.477310552538729</v>
      </c>
      <c r="G30">
        <v>2983.6001000000001</v>
      </c>
      <c r="H30">
        <v>3.9409279000000002</v>
      </c>
      <c r="I30" t="s">
        <v>15</v>
      </c>
      <c r="J30" t="s">
        <v>16</v>
      </c>
      <c r="K30" t="s">
        <v>17</v>
      </c>
      <c r="L30" t="s">
        <v>84</v>
      </c>
      <c r="M30">
        <v>13290.529226303101</v>
      </c>
      <c r="N30">
        <v>0.328125</v>
      </c>
      <c r="O30" t="s">
        <v>85</v>
      </c>
    </row>
    <row r="31" spans="1:15" x14ac:dyDescent="0.25">
      <c r="A31">
        <v>108</v>
      </c>
      <c r="B31">
        <v>50</v>
      </c>
      <c r="C31">
        <v>17</v>
      </c>
      <c r="D31">
        <v>18</v>
      </c>
      <c r="E31">
        <v>6.8834679213431282E-2</v>
      </c>
      <c r="F31">
        <v>23.20618783239966</v>
      </c>
      <c r="G31">
        <v>3275.8175999999999</v>
      </c>
      <c r="H31">
        <v>4.2153909000000001</v>
      </c>
      <c r="I31" t="s">
        <v>15</v>
      </c>
      <c r="J31" t="s">
        <v>16</v>
      </c>
      <c r="K31" t="s">
        <v>17</v>
      </c>
      <c r="L31" t="s">
        <v>86</v>
      </c>
      <c r="M31">
        <v>13290.529226303101</v>
      </c>
      <c r="N31">
        <v>0.328125</v>
      </c>
      <c r="O31" t="s">
        <v>87</v>
      </c>
    </row>
    <row r="32" spans="1:15" x14ac:dyDescent="0.25">
      <c r="A32">
        <v>108</v>
      </c>
      <c r="B32">
        <v>50</v>
      </c>
      <c r="C32">
        <v>17</v>
      </c>
      <c r="D32">
        <v>18</v>
      </c>
      <c r="E32">
        <v>0.22881542959762191</v>
      </c>
      <c r="F32">
        <v>21.943776135222279</v>
      </c>
      <c r="G32">
        <v>2657.5819000000001</v>
      </c>
      <c r="H32">
        <v>3.364990399999999</v>
      </c>
      <c r="I32" t="s">
        <v>15</v>
      </c>
      <c r="J32" t="s">
        <v>16</v>
      </c>
      <c r="K32" t="s">
        <v>17</v>
      </c>
      <c r="L32" t="s">
        <v>88</v>
      </c>
      <c r="M32">
        <v>13290.529226303101</v>
      </c>
      <c r="N32">
        <v>0.328125</v>
      </c>
      <c r="O32" t="s">
        <v>89</v>
      </c>
    </row>
    <row r="33" spans="1:15" x14ac:dyDescent="0.25">
      <c r="A33">
        <v>108</v>
      </c>
      <c r="B33">
        <v>50</v>
      </c>
      <c r="C33">
        <v>17</v>
      </c>
      <c r="D33">
        <v>18</v>
      </c>
      <c r="E33">
        <v>0.50098915791584364</v>
      </c>
      <c r="F33">
        <v>151.7262346588038</v>
      </c>
      <c r="G33">
        <v>3697.8802000000001</v>
      </c>
      <c r="H33">
        <v>13.025589324709721</v>
      </c>
      <c r="I33" t="s">
        <v>27</v>
      </c>
      <c r="J33" t="s">
        <v>28</v>
      </c>
      <c r="K33" t="s">
        <v>24</v>
      </c>
      <c r="L33" t="s">
        <v>90</v>
      </c>
      <c r="M33">
        <v>13290.529226303101</v>
      </c>
      <c r="N33">
        <v>0.328125</v>
      </c>
      <c r="O33" t="s">
        <v>91</v>
      </c>
    </row>
    <row r="34" spans="1:15" x14ac:dyDescent="0.25">
      <c r="A34">
        <v>108</v>
      </c>
      <c r="B34">
        <v>50</v>
      </c>
      <c r="C34">
        <v>17</v>
      </c>
      <c r="D34">
        <v>18</v>
      </c>
      <c r="E34">
        <v>9.4303929771045736E-2</v>
      </c>
      <c r="F34">
        <v>22.596854081329461</v>
      </c>
      <c r="G34">
        <v>4657.5819000000001</v>
      </c>
      <c r="H34">
        <v>4.8649903999999999</v>
      </c>
      <c r="I34" t="s">
        <v>52</v>
      </c>
      <c r="J34" t="s">
        <v>23</v>
      </c>
      <c r="K34" t="s">
        <v>24</v>
      </c>
      <c r="L34" t="s">
        <v>92</v>
      </c>
      <c r="M34">
        <v>13290.529226303101</v>
      </c>
      <c r="N34">
        <v>0.328125</v>
      </c>
      <c r="O34" t="s">
        <v>93</v>
      </c>
    </row>
    <row r="35" spans="1:15" x14ac:dyDescent="0.25">
      <c r="A35">
        <v>108</v>
      </c>
      <c r="B35">
        <v>50</v>
      </c>
      <c r="C35">
        <v>17</v>
      </c>
      <c r="D35">
        <v>18</v>
      </c>
      <c r="E35">
        <v>3.6979317618574911E-2</v>
      </c>
      <c r="F35">
        <v>23.753022910580651</v>
      </c>
      <c r="G35">
        <v>3295.3353999999999</v>
      </c>
      <c r="H35">
        <v>4.2483974</v>
      </c>
      <c r="I35" t="s">
        <v>22</v>
      </c>
      <c r="J35" t="s">
        <v>23</v>
      </c>
      <c r="K35" t="s">
        <v>24</v>
      </c>
      <c r="L35" t="s">
        <v>94</v>
      </c>
      <c r="M35">
        <v>13290.529226303101</v>
      </c>
      <c r="N35">
        <v>0.328125</v>
      </c>
      <c r="O35" t="s">
        <v>95</v>
      </c>
    </row>
    <row r="36" spans="1:15" x14ac:dyDescent="0.25">
      <c r="A36">
        <v>108</v>
      </c>
      <c r="B36">
        <v>50</v>
      </c>
      <c r="C36">
        <v>17</v>
      </c>
      <c r="D36">
        <v>18</v>
      </c>
      <c r="E36">
        <v>0.24940828108640531</v>
      </c>
      <c r="F36">
        <v>21.311829406363721</v>
      </c>
      <c r="G36">
        <v>2584.0154000000002</v>
      </c>
      <c r="H36">
        <v>3.2278161999999999</v>
      </c>
      <c r="I36" t="s">
        <v>15</v>
      </c>
      <c r="J36" t="s">
        <v>16</v>
      </c>
      <c r="K36" t="s">
        <v>17</v>
      </c>
      <c r="L36" t="s">
        <v>96</v>
      </c>
      <c r="M36">
        <v>13290.529226303101</v>
      </c>
      <c r="N36">
        <v>0.328125</v>
      </c>
      <c r="O36" t="s">
        <v>97</v>
      </c>
    </row>
    <row r="37" spans="1:15" x14ac:dyDescent="0.25">
      <c r="A37">
        <v>108</v>
      </c>
      <c r="B37">
        <v>50</v>
      </c>
      <c r="C37">
        <v>17</v>
      </c>
      <c r="D37">
        <v>18</v>
      </c>
      <c r="E37">
        <v>3.1534449749149172E-2</v>
      </c>
      <c r="F37">
        <v>22.44205695937762</v>
      </c>
      <c r="G37">
        <v>5155.1576999999997</v>
      </c>
      <c r="H37">
        <v>5.2271947000000001</v>
      </c>
      <c r="I37" t="s">
        <v>69</v>
      </c>
      <c r="J37" t="s">
        <v>34</v>
      </c>
      <c r="K37" t="s">
        <v>35</v>
      </c>
      <c r="L37" t="s">
        <v>98</v>
      </c>
      <c r="M37">
        <v>13290.529226303101</v>
      </c>
      <c r="N37">
        <v>0.328125</v>
      </c>
      <c r="O37" t="s">
        <v>99</v>
      </c>
    </row>
    <row r="38" spans="1:15" x14ac:dyDescent="0.25">
      <c r="A38">
        <v>108</v>
      </c>
      <c r="B38">
        <v>50</v>
      </c>
      <c r="C38">
        <v>17</v>
      </c>
      <c r="D38">
        <v>18</v>
      </c>
      <c r="E38">
        <v>2.6746338489721799E-2</v>
      </c>
      <c r="F38">
        <v>23.705496841110829</v>
      </c>
      <c r="G38">
        <v>3313.3654999999999</v>
      </c>
      <c r="H38">
        <v>4.2441508000000008</v>
      </c>
      <c r="I38" t="s">
        <v>22</v>
      </c>
      <c r="J38" t="s">
        <v>23</v>
      </c>
      <c r="K38" t="s">
        <v>24</v>
      </c>
      <c r="L38" t="s">
        <v>100</v>
      </c>
      <c r="M38">
        <v>13290.529226303101</v>
      </c>
      <c r="N38">
        <v>0.328125</v>
      </c>
      <c r="O38" t="s">
        <v>101</v>
      </c>
    </row>
    <row r="39" spans="1:15" x14ac:dyDescent="0.25">
      <c r="A39">
        <v>108</v>
      </c>
      <c r="B39">
        <v>50</v>
      </c>
      <c r="C39">
        <v>17</v>
      </c>
      <c r="D39">
        <v>18</v>
      </c>
      <c r="E39">
        <v>6.2008571384930627E-2</v>
      </c>
      <c r="F39">
        <v>23.083249828843531</v>
      </c>
      <c r="G39">
        <v>3238.9571000000001</v>
      </c>
      <c r="H39">
        <v>4.1466596999999998</v>
      </c>
      <c r="I39" t="s">
        <v>15</v>
      </c>
      <c r="J39" t="s">
        <v>16</v>
      </c>
      <c r="K39" t="s">
        <v>17</v>
      </c>
      <c r="L39" t="s">
        <v>102</v>
      </c>
      <c r="M39">
        <v>13290.529226303101</v>
      </c>
      <c r="N39">
        <v>0.328125</v>
      </c>
      <c r="O39" t="s">
        <v>103</v>
      </c>
    </row>
    <row r="40" spans="1:15" x14ac:dyDescent="0.25">
      <c r="A40">
        <v>108</v>
      </c>
      <c r="B40">
        <v>50</v>
      </c>
      <c r="C40">
        <v>17</v>
      </c>
      <c r="D40">
        <v>18</v>
      </c>
      <c r="E40">
        <v>2.580512663180793E-2</v>
      </c>
      <c r="F40">
        <v>23.501689477367162</v>
      </c>
      <c r="G40">
        <v>3304.4888999999998</v>
      </c>
      <c r="H40">
        <v>4.1804427000000004</v>
      </c>
      <c r="I40" t="s">
        <v>22</v>
      </c>
      <c r="J40" t="s">
        <v>23</v>
      </c>
      <c r="K40" t="s">
        <v>24</v>
      </c>
      <c r="L40" t="s">
        <v>104</v>
      </c>
      <c r="M40">
        <v>13290.529226303101</v>
      </c>
      <c r="N40">
        <v>0.328125</v>
      </c>
      <c r="O40" t="s">
        <v>105</v>
      </c>
    </row>
    <row r="41" spans="1:15" x14ac:dyDescent="0.25">
      <c r="A41">
        <v>108</v>
      </c>
      <c r="B41">
        <v>50</v>
      </c>
      <c r="C41">
        <v>17</v>
      </c>
      <c r="D41">
        <v>18</v>
      </c>
      <c r="E41">
        <v>4.2722790733168238E-2</v>
      </c>
      <c r="F41">
        <v>22.625328864679169</v>
      </c>
      <c r="G41">
        <v>4942.5365000000002</v>
      </c>
      <c r="H41">
        <v>5.0939454000000008</v>
      </c>
      <c r="I41" t="s">
        <v>52</v>
      </c>
      <c r="J41" t="s">
        <v>23</v>
      </c>
      <c r="K41" t="s">
        <v>24</v>
      </c>
      <c r="L41" t="s">
        <v>106</v>
      </c>
      <c r="M41">
        <v>13290.529226303101</v>
      </c>
      <c r="N41">
        <v>0.328125</v>
      </c>
      <c r="O41" t="s">
        <v>107</v>
      </c>
    </row>
    <row r="42" spans="1:15" x14ac:dyDescent="0.25">
      <c r="A42">
        <v>108</v>
      </c>
      <c r="B42">
        <v>50</v>
      </c>
      <c r="C42">
        <v>17</v>
      </c>
      <c r="D42">
        <v>18</v>
      </c>
      <c r="E42">
        <v>0.22279302534343109</v>
      </c>
      <c r="F42">
        <v>23.435617345903989</v>
      </c>
      <c r="G42">
        <v>2922.9674</v>
      </c>
      <c r="H42">
        <v>3.8598357999999999</v>
      </c>
      <c r="I42" t="s">
        <v>15</v>
      </c>
      <c r="J42" t="s">
        <v>16</v>
      </c>
      <c r="K42" t="s">
        <v>17</v>
      </c>
      <c r="L42" t="s">
        <v>108</v>
      </c>
      <c r="M42">
        <v>13290.529226303101</v>
      </c>
      <c r="N42">
        <v>0.328125</v>
      </c>
      <c r="O42" t="s">
        <v>109</v>
      </c>
    </row>
    <row r="43" spans="1:15" x14ac:dyDescent="0.25">
      <c r="A43">
        <v>108</v>
      </c>
      <c r="B43">
        <v>50</v>
      </c>
      <c r="C43">
        <v>17</v>
      </c>
      <c r="D43">
        <v>18</v>
      </c>
      <c r="E43">
        <v>3.1065473555642781E-2</v>
      </c>
      <c r="F43">
        <v>23.93287074047209</v>
      </c>
      <c r="G43">
        <v>3501.9133999999999</v>
      </c>
      <c r="H43">
        <v>4.4265118000000001</v>
      </c>
      <c r="I43" t="s">
        <v>22</v>
      </c>
      <c r="J43" t="s">
        <v>23</v>
      </c>
      <c r="K43" t="s">
        <v>24</v>
      </c>
      <c r="L43" t="s">
        <v>110</v>
      </c>
      <c r="M43">
        <v>13290.529226303101</v>
      </c>
      <c r="N43">
        <v>0.328125</v>
      </c>
      <c r="O43" t="s">
        <v>111</v>
      </c>
    </row>
    <row r="44" spans="1:15" x14ac:dyDescent="0.25">
      <c r="A44">
        <v>108</v>
      </c>
      <c r="B44">
        <v>50</v>
      </c>
      <c r="C44">
        <v>17</v>
      </c>
      <c r="D44">
        <v>18</v>
      </c>
      <c r="E44">
        <v>2.2801875193799351E-2</v>
      </c>
      <c r="F44">
        <v>23.259332508721489</v>
      </c>
      <c r="G44">
        <v>5242.2136</v>
      </c>
      <c r="H44">
        <v>5.3895217000000004</v>
      </c>
      <c r="I44" t="s">
        <v>69</v>
      </c>
      <c r="J44" t="s">
        <v>34</v>
      </c>
      <c r="K44" t="s">
        <v>35</v>
      </c>
      <c r="L44" t="s">
        <v>112</v>
      </c>
      <c r="M44">
        <v>13290.529226303101</v>
      </c>
      <c r="N44">
        <v>0.328125</v>
      </c>
      <c r="O44" t="s">
        <v>113</v>
      </c>
    </row>
    <row r="45" spans="1:15" x14ac:dyDescent="0.25">
      <c r="A45">
        <v>108</v>
      </c>
      <c r="B45">
        <v>50</v>
      </c>
      <c r="C45">
        <v>17</v>
      </c>
      <c r="D45">
        <v>18</v>
      </c>
      <c r="E45">
        <v>6.0782639418390932E-2</v>
      </c>
      <c r="F45">
        <v>23.913113057047479</v>
      </c>
      <c r="G45">
        <v>4992.7536</v>
      </c>
      <c r="H45">
        <v>5.3729732000000006</v>
      </c>
      <c r="I45" t="s">
        <v>52</v>
      </c>
      <c r="J45" t="s">
        <v>23</v>
      </c>
      <c r="K45" t="s">
        <v>24</v>
      </c>
      <c r="L45" t="s">
        <v>114</v>
      </c>
      <c r="M45">
        <v>13290.529226303101</v>
      </c>
      <c r="N45">
        <v>0.328125</v>
      </c>
      <c r="O45" t="s">
        <v>115</v>
      </c>
    </row>
    <row r="46" spans="1:15" x14ac:dyDescent="0.25">
      <c r="A46">
        <v>108</v>
      </c>
      <c r="B46">
        <v>50</v>
      </c>
      <c r="C46">
        <v>17</v>
      </c>
      <c r="D46">
        <v>18</v>
      </c>
      <c r="E46">
        <v>0.22388223414857961</v>
      </c>
      <c r="F46">
        <v>22.66772888677032</v>
      </c>
      <c r="G46">
        <v>2765.2372999999998</v>
      </c>
      <c r="H46">
        <v>3.5657277000000001</v>
      </c>
      <c r="I46" t="s">
        <v>15</v>
      </c>
      <c r="J46" t="s">
        <v>16</v>
      </c>
      <c r="K46" t="s">
        <v>17</v>
      </c>
      <c r="L46" t="s">
        <v>116</v>
      </c>
      <c r="M46">
        <v>13290.529226303101</v>
      </c>
      <c r="N46">
        <v>0.328125</v>
      </c>
      <c r="O46" t="s">
        <v>117</v>
      </c>
    </row>
    <row r="47" spans="1:15" x14ac:dyDescent="0.25">
      <c r="A47">
        <v>108</v>
      </c>
      <c r="B47">
        <v>50</v>
      </c>
      <c r="C47">
        <v>17</v>
      </c>
      <c r="D47">
        <v>18</v>
      </c>
      <c r="E47">
        <v>0.29109187001414533</v>
      </c>
      <c r="F47">
        <v>5.1192539085572718E-5</v>
      </c>
      <c r="G47">
        <v>4061.8218000000002</v>
      </c>
      <c r="H47">
        <v>4.4497322052574146</v>
      </c>
      <c r="I47" t="s">
        <v>118</v>
      </c>
      <c r="J47" t="s">
        <v>119</v>
      </c>
      <c r="K47" t="s">
        <v>120</v>
      </c>
      <c r="L47" t="s">
        <v>121</v>
      </c>
      <c r="M47">
        <v>13290.529226303101</v>
      </c>
      <c r="N47">
        <v>0.328125</v>
      </c>
      <c r="O47" t="s">
        <v>122</v>
      </c>
    </row>
    <row r="48" spans="1:15" x14ac:dyDescent="0.25">
      <c r="A48">
        <v>108</v>
      </c>
      <c r="B48">
        <v>50</v>
      </c>
      <c r="C48">
        <v>17</v>
      </c>
      <c r="D48">
        <v>18</v>
      </c>
      <c r="E48">
        <v>2.734997493193744E-2</v>
      </c>
      <c r="F48">
        <v>21.249077752870601</v>
      </c>
      <c r="G48">
        <v>2895.7507000000001</v>
      </c>
      <c r="H48">
        <v>3.5352857000000002</v>
      </c>
      <c r="I48" t="s">
        <v>22</v>
      </c>
      <c r="J48" t="s">
        <v>23</v>
      </c>
      <c r="K48" t="s">
        <v>24</v>
      </c>
      <c r="L48" t="s">
        <v>123</v>
      </c>
      <c r="M48">
        <v>13290.529226303101</v>
      </c>
      <c r="N48">
        <v>0.328125</v>
      </c>
      <c r="O48" t="s">
        <v>124</v>
      </c>
    </row>
    <row r="49" spans="1:15" x14ac:dyDescent="0.25">
      <c r="A49">
        <v>108</v>
      </c>
      <c r="B49">
        <v>50</v>
      </c>
      <c r="C49">
        <v>17</v>
      </c>
      <c r="D49">
        <v>18</v>
      </c>
      <c r="E49">
        <v>2.660283892054869E-2</v>
      </c>
      <c r="F49">
        <v>22.7479874543431</v>
      </c>
      <c r="G49">
        <v>3076.9726000000001</v>
      </c>
      <c r="H49">
        <v>3.8731971999999999</v>
      </c>
      <c r="I49" t="s">
        <v>22</v>
      </c>
      <c r="J49" t="s">
        <v>23</v>
      </c>
      <c r="K49" t="s">
        <v>24</v>
      </c>
      <c r="L49" t="s">
        <v>125</v>
      </c>
      <c r="M49">
        <v>13290.529226303101</v>
      </c>
      <c r="N49">
        <v>0.328125</v>
      </c>
      <c r="O49" t="s">
        <v>126</v>
      </c>
    </row>
    <row r="50" spans="1:15" x14ac:dyDescent="0.25">
      <c r="A50">
        <v>108</v>
      </c>
      <c r="B50">
        <v>50</v>
      </c>
      <c r="C50">
        <v>17</v>
      </c>
      <c r="D50">
        <v>18</v>
      </c>
      <c r="E50">
        <v>9.0869576015787157E-2</v>
      </c>
      <c r="F50">
        <v>23.394759507002689</v>
      </c>
      <c r="G50">
        <v>4765.2373000000007</v>
      </c>
      <c r="H50">
        <v>5.0657277000000001</v>
      </c>
      <c r="I50" t="s">
        <v>52</v>
      </c>
      <c r="J50" t="s">
        <v>23</v>
      </c>
      <c r="K50" t="s">
        <v>24</v>
      </c>
      <c r="L50" t="s">
        <v>127</v>
      </c>
      <c r="M50">
        <v>13290.529226303101</v>
      </c>
      <c r="N50">
        <v>0.328125</v>
      </c>
      <c r="O50" t="s">
        <v>128</v>
      </c>
    </row>
    <row r="51" spans="1:15" x14ac:dyDescent="0.25">
      <c r="A51">
        <v>108</v>
      </c>
      <c r="B51">
        <v>50</v>
      </c>
      <c r="C51">
        <v>17</v>
      </c>
      <c r="D51">
        <v>18</v>
      </c>
      <c r="E51">
        <v>0.82386157786083836</v>
      </c>
      <c r="F51">
        <v>5.2832340700359233E-5</v>
      </c>
      <c r="G51">
        <v>4111.6797999999999</v>
      </c>
      <c r="H51">
        <v>4.5050747111315621</v>
      </c>
      <c r="I51" t="s">
        <v>118</v>
      </c>
      <c r="J51" t="s">
        <v>119</v>
      </c>
      <c r="K51" t="s">
        <v>120</v>
      </c>
      <c r="L51" t="s">
        <v>129</v>
      </c>
      <c r="M51">
        <v>13290.529226303101</v>
      </c>
      <c r="N51">
        <v>0.328125</v>
      </c>
      <c r="O51" t="s">
        <v>130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107</v>
      </c>
      <c r="B2">
        <v>50</v>
      </c>
      <c r="C2">
        <v>13</v>
      </c>
      <c r="D2">
        <v>22</v>
      </c>
      <c r="E2">
        <v>0.32728515365764382</v>
      </c>
      <c r="F2">
        <v>168.49910145169039</v>
      </c>
      <c r="G2">
        <v>3931.2811000000002</v>
      </c>
      <c r="H2">
        <v>14.36760811546783</v>
      </c>
      <c r="I2" t="s">
        <v>27</v>
      </c>
      <c r="J2" t="s">
        <v>28</v>
      </c>
      <c r="K2" t="s">
        <v>24</v>
      </c>
      <c r="L2" t="s">
        <v>131</v>
      </c>
      <c r="M2">
        <v>28997.080440282822</v>
      </c>
      <c r="N2">
        <v>0.546875</v>
      </c>
      <c r="O2" t="s">
        <v>132</v>
      </c>
    </row>
    <row r="3" spans="1:15" x14ac:dyDescent="0.25">
      <c r="A3">
        <v>107</v>
      </c>
      <c r="B3">
        <v>50</v>
      </c>
      <c r="C3">
        <v>13</v>
      </c>
      <c r="D3">
        <v>22</v>
      </c>
      <c r="E3">
        <v>7.5354787688559979E-2</v>
      </c>
      <c r="F3">
        <v>23.97168611162963</v>
      </c>
      <c r="G3">
        <v>3469.6801999999998</v>
      </c>
      <c r="H3">
        <v>4.4000012999999996</v>
      </c>
      <c r="I3" t="s">
        <v>22</v>
      </c>
      <c r="J3" t="s">
        <v>23</v>
      </c>
      <c r="K3" t="s">
        <v>24</v>
      </c>
      <c r="L3" t="s">
        <v>133</v>
      </c>
      <c r="M3">
        <v>28997.080440282822</v>
      </c>
      <c r="N3">
        <v>0.546875</v>
      </c>
      <c r="O3" t="s">
        <v>134</v>
      </c>
    </row>
    <row r="4" spans="1:15" x14ac:dyDescent="0.25">
      <c r="A4">
        <v>107</v>
      </c>
      <c r="B4">
        <v>50</v>
      </c>
      <c r="C4">
        <v>13</v>
      </c>
      <c r="D4">
        <v>22</v>
      </c>
      <c r="E4">
        <v>3.8131136382057063E-2</v>
      </c>
      <c r="F4">
        <v>167.7873054337843</v>
      </c>
      <c r="G4">
        <v>3910.5499</v>
      </c>
      <c r="H4">
        <v>14.298639150833459</v>
      </c>
      <c r="I4" t="s">
        <v>27</v>
      </c>
      <c r="J4" t="s">
        <v>28</v>
      </c>
      <c r="K4" t="s">
        <v>24</v>
      </c>
      <c r="L4" t="s">
        <v>135</v>
      </c>
      <c r="M4">
        <v>28997.080440282822</v>
      </c>
      <c r="N4">
        <v>0.546875</v>
      </c>
      <c r="O4" t="s">
        <v>136</v>
      </c>
    </row>
    <row r="5" spans="1:15" x14ac:dyDescent="0.25">
      <c r="A5">
        <v>107</v>
      </c>
      <c r="B5">
        <v>50</v>
      </c>
      <c r="C5">
        <v>13</v>
      </c>
      <c r="D5">
        <v>22</v>
      </c>
      <c r="E5">
        <v>5.121502958089761E-2</v>
      </c>
      <c r="F5">
        <v>21.63404352121826</v>
      </c>
      <c r="G5">
        <v>2953.9081999999999</v>
      </c>
      <c r="H5">
        <v>3.5903794000000002</v>
      </c>
      <c r="I5" t="s">
        <v>22</v>
      </c>
      <c r="J5" t="s">
        <v>23</v>
      </c>
      <c r="K5" t="s">
        <v>24</v>
      </c>
      <c r="L5" t="s">
        <v>137</v>
      </c>
      <c r="M5">
        <v>28997.080440282822</v>
      </c>
      <c r="N5">
        <v>0.546875</v>
      </c>
      <c r="O5" t="s">
        <v>138</v>
      </c>
    </row>
    <row r="6" spans="1:15" x14ac:dyDescent="0.25">
      <c r="A6">
        <v>107</v>
      </c>
      <c r="B6">
        <v>50</v>
      </c>
      <c r="C6">
        <v>13</v>
      </c>
      <c r="D6">
        <v>22</v>
      </c>
      <c r="E6">
        <v>0.1141246237028926</v>
      </c>
      <c r="F6">
        <v>156.86284786363689</v>
      </c>
      <c r="G6">
        <v>3758.6226999999999</v>
      </c>
      <c r="H6">
        <v>13.42465997293481</v>
      </c>
      <c r="I6" t="s">
        <v>27</v>
      </c>
      <c r="J6" t="s">
        <v>28</v>
      </c>
      <c r="K6" t="s">
        <v>24</v>
      </c>
      <c r="L6" t="s">
        <v>139</v>
      </c>
      <c r="M6">
        <v>28997.080440282822</v>
      </c>
      <c r="N6">
        <v>0.546875</v>
      </c>
      <c r="O6" t="s">
        <v>140</v>
      </c>
    </row>
    <row r="7" spans="1:15" x14ac:dyDescent="0.25">
      <c r="A7">
        <v>107</v>
      </c>
      <c r="B7">
        <v>50</v>
      </c>
      <c r="C7">
        <v>13</v>
      </c>
      <c r="D7">
        <v>22</v>
      </c>
      <c r="E7">
        <v>3.7958872374831018E-2</v>
      </c>
      <c r="F7">
        <v>21.47042459144409</v>
      </c>
      <c r="G7">
        <v>3121.7712999999999</v>
      </c>
      <c r="H7">
        <v>3.6828313000000001</v>
      </c>
      <c r="I7" t="s">
        <v>22</v>
      </c>
      <c r="J7" t="s">
        <v>23</v>
      </c>
      <c r="K7" t="s">
        <v>24</v>
      </c>
      <c r="L7" t="s">
        <v>141</v>
      </c>
      <c r="M7">
        <v>28997.080440282822</v>
      </c>
      <c r="N7">
        <v>0.546875</v>
      </c>
      <c r="O7" t="s">
        <v>142</v>
      </c>
    </row>
    <row r="8" spans="1:15" x14ac:dyDescent="0.25">
      <c r="A8">
        <v>107</v>
      </c>
      <c r="B8">
        <v>50</v>
      </c>
      <c r="C8">
        <v>13</v>
      </c>
      <c r="D8">
        <v>22</v>
      </c>
      <c r="E8">
        <v>2.799214503788441E-2</v>
      </c>
      <c r="F8">
        <v>24.991342854065</v>
      </c>
      <c r="G8">
        <v>5513.5515999999998</v>
      </c>
      <c r="H8">
        <v>5.8976103999999996</v>
      </c>
      <c r="I8" t="s">
        <v>33</v>
      </c>
      <c r="J8" t="s">
        <v>34</v>
      </c>
      <c r="K8" t="s">
        <v>35</v>
      </c>
      <c r="L8" t="s">
        <v>143</v>
      </c>
      <c r="M8">
        <v>28997.080440282822</v>
      </c>
      <c r="N8">
        <v>0.546875</v>
      </c>
      <c r="O8" t="s">
        <v>144</v>
      </c>
    </row>
    <row r="9" spans="1:15" x14ac:dyDescent="0.25">
      <c r="A9">
        <v>107</v>
      </c>
      <c r="B9">
        <v>50</v>
      </c>
      <c r="C9">
        <v>13</v>
      </c>
      <c r="D9">
        <v>22</v>
      </c>
      <c r="E9">
        <v>0.36589745544006153</v>
      </c>
      <c r="F9">
        <v>153.23518471888499</v>
      </c>
      <c r="G9">
        <v>3717.0286000000001</v>
      </c>
      <c r="H9">
        <v>13.144269813371491</v>
      </c>
      <c r="I9" t="s">
        <v>27</v>
      </c>
      <c r="J9" t="s">
        <v>28</v>
      </c>
      <c r="K9" t="s">
        <v>24</v>
      </c>
      <c r="L9" t="s">
        <v>145</v>
      </c>
      <c r="M9">
        <v>28997.080440282822</v>
      </c>
      <c r="N9">
        <v>0.546875</v>
      </c>
      <c r="O9" t="s">
        <v>146</v>
      </c>
    </row>
    <row r="10" spans="1:15" x14ac:dyDescent="0.25">
      <c r="A10">
        <v>107</v>
      </c>
      <c r="B10">
        <v>50</v>
      </c>
      <c r="C10">
        <v>13</v>
      </c>
      <c r="D10">
        <v>22</v>
      </c>
      <c r="E10">
        <v>3.8892442293737547E-2</v>
      </c>
      <c r="F10">
        <v>23.431531918407678</v>
      </c>
      <c r="G10">
        <v>3358.0432000000001</v>
      </c>
      <c r="H10">
        <v>4.1750226000000001</v>
      </c>
      <c r="I10" t="s">
        <v>22</v>
      </c>
      <c r="J10" t="s">
        <v>23</v>
      </c>
      <c r="K10" t="s">
        <v>24</v>
      </c>
      <c r="L10" t="s">
        <v>147</v>
      </c>
      <c r="M10">
        <v>28997.080440282822</v>
      </c>
      <c r="N10">
        <v>0.546875</v>
      </c>
      <c r="O10" t="s">
        <v>148</v>
      </c>
    </row>
    <row r="11" spans="1:15" x14ac:dyDescent="0.25">
      <c r="A11">
        <v>107</v>
      </c>
      <c r="B11">
        <v>50</v>
      </c>
      <c r="C11">
        <v>13</v>
      </c>
      <c r="D11">
        <v>22</v>
      </c>
      <c r="E11">
        <v>6.1682043055725812E-2</v>
      </c>
      <c r="F11">
        <v>25.261026935722398</v>
      </c>
      <c r="G11">
        <v>5592.5616</v>
      </c>
      <c r="H11">
        <v>6.0302960999999993</v>
      </c>
      <c r="I11" t="s">
        <v>33</v>
      </c>
      <c r="J11" t="s">
        <v>34</v>
      </c>
      <c r="K11" t="s">
        <v>35</v>
      </c>
      <c r="L11" t="s">
        <v>149</v>
      </c>
      <c r="M11">
        <v>28997.080440282822</v>
      </c>
      <c r="N11">
        <v>0.546875</v>
      </c>
      <c r="O11" t="s">
        <v>150</v>
      </c>
    </row>
    <row r="12" spans="1:15" x14ac:dyDescent="0.25">
      <c r="A12">
        <v>107</v>
      </c>
      <c r="B12">
        <v>50</v>
      </c>
      <c r="C12">
        <v>13</v>
      </c>
      <c r="D12">
        <v>22</v>
      </c>
      <c r="E12">
        <v>3.8168276108448473E-2</v>
      </c>
      <c r="F12">
        <v>166.0101067604968</v>
      </c>
      <c r="G12">
        <v>3875.7718</v>
      </c>
      <c r="H12">
        <v>14.14529033214512</v>
      </c>
      <c r="I12" t="s">
        <v>27</v>
      </c>
      <c r="J12" t="s">
        <v>28</v>
      </c>
      <c r="K12" t="s">
        <v>24</v>
      </c>
      <c r="L12" t="s">
        <v>151</v>
      </c>
      <c r="M12">
        <v>28997.080440282822</v>
      </c>
      <c r="N12">
        <v>0.546875</v>
      </c>
      <c r="O12" t="s">
        <v>152</v>
      </c>
    </row>
    <row r="13" spans="1:15" x14ac:dyDescent="0.25">
      <c r="A13">
        <v>107</v>
      </c>
      <c r="B13">
        <v>50</v>
      </c>
      <c r="C13">
        <v>13</v>
      </c>
      <c r="D13">
        <v>22</v>
      </c>
      <c r="E13">
        <v>4.9227889958259573E-2</v>
      </c>
      <c r="F13">
        <v>23.309174751337391</v>
      </c>
      <c r="G13">
        <v>4970.5578999999998</v>
      </c>
      <c r="H13">
        <v>5.2309111000000001</v>
      </c>
      <c r="I13" t="s">
        <v>52</v>
      </c>
      <c r="J13" t="s">
        <v>23</v>
      </c>
      <c r="K13" t="s">
        <v>24</v>
      </c>
      <c r="L13" t="s">
        <v>153</v>
      </c>
      <c r="M13">
        <v>28997.080440282822</v>
      </c>
      <c r="N13">
        <v>0.546875</v>
      </c>
      <c r="O13" t="s">
        <v>154</v>
      </c>
    </row>
    <row r="14" spans="1:15" x14ac:dyDescent="0.25">
      <c r="A14">
        <v>107</v>
      </c>
      <c r="B14">
        <v>50</v>
      </c>
      <c r="C14">
        <v>13</v>
      </c>
      <c r="D14">
        <v>22</v>
      </c>
      <c r="E14">
        <v>6.8361718581598202E-2</v>
      </c>
      <c r="F14">
        <v>20.867704604451578</v>
      </c>
      <c r="G14">
        <v>2822.5140999999999</v>
      </c>
      <c r="H14">
        <v>3.3991266000000002</v>
      </c>
      <c r="I14" t="s">
        <v>15</v>
      </c>
      <c r="J14" t="s">
        <v>16</v>
      </c>
      <c r="K14" t="s">
        <v>17</v>
      </c>
      <c r="L14" t="s">
        <v>155</v>
      </c>
      <c r="M14">
        <v>28997.080440282822</v>
      </c>
      <c r="N14">
        <v>0.546875</v>
      </c>
      <c r="O14" t="s">
        <v>156</v>
      </c>
    </row>
    <row r="15" spans="1:15" x14ac:dyDescent="0.25">
      <c r="A15">
        <v>107</v>
      </c>
      <c r="B15">
        <v>50</v>
      </c>
      <c r="C15">
        <v>13</v>
      </c>
      <c r="D15">
        <v>22</v>
      </c>
      <c r="E15">
        <v>4.2947598067484327E-2</v>
      </c>
      <c r="F15">
        <v>24.425102849487612</v>
      </c>
      <c r="G15">
        <v>5497.1436000000003</v>
      </c>
      <c r="H15">
        <v>5.7613947999999997</v>
      </c>
      <c r="I15" t="s">
        <v>69</v>
      </c>
      <c r="J15" t="s">
        <v>34</v>
      </c>
      <c r="K15" t="s">
        <v>35</v>
      </c>
      <c r="L15" t="s">
        <v>157</v>
      </c>
      <c r="M15">
        <v>28997.080440282822</v>
      </c>
      <c r="N15">
        <v>0.546875</v>
      </c>
      <c r="O15" t="s">
        <v>158</v>
      </c>
    </row>
    <row r="16" spans="1:15" x14ac:dyDescent="0.25">
      <c r="A16">
        <v>107</v>
      </c>
      <c r="B16">
        <v>50</v>
      </c>
      <c r="C16">
        <v>13</v>
      </c>
      <c r="D16">
        <v>22</v>
      </c>
      <c r="E16">
        <v>5.0272895599224508E-2</v>
      </c>
      <c r="F16">
        <v>161.08665277207771</v>
      </c>
      <c r="G16">
        <v>3787.8926000000001</v>
      </c>
      <c r="H16">
        <v>13.729860455066749</v>
      </c>
      <c r="I16" t="s">
        <v>27</v>
      </c>
      <c r="J16" t="s">
        <v>28</v>
      </c>
      <c r="K16" t="s">
        <v>24</v>
      </c>
      <c r="L16" t="s">
        <v>159</v>
      </c>
      <c r="M16">
        <v>28997.080440282822</v>
      </c>
      <c r="N16">
        <v>0.546875</v>
      </c>
      <c r="O16" t="s">
        <v>160</v>
      </c>
    </row>
    <row r="17" spans="1:15" x14ac:dyDescent="0.25">
      <c r="A17">
        <v>107</v>
      </c>
      <c r="B17">
        <v>50</v>
      </c>
      <c r="C17">
        <v>13</v>
      </c>
      <c r="D17">
        <v>22</v>
      </c>
      <c r="E17">
        <v>3.3749402101981907E-2</v>
      </c>
      <c r="F17">
        <v>23.974366473415479</v>
      </c>
      <c r="G17">
        <v>3454.5756999999999</v>
      </c>
      <c r="H17">
        <v>4.3851036000000008</v>
      </c>
      <c r="I17" t="s">
        <v>22</v>
      </c>
      <c r="J17" t="s">
        <v>23</v>
      </c>
      <c r="K17" t="s">
        <v>24</v>
      </c>
      <c r="L17" t="s">
        <v>161</v>
      </c>
      <c r="M17">
        <v>28997.080440282822</v>
      </c>
      <c r="N17">
        <v>0.546875</v>
      </c>
      <c r="O17" t="s">
        <v>162</v>
      </c>
    </row>
    <row r="18" spans="1:15" x14ac:dyDescent="0.25">
      <c r="A18">
        <v>107</v>
      </c>
      <c r="B18">
        <v>50</v>
      </c>
      <c r="C18">
        <v>13</v>
      </c>
      <c r="D18">
        <v>22</v>
      </c>
      <c r="E18">
        <v>0.5182533207455905</v>
      </c>
      <c r="F18">
        <v>23.953122659552911</v>
      </c>
      <c r="G18">
        <v>5254.2434000000003</v>
      </c>
      <c r="H18">
        <v>5.5107146</v>
      </c>
      <c r="I18" t="s">
        <v>33</v>
      </c>
      <c r="J18" t="s">
        <v>34</v>
      </c>
      <c r="K18" t="s">
        <v>35</v>
      </c>
      <c r="L18" t="s">
        <v>163</v>
      </c>
      <c r="M18">
        <v>28997.080440282822</v>
      </c>
      <c r="N18">
        <v>0.546875</v>
      </c>
      <c r="O18" t="s">
        <v>164</v>
      </c>
    </row>
    <row r="19" spans="1:15" x14ac:dyDescent="0.25">
      <c r="A19">
        <v>107</v>
      </c>
      <c r="B19">
        <v>50</v>
      </c>
      <c r="C19">
        <v>13</v>
      </c>
      <c r="D19">
        <v>22</v>
      </c>
      <c r="E19">
        <v>4.697278715192621E-2</v>
      </c>
      <c r="F19">
        <v>22.763476924756102</v>
      </c>
      <c r="G19">
        <v>5151.6373999999996</v>
      </c>
      <c r="H19">
        <v>5.2696536000000007</v>
      </c>
      <c r="I19" t="s">
        <v>69</v>
      </c>
      <c r="J19" t="s">
        <v>34</v>
      </c>
      <c r="K19" t="s">
        <v>35</v>
      </c>
      <c r="L19" t="s">
        <v>165</v>
      </c>
      <c r="M19">
        <v>28997.080440282822</v>
      </c>
      <c r="N19">
        <v>0.546875</v>
      </c>
      <c r="O19" t="s">
        <v>166</v>
      </c>
    </row>
    <row r="20" spans="1:15" x14ac:dyDescent="0.25">
      <c r="A20">
        <v>107</v>
      </c>
      <c r="B20">
        <v>50</v>
      </c>
      <c r="C20">
        <v>13</v>
      </c>
      <c r="D20">
        <v>22</v>
      </c>
      <c r="E20">
        <v>5.9949602439519849E-2</v>
      </c>
      <c r="F20">
        <v>23.049269173221379</v>
      </c>
      <c r="G20">
        <v>5201.2296000000006</v>
      </c>
      <c r="H20">
        <v>5.3152457999999996</v>
      </c>
      <c r="I20" t="s">
        <v>33</v>
      </c>
      <c r="J20" t="s">
        <v>34</v>
      </c>
      <c r="K20" t="s">
        <v>35</v>
      </c>
      <c r="L20" t="s">
        <v>167</v>
      </c>
      <c r="M20">
        <v>28997.080440282822</v>
      </c>
      <c r="N20">
        <v>0.546875</v>
      </c>
      <c r="O20" t="s">
        <v>168</v>
      </c>
    </row>
    <row r="21" spans="1:15" x14ac:dyDescent="0.25">
      <c r="A21">
        <v>107</v>
      </c>
      <c r="B21">
        <v>50</v>
      </c>
      <c r="C21">
        <v>13</v>
      </c>
      <c r="D21">
        <v>22</v>
      </c>
      <c r="E21">
        <v>3.2992742569654239E-2</v>
      </c>
      <c r="F21">
        <v>21.633566979517042</v>
      </c>
      <c r="G21">
        <v>2964.8845000000001</v>
      </c>
      <c r="H21">
        <v>3.6012054</v>
      </c>
      <c r="I21" t="s">
        <v>22</v>
      </c>
      <c r="J21" t="s">
        <v>23</v>
      </c>
      <c r="K21" t="s">
        <v>24</v>
      </c>
      <c r="L21" t="s">
        <v>169</v>
      </c>
      <c r="M21">
        <v>28997.080440282822</v>
      </c>
      <c r="N21">
        <v>0.546875</v>
      </c>
      <c r="O21" t="s">
        <v>170</v>
      </c>
    </row>
    <row r="22" spans="1:15" x14ac:dyDescent="0.25">
      <c r="A22">
        <v>107</v>
      </c>
      <c r="B22">
        <v>50</v>
      </c>
      <c r="C22">
        <v>13</v>
      </c>
      <c r="D22">
        <v>22</v>
      </c>
      <c r="E22">
        <v>4.5379888194797817E-2</v>
      </c>
      <c r="F22">
        <v>21.96386951920335</v>
      </c>
      <c r="G22">
        <v>4974.4736999999996</v>
      </c>
      <c r="H22">
        <v>5.0202154999999999</v>
      </c>
      <c r="I22" t="s">
        <v>52</v>
      </c>
      <c r="J22" t="s">
        <v>23</v>
      </c>
      <c r="K22" t="s">
        <v>24</v>
      </c>
      <c r="L22" t="s">
        <v>171</v>
      </c>
      <c r="M22">
        <v>28997.080440282822</v>
      </c>
      <c r="N22">
        <v>0.546875</v>
      </c>
      <c r="O22" t="s">
        <v>172</v>
      </c>
    </row>
    <row r="23" spans="1:15" x14ac:dyDescent="0.25">
      <c r="A23">
        <v>107</v>
      </c>
      <c r="B23">
        <v>50</v>
      </c>
      <c r="C23">
        <v>13</v>
      </c>
      <c r="D23">
        <v>22</v>
      </c>
      <c r="E23">
        <v>0.64819159232490453</v>
      </c>
      <c r="F23">
        <v>22.032131926337591</v>
      </c>
      <c r="G23">
        <v>4711.8281000000006</v>
      </c>
      <c r="H23">
        <v>4.8516119</v>
      </c>
      <c r="I23" t="s">
        <v>52</v>
      </c>
      <c r="J23" t="s">
        <v>23</v>
      </c>
      <c r="K23" t="s">
        <v>24</v>
      </c>
      <c r="L23" t="s">
        <v>173</v>
      </c>
      <c r="M23">
        <v>28997.080440282822</v>
      </c>
      <c r="N23">
        <v>0.546875</v>
      </c>
      <c r="O23" t="s">
        <v>174</v>
      </c>
    </row>
    <row r="24" spans="1:15" x14ac:dyDescent="0.25">
      <c r="A24">
        <v>107</v>
      </c>
      <c r="B24">
        <v>50</v>
      </c>
      <c r="C24">
        <v>13</v>
      </c>
      <c r="D24">
        <v>22</v>
      </c>
      <c r="E24">
        <v>0.13054961729704531</v>
      </c>
      <c r="F24">
        <v>23.891768401632689</v>
      </c>
      <c r="G24">
        <v>3502.5753</v>
      </c>
      <c r="H24">
        <v>4.3867843999999998</v>
      </c>
      <c r="I24" t="s">
        <v>22</v>
      </c>
      <c r="J24" t="s">
        <v>23</v>
      </c>
      <c r="K24" t="s">
        <v>24</v>
      </c>
      <c r="L24" t="s">
        <v>175</v>
      </c>
      <c r="M24">
        <v>28997.080440282822</v>
      </c>
      <c r="N24">
        <v>0.546875</v>
      </c>
      <c r="O24" t="s">
        <v>176</v>
      </c>
    </row>
    <row r="25" spans="1:15" x14ac:dyDescent="0.25">
      <c r="A25">
        <v>107</v>
      </c>
      <c r="B25">
        <v>50</v>
      </c>
      <c r="C25">
        <v>13</v>
      </c>
      <c r="D25">
        <v>22</v>
      </c>
      <c r="E25">
        <v>3.5965490195765247E-2</v>
      </c>
      <c r="F25">
        <v>23.839606730657671</v>
      </c>
      <c r="G25">
        <v>3311.2912999999999</v>
      </c>
      <c r="H25">
        <v>4.2567663000000007</v>
      </c>
      <c r="I25" t="s">
        <v>22</v>
      </c>
      <c r="J25" t="s">
        <v>23</v>
      </c>
      <c r="K25" t="s">
        <v>24</v>
      </c>
      <c r="L25" t="s">
        <v>177</v>
      </c>
      <c r="M25">
        <v>28997.080440282822</v>
      </c>
      <c r="N25">
        <v>0.546875</v>
      </c>
      <c r="O25" t="s">
        <v>178</v>
      </c>
    </row>
    <row r="26" spans="1:15" x14ac:dyDescent="0.25">
      <c r="A26">
        <v>107</v>
      </c>
      <c r="B26">
        <v>50</v>
      </c>
      <c r="C26">
        <v>13</v>
      </c>
      <c r="D26">
        <v>22</v>
      </c>
      <c r="E26">
        <v>3.243618010594846E-2</v>
      </c>
      <c r="F26">
        <v>23.375450434081291</v>
      </c>
      <c r="G26">
        <v>3391.7456000000002</v>
      </c>
      <c r="H26">
        <v>4.1862332000000002</v>
      </c>
      <c r="I26" t="s">
        <v>22</v>
      </c>
      <c r="J26" t="s">
        <v>23</v>
      </c>
      <c r="K26" t="s">
        <v>24</v>
      </c>
      <c r="L26" t="s">
        <v>179</v>
      </c>
      <c r="M26">
        <v>28997.080440282822</v>
      </c>
      <c r="N26">
        <v>0.546875</v>
      </c>
      <c r="O26" t="s">
        <v>180</v>
      </c>
    </row>
    <row r="27" spans="1:15" x14ac:dyDescent="0.25">
      <c r="A27">
        <v>107</v>
      </c>
      <c r="B27">
        <v>50</v>
      </c>
      <c r="C27">
        <v>13</v>
      </c>
      <c r="D27">
        <v>22</v>
      </c>
      <c r="E27">
        <v>5.49895133764223E-2</v>
      </c>
      <c r="F27">
        <v>22.96960346862204</v>
      </c>
      <c r="G27">
        <v>3223.6143000000002</v>
      </c>
      <c r="H27">
        <v>3.9805046000000002</v>
      </c>
      <c r="I27" t="s">
        <v>22</v>
      </c>
      <c r="J27" t="s">
        <v>23</v>
      </c>
      <c r="K27" t="s">
        <v>24</v>
      </c>
      <c r="L27" t="s">
        <v>181</v>
      </c>
      <c r="M27">
        <v>28997.080440282822</v>
      </c>
      <c r="N27">
        <v>0.546875</v>
      </c>
      <c r="O27" t="s">
        <v>182</v>
      </c>
    </row>
    <row r="28" spans="1:15" x14ac:dyDescent="0.25">
      <c r="A28">
        <v>107</v>
      </c>
      <c r="B28">
        <v>50</v>
      </c>
      <c r="C28">
        <v>13</v>
      </c>
      <c r="D28">
        <v>22</v>
      </c>
      <c r="E28">
        <v>3.71147632953426E-2</v>
      </c>
      <c r="F28">
        <v>21.633777627071641</v>
      </c>
      <c r="G28">
        <v>2979.8411999999998</v>
      </c>
      <c r="H28">
        <v>3.6159574000000001</v>
      </c>
      <c r="I28" t="s">
        <v>22</v>
      </c>
      <c r="J28" t="s">
        <v>23</v>
      </c>
      <c r="K28" t="s">
        <v>24</v>
      </c>
      <c r="L28" t="s">
        <v>183</v>
      </c>
      <c r="M28">
        <v>28997.080440282822</v>
      </c>
      <c r="N28">
        <v>0.546875</v>
      </c>
      <c r="O28" t="s">
        <v>184</v>
      </c>
    </row>
    <row r="29" spans="1:15" x14ac:dyDescent="0.25">
      <c r="A29">
        <v>107</v>
      </c>
      <c r="B29">
        <v>50</v>
      </c>
      <c r="C29">
        <v>13</v>
      </c>
      <c r="D29">
        <v>22</v>
      </c>
      <c r="E29">
        <v>3.092564412917299E-2</v>
      </c>
      <c r="F29">
        <v>23.61745998080675</v>
      </c>
      <c r="G29">
        <v>3269.2674999999999</v>
      </c>
      <c r="H29">
        <v>4.1687668000000002</v>
      </c>
      <c r="I29" t="s">
        <v>22</v>
      </c>
      <c r="J29" t="s">
        <v>23</v>
      </c>
      <c r="K29" t="s">
        <v>24</v>
      </c>
      <c r="L29" t="s">
        <v>185</v>
      </c>
      <c r="M29">
        <v>28997.080440282822</v>
      </c>
      <c r="N29">
        <v>0.546875</v>
      </c>
      <c r="O29" t="s">
        <v>186</v>
      </c>
    </row>
    <row r="30" spans="1:15" x14ac:dyDescent="0.25">
      <c r="A30">
        <v>107</v>
      </c>
      <c r="B30">
        <v>50</v>
      </c>
      <c r="C30">
        <v>13</v>
      </c>
      <c r="D30">
        <v>22</v>
      </c>
      <c r="E30">
        <v>2.777056218139639E-2</v>
      </c>
      <c r="F30">
        <v>23.26421628265269</v>
      </c>
      <c r="G30">
        <v>3369.9672</v>
      </c>
      <c r="H30">
        <v>4.1456246999999999</v>
      </c>
      <c r="I30" t="s">
        <v>22</v>
      </c>
      <c r="J30" t="s">
        <v>23</v>
      </c>
      <c r="K30" t="s">
        <v>24</v>
      </c>
      <c r="L30" t="s">
        <v>187</v>
      </c>
      <c r="M30">
        <v>28997.080440282822</v>
      </c>
      <c r="N30">
        <v>0.546875</v>
      </c>
      <c r="O30" t="s">
        <v>188</v>
      </c>
    </row>
    <row r="31" spans="1:15" x14ac:dyDescent="0.25">
      <c r="A31">
        <v>107</v>
      </c>
      <c r="B31">
        <v>50</v>
      </c>
      <c r="C31">
        <v>13</v>
      </c>
      <c r="D31">
        <v>22</v>
      </c>
      <c r="E31">
        <v>4.152334676173234E-2</v>
      </c>
      <c r="F31">
        <v>23.666632731446821</v>
      </c>
      <c r="G31">
        <v>3269.6289000000002</v>
      </c>
      <c r="H31">
        <v>4.1790813</v>
      </c>
      <c r="I31" t="s">
        <v>22</v>
      </c>
      <c r="J31" t="s">
        <v>23</v>
      </c>
      <c r="K31" t="s">
        <v>24</v>
      </c>
      <c r="L31" t="s">
        <v>189</v>
      </c>
      <c r="M31">
        <v>28997.080440282822</v>
      </c>
      <c r="N31">
        <v>0.546875</v>
      </c>
      <c r="O31" t="s">
        <v>190</v>
      </c>
    </row>
    <row r="32" spans="1:15" x14ac:dyDescent="0.25">
      <c r="A32">
        <v>107</v>
      </c>
      <c r="B32">
        <v>50</v>
      </c>
      <c r="C32">
        <v>13</v>
      </c>
      <c r="D32">
        <v>22</v>
      </c>
      <c r="E32">
        <v>3.4368017704900999E-2</v>
      </c>
      <c r="F32">
        <v>23.375378965487009</v>
      </c>
      <c r="G32">
        <v>3350.1401999999998</v>
      </c>
      <c r="H32">
        <v>4.1451972000000001</v>
      </c>
      <c r="I32" t="s">
        <v>22</v>
      </c>
      <c r="J32" t="s">
        <v>23</v>
      </c>
      <c r="K32" t="s">
        <v>24</v>
      </c>
      <c r="L32" t="s">
        <v>191</v>
      </c>
      <c r="M32">
        <v>28997.080440282822</v>
      </c>
      <c r="N32">
        <v>0.546875</v>
      </c>
      <c r="O32" t="s">
        <v>192</v>
      </c>
    </row>
    <row r="33" spans="1:15" x14ac:dyDescent="0.25">
      <c r="A33">
        <v>107</v>
      </c>
      <c r="B33">
        <v>50</v>
      </c>
      <c r="C33">
        <v>13</v>
      </c>
      <c r="D33">
        <v>22</v>
      </c>
      <c r="E33">
        <v>3.3662893485342189E-2</v>
      </c>
      <c r="F33">
        <v>21.50937741520865</v>
      </c>
      <c r="G33">
        <v>3075.5704999999998</v>
      </c>
      <c r="H33">
        <v>3.6487200999999998</v>
      </c>
      <c r="I33" t="s">
        <v>22</v>
      </c>
      <c r="J33" t="s">
        <v>23</v>
      </c>
      <c r="K33" t="s">
        <v>24</v>
      </c>
      <c r="L33" t="s">
        <v>193</v>
      </c>
      <c r="M33">
        <v>28997.080440282822</v>
      </c>
      <c r="N33">
        <v>0.546875</v>
      </c>
      <c r="O33" t="s">
        <v>194</v>
      </c>
    </row>
    <row r="34" spans="1:15" x14ac:dyDescent="0.25">
      <c r="A34">
        <v>107</v>
      </c>
      <c r="B34">
        <v>50</v>
      </c>
      <c r="C34">
        <v>13</v>
      </c>
      <c r="D34">
        <v>22</v>
      </c>
      <c r="E34">
        <v>2.8903477544818292E-2</v>
      </c>
      <c r="F34">
        <v>23.632645106275142</v>
      </c>
      <c r="G34">
        <v>3287.6329999999998</v>
      </c>
      <c r="H34">
        <v>4.1898749000000004</v>
      </c>
      <c r="I34" t="s">
        <v>22</v>
      </c>
      <c r="J34" t="s">
        <v>23</v>
      </c>
      <c r="K34" t="s">
        <v>24</v>
      </c>
      <c r="L34" t="s">
        <v>195</v>
      </c>
      <c r="M34">
        <v>28997.080440282822</v>
      </c>
      <c r="N34">
        <v>0.546875</v>
      </c>
      <c r="O34" t="s">
        <v>196</v>
      </c>
    </row>
    <row r="35" spans="1:15" x14ac:dyDescent="0.25">
      <c r="A35">
        <v>107</v>
      </c>
      <c r="B35">
        <v>50</v>
      </c>
      <c r="C35">
        <v>13</v>
      </c>
      <c r="D35">
        <v>22</v>
      </c>
      <c r="E35">
        <v>4.9015348543996348E-2</v>
      </c>
      <c r="F35">
        <v>23.230435280989958</v>
      </c>
      <c r="G35">
        <v>3204.7822000000001</v>
      </c>
      <c r="H35">
        <v>4.0353887999999998</v>
      </c>
      <c r="I35" t="s">
        <v>22</v>
      </c>
      <c r="J35" t="s">
        <v>23</v>
      </c>
      <c r="K35" t="s">
        <v>24</v>
      </c>
      <c r="L35" t="s">
        <v>197</v>
      </c>
      <c r="M35">
        <v>28997.080440282822</v>
      </c>
      <c r="N35">
        <v>0.546875</v>
      </c>
      <c r="O35" t="s">
        <v>198</v>
      </c>
    </row>
    <row r="36" spans="1:15" x14ac:dyDescent="0.25">
      <c r="A36">
        <v>107</v>
      </c>
      <c r="B36">
        <v>50</v>
      </c>
      <c r="C36">
        <v>13</v>
      </c>
      <c r="D36">
        <v>22</v>
      </c>
      <c r="E36">
        <v>3.359853097530905E-2</v>
      </c>
      <c r="F36">
        <v>23.617277926894321</v>
      </c>
      <c r="G36">
        <v>3258.2912000000001</v>
      </c>
      <c r="H36">
        <v>4.1579408000000004</v>
      </c>
      <c r="I36" t="s">
        <v>22</v>
      </c>
      <c r="J36" t="s">
        <v>23</v>
      </c>
      <c r="K36" t="s">
        <v>24</v>
      </c>
      <c r="L36" t="s">
        <v>199</v>
      </c>
      <c r="M36">
        <v>28997.080440282822</v>
      </c>
      <c r="N36">
        <v>0.546875</v>
      </c>
      <c r="O36" t="s">
        <v>200</v>
      </c>
    </row>
    <row r="37" spans="1:15" x14ac:dyDescent="0.25">
      <c r="A37">
        <v>107</v>
      </c>
      <c r="B37">
        <v>50</v>
      </c>
      <c r="C37">
        <v>13</v>
      </c>
      <c r="D37">
        <v>22</v>
      </c>
      <c r="E37">
        <v>3.1444194906282537E-2</v>
      </c>
      <c r="F37">
        <v>22.897504903390409</v>
      </c>
      <c r="G37">
        <v>3254.9254000000001</v>
      </c>
      <c r="H37">
        <v>3.9831504</v>
      </c>
      <c r="I37" t="s">
        <v>22</v>
      </c>
      <c r="J37" t="s">
        <v>23</v>
      </c>
      <c r="K37" t="s">
        <v>24</v>
      </c>
      <c r="L37" t="s">
        <v>201</v>
      </c>
      <c r="M37">
        <v>28997.080440282822</v>
      </c>
      <c r="N37">
        <v>0.546875</v>
      </c>
      <c r="O37" t="s">
        <v>202</v>
      </c>
    </row>
    <row r="38" spans="1:15" x14ac:dyDescent="0.25">
      <c r="A38">
        <v>107</v>
      </c>
      <c r="B38">
        <v>50</v>
      </c>
      <c r="C38">
        <v>13</v>
      </c>
      <c r="D38">
        <v>22</v>
      </c>
      <c r="E38">
        <v>3.8850250096207982E-2</v>
      </c>
      <c r="F38">
        <v>21.50961718145944</v>
      </c>
      <c r="G38">
        <v>3064.5942</v>
      </c>
      <c r="H38">
        <v>3.6378941</v>
      </c>
      <c r="I38" t="s">
        <v>22</v>
      </c>
      <c r="J38" t="s">
        <v>23</v>
      </c>
      <c r="K38" t="s">
        <v>24</v>
      </c>
      <c r="L38" t="s">
        <v>203</v>
      </c>
      <c r="M38">
        <v>28997.080440282822</v>
      </c>
      <c r="N38">
        <v>0.546875</v>
      </c>
      <c r="O38" t="s">
        <v>204</v>
      </c>
    </row>
    <row r="39" spans="1:15" x14ac:dyDescent="0.25">
      <c r="A39">
        <v>107</v>
      </c>
      <c r="B39">
        <v>50</v>
      </c>
      <c r="C39">
        <v>13</v>
      </c>
      <c r="D39">
        <v>22</v>
      </c>
      <c r="E39">
        <v>3.8540334685060941E-2</v>
      </c>
      <c r="F39">
        <v>24.10613178382615</v>
      </c>
      <c r="G39">
        <v>3409.6226000000001</v>
      </c>
      <c r="H39">
        <v>4.4173400999999997</v>
      </c>
      <c r="I39" t="s">
        <v>22</v>
      </c>
      <c r="J39" t="s">
        <v>23</v>
      </c>
      <c r="K39" t="s">
        <v>24</v>
      </c>
      <c r="L39" t="s">
        <v>205</v>
      </c>
      <c r="M39">
        <v>28997.080440282822</v>
      </c>
      <c r="N39">
        <v>0.546875</v>
      </c>
      <c r="O39" t="s">
        <v>206</v>
      </c>
    </row>
    <row r="40" spans="1:15" x14ac:dyDescent="0.25">
      <c r="A40">
        <v>107</v>
      </c>
      <c r="B40">
        <v>50</v>
      </c>
      <c r="C40">
        <v>13</v>
      </c>
      <c r="D40">
        <v>22</v>
      </c>
      <c r="E40">
        <v>4.5920255465412549E-2</v>
      </c>
      <c r="F40">
        <v>23.898978952051149</v>
      </c>
      <c r="G40">
        <v>3450.3357999999998</v>
      </c>
      <c r="H40">
        <v>4.3571591000000014</v>
      </c>
      <c r="I40" t="s">
        <v>22</v>
      </c>
      <c r="J40" t="s">
        <v>23</v>
      </c>
      <c r="K40" t="s">
        <v>24</v>
      </c>
      <c r="L40" t="s">
        <v>207</v>
      </c>
      <c r="M40">
        <v>28997.080440282822</v>
      </c>
      <c r="N40">
        <v>0.546875</v>
      </c>
      <c r="O40" t="s">
        <v>208</v>
      </c>
    </row>
    <row r="41" spans="1:15" x14ac:dyDescent="0.25">
      <c r="A41">
        <v>107</v>
      </c>
      <c r="B41">
        <v>50</v>
      </c>
      <c r="C41">
        <v>13</v>
      </c>
      <c r="D41">
        <v>22</v>
      </c>
      <c r="E41">
        <v>4.2936811226241753E-2</v>
      </c>
      <c r="F41">
        <v>23.825715994066979</v>
      </c>
      <c r="G41">
        <v>3492.7426999999998</v>
      </c>
      <c r="H41">
        <v>4.3745553999999993</v>
      </c>
      <c r="I41" t="s">
        <v>22</v>
      </c>
      <c r="J41" t="s">
        <v>23</v>
      </c>
      <c r="K41" t="s">
        <v>24</v>
      </c>
      <c r="L41" t="s">
        <v>209</v>
      </c>
      <c r="M41">
        <v>28997.080440282822</v>
      </c>
      <c r="N41">
        <v>0.546875</v>
      </c>
      <c r="O41" t="s">
        <v>210</v>
      </c>
    </row>
    <row r="42" spans="1:15" x14ac:dyDescent="0.25">
      <c r="A42">
        <v>107</v>
      </c>
      <c r="B42">
        <v>50</v>
      </c>
      <c r="C42">
        <v>13</v>
      </c>
      <c r="D42">
        <v>22</v>
      </c>
      <c r="E42">
        <v>3.0738205910611081E-2</v>
      </c>
      <c r="F42">
        <v>21.63351088039067</v>
      </c>
      <c r="G42">
        <v>2995.5136000000002</v>
      </c>
      <c r="H42">
        <v>3.6314153999999998</v>
      </c>
      <c r="I42" t="s">
        <v>22</v>
      </c>
      <c r="J42" t="s">
        <v>23</v>
      </c>
      <c r="K42" t="s">
        <v>24</v>
      </c>
      <c r="L42" t="s">
        <v>211</v>
      </c>
      <c r="M42">
        <v>28997.080440282822</v>
      </c>
      <c r="N42">
        <v>0.546875</v>
      </c>
      <c r="O42" t="s">
        <v>212</v>
      </c>
    </row>
    <row r="43" spans="1:15" x14ac:dyDescent="0.25">
      <c r="A43">
        <v>107</v>
      </c>
      <c r="B43">
        <v>50</v>
      </c>
      <c r="C43">
        <v>13</v>
      </c>
      <c r="D43">
        <v>22</v>
      </c>
      <c r="E43">
        <v>0.1223793480853976</v>
      </c>
      <c r="F43">
        <v>4.7872024898587503E-5</v>
      </c>
      <c r="G43">
        <v>3832.4913000000001</v>
      </c>
      <c r="H43">
        <v>4.1896698908676937</v>
      </c>
      <c r="I43" t="s">
        <v>118</v>
      </c>
      <c r="J43" t="s">
        <v>119</v>
      </c>
      <c r="K43" t="s">
        <v>120</v>
      </c>
      <c r="L43" t="s">
        <v>213</v>
      </c>
      <c r="M43">
        <v>28997.080440282822</v>
      </c>
      <c r="N43">
        <v>0.546875</v>
      </c>
      <c r="O43" t="s">
        <v>214</v>
      </c>
    </row>
    <row r="44" spans="1:15" x14ac:dyDescent="0.25">
      <c r="A44">
        <v>107</v>
      </c>
      <c r="B44">
        <v>50</v>
      </c>
      <c r="C44">
        <v>13</v>
      </c>
      <c r="D44">
        <v>22</v>
      </c>
      <c r="E44">
        <v>7.2613160598611365E-2</v>
      </c>
      <c r="F44">
        <v>23.247737432839301</v>
      </c>
      <c r="G44">
        <v>3262.5005000000001</v>
      </c>
      <c r="H44">
        <v>4.2195379000000006</v>
      </c>
      <c r="I44" t="s">
        <v>15</v>
      </c>
      <c r="J44" t="s">
        <v>16</v>
      </c>
      <c r="K44" t="s">
        <v>17</v>
      </c>
      <c r="L44" t="s">
        <v>215</v>
      </c>
      <c r="M44">
        <v>28997.080440282822</v>
      </c>
      <c r="N44">
        <v>0.546875</v>
      </c>
      <c r="O44" t="s">
        <v>216</v>
      </c>
    </row>
    <row r="45" spans="1:15" x14ac:dyDescent="0.25">
      <c r="A45">
        <v>107</v>
      </c>
      <c r="B45">
        <v>50</v>
      </c>
      <c r="C45">
        <v>13</v>
      </c>
      <c r="D45">
        <v>22</v>
      </c>
      <c r="E45">
        <v>5.1963065805949032E-2</v>
      </c>
      <c r="F45">
        <v>23.631477199611261</v>
      </c>
      <c r="G45">
        <v>3261.7</v>
      </c>
      <c r="H45">
        <v>4.1642969000000001</v>
      </c>
      <c r="I45" t="s">
        <v>22</v>
      </c>
      <c r="J45" t="s">
        <v>23</v>
      </c>
      <c r="K45" t="s">
        <v>24</v>
      </c>
      <c r="L45" t="s">
        <v>217</v>
      </c>
      <c r="M45">
        <v>28997.080440282822</v>
      </c>
      <c r="N45">
        <v>0.546875</v>
      </c>
      <c r="O45" t="s">
        <v>218</v>
      </c>
    </row>
    <row r="46" spans="1:15" x14ac:dyDescent="0.25">
      <c r="A46">
        <v>107</v>
      </c>
      <c r="B46">
        <v>50</v>
      </c>
      <c r="C46">
        <v>13</v>
      </c>
      <c r="D46">
        <v>22</v>
      </c>
      <c r="E46">
        <v>7.1336082957164246E-2</v>
      </c>
      <c r="F46">
        <v>21.395395201799161</v>
      </c>
      <c r="G46">
        <v>2886.7755999999999</v>
      </c>
      <c r="H46">
        <v>3.5189504</v>
      </c>
      <c r="I46" t="s">
        <v>15</v>
      </c>
      <c r="J46" t="s">
        <v>16</v>
      </c>
      <c r="K46" t="s">
        <v>17</v>
      </c>
      <c r="L46" t="s">
        <v>219</v>
      </c>
      <c r="M46">
        <v>28997.080440282822</v>
      </c>
      <c r="N46">
        <v>0.546875</v>
      </c>
      <c r="O46" t="s">
        <v>220</v>
      </c>
    </row>
    <row r="47" spans="1:15" x14ac:dyDescent="0.25">
      <c r="A47">
        <v>107</v>
      </c>
      <c r="B47">
        <v>50</v>
      </c>
      <c r="C47">
        <v>13</v>
      </c>
      <c r="D47">
        <v>22</v>
      </c>
      <c r="E47">
        <v>8.7055559486861403E-2</v>
      </c>
      <c r="F47">
        <v>22.707176246443101</v>
      </c>
      <c r="G47">
        <v>3116.4861000000001</v>
      </c>
      <c r="H47">
        <v>3.9472752999999998</v>
      </c>
      <c r="I47" t="s">
        <v>15</v>
      </c>
      <c r="J47" t="s">
        <v>16</v>
      </c>
      <c r="K47" t="s">
        <v>17</v>
      </c>
      <c r="L47" t="s">
        <v>221</v>
      </c>
      <c r="M47">
        <v>28997.080440282822</v>
      </c>
      <c r="N47">
        <v>0.546875</v>
      </c>
      <c r="O47" t="s">
        <v>222</v>
      </c>
    </row>
    <row r="48" spans="1:15" x14ac:dyDescent="0.25">
      <c r="A48">
        <v>107</v>
      </c>
      <c r="B48">
        <v>50</v>
      </c>
      <c r="C48">
        <v>13</v>
      </c>
      <c r="D48">
        <v>22</v>
      </c>
      <c r="E48">
        <v>3.2037808944586937E-2</v>
      </c>
      <c r="F48">
        <v>22.92146393148575</v>
      </c>
      <c r="G48">
        <v>3187.4106999999999</v>
      </c>
      <c r="H48">
        <v>3.9446056999999999</v>
      </c>
      <c r="I48" t="s">
        <v>22</v>
      </c>
      <c r="J48" t="s">
        <v>23</v>
      </c>
      <c r="K48" t="s">
        <v>24</v>
      </c>
      <c r="L48" t="s">
        <v>223</v>
      </c>
      <c r="M48">
        <v>28997.080440282822</v>
      </c>
      <c r="N48">
        <v>0.546875</v>
      </c>
      <c r="O48" t="s">
        <v>224</v>
      </c>
    </row>
    <row r="49" spans="1:15" x14ac:dyDescent="0.25">
      <c r="A49">
        <v>107</v>
      </c>
      <c r="B49">
        <v>50</v>
      </c>
      <c r="C49">
        <v>13</v>
      </c>
      <c r="D49">
        <v>22</v>
      </c>
      <c r="E49">
        <v>5.0347880169744723E-2</v>
      </c>
      <c r="F49">
        <v>22.396267467875109</v>
      </c>
      <c r="G49">
        <v>3193.1932000000002</v>
      </c>
      <c r="H49">
        <v>3.8513353000000001</v>
      </c>
      <c r="I49" t="s">
        <v>22</v>
      </c>
      <c r="J49" t="s">
        <v>23</v>
      </c>
      <c r="K49" t="s">
        <v>24</v>
      </c>
      <c r="L49" t="s">
        <v>225</v>
      </c>
      <c r="M49">
        <v>28997.080440282822</v>
      </c>
      <c r="N49">
        <v>0.546875</v>
      </c>
      <c r="O49" t="s">
        <v>226</v>
      </c>
    </row>
    <row r="50" spans="1:15" x14ac:dyDescent="0.25">
      <c r="A50">
        <v>107</v>
      </c>
      <c r="B50">
        <v>50</v>
      </c>
      <c r="C50">
        <v>13</v>
      </c>
      <c r="D50">
        <v>22</v>
      </c>
      <c r="E50">
        <v>2.8204551707511641E-2</v>
      </c>
      <c r="F50">
        <v>23.032770359706301</v>
      </c>
      <c r="G50">
        <v>3184.6729999999998</v>
      </c>
      <c r="H50">
        <v>3.9841274000000002</v>
      </c>
      <c r="I50" t="s">
        <v>22</v>
      </c>
      <c r="J50" t="s">
        <v>23</v>
      </c>
      <c r="K50" t="s">
        <v>24</v>
      </c>
      <c r="L50" t="s">
        <v>227</v>
      </c>
      <c r="M50">
        <v>28997.080440282822</v>
      </c>
      <c r="N50">
        <v>0.546875</v>
      </c>
      <c r="O50" t="s">
        <v>228</v>
      </c>
    </row>
    <row r="51" spans="1:15" x14ac:dyDescent="0.25">
      <c r="A51">
        <v>107</v>
      </c>
      <c r="B51">
        <v>50</v>
      </c>
      <c r="C51">
        <v>13</v>
      </c>
      <c r="D51">
        <v>22</v>
      </c>
      <c r="E51">
        <v>3.4107164354147373E-2</v>
      </c>
      <c r="F51">
        <v>22.231293593147878</v>
      </c>
      <c r="G51">
        <v>3158.4011</v>
      </c>
      <c r="H51">
        <v>3.8031682999999998</v>
      </c>
      <c r="I51" t="s">
        <v>22</v>
      </c>
      <c r="J51" t="s">
        <v>23</v>
      </c>
      <c r="K51" t="s">
        <v>24</v>
      </c>
      <c r="L51" t="s">
        <v>229</v>
      </c>
      <c r="M51">
        <v>28997.080440282822</v>
      </c>
      <c r="N51">
        <v>0.546875</v>
      </c>
      <c r="O51" t="s">
        <v>230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129</v>
      </c>
      <c r="B2">
        <v>50</v>
      </c>
      <c r="C2">
        <v>13</v>
      </c>
      <c r="D2">
        <v>22</v>
      </c>
      <c r="E2">
        <v>0.71369449436517507</v>
      </c>
      <c r="F2">
        <v>149.588920283975</v>
      </c>
      <c r="G2">
        <v>3674.3890000000001</v>
      </c>
      <c r="H2">
        <v>12.86151795746534</v>
      </c>
      <c r="I2" t="s">
        <v>27</v>
      </c>
      <c r="J2" t="s">
        <v>28</v>
      </c>
      <c r="K2" t="s">
        <v>24</v>
      </c>
      <c r="L2" t="s">
        <v>231</v>
      </c>
      <c r="M2">
        <v>37311.975566864006</v>
      </c>
      <c r="N2">
        <v>0.671875</v>
      </c>
      <c r="O2" t="s">
        <v>232</v>
      </c>
    </row>
    <row r="3" spans="1:15" x14ac:dyDescent="0.25">
      <c r="A3">
        <v>129</v>
      </c>
      <c r="B3">
        <v>50</v>
      </c>
      <c r="C3">
        <v>13</v>
      </c>
      <c r="D3">
        <v>22</v>
      </c>
      <c r="E3">
        <v>2.0478450392865478E-2</v>
      </c>
      <c r="F3">
        <v>22.579156458982261</v>
      </c>
      <c r="G3">
        <v>5176.3724999999986</v>
      </c>
      <c r="H3">
        <v>5.2698413000000004</v>
      </c>
      <c r="I3" t="s">
        <v>33</v>
      </c>
      <c r="J3" t="s">
        <v>34</v>
      </c>
      <c r="K3" t="s">
        <v>35</v>
      </c>
      <c r="L3" t="s">
        <v>233</v>
      </c>
      <c r="M3">
        <v>37311.975566864006</v>
      </c>
      <c r="N3">
        <v>0.671875</v>
      </c>
      <c r="O3" t="s">
        <v>234</v>
      </c>
    </row>
    <row r="4" spans="1:15" x14ac:dyDescent="0.25">
      <c r="A4">
        <v>129</v>
      </c>
      <c r="B4">
        <v>50</v>
      </c>
      <c r="C4">
        <v>13</v>
      </c>
      <c r="D4">
        <v>22</v>
      </c>
      <c r="E4">
        <v>6.4926186586010293E-2</v>
      </c>
      <c r="F4">
        <v>166.39604012945239</v>
      </c>
      <c r="G4">
        <v>3885.1642999999999</v>
      </c>
      <c r="H4">
        <v>14.1806338040103</v>
      </c>
      <c r="I4" t="s">
        <v>27</v>
      </c>
      <c r="J4" t="s">
        <v>28</v>
      </c>
      <c r="K4" t="s">
        <v>24</v>
      </c>
      <c r="L4" t="s">
        <v>235</v>
      </c>
      <c r="M4">
        <v>37311.975566864006</v>
      </c>
      <c r="N4">
        <v>0.671875</v>
      </c>
      <c r="O4" t="s">
        <v>236</v>
      </c>
    </row>
    <row r="5" spans="1:15" x14ac:dyDescent="0.25">
      <c r="A5">
        <v>129</v>
      </c>
      <c r="B5">
        <v>50</v>
      </c>
      <c r="C5">
        <v>13</v>
      </c>
      <c r="D5">
        <v>22</v>
      </c>
      <c r="E5">
        <v>4.3415551281725133E-2</v>
      </c>
      <c r="F5">
        <v>166.77859272583851</v>
      </c>
      <c r="G5">
        <v>3891.2611000000002</v>
      </c>
      <c r="H5">
        <v>14.212100895559569</v>
      </c>
      <c r="I5" t="s">
        <v>27</v>
      </c>
      <c r="J5" t="s">
        <v>28</v>
      </c>
      <c r="K5" t="s">
        <v>24</v>
      </c>
      <c r="L5" t="s">
        <v>237</v>
      </c>
      <c r="M5">
        <v>37311.975566864006</v>
      </c>
      <c r="N5">
        <v>0.671875</v>
      </c>
      <c r="O5" t="s">
        <v>238</v>
      </c>
    </row>
    <row r="6" spans="1:15" x14ac:dyDescent="0.25">
      <c r="A6">
        <v>129</v>
      </c>
      <c r="B6">
        <v>50</v>
      </c>
      <c r="C6">
        <v>13</v>
      </c>
      <c r="D6">
        <v>22</v>
      </c>
      <c r="E6">
        <v>7.3135805554331537E-2</v>
      </c>
      <c r="F6">
        <v>21.71918009280342</v>
      </c>
      <c r="G6">
        <v>2916.6051000000002</v>
      </c>
      <c r="H6">
        <v>3.5900044000000002</v>
      </c>
      <c r="I6" t="s">
        <v>15</v>
      </c>
      <c r="J6" t="s">
        <v>16</v>
      </c>
      <c r="K6" t="s">
        <v>17</v>
      </c>
      <c r="L6" t="s">
        <v>239</v>
      </c>
      <c r="M6">
        <v>37311.975566864006</v>
      </c>
      <c r="N6">
        <v>0.671875</v>
      </c>
      <c r="O6" t="s">
        <v>240</v>
      </c>
    </row>
    <row r="7" spans="1:15" x14ac:dyDescent="0.25">
      <c r="A7">
        <v>129</v>
      </c>
      <c r="B7">
        <v>50</v>
      </c>
      <c r="C7">
        <v>13</v>
      </c>
      <c r="D7">
        <v>22</v>
      </c>
      <c r="E7">
        <v>3.5634654593989228E-2</v>
      </c>
      <c r="F7">
        <v>24.51469192745898</v>
      </c>
      <c r="G7">
        <v>5320.0727999999999</v>
      </c>
      <c r="H7">
        <v>5.6526217000000001</v>
      </c>
      <c r="I7" t="s">
        <v>69</v>
      </c>
      <c r="J7" t="s">
        <v>34</v>
      </c>
      <c r="K7" t="s">
        <v>35</v>
      </c>
      <c r="L7" t="s">
        <v>241</v>
      </c>
      <c r="M7">
        <v>37311.975566864006</v>
      </c>
      <c r="N7">
        <v>0.671875</v>
      </c>
      <c r="O7" t="s">
        <v>242</v>
      </c>
    </row>
    <row r="8" spans="1:15" x14ac:dyDescent="0.25">
      <c r="A8">
        <v>129</v>
      </c>
      <c r="B8">
        <v>50</v>
      </c>
      <c r="C8">
        <v>13</v>
      </c>
      <c r="D8">
        <v>22</v>
      </c>
      <c r="E8">
        <v>0.20337853793117791</v>
      </c>
      <c r="F8">
        <v>23.14007556823379</v>
      </c>
      <c r="G8">
        <v>2922.2267000000002</v>
      </c>
      <c r="H8">
        <v>3.8120351000000001</v>
      </c>
      <c r="I8" t="s">
        <v>15</v>
      </c>
      <c r="J8" t="s">
        <v>16</v>
      </c>
      <c r="K8" t="s">
        <v>17</v>
      </c>
      <c r="L8" t="s">
        <v>243</v>
      </c>
      <c r="M8">
        <v>37311.975566864006</v>
      </c>
      <c r="N8">
        <v>0.671875</v>
      </c>
      <c r="O8" t="s">
        <v>244</v>
      </c>
    </row>
    <row r="9" spans="1:15" x14ac:dyDescent="0.25">
      <c r="A9">
        <v>129</v>
      </c>
      <c r="B9">
        <v>50</v>
      </c>
      <c r="C9">
        <v>13</v>
      </c>
      <c r="D9">
        <v>22</v>
      </c>
      <c r="E9">
        <v>6.2014673325542613E-2</v>
      </c>
      <c r="F9">
        <v>23.954784853580989</v>
      </c>
      <c r="G9">
        <v>5075.3285999999998</v>
      </c>
      <c r="H9">
        <v>5.4471892999999998</v>
      </c>
      <c r="I9" t="s">
        <v>52</v>
      </c>
      <c r="J9" t="s">
        <v>23</v>
      </c>
      <c r="K9" t="s">
        <v>24</v>
      </c>
      <c r="L9" t="s">
        <v>245</v>
      </c>
      <c r="M9">
        <v>37311.975566864006</v>
      </c>
      <c r="N9">
        <v>0.671875</v>
      </c>
      <c r="O9" t="s">
        <v>246</v>
      </c>
    </row>
    <row r="10" spans="1:15" x14ac:dyDescent="0.25">
      <c r="A10">
        <v>129</v>
      </c>
      <c r="B10">
        <v>50</v>
      </c>
      <c r="C10">
        <v>13</v>
      </c>
      <c r="D10">
        <v>22</v>
      </c>
      <c r="E10">
        <v>0.10372550067862921</v>
      </c>
      <c r="F10">
        <v>22.139815168863699</v>
      </c>
      <c r="G10">
        <v>4829.2294999999986</v>
      </c>
      <c r="H10">
        <v>4.9472262000000002</v>
      </c>
      <c r="I10" t="s">
        <v>52</v>
      </c>
      <c r="J10" t="s">
        <v>23</v>
      </c>
      <c r="K10" t="s">
        <v>24</v>
      </c>
      <c r="L10" t="s">
        <v>247</v>
      </c>
      <c r="M10">
        <v>37311.975566864006</v>
      </c>
      <c r="N10">
        <v>0.671875</v>
      </c>
      <c r="O10" t="s">
        <v>248</v>
      </c>
    </row>
    <row r="11" spans="1:15" x14ac:dyDescent="0.25">
      <c r="A11">
        <v>129</v>
      </c>
      <c r="B11">
        <v>50</v>
      </c>
      <c r="C11">
        <v>13</v>
      </c>
      <c r="D11">
        <v>22</v>
      </c>
      <c r="E11">
        <v>3.8528657206087717E-2</v>
      </c>
      <c r="F11">
        <v>164.65376239951749</v>
      </c>
      <c r="G11">
        <v>3849.9409000000001</v>
      </c>
      <c r="H11">
        <v>14.02904536362102</v>
      </c>
      <c r="I11" t="s">
        <v>27</v>
      </c>
      <c r="J11" t="s">
        <v>28</v>
      </c>
      <c r="K11" t="s">
        <v>24</v>
      </c>
      <c r="L11" t="s">
        <v>249</v>
      </c>
      <c r="M11">
        <v>37311.975566864006</v>
      </c>
      <c r="N11">
        <v>0.671875</v>
      </c>
      <c r="O11" t="s">
        <v>250</v>
      </c>
    </row>
    <row r="12" spans="1:15" x14ac:dyDescent="0.25">
      <c r="A12">
        <v>129</v>
      </c>
      <c r="B12">
        <v>50</v>
      </c>
      <c r="C12">
        <v>13</v>
      </c>
      <c r="D12">
        <v>22</v>
      </c>
      <c r="E12">
        <v>0.96562557114518621</v>
      </c>
      <c r="F12">
        <v>4.9406096014810592E-5</v>
      </c>
      <c r="G12">
        <v>5617.7196000000004</v>
      </c>
      <c r="H12">
        <v>5.5633945899153314</v>
      </c>
      <c r="I12" t="s">
        <v>251</v>
      </c>
      <c r="J12" t="s">
        <v>252</v>
      </c>
      <c r="K12" t="s">
        <v>253</v>
      </c>
      <c r="L12" t="s">
        <v>254</v>
      </c>
      <c r="M12">
        <v>37311.975566864006</v>
      </c>
      <c r="N12">
        <v>0.671875</v>
      </c>
      <c r="O12" t="s">
        <v>255</v>
      </c>
    </row>
    <row r="13" spans="1:15" x14ac:dyDescent="0.25">
      <c r="A13">
        <v>129</v>
      </c>
      <c r="B13">
        <v>50</v>
      </c>
      <c r="C13">
        <v>13</v>
      </c>
      <c r="D13">
        <v>22</v>
      </c>
      <c r="E13">
        <v>0.1023894807469716</v>
      </c>
      <c r="F13">
        <v>23.27637450606553</v>
      </c>
      <c r="G13">
        <v>3162.0041999999999</v>
      </c>
      <c r="H13">
        <v>4.1132021000000014</v>
      </c>
      <c r="I13" t="s">
        <v>15</v>
      </c>
      <c r="J13" t="s">
        <v>16</v>
      </c>
      <c r="K13" t="s">
        <v>17</v>
      </c>
      <c r="L13" t="s">
        <v>256</v>
      </c>
      <c r="M13">
        <v>37311.975566864006</v>
      </c>
      <c r="N13">
        <v>0.671875</v>
      </c>
      <c r="O13" t="s">
        <v>257</v>
      </c>
    </row>
    <row r="14" spans="1:15" x14ac:dyDescent="0.25">
      <c r="A14">
        <v>129</v>
      </c>
      <c r="B14">
        <v>50</v>
      </c>
      <c r="C14">
        <v>13</v>
      </c>
      <c r="D14">
        <v>22</v>
      </c>
      <c r="E14">
        <v>5.5662293190759493E-2</v>
      </c>
      <c r="F14">
        <v>162.87868492603491</v>
      </c>
      <c r="G14">
        <v>3817.2860999999998</v>
      </c>
      <c r="H14">
        <v>13.87819020065921</v>
      </c>
      <c r="I14" t="s">
        <v>27</v>
      </c>
      <c r="J14" t="s">
        <v>28</v>
      </c>
      <c r="K14" t="s">
        <v>24</v>
      </c>
      <c r="L14" t="s">
        <v>258</v>
      </c>
      <c r="M14">
        <v>37311.975566864006</v>
      </c>
      <c r="N14">
        <v>0.671875</v>
      </c>
      <c r="O14" t="s">
        <v>259</v>
      </c>
    </row>
    <row r="15" spans="1:15" x14ac:dyDescent="0.25">
      <c r="A15">
        <v>129</v>
      </c>
      <c r="B15">
        <v>50</v>
      </c>
      <c r="C15">
        <v>13</v>
      </c>
      <c r="D15">
        <v>22</v>
      </c>
      <c r="E15">
        <v>0.15203059131534241</v>
      </c>
      <c r="F15">
        <v>22.964972656118089</v>
      </c>
      <c r="G15">
        <v>2956.4110999999998</v>
      </c>
      <c r="H15">
        <v>3.8209919000000001</v>
      </c>
      <c r="I15" t="s">
        <v>15</v>
      </c>
      <c r="J15" t="s">
        <v>16</v>
      </c>
      <c r="K15" t="s">
        <v>17</v>
      </c>
      <c r="L15" t="s">
        <v>260</v>
      </c>
      <c r="M15">
        <v>37311.975566864006</v>
      </c>
      <c r="N15">
        <v>0.671875</v>
      </c>
      <c r="O15" t="s">
        <v>261</v>
      </c>
    </row>
    <row r="16" spans="1:15" x14ac:dyDescent="0.25">
      <c r="A16">
        <v>129</v>
      </c>
      <c r="B16">
        <v>50</v>
      </c>
      <c r="C16">
        <v>13</v>
      </c>
      <c r="D16">
        <v>22</v>
      </c>
      <c r="E16">
        <v>4.2315105881302828E-2</v>
      </c>
      <c r="F16">
        <v>23.54353138778519</v>
      </c>
      <c r="G16">
        <v>5081.3388000000004</v>
      </c>
      <c r="H16">
        <v>5.3580252000000002</v>
      </c>
      <c r="I16" t="s">
        <v>52</v>
      </c>
      <c r="J16" t="s">
        <v>23</v>
      </c>
      <c r="K16" t="s">
        <v>24</v>
      </c>
      <c r="L16" t="s">
        <v>262</v>
      </c>
      <c r="M16">
        <v>37311.975566864006</v>
      </c>
      <c r="N16">
        <v>0.671875</v>
      </c>
      <c r="O16" t="s">
        <v>263</v>
      </c>
    </row>
    <row r="17" spans="1:15" x14ac:dyDescent="0.25">
      <c r="A17">
        <v>129</v>
      </c>
      <c r="B17">
        <v>50</v>
      </c>
      <c r="C17">
        <v>13</v>
      </c>
      <c r="D17">
        <v>22</v>
      </c>
      <c r="E17">
        <v>5.3839698126019138E-2</v>
      </c>
      <c r="F17">
        <v>22.713407399522701</v>
      </c>
      <c r="G17">
        <v>4916.6050999999998</v>
      </c>
      <c r="H17">
        <v>5.0900043999999998</v>
      </c>
      <c r="I17" t="s">
        <v>52</v>
      </c>
      <c r="J17" t="s">
        <v>23</v>
      </c>
      <c r="K17" t="s">
        <v>24</v>
      </c>
      <c r="L17" t="s">
        <v>264</v>
      </c>
      <c r="M17">
        <v>37311.975566864006</v>
      </c>
      <c r="N17">
        <v>0.671875</v>
      </c>
      <c r="O17" t="s">
        <v>265</v>
      </c>
    </row>
    <row r="18" spans="1:15" x14ac:dyDescent="0.25">
      <c r="A18">
        <v>129</v>
      </c>
      <c r="B18">
        <v>50</v>
      </c>
      <c r="C18">
        <v>13</v>
      </c>
      <c r="D18">
        <v>22</v>
      </c>
      <c r="E18">
        <v>0.81580265354073767</v>
      </c>
      <c r="F18">
        <v>4.9934445194203273E-5</v>
      </c>
      <c r="G18">
        <v>5381.7062999999998</v>
      </c>
      <c r="H18">
        <v>5.3341981240283092</v>
      </c>
      <c r="I18" t="s">
        <v>266</v>
      </c>
      <c r="J18" t="s">
        <v>267</v>
      </c>
      <c r="K18" t="s">
        <v>120</v>
      </c>
      <c r="L18" t="s">
        <v>268</v>
      </c>
      <c r="M18">
        <v>37311.975566864006</v>
      </c>
      <c r="N18">
        <v>0.671875</v>
      </c>
      <c r="O18" t="s">
        <v>269</v>
      </c>
    </row>
    <row r="19" spans="1:15" x14ac:dyDescent="0.25">
      <c r="A19">
        <v>129</v>
      </c>
      <c r="B19">
        <v>50</v>
      </c>
      <c r="C19">
        <v>13</v>
      </c>
      <c r="D19">
        <v>22</v>
      </c>
      <c r="E19">
        <v>2.135207742617291E-2</v>
      </c>
      <c r="F19">
        <v>23.330564219000799</v>
      </c>
      <c r="G19">
        <v>5248.9171000000006</v>
      </c>
      <c r="H19">
        <v>5.4177689000000013</v>
      </c>
      <c r="I19" t="s">
        <v>33</v>
      </c>
      <c r="J19" t="s">
        <v>34</v>
      </c>
      <c r="K19" t="s">
        <v>35</v>
      </c>
      <c r="L19" t="s">
        <v>270</v>
      </c>
      <c r="M19">
        <v>37311.975566864006</v>
      </c>
      <c r="N19">
        <v>0.671875</v>
      </c>
      <c r="O19" t="s">
        <v>271</v>
      </c>
    </row>
    <row r="20" spans="1:15" x14ac:dyDescent="0.25">
      <c r="A20">
        <v>129</v>
      </c>
      <c r="B20">
        <v>50</v>
      </c>
      <c r="C20">
        <v>13</v>
      </c>
      <c r="D20">
        <v>22</v>
      </c>
      <c r="E20">
        <v>4.7395930060125928E-2</v>
      </c>
      <c r="F20">
        <v>22.866197709629031</v>
      </c>
      <c r="G20">
        <v>4937.6826000000001</v>
      </c>
      <c r="H20">
        <v>5.1293062000000003</v>
      </c>
      <c r="I20" t="s">
        <v>52</v>
      </c>
      <c r="J20" t="s">
        <v>23</v>
      </c>
      <c r="K20" t="s">
        <v>24</v>
      </c>
      <c r="L20" t="s">
        <v>272</v>
      </c>
      <c r="M20">
        <v>37311.975566864006</v>
      </c>
      <c r="N20">
        <v>0.671875</v>
      </c>
      <c r="O20" t="s">
        <v>273</v>
      </c>
    </row>
    <row r="21" spans="1:15" x14ac:dyDescent="0.25">
      <c r="A21">
        <v>129</v>
      </c>
      <c r="B21">
        <v>50</v>
      </c>
      <c r="C21">
        <v>13</v>
      </c>
      <c r="D21">
        <v>22</v>
      </c>
      <c r="E21">
        <v>7.3248652833586822E-2</v>
      </c>
      <c r="F21">
        <v>163.40022372838459</v>
      </c>
      <c r="G21">
        <v>3827.7770999999998</v>
      </c>
      <c r="H21">
        <v>13.92350856681092</v>
      </c>
      <c r="I21" t="s">
        <v>27</v>
      </c>
      <c r="J21" t="s">
        <v>28</v>
      </c>
      <c r="K21" t="s">
        <v>24</v>
      </c>
      <c r="L21" t="s">
        <v>274</v>
      </c>
      <c r="M21">
        <v>37311.975566864006</v>
      </c>
      <c r="N21">
        <v>0.671875</v>
      </c>
      <c r="O21" t="s">
        <v>275</v>
      </c>
    </row>
    <row r="22" spans="1:15" x14ac:dyDescent="0.25">
      <c r="A22">
        <v>129</v>
      </c>
      <c r="B22">
        <v>50</v>
      </c>
      <c r="C22">
        <v>13</v>
      </c>
      <c r="D22">
        <v>22</v>
      </c>
      <c r="E22">
        <v>3.9961918596962277E-2</v>
      </c>
      <c r="F22">
        <v>164.54990916169069</v>
      </c>
      <c r="G22">
        <v>3848.5086999999999</v>
      </c>
      <c r="H22">
        <v>14.02075025674395</v>
      </c>
      <c r="I22" t="s">
        <v>27</v>
      </c>
      <c r="J22" t="s">
        <v>28</v>
      </c>
      <c r="K22" t="s">
        <v>24</v>
      </c>
      <c r="L22" t="s">
        <v>276</v>
      </c>
      <c r="M22">
        <v>37311.975566864006</v>
      </c>
      <c r="N22">
        <v>0.671875</v>
      </c>
      <c r="O22" t="s">
        <v>277</v>
      </c>
    </row>
    <row r="23" spans="1:15" x14ac:dyDescent="0.25">
      <c r="A23">
        <v>129</v>
      </c>
      <c r="B23">
        <v>50</v>
      </c>
      <c r="C23">
        <v>13</v>
      </c>
      <c r="D23">
        <v>22</v>
      </c>
      <c r="E23">
        <v>2.4894342650418941E-2</v>
      </c>
      <c r="F23">
        <v>23.498440671665708</v>
      </c>
      <c r="G23">
        <v>5269.9946</v>
      </c>
      <c r="H23">
        <v>5.4570707000000001</v>
      </c>
      <c r="I23" t="s">
        <v>33</v>
      </c>
      <c r="J23" t="s">
        <v>34</v>
      </c>
      <c r="K23" t="s">
        <v>35</v>
      </c>
      <c r="L23" t="s">
        <v>278</v>
      </c>
      <c r="M23">
        <v>37311.975566864006</v>
      </c>
      <c r="N23">
        <v>0.671875</v>
      </c>
      <c r="O23" t="s">
        <v>279</v>
      </c>
    </row>
    <row r="24" spans="1:15" x14ac:dyDescent="0.25">
      <c r="A24">
        <v>129</v>
      </c>
      <c r="B24">
        <v>50</v>
      </c>
      <c r="C24">
        <v>13</v>
      </c>
      <c r="D24">
        <v>22</v>
      </c>
      <c r="E24">
        <v>0.31433566759727338</v>
      </c>
      <c r="F24">
        <v>153.8847489256118</v>
      </c>
      <c r="G24">
        <v>3725.9605000000001</v>
      </c>
      <c r="H24">
        <v>13.19612336758841</v>
      </c>
      <c r="I24" t="s">
        <v>27</v>
      </c>
      <c r="J24" t="s">
        <v>28</v>
      </c>
      <c r="K24" t="s">
        <v>24</v>
      </c>
      <c r="L24" t="s">
        <v>280</v>
      </c>
      <c r="M24">
        <v>37311.975566864006</v>
      </c>
      <c r="N24">
        <v>0.671875</v>
      </c>
      <c r="O24" t="s">
        <v>281</v>
      </c>
    </row>
    <row r="25" spans="1:15" x14ac:dyDescent="0.25">
      <c r="A25">
        <v>129</v>
      </c>
      <c r="B25">
        <v>50</v>
      </c>
      <c r="C25">
        <v>13</v>
      </c>
      <c r="D25">
        <v>22</v>
      </c>
      <c r="E25">
        <v>2.2555552861888178E-2</v>
      </c>
      <c r="F25">
        <v>24.766115731031761</v>
      </c>
      <c r="G25">
        <v>5325.6561000000002</v>
      </c>
      <c r="H25">
        <v>5.7566579999999998</v>
      </c>
      <c r="I25" t="s">
        <v>33</v>
      </c>
      <c r="J25" t="s">
        <v>34</v>
      </c>
      <c r="K25" t="s">
        <v>35</v>
      </c>
      <c r="L25" t="s">
        <v>282</v>
      </c>
      <c r="M25">
        <v>37311.975566864006</v>
      </c>
      <c r="N25">
        <v>0.671875</v>
      </c>
      <c r="O25" t="s">
        <v>283</v>
      </c>
    </row>
    <row r="26" spans="1:15" x14ac:dyDescent="0.25">
      <c r="A26">
        <v>129</v>
      </c>
      <c r="B26">
        <v>50</v>
      </c>
      <c r="C26">
        <v>13</v>
      </c>
      <c r="D26">
        <v>22</v>
      </c>
      <c r="E26">
        <v>2.673334535957899E-2</v>
      </c>
      <c r="F26">
        <v>23.299898503191478</v>
      </c>
      <c r="G26">
        <v>3462.7442000000001</v>
      </c>
      <c r="H26">
        <v>4.2279938000000001</v>
      </c>
      <c r="I26" t="s">
        <v>22</v>
      </c>
      <c r="J26" t="s">
        <v>23</v>
      </c>
      <c r="K26" t="s">
        <v>24</v>
      </c>
      <c r="L26" t="s">
        <v>284</v>
      </c>
      <c r="M26">
        <v>37311.975566864006</v>
      </c>
      <c r="N26">
        <v>0.671875</v>
      </c>
      <c r="O26" t="s">
        <v>285</v>
      </c>
    </row>
    <row r="27" spans="1:15" x14ac:dyDescent="0.25">
      <c r="A27">
        <v>129</v>
      </c>
      <c r="B27">
        <v>50</v>
      </c>
      <c r="C27">
        <v>13</v>
      </c>
      <c r="D27">
        <v>22</v>
      </c>
      <c r="E27">
        <v>2.0035380364981981E-2</v>
      </c>
      <c r="F27">
        <v>24.729958843565448</v>
      </c>
      <c r="G27">
        <v>5480.3870999999999</v>
      </c>
      <c r="H27">
        <v>5.836715700000001</v>
      </c>
      <c r="I27" t="s">
        <v>33</v>
      </c>
      <c r="J27" t="s">
        <v>34</v>
      </c>
      <c r="K27" t="s">
        <v>35</v>
      </c>
      <c r="L27" t="s">
        <v>286</v>
      </c>
      <c r="M27">
        <v>37311.975566864006</v>
      </c>
      <c r="N27">
        <v>0.671875</v>
      </c>
      <c r="O27" t="s">
        <v>287</v>
      </c>
    </row>
    <row r="28" spans="1:15" x14ac:dyDescent="0.25">
      <c r="A28">
        <v>129</v>
      </c>
      <c r="B28">
        <v>50</v>
      </c>
      <c r="C28">
        <v>13</v>
      </c>
      <c r="D28">
        <v>22</v>
      </c>
      <c r="E28">
        <v>0.62853584884770641</v>
      </c>
      <c r="F28">
        <v>150.3831311348124</v>
      </c>
      <c r="G28">
        <v>3682.1089999999999</v>
      </c>
      <c r="H28">
        <v>12.92136555370419</v>
      </c>
      <c r="I28" t="s">
        <v>27</v>
      </c>
      <c r="J28" t="s">
        <v>28</v>
      </c>
      <c r="K28" t="s">
        <v>24</v>
      </c>
      <c r="L28" t="s">
        <v>288</v>
      </c>
      <c r="M28">
        <v>37311.975566864006</v>
      </c>
      <c r="N28">
        <v>0.671875</v>
      </c>
      <c r="O28" t="s">
        <v>289</v>
      </c>
    </row>
    <row r="29" spans="1:15" x14ac:dyDescent="0.25">
      <c r="A29">
        <v>129</v>
      </c>
      <c r="B29">
        <v>50</v>
      </c>
      <c r="C29">
        <v>13</v>
      </c>
      <c r="D29">
        <v>22</v>
      </c>
      <c r="E29">
        <v>0.24721550882704799</v>
      </c>
      <c r="F29">
        <v>23.855413286447021</v>
      </c>
      <c r="G29">
        <v>3589.3679999999999</v>
      </c>
      <c r="H29">
        <v>4.4641003000000001</v>
      </c>
      <c r="I29" t="s">
        <v>22</v>
      </c>
      <c r="J29" t="s">
        <v>23</v>
      </c>
      <c r="K29" t="s">
        <v>24</v>
      </c>
      <c r="L29" t="s">
        <v>290</v>
      </c>
      <c r="M29">
        <v>37311.975566864006</v>
      </c>
      <c r="N29">
        <v>0.671875</v>
      </c>
      <c r="O29" t="s">
        <v>291</v>
      </c>
    </row>
    <row r="30" spans="1:15" x14ac:dyDescent="0.25">
      <c r="A30">
        <v>129</v>
      </c>
      <c r="B30">
        <v>50</v>
      </c>
      <c r="C30">
        <v>13</v>
      </c>
      <c r="D30">
        <v>22</v>
      </c>
      <c r="E30">
        <v>2.2137766609132789E-2</v>
      </c>
      <c r="F30">
        <v>24.32522515509504</v>
      </c>
      <c r="G30">
        <v>5462.7442000000001</v>
      </c>
      <c r="H30">
        <v>5.7279938000000001</v>
      </c>
      <c r="I30" t="s">
        <v>69</v>
      </c>
      <c r="J30" t="s">
        <v>34</v>
      </c>
      <c r="K30" t="s">
        <v>35</v>
      </c>
      <c r="L30" t="s">
        <v>292</v>
      </c>
      <c r="M30">
        <v>37311.975566864006</v>
      </c>
      <c r="N30">
        <v>0.671875</v>
      </c>
      <c r="O30" t="s">
        <v>293</v>
      </c>
    </row>
    <row r="31" spans="1:15" x14ac:dyDescent="0.25">
      <c r="A31">
        <v>129</v>
      </c>
      <c r="B31">
        <v>50</v>
      </c>
      <c r="C31">
        <v>13</v>
      </c>
      <c r="D31">
        <v>22</v>
      </c>
      <c r="E31">
        <v>2.7300093161122349E-2</v>
      </c>
      <c r="F31">
        <v>24.273081453367571</v>
      </c>
      <c r="G31">
        <v>5394.7510000000002</v>
      </c>
      <c r="H31">
        <v>5.6770360999999996</v>
      </c>
      <c r="I31" t="s">
        <v>33</v>
      </c>
      <c r="J31" t="s">
        <v>34</v>
      </c>
      <c r="K31" t="s">
        <v>35</v>
      </c>
      <c r="L31" t="s">
        <v>294</v>
      </c>
      <c r="M31">
        <v>37311.975566864006</v>
      </c>
      <c r="N31">
        <v>0.671875</v>
      </c>
      <c r="O31" t="s">
        <v>295</v>
      </c>
    </row>
    <row r="32" spans="1:15" x14ac:dyDescent="0.25">
      <c r="A32">
        <v>129</v>
      </c>
      <c r="B32">
        <v>50</v>
      </c>
      <c r="C32">
        <v>13</v>
      </c>
      <c r="D32">
        <v>22</v>
      </c>
      <c r="E32">
        <v>4.9701441074662699E-2</v>
      </c>
      <c r="F32">
        <v>22.020864986201239</v>
      </c>
      <c r="G32">
        <v>4844.0604999999996</v>
      </c>
      <c r="H32">
        <v>4.9420768000000006</v>
      </c>
      <c r="I32" t="s">
        <v>52</v>
      </c>
      <c r="J32" t="s">
        <v>23</v>
      </c>
      <c r="K32" t="s">
        <v>24</v>
      </c>
      <c r="L32" t="s">
        <v>296</v>
      </c>
      <c r="M32">
        <v>37311.975566864006</v>
      </c>
      <c r="N32">
        <v>0.671875</v>
      </c>
      <c r="O32" t="s">
        <v>297</v>
      </c>
    </row>
    <row r="33" spans="1:15" x14ac:dyDescent="0.25">
      <c r="A33">
        <v>129</v>
      </c>
      <c r="B33">
        <v>50</v>
      </c>
      <c r="C33">
        <v>13</v>
      </c>
      <c r="D33">
        <v>22</v>
      </c>
      <c r="E33">
        <v>4.7009304279924127E-2</v>
      </c>
      <c r="F33">
        <v>23.237669666747639</v>
      </c>
      <c r="G33">
        <v>4976.4494000000004</v>
      </c>
      <c r="H33">
        <v>5.2217365999999998</v>
      </c>
      <c r="I33" t="s">
        <v>52</v>
      </c>
      <c r="J33" t="s">
        <v>23</v>
      </c>
      <c r="K33" t="s">
        <v>24</v>
      </c>
      <c r="L33" t="s">
        <v>298</v>
      </c>
      <c r="M33">
        <v>37311.975566864006</v>
      </c>
      <c r="N33">
        <v>0.671875</v>
      </c>
      <c r="O33" t="s">
        <v>299</v>
      </c>
    </row>
    <row r="34" spans="1:15" x14ac:dyDescent="0.25">
      <c r="A34">
        <v>129</v>
      </c>
      <c r="B34">
        <v>50</v>
      </c>
      <c r="C34">
        <v>13</v>
      </c>
      <c r="D34">
        <v>22</v>
      </c>
      <c r="E34">
        <v>2.852890018049754E-2</v>
      </c>
      <c r="F34">
        <v>22.407045689676849</v>
      </c>
      <c r="G34">
        <v>3248.9171000000001</v>
      </c>
      <c r="H34">
        <v>3.9177689</v>
      </c>
      <c r="I34" t="s">
        <v>22</v>
      </c>
      <c r="J34" t="s">
        <v>23</v>
      </c>
      <c r="K34" t="s">
        <v>24</v>
      </c>
      <c r="L34" t="s">
        <v>300</v>
      </c>
      <c r="M34">
        <v>37311.975566864006</v>
      </c>
      <c r="N34">
        <v>0.671875</v>
      </c>
      <c r="O34" t="s">
        <v>301</v>
      </c>
    </row>
    <row r="35" spans="1:15" x14ac:dyDescent="0.25">
      <c r="A35">
        <v>129</v>
      </c>
      <c r="B35">
        <v>50</v>
      </c>
      <c r="C35">
        <v>13</v>
      </c>
      <c r="D35">
        <v>22</v>
      </c>
      <c r="E35">
        <v>4.366195178607999E-2</v>
      </c>
      <c r="F35">
        <v>161.0417007004481</v>
      </c>
      <c r="G35">
        <v>3786.9787999999999</v>
      </c>
      <c r="H35">
        <v>13.7259439147898</v>
      </c>
      <c r="I35" t="s">
        <v>27</v>
      </c>
      <c r="J35" t="s">
        <v>28</v>
      </c>
      <c r="K35" t="s">
        <v>24</v>
      </c>
      <c r="L35" t="s">
        <v>302</v>
      </c>
      <c r="M35">
        <v>37311.975566864006</v>
      </c>
      <c r="N35">
        <v>0.671875</v>
      </c>
      <c r="O35" t="s">
        <v>303</v>
      </c>
    </row>
    <row r="36" spans="1:15" x14ac:dyDescent="0.25">
      <c r="A36">
        <v>129</v>
      </c>
      <c r="B36">
        <v>50</v>
      </c>
      <c r="C36">
        <v>13</v>
      </c>
      <c r="D36">
        <v>22</v>
      </c>
      <c r="E36">
        <v>0.45121152091835343</v>
      </c>
      <c r="F36">
        <v>152.49257406812279</v>
      </c>
      <c r="G36">
        <v>3709.0156000000002</v>
      </c>
      <c r="H36">
        <v>13.087428495267931</v>
      </c>
      <c r="I36" t="s">
        <v>27</v>
      </c>
      <c r="J36" t="s">
        <v>28</v>
      </c>
      <c r="K36" t="s">
        <v>24</v>
      </c>
      <c r="L36" t="s">
        <v>304</v>
      </c>
      <c r="M36">
        <v>37311.975566864006</v>
      </c>
      <c r="N36">
        <v>0.671875</v>
      </c>
      <c r="O36" t="s">
        <v>305</v>
      </c>
    </row>
    <row r="37" spans="1:15" x14ac:dyDescent="0.25">
      <c r="A37">
        <v>129</v>
      </c>
      <c r="B37">
        <v>50</v>
      </c>
      <c r="C37">
        <v>13</v>
      </c>
      <c r="D37">
        <v>22</v>
      </c>
      <c r="E37">
        <v>4.7286689017769647E-2</v>
      </c>
      <c r="F37">
        <v>22.102828358188269</v>
      </c>
      <c r="G37">
        <v>4842.2964000000002</v>
      </c>
      <c r="H37">
        <v>4.9514462000000004</v>
      </c>
      <c r="I37" t="s">
        <v>52</v>
      </c>
      <c r="J37" t="s">
        <v>23</v>
      </c>
      <c r="K37" t="s">
        <v>24</v>
      </c>
      <c r="L37" t="s">
        <v>306</v>
      </c>
      <c r="M37">
        <v>37311.975566864006</v>
      </c>
      <c r="N37">
        <v>0.671875</v>
      </c>
      <c r="O37" t="s">
        <v>307</v>
      </c>
    </row>
    <row r="38" spans="1:15" x14ac:dyDescent="0.25">
      <c r="A38">
        <v>129</v>
      </c>
      <c r="B38">
        <v>50</v>
      </c>
      <c r="C38">
        <v>13</v>
      </c>
      <c r="D38">
        <v>22</v>
      </c>
      <c r="E38">
        <v>2.4414368438425531E-2</v>
      </c>
      <c r="F38">
        <v>23.33077524531889</v>
      </c>
      <c r="G38">
        <v>5248.9171000000006</v>
      </c>
      <c r="H38">
        <v>5.4177689000000013</v>
      </c>
      <c r="I38" t="s">
        <v>69</v>
      </c>
      <c r="J38" t="s">
        <v>34</v>
      </c>
      <c r="K38" t="s">
        <v>35</v>
      </c>
      <c r="L38" t="s">
        <v>308</v>
      </c>
      <c r="M38">
        <v>37311.975566864006</v>
      </c>
      <c r="N38">
        <v>0.671875</v>
      </c>
      <c r="O38" t="s">
        <v>309</v>
      </c>
    </row>
    <row r="39" spans="1:15" x14ac:dyDescent="0.25">
      <c r="A39">
        <v>129</v>
      </c>
      <c r="B39">
        <v>50</v>
      </c>
      <c r="C39">
        <v>13</v>
      </c>
      <c r="D39">
        <v>22</v>
      </c>
      <c r="E39">
        <v>3.4359160266227547E-2</v>
      </c>
      <c r="F39">
        <v>23.662742513272331</v>
      </c>
      <c r="G39">
        <v>3480.3870999999999</v>
      </c>
      <c r="H39">
        <v>4.336715700000001</v>
      </c>
      <c r="I39" t="s">
        <v>22</v>
      </c>
      <c r="J39" t="s">
        <v>23</v>
      </c>
      <c r="K39" t="s">
        <v>24</v>
      </c>
      <c r="L39" t="s">
        <v>310</v>
      </c>
      <c r="M39">
        <v>37311.975566864006</v>
      </c>
      <c r="N39">
        <v>0.671875</v>
      </c>
      <c r="O39" t="s">
        <v>311</v>
      </c>
    </row>
    <row r="40" spans="1:15" x14ac:dyDescent="0.25">
      <c r="A40">
        <v>129</v>
      </c>
      <c r="B40">
        <v>50</v>
      </c>
      <c r="C40">
        <v>13</v>
      </c>
      <c r="D40">
        <v>22</v>
      </c>
      <c r="E40">
        <v>6.0705237089646841E-2</v>
      </c>
      <c r="F40">
        <v>163.6797997857841</v>
      </c>
      <c r="G40">
        <v>3833.1574000000001</v>
      </c>
      <c r="H40">
        <v>13.94753155573432</v>
      </c>
      <c r="I40" t="s">
        <v>27</v>
      </c>
      <c r="J40" t="s">
        <v>28</v>
      </c>
      <c r="K40" t="s">
        <v>24</v>
      </c>
      <c r="L40" t="s">
        <v>312</v>
      </c>
      <c r="M40">
        <v>37311.975566864006</v>
      </c>
      <c r="N40">
        <v>0.671875</v>
      </c>
      <c r="O40" t="s">
        <v>313</v>
      </c>
    </row>
    <row r="41" spans="1:15" x14ac:dyDescent="0.25">
      <c r="A41">
        <v>129</v>
      </c>
      <c r="B41">
        <v>50</v>
      </c>
      <c r="C41">
        <v>13</v>
      </c>
      <c r="D41">
        <v>22</v>
      </c>
      <c r="E41">
        <v>0.98226457319845462</v>
      </c>
      <c r="F41">
        <v>24.279076643147729</v>
      </c>
      <c r="G41">
        <v>5462.7442000000001</v>
      </c>
      <c r="H41">
        <v>5.7279938000000001</v>
      </c>
      <c r="I41" t="s">
        <v>33</v>
      </c>
      <c r="J41" t="s">
        <v>34</v>
      </c>
      <c r="K41" t="s">
        <v>35</v>
      </c>
      <c r="L41" t="s">
        <v>314</v>
      </c>
      <c r="M41">
        <v>37311.975566864006</v>
      </c>
      <c r="N41">
        <v>0.671875</v>
      </c>
      <c r="O41" t="s">
        <v>315</v>
      </c>
    </row>
    <row r="42" spans="1:15" x14ac:dyDescent="0.25">
      <c r="A42">
        <v>129</v>
      </c>
      <c r="B42">
        <v>50</v>
      </c>
      <c r="C42">
        <v>13</v>
      </c>
      <c r="D42">
        <v>22</v>
      </c>
      <c r="E42">
        <v>0.19299693978304169</v>
      </c>
      <c r="F42">
        <v>4.8597456807944277E-5</v>
      </c>
      <c r="G42">
        <v>5829.9000999999998</v>
      </c>
      <c r="H42">
        <v>5.686459237705364</v>
      </c>
      <c r="I42" t="s">
        <v>251</v>
      </c>
      <c r="J42" t="s">
        <v>252</v>
      </c>
      <c r="K42" t="s">
        <v>253</v>
      </c>
      <c r="L42" t="s">
        <v>316</v>
      </c>
      <c r="M42">
        <v>37311.975566864006</v>
      </c>
      <c r="N42">
        <v>0.671875</v>
      </c>
      <c r="O42" t="s">
        <v>317</v>
      </c>
    </row>
    <row r="43" spans="1:15" x14ac:dyDescent="0.25">
      <c r="A43">
        <v>129</v>
      </c>
      <c r="B43">
        <v>50</v>
      </c>
      <c r="C43">
        <v>13</v>
      </c>
      <c r="D43">
        <v>22</v>
      </c>
      <c r="E43">
        <v>0.91241319097756179</v>
      </c>
      <c r="F43">
        <v>147.8502552961823</v>
      </c>
      <c r="G43">
        <v>3653.1077</v>
      </c>
      <c r="H43">
        <v>12.72563837455786</v>
      </c>
      <c r="I43" t="s">
        <v>27</v>
      </c>
      <c r="J43" t="s">
        <v>28</v>
      </c>
      <c r="K43" t="s">
        <v>24</v>
      </c>
      <c r="L43" t="s">
        <v>318</v>
      </c>
      <c r="M43">
        <v>37311.975566864006</v>
      </c>
      <c r="N43">
        <v>0.671875</v>
      </c>
      <c r="O43" t="s">
        <v>319</v>
      </c>
    </row>
    <row r="44" spans="1:15" x14ac:dyDescent="0.25">
      <c r="A44">
        <v>129</v>
      </c>
      <c r="B44">
        <v>50</v>
      </c>
      <c r="C44">
        <v>13</v>
      </c>
      <c r="D44">
        <v>22</v>
      </c>
      <c r="E44">
        <v>0.40460525409447201</v>
      </c>
      <c r="F44">
        <v>5.2793063872192977E-5</v>
      </c>
      <c r="G44">
        <v>5914.4827999999998</v>
      </c>
      <c r="H44">
        <v>5.6753859085956453</v>
      </c>
      <c r="I44" t="s">
        <v>320</v>
      </c>
      <c r="J44" t="s">
        <v>321</v>
      </c>
      <c r="K44" t="s">
        <v>253</v>
      </c>
      <c r="L44" t="s">
        <v>322</v>
      </c>
      <c r="M44">
        <v>37311.975566864006</v>
      </c>
      <c r="N44">
        <v>0.671875</v>
      </c>
      <c r="O44" t="s">
        <v>323</v>
      </c>
    </row>
    <row r="45" spans="1:15" x14ac:dyDescent="0.25">
      <c r="A45">
        <v>129</v>
      </c>
      <c r="B45">
        <v>50</v>
      </c>
      <c r="C45">
        <v>13</v>
      </c>
      <c r="D45">
        <v>22</v>
      </c>
      <c r="E45">
        <v>2.2070982281222201E-2</v>
      </c>
      <c r="F45">
        <v>23.74905965114586</v>
      </c>
      <c r="G45">
        <v>5313.6336000000001</v>
      </c>
      <c r="H45">
        <v>5.5257822000000001</v>
      </c>
      <c r="I45" t="s">
        <v>33</v>
      </c>
      <c r="J45" t="s">
        <v>34</v>
      </c>
      <c r="K45" t="s">
        <v>35</v>
      </c>
      <c r="L45" t="s">
        <v>324</v>
      </c>
      <c r="M45">
        <v>37311.975566864006</v>
      </c>
      <c r="N45">
        <v>0.671875</v>
      </c>
      <c r="O45" t="s">
        <v>325</v>
      </c>
    </row>
    <row r="46" spans="1:15" x14ac:dyDescent="0.25">
      <c r="A46">
        <v>129</v>
      </c>
      <c r="B46">
        <v>50</v>
      </c>
      <c r="C46">
        <v>13</v>
      </c>
      <c r="D46">
        <v>22</v>
      </c>
      <c r="E46">
        <v>2.4330384312593951E-2</v>
      </c>
      <c r="F46">
        <v>21.732504837624742</v>
      </c>
      <c r="G46">
        <v>3176.3724999999999</v>
      </c>
      <c r="H46">
        <v>3.7698413</v>
      </c>
      <c r="I46" t="s">
        <v>22</v>
      </c>
      <c r="J46" t="s">
        <v>23</v>
      </c>
      <c r="K46" t="s">
        <v>24</v>
      </c>
      <c r="L46" t="s">
        <v>326</v>
      </c>
      <c r="M46">
        <v>37311.975566864006</v>
      </c>
      <c r="N46">
        <v>0.671875</v>
      </c>
      <c r="O46" t="s">
        <v>327</v>
      </c>
    </row>
    <row r="47" spans="1:15" x14ac:dyDescent="0.25">
      <c r="A47">
        <v>129</v>
      </c>
      <c r="B47">
        <v>50</v>
      </c>
      <c r="C47">
        <v>13</v>
      </c>
      <c r="D47">
        <v>22</v>
      </c>
      <c r="E47">
        <v>0.25120307857702939</v>
      </c>
      <c r="F47">
        <v>23.30822817880934</v>
      </c>
      <c r="G47">
        <v>2871.1711</v>
      </c>
      <c r="H47">
        <v>3.77786</v>
      </c>
      <c r="I47" t="s">
        <v>15</v>
      </c>
      <c r="J47" t="s">
        <v>16</v>
      </c>
      <c r="K47" t="s">
        <v>17</v>
      </c>
      <c r="L47" t="s">
        <v>328</v>
      </c>
      <c r="M47">
        <v>37311.975566864006</v>
      </c>
      <c r="N47">
        <v>0.671875</v>
      </c>
      <c r="O47" t="s">
        <v>329</v>
      </c>
    </row>
    <row r="48" spans="1:15" x14ac:dyDescent="0.25">
      <c r="A48">
        <v>129</v>
      </c>
      <c r="B48">
        <v>50</v>
      </c>
      <c r="C48">
        <v>13</v>
      </c>
      <c r="D48">
        <v>22</v>
      </c>
      <c r="E48">
        <v>0.10458162897130691</v>
      </c>
      <c r="F48">
        <v>22.708613971337101</v>
      </c>
      <c r="G48">
        <v>3019.2116000000001</v>
      </c>
      <c r="H48">
        <v>3.8469468</v>
      </c>
      <c r="I48" t="s">
        <v>15</v>
      </c>
      <c r="J48" t="s">
        <v>16</v>
      </c>
      <c r="K48" t="s">
        <v>17</v>
      </c>
      <c r="L48" t="s">
        <v>330</v>
      </c>
      <c r="M48">
        <v>37311.975566864006</v>
      </c>
      <c r="N48">
        <v>0.671875</v>
      </c>
      <c r="O48" t="s">
        <v>331</v>
      </c>
    </row>
    <row r="49" spans="1:15" x14ac:dyDescent="0.25">
      <c r="A49">
        <v>129</v>
      </c>
      <c r="B49">
        <v>50</v>
      </c>
      <c r="C49">
        <v>13</v>
      </c>
      <c r="D49">
        <v>22</v>
      </c>
      <c r="E49">
        <v>5.6891500567630197E-2</v>
      </c>
      <c r="F49">
        <v>24.079617728559899</v>
      </c>
      <c r="G49">
        <v>5277.8757999999998</v>
      </c>
      <c r="H49">
        <v>5.5401185999999996</v>
      </c>
      <c r="I49" t="s">
        <v>69</v>
      </c>
      <c r="J49" t="s">
        <v>34</v>
      </c>
      <c r="K49" t="s">
        <v>35</v>
      </c>
      <c r="L49" t="s">
        <v>332</v>
      </c>
      <c r="M49">
        <v>37311.975566864006</v>
      </c>
      <c r="N49">
        <v>0.671875</v>
      </c>
      <c r="O49" t="s">
        <v>333</v>
      </c>
    </row>
    <row r="50" spans="1:15" x14ac:dyDescent="0.25">
      <c r="A50">
        <v>129</v>
      </c>
      <c r="B50">
        <v>50</v>
      </c>
      <c r="C50">
        <v>13</v>
      </c>
      <c r="D50">
        <v>22</v>
      </c>
      <c r="E50">
        <v>0.1209175482109391</v>
      </c>
      <c r="F50">
        <v>22.556589513605061</v>
      </c>
      <c r="G50">
        <v>2988.1026999999999</v>
      </c>
      <c r="H50">
        <v>3.7889404</v>
      </c>
      <c r="I50" t="s">
        <v>15</v>
      </c>
      <c r="J50" t="s">
        <v>16</v>
      </c>
      <c r="K50" t="s">
        <v>17</v>
      </c>
      <c r="L50" t="s">
        <v>334</v>
      </c>
      <c r="M50">
        <v>37311.975566864006</v>
      </c>
      <c r="N50">
        <v>0.671875</v>
      </c>
      <c r="O50" t="s">
        <v>335</v>
      </c>
    </row>
    <row r="51" spans="1:15" x14ac:dyDescent="0.25">
      <c r="A51">
        <v>129</v>
      </c>
      <c r="B51">
        <v>50</v>
      </c>
      <c r="C51">
        <v>13</v>
      </c>
      <c r="D51">
        <v>22</v>
      </c>
      <c r="E51">
        <v>0.58983420895764782</v>
      </c>
      <c r="F51">
        <v>5.1883399988398202E-5</v>
      </c>
      <c r="G51">
        <v>5961.1584000000003</v>
      </c>
      <c r="H51">
        <v>5.832156249863</v>
      </c>
      <c r="I51" t="s">
        <v>251</v>
      </c>
      <c r="J51" t="s">
        <v>252</v>
      </c>
      <c r="K51" t="s">
        <v>253</v>
      </c>
      <c r="L51" t="s">
        <v>336</v>
      </c>
      <c r="M51">
        <v>37311.975566864006</v>
      </c>
      <c r="N51">
        <v>0.671875</v>
      </c>
      <c r="O51" t="s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NSGA-II 0.3 - 1</vt:lpstr>
      <vt:lpstr>NSGA-II 0.3 - 2</vt:lpstr>
      <vt:lpstr>NSGA-II 0.3 - 3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Zafiris Stefanos</cp:lastModifiedBy>
  <dcterms:created xsi:type="dcterms:W3CDTF">2025-04-17T14:41:45Z</dcterms:created>
  <dcterms:modified xsi:type="dcterms:W3CDTF">2025-04-19T17:17:42Z</dcterms:modified>
</cp:coreProperties>
</file>