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zafiris1\AppData\Local\anaconda3\GA\Powertrain optimization\Results\1st Publication - Powertrain\Final results 30%, Vehicle scaled up\Different seed\MAE = 1\Variation = 0,30\"/>
    </mc:Choice>
  </mc:AlternateContent>
  <xr:revisionPtr revIDLastSave="0" documentId="13_ncr:1_{EEC6DC6C-B1C5-43DD-B6CA-12AB41179BCF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Sheet1" sheetId="1" r:id="rId1"/>
    <sheet name="Random 0.3 - 1" sheetId="2" r:id="rId2"/>
    <sheet name="Random 0.3 - 3" sheetId="3" r:id="rId3"/>
    <sheet name="Random 0.3 - 2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 s="1"/>
  <c r="B3" i="1"/>
  <c r="C5" i="1" l="1"/>
  <c r="C9" i="1" l="1"/>
  <c r="C6" i="1"/>
  <c r="C7" i="1" s="1"/>
  <c r="C8" i="1" s="1"/>
</calcChain>
</file>

<file path=xl/sharedStrings.xml><?xml version="1.0" encoding="utf-8"?>
<sst xmlns="http://schemas.openxmlformats.org/spreadsheetml/2006/main" count="797" uniqueCount="338">
  <si>
    <t>Created Powertrains</t>
  </si>
  <si>
    <t>Stored Powertrains</t>
  </si>
  <si>
    <t>Created with crossover</t>
  </si>
  <si>
    <t>Created with mutation</t>
  </si>
  <si>
    <t>MAE</t>
  </si>
  <si>
    <t>E_specific</t>
  </si>
  <si>
    <t>Cost</t>
  </si>
  <si>
    <t>Emissions</t>
  </si>
  <si>
    <t>Layout</t>
  </si>
  <si>
    <t>Layout Connection Type</t>
  </si>
  <si>
    <t>Layout Connection Direction</t>
  </si>
  <si>
    <t>Layout parameters</t>
  </si>
  <si>
    <t>Elapsed Time (s)</t>
  </si>
  <si>
    <t>CPU Time (s)</t>
  </si>
  <si>
    <t>Unique Identifier</t>
  </si>
  <si>
    <t>['BAT', 'MOT', 'GB', 'TR', 'VEH']</t>
  </si>
  <si>
    <t>[['ELEC'], ['ELEC', 'MECH'], ['MECH', 'MECH'], ['MECH', 'MECH'], ['MECH']]</t>
  </si>
  <si>
    <t>[['OUT'], ['IN', 'OUT'], ['IN', 'OUT'], ['IN', 'OUT'], ['IN']]</t>
  </si>
  <si>
    <t>[['BAT', ['88.3132', '37694.6757', '1233.1544', '2299.3752']], ['MOT', ['77.7605', '41920.2727', '1120.0073', '649.6042']], ['GB', ['1.6975', '295.8865', '291.8375']], ['TR', ''], ['VEH', ['0.008', '1.13', '9.81'], ['514.5', '0.10675', '0.77', '0.10045', '584.5', '626.5']]]</t>
  </si>
  <si>
    <t>Random - 1 - run 1 - variation 0.3 - MAE 1</t>
  </si>
  <si>
    <t>['BAT', 'MOT', 'TR', 'GB', 'VEH']</t>
  </si>
  <si>
    <t>[['BAT', ['90.2996', '38542.5065', '1260.8906', '2351.0929']], ['MOT', ['68.4156', '36882.5002', '985.4103', '571.538']], ['TR', ''], ['GB', ['1.6234', '282.9735', '279.1013']], ['VEH', ['0.008', '1.13', '9.81'], ['514.5', '0.10675', '0.77', '0.10045', '584.5', '626.5']]]</t>
  </si>
  <si>
    <t>Random - 2 - run 1 - variation 0.3 - MAE 1</t>
  </si>
  <si>
    <t>[['BAT', ['104.6164', '44653.3227', '1460.8016', '2723.8527']], ['MOT', ['75.4065', '40651.2446', '1086.102', '629.9391']], ['GB', ['1.6246', '283.1852', '279.31']], ['TR', ''], ['VEH', ['0.008', '1.13', '9.81'], ['514.5', '0.10675', '0.77', '0.10045', '584.5', '626.5']]]</t>
  </si>
  <si>
    <t>Random - 3 - run 1 - variation 0.3 - MAE 1</t>
  </si>
  <si>
    <t>['FT', 'ICE', 'TR', 'VEH']</t>
  </si>
  <si>
    <t>[['CHEM'], ['CHEM', 'MECH'], ['MECH', 'MECH'], ['MECH']]</t>
  </si>
  <si>
    <t>[['OUT'], ['IN', 'OUT'], ['IN', 'OUT'], ['IN']]</t>
  </si>
  <si>
    <t>[['FT', ''], ['ICE', ['109.9148', '62054.0178', '1231.1781', '2105.8757', '2475.5592', '990.2237', '1099.1483']], ['TR', ''], ['VEH', ['0.008', '1.13', '9.81'], ['514.5', '0.10675', '0.77', '0.10045', '584.5', '626.5']]]</t>
  </si>
  <si>
    <t>Random - 4 - run 1 - variation 0.3 - MAE 1</t>
  </si>
  <si>
    <t>[['FT', ''], ['ICE', ['98.4171', '55562.8242', '1102.3901', '1885.5895', '2216.602', '886.6408', '984.1713']], ['TR', ''], ['VEH', ['0.008', '1.13', '9.81'], ['514.5', '0.10675', '0.77', '0.10045', '584.5', '626.5']]]</t>
  </si>
  <si>
    <t>Random - 5 - run 1 - variation 0.3 - MAE 1</t>
  </si>
  <si>
    <t>['BAT', 'MOT', 'GB', 'VEH']</t>
  </si>
  <si>
    <t>[['ELEC'], ['ELEC', 'MECH'], ['MECH', 'MECH'], ['MECH']]</t>
  </si>
  <si>
    <t>[['BAT', ['109.0752', '46556.4803', '1523.062', '2839.9453']], ['MOT', ['68.5104', '36933.5825', '986.7751', '572.3296']], ['GB', ['1.6533', '288.1934', '284.2497']], ['VEH', ['0.008', '1.13', '9.81'], ['514.5', '0.10675', '0.77', '0.10045', '584.5', '626.5']]]</t>
  </si>
  <si>
    <t>Random - 6 - run 1 - variation 0.3 - MAE 1</t>
  </si>
  <si>
    <t>[['BAT', ['111.7553', '47700.4494', '1560.4861', '2909.7274']], ['MOT', ['67.2337', '36245.3532', '968.3873', '561.6646']], ['TR', ''], ['GB', ['1.4031', '244.5716', '241.2248']], ['VEH', ['0.008', '1.13', '9.81'], ['514.5', '0.10675', '0.77', '0.10045', '584.5', '626.5']]]</t>
  </si>
  <si>
    <t>Random - 7 - run 1 - variation 0.3 - MAE 1</t>
  </si>
  <si>
    <t>[['BAT', ['81.388', '34738.7686', '1136.454', '2119.0649']], ['MOT', ['61.8455', '33340.5597', '890.7783', '516.6514']], ['GB', ['1.7361', '302.6152', '298.4741']], ['VEH', ['0.008', '1.13', '9.81'], ['514.5', '0.10675', '0.77', '0.10045', '584.5', '626.5']]]</t>
  </si>
  <si>
    <t>Random - 8 - run 1 - variation 0.3 - MAE 1</t>
  </si>
  <si>
    <t>[['BAT', ['86.8448', '37067.8828', '1212.6493', '2261.1408']], ['MOT', ['84.4042', '45501.8281', '1215.6977', '705.1047']], ['GB', ['1.3728', '239.304', '236.0294']], ['VEH', ['0.008', '1.13', '9.81'], ['514.5', '0.10675', '0.77', '0.10045', '584.5', '626.5']]]</t>
  </si>
  <si>
    <t>Random - 9 - run 1 - variation 0.3 - MAE 1</t>
  </si>
  <si>
    <t>[['FT', ''], ['ICE', ['94.9049', '53579.935', '1063.0487', '1818.2978', '2137.4974', '854.999', '949.0488']], ['TR', ''], ['VEH', ['0.008', '1.13', '9.81'], ['514.5', '0.10675', '0.77', '0.10045', '584.5', '626.5']]]</t>
  </si>
  <si>
    <t>Random - 10 - run 1 - variation 0.3 - MAE 1</t>
  </si>
  <si>
    <t>['FT', 'ICE', 'GB', 'GEN', 'MOT', 'VEH']</t>
  </si>
  <si>
    <t>[['CHEM'], ['CHEM', 'MECH'], ['MECH', 'MECH'], ['MECH', 'ELEC'], ['ELEC', 'MECH'], ['MECH']]</t>
  </si>
  <si>
    <t>[['OUT'], ['IN', 'OUT'], ['IN', 'OUT'], ['IN', 'OUT'], ['IN', 'OUT'], ['IN']]</t>
  </si>
  <si>
    <t>[['FT', ''], ['ICE', ['104.7259', '59124.5382', '1173.056', '2006.4604', '2358.6917', '943.4767', '1047.2591']], ['GB', ['1.4736', '256.8703', '253.3552']], ['GEN', ['89.3384', '11460.3245', '690.2241', '1341.3789']], ['MOT', ['64.3892', '34711.8753', '927.4165', '537.9016']], ['VEH', ['0.008', '1.13', '9.81'], ['514.5', '0.10675', '0.77', '0.10045', '584.5', '626.5']]]</t>
  </si>
  <si>
    <t>Random - 11 - run 1 - variation 0.3 - MAE 1</t>
  </si>
  <si>
    <t>['BAT', 'MOT', 'TR', 'VEH']</t>
  </si>
  <si>
    <t>[['BAT', ['109.3423', '46670.4883', '1526.7917', '2846.8998']], ['MOT', ['65.2244', '35162.1379', '939.4464', '544.8789']], ['TR', ''], ['VEH', ['0.008', '1.13', '9.81'], ['514.5', '0.10675', '0.77', '0.10045', '584.5', '626.5']]]</t>
  </si>
  <si>
    <t>Random - 12 - run 1 - variation 0.3 - MAE 1</t>
  </si>
  <si>
    <t>[['BAT', ['90.138', '38473.5311', '1258.6341', '2346.8854']], ['MOT', ['68.4903', '36922.7803', '986.4865', '572.1622']], ['GB', ['1.8555', '323.4409', '319.0149']], ['TR', ''], ['VEH', ['0.008', '1.13', '9.81'], ['514.5', '0.10675', '0.77', '0.10045', '584.5', '626.5']]]</t>
  </si>
  <si>
    <t>Random - 13 - run 1 - variation 0.3 - MAE 1</t>
  </si>
  <si>
    <t>[['FT', ''], ['ICE', ['88.8125', '50140.3666', '994.8062', '1701.572', '2000.2806', '800.1122', '888.1246']], ['TR', ''], ['VEH', ['0.008', '1.13', '9.81'], ['514.5', '0.10675', '0.77', '0.10045', '584.5', '626.5']]]</t>
  </si>
  <si>
    <t>Random - 14 - run 1 - variation 0.3 - MAE 1</t>
  </si>
  <si>
    <t>['BAT', 'MOT', 'VEH']</t>
  </si>
  <si>
    <t>[['ELEC'], ['ELEC', 'MECH'], ['MECH']]</t>
  </si>
  <si>
    <t>[['OUT'], ['IN', 'OUT'], ['IN']]</t>
  </si>
  <si>
    <t>[['BAT', ['87.9201', '37526.8802', '1227.6651', '2289.1397']], ['MOT', ['82.5313', '44492.1787', '1188.7223', '689.459']], ['VEH', ['0.008', '1.13', '9.81'], ['514.5', '0.10675', '0.77', '0.10045', '584.5', '626.5']]]</t>
  </si>
  <si>
    <t>Random - 15 - run 1 - variation 0.3 - MAE 1</t>
  </si>
  <si>
    <t>[['BAT', ['84.3651', '36009.4894', '1178.0247', '2196.5789']], ['MOT', ['84.1964', '45389.8269', '1212.7053', '703.3691']], ['VEH', ['0.008', '1.13', '9.81'], ['514.5', '0.10675', '0.77', '0.10045', '584.5', '626.5']]]</t>
  </si>
  <si>
    <t>Random - 16 - run 1 - variation 0.3 - MAE 1</t>
  </si>
  <si>
    <t>[['BAT', ['89.8554', '38352.9287', '1254.6887', '2339.5287']], ['MOT', ['74.2845', '40046.3958', '1069.9419', '620.5663']], ['VEH', ['0.008', '1.13', '9.81'], ['514.5', '0.10675', '0.77', '0.10045', '584.5', '626.5']]]</t>
  </si>
  <si>
    <t>Random - 17 - run 1 - variation 0.3 - MAE 1</t>
  </si>
  <si>
    <t>[['FT', ''], ['ICE', ['111.6447', '63030.6449', '1250.5548', '2139.0187', '2514.5204', '1005.8082', '1116.4471']], ['TR', ''], ['VEH', ['0.008', '1.13', '9.81'], ['514.5', '0.10675', '0.77', '0.10045', '584.5', '626.5']]]</t>
  </si>
  <si>
    <t>Random - 18 - run 1 - variation 0.3 - MAE 1</t>
  </si>
  <si>
    <t>[['BAT', ['104.9277', '44786.2328', '1465.1496', '2731.9602']], ['MOT', ['66.6481', '35929.6438', '959.9523', '556.7723']], ['GB', ['1.8775', '327.2649', '322.7865']], ['VEH', ['0.008', '1.13', '9.81'], ['514.5', '0.10675', '0.77', '0.10045', '584.5', '626.5']]]</t>
  </si>
  <si>
    <t>Random - 19 - run 1 - variation 0.3 - MAE 1</t>
  </si>
  <si>
    <t>[['FT', ''], ['ICE', ['113.7132', '64198.4674', '1273.7249', '2178.6501', '2561.1091', '1024.4436', '1137.1324']], ['TR', ''], ['VEH', ['0.008', '1.13', '9.81'], ['514.5', '0.10675', '0.77', '0.10045', '584.5', '626.5']]]</t>
  </si>
  <si>
    <t>Random - 20 - run 1 - variation 0.3 - MAE 1</t>
  </si>
  <si>
    <t>[['BAT', ['81.6982', '34871.1959', '1140.7863', '2127.143']], ['MOT', ['63.9106', '34453.8775', '920.5234', '533.9036']], ['GB', ['1.5526', '270.6419', '266.9384']], ['VEH', ['0.008', '1.13', '9.81'], ['514.5', '0.10675', '0.77', '0.10045', '584.5', '626.5']]]</t>
  </si>
  <si>
    <t>Random - 21 - run 1 - variation 0.3 - MAE 1</t>
  </si>
  <si>
    <t>[['BAT', ['110.996', '47376.3202', '1549.8825', '2889.9555']], ['MOT', ['79.2407', '42718.2639', '1141.3277', '661.97']], ['VEH', ['0.008', '1.13', '9.81'], ['514.5', '0.10675', '0.77', '0.10045', '584.5', '626.5']]]</t>
  </si>
  <si>
    <t>Random - 22 - run 1 - variation 0.3 - MAE 1</t>
  </si>
  <si>
    <t>[['BAT', ['106.6788', '45533.6365', '1489.6004', '2777.5518']], ['MOT', ['79.4225', '42816.2443', '1143.9455', '663.4884']], ['VEH', ['0.008', '1.13', '9.81'], ['514.5', '0.10675', '0.77', '0.10045', '584.5', '626.5']]]</t>
  </si>
  <si>
    <t>Random - 23 - run 1 - variation 0.3 - MAE 1</t>
  </si>
  <si>
    <t>[['BAT', ['103.5383', '44193.1957', '1445.7488', '2695.7849']], ['MOT', ['71.1132', '38336.7515', '1024.2644', '594.0733']], ['VEH', ['0.008', '1.13', '9.81'], ['514.5', '0.10675', '0.77', '0.10045', '584.5', '626.5']]]</t>
  </si>
  <si>
    <t>Random - 24 - run 1 - variation 0.3 - MAE 1</t>
  </si>
  <si>
    <t>[['BAT', ['97.6799', '41692.6323', '1363.9447', '2543.2506']], ['MOT', ['61.8932', '33366.284', '891.4656', '517.05']], ['VEH', ['0.008', '1.13', '9.81'], ['514.5', '0.10675', '0.77', '0.10045', '584.5', '626.5']]]</t>
  </si>
  <si>
    <t>Random - 25 - run 1 - variation 0.3 - MAE 1</t>
  </si>
  <si>
    <t>[['BAT', ['88.5884', '37812.1379', '1236.9971', '2306.5404']], ['MOT', ['75.9452', '40941.661', '1093.8612', '634.4395']], ['VEH', ['0.008', '1.13', '9.81'], ['514.5', '0.10675', '0.77', '0.10045', '584.5', '626.5']]]</t>
  </si>
  <si>
    <t>Random - 26 - run 1 - variation 0.3 - MAE 1</t>
  </si>
  <si>
    <t>[['FT', ''], ['ICE', ['109.695', '61929.9305', '1228.7162', '2101.6647', '2470.6089', '988.2436', '1096.9504']], ['TR', ''], ['VEH', ['0.008', '1.13', '9.81'], ['514.5', '0.10675', '0.77', '0.10045', '584.5', '626.5']]]</t>
  </si>
  <si>
    <t>Random - 27 - run 1 - variation 0.3 - MAE 1</t>
  </si>
  <si>
    <t>[['FT', ''], ['ICE', ['102.3845', '57802.6337', '1146.8288', '1961.6', '2305.9561', '922.3825', '1023.8445']], ['TR', ''], ['VEH', ['0.008', '1.13', '9.81'], ['514.5', '0.10675', '0.77', '0.10045', '584.5', '626.5']]]</t>
  </si>
  <si>
    <t>Random - 28 - run 1 - variation 0.3 - MAE 1</t>
  </si>
  <si>
    <t>[['BAT', ['109.83', '46878.6592', '1533.6019', '2859.5982']], ['MOT', ['73.1078', '39412.0494', '1052.9937', '610.7363']], ['GB', ['1.8983', '330.9036', '326.3755']], ['VEH', ['0.008', '1.13', '9.81'], ['514.5', '0.10675', '0.77', '0.10045', '584.5', '626.5']]]</t>
  </si>
  <si>
    <t>Random - 29 - run 1 - variation 0.3 - MAE 1</t>
  </si>
  <si>
    <t>[['FT', ''], ['ICE', ['115.772', '65360.794', '1296.786', '2218.095', '2607.4785', '1042.9914', '1157.7204']], ['TR', ''], ['VEH', ['0.008', '1.13', '9.81'], ['514.5', '0.10675', '0.77', '0.10045', '584.5', '626.5']]]</t>
  </si>
  <si>
    <t>Random - 30 - run 1 - variation 0.3 - MAE 1</t>
  </si>
  <si>
    <t>[['BAT', ['84.7185', '36160.3303', '1182.9594', '2205.7802']], ['MOT', ['74.0208', '39904.1991', '1066.1427', '618.3628']], ['TR', ''], ['VEH', ['0.008', '1.13', '9.81'], ['514.5', '0.10675', '0.77', '0.10045', '584.5', '626.5']]]</t>
  </si>
  <si>
    <t>Random - 31 - run 1 - variation 0.3 - MAE 1</t>
  </si>
  <si>
    <t>[['FT', ''], ['ICE', ['104.3213', '58896.0868', '1168.5234', '1998.7076', '2349.5779', '939.8312', '1043.2126']], ['TR', ''], ['VEH', ['0.008', '1.13', '9.81'], ['514.5', '0.10675', '0.77', '0.10045', '584.5', '626.5']]]</t>
  </si>
  <si>
    <t>Random - 32 - run 1 - variation 0.3 - MAE 1</t>
  </si>
  <si>
    <t>[['FT', ''], ['ICE', ['111.2355', '62799.626', '1245.9713', '2131.1788', '2505.3042', '1002.1217', '1112.3551']], ['TR', ''], ['VEH', ['0.008', '1.13', '9.81'], ['514.5', '0.10675', '0.77', '0.10045', '584.5', '626.5']]]</t>
  </si>
  <si>
    <t>Random - 33 - run 1 - variation 0.3 - MAE 1</t>
  </si>
  <si>
    <t>[['BAT', ['104.2288', '44487.8814', '1455.3893', '2713.7608']], ['MOT', ['62.4822', '33683.8424', '899.95', '521.971']], ['VEH', ['0.008', '1.13', '9.81'], ['514.5', '0.10675', '0.77', '0.10045', '584.5', '626.5']]]</t>
  </si>
  <si>
    <t>Random - 34 - run 1 - variation 0.3 - MAE 1</t>
  </si>
  <si>
    <t>[['BAT', ['113.0666', '48260.1409', '1578.796', '2943.8686']], ['MOT', ['68.4775', '36915.8447', '986.3012', '572.0547']], ['VEH', ['0.008', '1.13', '9.81'], ['514.5', '0.10675', '0.77', '0.10045', '584.5', '626.5']]]</t>
  </si>
  <si>
    <t>Random - 35 - run 1 - variation 0.3 - MAE 1</t>
  </si>
  <si>
    <t>[['BAT', ['97.5183', '41623.6558', '1361.6882', '2539.043']], ['MOT', ['74.0114', '39899.1651', '1066.0082', '618.2848']], ['VEH', ['0.008', '1.13', '9.81'], ['514.5', '0.10675', '0.77', '0.10045', '584.5', '626.5']]]</t>
  </si>
  <si>
    <t>Random - 36 - run 1 - variation 0.3 - MAE 1</t>
  </si>
  <si>
    <t>[['BAT', ['93.7858', '40030.5213', '1309.5699', '2441.8618']], ['MOT', ['76.1334', '41043.102', '1096.5714', '636.0114']], ['TR', ''], ['GB', ['1.5656', '272.8987', '269.1643']], ['VEH', ['0.008', '1.13', '9.81'], ['514.5', '0.10675', '0.77', '0.10045', '584.5', '626.5']]]</t>
  </si>
  <si>
    <t>Random - 37 - run 1 - variation 0.3 - MAE 1</t>
  </si>
  <si>
    <t>[['FT', ''], ['ICE', ['112.8661', '63720.2279', '1264.2364', '2162.4205', '2542.0304', '1016.8121', '1128.6615']], ['TR', ''], ['VEH', ['0.008', '1.13', '9.81'], ['514.5', '0.10675', '0.77', '0.10045', '584.5', '626.5']]]</t>
  </si>
  <si>
    <t>Random - 38 - run 1 - variation 0.3 - MAE 1</t>
  </si>
  <si>
    <t>[['BAT', ['111.768', '47705.8678', '1560.6634', '2910.0579']], ['MOT', ['73.1112', '39413.8712', '1053.0424', '610.7646']], ['GB', ['1.6532', '288.1684', '284.225']], ['VEH', ['0.008', '1.13', '9.81'], ['514.5', '0.10675', '0.77', '0.10045', '584.5', '626.5']]]</t>
  </si>
  <si>
    <t>Random - 39 - run 1 - variation 0.3 - MAE 1</t>
  </si>
  <si>
    <t>[['BAT', ['98.2472', '41934.7825', '1371.8665', '2558.0217']], ['MOT', ['78.865', '42515.6989', '1135.9156', '658.8311']], ['VEH', ['0.008', '1.13', '9.81'], ['514.5', '0.10675', '0.77', '0.10045', '584.5', '626.5']]]</t>
  </si>
  <si>
    <t>Random - 40 - run 1 - variation 0.3 - MAE 1</t>
  </si>
  <si>
    <t>[['BAT', ['97.121', '41454.0788', '1356.1406', '2528.6988']], ['MOT', ['80.1276', '43196.3799', '1154.1018', '669.379']], ['VEH', ['0.008', '1.13', '9.81'], ['514.5', '0.10675', '0.77', '0.10045', '584.5', '626.5']]]</t>
  </si>
  <si>
    <t>Random - 41 - run 1 - variation 0.3 - MAE 1</t>
  </si>
  <si>
    <t>[['BAT', ['109.2995', '46652.216', '1526.1939', '2845.7852']], ['MOT', ['73.2108', '39467.5434', '1054.4764', '611.5963']], ['VEH', ['0.008', '1.13', '9.81'], ['514.5', '0.10675', '0.77', '0.10045', '584.5', '626.5']]]</t>
  </si>
  <si>
    <t>Random - 42 - run 1 - variation 0.3 - MAE 1</t>
  </si>
  <si>
    <t>[['BAT', ['101.0269', '43121.2175', '1410.6798', '2630.3943']], ['MOT', ['61.6327', '33225.8514', '887.7136', '514.8739']], ['VEH', ['0.008', '1.13', '9.81'], ['514.5', '0.10675', '0.77', '0.10045', '584.5', '626.5']]]</t>
  </si>
  <si>
    <t>Random - 43 - run 1 - variation 0.3 - MAE 1</t>
  </si>
  <si>
    <t>[['BAT', ['97.3797', '41564.4998', '1359.7529', '2535.4345']], ['MOT', ['62.4872', '33686.4889', '900.0207', '522.012']], ['VEH', ['0.008', '1.13', '9.81'], ['514.5', '0.10675', '0.77', '0.10045', '584.5', '626.5']]]</t>
  </si>
  <si>
    <t>Random - 44 - run 1 - variation 0.3 - MAE 1</t>
  </si>
  <si>
    <t>[['BAT', ['87.2683', '37248.6824', '1218.564', '2272.1696']], ['MOT', ['79.2273', '42711.0185', '1141.1341', '661.8578']], ['VEH', ['0.008', '1.13', '9.81'], ['514.5', '0.10675', '0.77', '0.10045', '584.5', '626.5']]]</t>
  </si>
  <si>
    <t>Random - 45 - run 1 - variation 0.3 - MAE 1</t>
  </si>
  <si>
    <t>[['BAT', ['96.4862', '41183.1153', '1347.2762', '2512.17']], ['MOT', ['75.7334', '40827.4543', '1090.8098', '632.6697']], ['TR', ''], ['VEH', ['0.008', '1.13', '9.81'], ['514.5', '0.10675', '0.77', '0.10045', '584.5', '626.5']]]</t>
  </si>
  <si>
    <t>Random - 46 - run 1 - variation 0.3 - MAE 1</t>
  </si>
  <si>
    <t>[['BAT', ['86.2994', '36835.1098', '1205.0343', '2246.9417']], ['MOT', ['80.725', '43518.3931', '1162.7052', '674.369']], ['VEH', ['0.008', '1.13', '9.81'], ['514.5', '0.10675', '0.77', '0.10045', '584.5', '626.5']]]</t>
  </si>
  <si>
    <t>Random - 47 - run 1 - variation 0.3 - MAE 1</t>
  </si>
  <si>
    <t>[['BAT', ['84.0281', '35865.6409', '1173.3188', '2187.8041']], ['MOT', ['74.1914', '39996.1694', '1068.5999', '619.788']], ['TR', ''], ['GB', ['1.3866', '241.6959', '238.3885']], ['VEH', ['0.008', '1.13', '9.81'], ['514.5', '0.10675', '0.77', '0.10045', '584.5', '626.5']]]</t>
  </si>
  <si>
    <t>Random - 48 - run 1 - variation 0.3 - MAE 1</t>
  </si>
  <si>
    <t>[['BAT', ['85.2626', '36392.5703', '1190.5569', '2219.9468']], ['MOT', ['76.1699', '41062.7703', '1097.0969', '636.3162']], ['GB', ['1.8396', '320.658', '316.2701']], ['VEH', ['0.008', '1.13', '9.81'], ['514.5', '0.10675', '0.77', '0.10045', '584.5', '626.5']]]</t>
  </si>
  <si>
    <t>Random - 49 - run 1 - variation 0.3 - MAE 1</t>
  </si>
  <si>
    <t>[['FT', ''], ['ICE', ['114.6078', '64703.5222', '1283.7454', '2195.7897', '2581.2575', '1032.503', '1146.0783']], ['TR', ''], ['VEH', ['0.008', '1.13', '9.81'], ['514.5', '0.10675', '0.77', '0.10045', '584.5', '626.5']]]</t>
  </si>
  <si>
    <t>Random - 50 - run 1 - variation 0.3 - MAE 1</t>
  </si>
  <si>
    <t>[['BAT', ['99.3245', '42394.6003', '1386.9091', '2586.0706']], ['MOT', ['62.2625', '33565.3972', '896.7854', '520.1355']], ['GB', ['1.7563', '306.1505', '301.9611']], ['TR', ''], ['VEH', ['0.008', '1.13', '9.81'], ['514.5', '0.10675', '0.77', '0.10045', '584.5', '626.5']]]</t>
  </si>
  <si>
    <t>Random - 1 - run 3 - variation 0.3 - MAE 1</t>
  </si>
  <si>
    <t>[['BAT', ['97.992', '41825.8599', '1368.3031', '2551.3775']], ['MOT', ['84.547', '45578.8612', '1217.7558', '706.2984']], ['VEH', ['0.008', '1.13', '9.81'], ['514.5', '0.10675', '0.77', '0.10045', '584.5', '626.5']]]</t>
  </si>
  <si>
    <t>Random - 2 - run 3 - variation 0.3 - MAE 1</t>
  </si>
  <si>
    <t>[['BAT', ['100.1108', '42730.215', '1397.8885', '2606.5431']], ['MOT', ['78.5669', '42354.9922', '1131.6219', '656.3407']], ['TR', ''], ['GB', ['1.8717', '326.2597', '321.7951']], ['VEH', ['0.008', '1.13', '9.81'], ['514.5', '0.10675', '0.77', '0.10045', '584.5', '626.5']]]</t>
  </si>
  <si>
    <t>Random - 3 - run 3 - variation 0.3 - MAE 1</t>
  </si>
  <si>
    <t>[['BAT', ['85.6811', '36571.1963', '1196.4006', '2230.843']], ['MOT', ['62.4927', '33689.5072', '900.1013', '522.0588']], ['VEH', ['0.008', '1.13', '9.81'], ['514.5', '0.10675', '0.77', '0.10045', '584.5', '626.5']]]</t>
  </si>
  <si>
    <t>Random - 4 - run 3 - variation 0.3 - MAE 1</t>
  </si>
  <si>
    <t>[['BAT', ['110.2028', '47037.7837', '1538.8075', '2869.3048']], ['MOT', ['74.1911', '39996.0339', '1068.5963', '619.7859']], ['TR', ''], ['VEH', ['0.008', '1.13', '9.81'], ['514.5', '0.10675', '0.77', '0.10045', '584.5', '626.5']]]</t>
  </si>
  <si>
    <t>Random - 5 - run 3 - variation 0.3 - MAE 1</t>
  </si>
  <si>
    <t>[['BAT', ['92.1266', '39322.3412', '1286.4023', '2398.6628']], ['MOT', ['75.6583', '40786.9643', '1089.7281', '632.0423']], ['VEH', ['0.008', '1.13', '9.81'], ['514.5', '0.10675', '0.77', '0.10045', '584.5', '626.5']]]</t>
  </si>
  <si>
    <t>Random - 6 - run 3 - variation 0.3 - MAE 1</t>
  </si>
  <si>
    <t>[['FT', ''], ['ICE', ['87.4403', '49365.7181', '979.4369', '1675.2834', '1969.3771', '787.7508', '874.4034']], ['TR', ''], ['VEH', ['0.008', '1.13', '9.81'], ['514.5', '0.10675', '0.77', '0.10045', '584.5', '626.5']]]</t>
  </si>
  <si>
    <t>Random - 7 - run 3 - variation 0.3 - MAE 1</t>
  </si>
  <si>
    <t>[['FT', ''], ['ICE', ['85.7277', '48398.8051', '960.2529', '1642.4701', '1930.8034', '772.3214', '857.2767']], ['TR', ''], ['VEH', ['0.008', '1.13', '9.81'], ['514.5', '0.10675', '0.77', '0.10045', '584.5', '626.5']]]</t>
  </si>
  <si>
    <t>Random - 8 - run 3 - variation 0.3 - MAE 1</t>
  </si>
  <si>
    <t>[['BAT', ['102.0304', '43549.5784', '1424.6934', '2656.5243']], ['MOT', ['81.5706', '43974.2567', '1174.8847', '681.4331']], ['VEH', ['0.008', '1.13', '9.81'], ['514.5', '0.10675', '0.77', '0.10045', '584.5', '626.5']]]</t>
  </si>
  <si>
    <t>Random - 9 - run 3 - variation 0.3 - MAE 1</t>
  </si>
  <si>
    <t>[['BAT', ['89.494', '38198.6767', '1249.6424', '2330.1193']], ['MOT', ['68.8619', '37123.0845', '991.8381', '575.2661']], ['TR', ''], ['GB', ['1.6318', '284.44', '280.5477']], ['VEH', ['0.008', '1.13', '9.81'], ['514.5', '0.10675', '0.77', '0.10045', '584.5', '626.5']]]</t>
  </si>
  <si>
    <t>Random - 10 - run 3 - variation 0.3 - MAE 1</t>
  </si>
  <si>
    <t>[['BAT', ['96.87', '41346.9412', '1352.6356', '2522.1634']], ['MOT', ['69.4168', '37422.2412', '999.8309', '579.9019']], ['VEH', ['0.008', '1.13', '9.81'], ['514.5', '0.10675', '0.77', '0.10045', '584.5', '626.5']]]</t>
  </si>
  <si>
    <t>Random - 11 - run 3 - variation 0.3 - MAE 1</t>
  </si>
  <si>
    <t>[['FT', ''], ['ICE', ['112.9009', '63739.832', '1264.6254', '2163.0858', '2542.8124', '1017.125', '1129.0087']], ['TR', ''], ['VEH', ['0.008', '1.13', '9.81'], ['514.5', '0.10675', '0.77', '0.10045', '584.5', '626.5']]]</t>
  </si>
  <si>
    <t>Random - 12 - run 3 - variation 0.3 - MAE 1</t>
  </si>
  <si>
    <t>[['BAT', ['83.3356', '35570.0684', '1163.6494', '2169.7742']], ['MOT', ['65.2748', '35189.3222', '940.1727', '545.3002']], ['VEH', ['0.008', '1.13', '9.81'], ['514.5', '0.10675', '0.77', '0.10045', '584.5', '626.5']]]</t>
  </si>
  <si>
    <t>Random - 13 - run 3 - variation 0.3 - MAE 1</t>
  </si>
  <si>
    <t>[['FT', ''], ['ICE', ['100.8859', '56956.5775', '1130.0427', '1932.8881', '2272.2039', '908.8816', '1008.8585']], ['TR', ''], ['VEH', ['0.008', '1.13', '9.81'], ['514.5', '0.10675', '0.77', '0.10045', '584.5', '626.5']]]</t>
  </si>
  <si>
    <t>Random - 14 - run 3 - variation 0.3 - MAE 1</t>
  </si>
  <si>
    <t>[['BAT', ['99.5351', '42484.5049', '1389.8502', '2591.5548']], ['MOT', ['65.053', '35069.7389', '936.9778', '543.4471']], ['VEH', ['0.008', '1.13', '9.81'], ['514.5', '0.10675', '0.77', '0.10045', '584.5', '626.5']]]</t>
  </si>
  <si>
    <t>Random - 15 - run 3 - variation 0.3 - MAE 1</t>
  </si>
  <si>
    <t>[['BAT', ['100.0532', '42705.6406', '1397.0845', '2605.0441']], ['MOT', ['66.3215', '35753.5798', '955.2483', '554.044']], ['TR', ''], ['GB', ['1.6398', '285.8323', '281.9209']], ['VEH', ['0.008', '1.13', '9.81'], ['514.5', '0.10675', '0.77', '0.10045', '584.5', '626.5']]]</t>
  </si>
  <si>
    <t>Random - 16 - run 3 - variation 0.3 - MAE 1</t>
  </si>
  <si>
    <t>[['BAT', ['99.6225', '42521.8124', '1391.0707', '2593.8306']], ['MOT', ['73.5878', '39670.7675', '1059.906', '614.7455']], ['VEH', ['0.008', '1.13', '9.81'], ['514.5', '0.10675', '0.77', '0.10045', '584.5', '626.5']]]</t>
  </si>
  <si>
    <t>Random - 17 - run 3 - variation 0.3 - MAE 1</t>
  </si>
  <si>
    <t>[['BAT', ['105.3238', '44955.2787', '1470.6798', '2742.272']], ['MOT', ['68.2063', '36769.6568', '982.3954', '569.7893']], ['GB', ['1.7307', '301.6824', '297.5541']], ['VEH', ['0.008', '1.13', '9.81'], ['514.5', '0.10675', '0.77', '0.10045', '584.5', '626.5']]]</t>
  </si>
  <si>
    <t>Random - 18 - run 3 - variation 0.3 - MAE 1</t>
  </si>
  <si>
    <t>['FT', 'ICE', 'TR', 'GEN', 'MOT', 'GB', 'VEH']</t>
  </si>
  <si>
    <t>[['CHEM'], ['CHEM', 'MECH'], ['MECH', 'MECH'], ['MECH', 'ELEC'], ['ELEC', 'MECH'], ['MECH', 'MECH'], ['MECH']]</t>
  </si>
  <si>
    <t>[['OUT'], ['IN', 'OUT'], ['IN', 'OUT'], ['IN', 'OUT'], ['IN', 'OUT'], ['IN', 'OUT'], ['IN']]</t>
  </si>
  <si>
    <t>[['FT', ''], ['ICE', ['102.8077', '58041.5933', '1151.5699', '1969.7094', '2315.4891', '926.1956', '1028.0772']], ['TR', ''], ['GEN', ['105.0726', '13478.6971', '811.7852', '1577.6202']], ['MOT', ['67.9956', '36656.0624', '979.3604', '568.0291']], ['GB', ['1.666', '290.3987', '286.4248']], ['VEH', ['0.008', '1.13', '9.81'], ['514.5', '0.10675', '0.77', '0.10045', '584.5', '626.5']]]</t>
  </si>
  <si>
    <t>Random - 19 - run 3 - variation 0.3 - MAE 1</t>
  </si>
  <si>
    <t>[['FT', ''], ['ICE', ['108.4525', '61228.4284', '1214.7981', '2077.8584', '2442.6235', '977.0494', '1084.5248']], ['TR', ''], ['VEH', ['0.008', '1.13', '9.81'], ['514.5', '0.10675', '0.77', '0.10045', '584.5', '626.5']]]</t>
  </si>
  <si>
    <t>Random - 20 - run 3 - variation 0.3 - MAE 1</t>
  </si>
  <si>
    <t>[['BAT', ['86.9862', '37128.2545', '1214.6243', '2264.8235']], ['MOT', ['62.132', '33495.0266', '894.9053', '519.0451']], ['VEH', ['0.008', '1.13', '9.81'], ['514.5', '0.10675', '0.77', '0.10045', '584.5', '626.5']]]</t>
  </si>
  <si>
    <t>Random - 21 - run 3 - variation 0.3 - MAE 1</t>
  </si>
  <si>
    <t>[['BAT', ['88.5393', '37791.1576', '1236.3107', '2305.2606']], ['MOT', ['60.7964', '32775.0275', '875.6687', '507.8878']], ['VEH', ['0.008', '1.13', '9.81'], ['514.5', '0.10675', '0.77', '0.10045', '584.5', '626.5']]]</t>
  </si>
  <si>
    <t>Random - 22 - run 3 - variation 0.3 - MAE 1</t>
  </si>
  <si>
    <t>[['BAT', ['100.7296', '42994.3522', '1406.5295', '2622.6555']], ['MOT', ['81.6441', '44013.9196', '1175.9444', '682.0478']], ['VEH', ['0.008', '1.13', '9.81'], ['514.5', '0.10675', '0.77', '0.10045', '584.5', '626.5']]]</t>
  </si>
  <si>
    <t>Random - 23 - run 3 - variation 0.3 - MAE 1</t>
  </si>
  <si>
    <t>[['BAT', ['87.4826', '37340.1167', '1221.5552', '2277.7471']], ['MOT', ['60.6688', '32706.2501', '873.8311', '506.822']], ['TR', ''], ['VEH', ['0.008', '1.13', '9.81'], ['514.5', '0.10675', '0.77', '0.10045', '584.5', '626.5']]]</t>
  </si>
  <si>
    <t>Random - 24 - run 3 - variation 0.3 - MAE 1</t>
  </si>
  <si>
    <t>[['BAT', ['83.1847', '35505.6593', '1161.5423', '2165.8452']], ['MOT', ['74.2233', '40013.3694', '1069.0595', '620.0545']], ['VEH', ['0.008', '1.13', '9.81'], ['514.5', '0.10675', '0.77', '0.10045', '584.5', '626.5']]]</t>
  </si>
  <si>
    <t>Random - 25 - run 3 - variation 0.3 - MAE 1</t>
  </si>
  <si>
    <t>[['BAT', ['107.4386', '45857.9533', '1500.2102', '2797.3352']], ['MOT', ['66.3662', '35777.6465', '955.8913', '554.417']], ['GB', ['1.5368', '267.8882', '264.2224']], ['VEH', ['0.008', '1.13', '9.81'], ['514.5', '0.10675', '0.77', '0.10045', '584.5', '626.5']]]</t>
  </si>
  <si>
    <t>Random - 26 - run 3 - variation 0.3 - MAE 1</t>
  </si>
  <si>
    <t>[['BAT', ['93.6937', '39991.2075', '1308.2838', '2439.4637']], ['MOT', ['78.5616', '42352.1428', '1131.5458', '656.2966']], ['GB', ['1.9017', '331.4847', '326.9486']], ['VEH', ['0.008', '1.13', '9.81'], ['514.5', '0.10675', '0.77', '0.10045', '584.5', '626.5']]]</t>
  </si>
  <si>
    <t>Random - 27 - run 3 - variation 0.3 - MAE 1</t>
  </si>
  <si>
    <t>[['BAT', ['114.4134', '48835.0032', '1597.6022', '2978.9352']], ['MOT', ['67.4623', '36368.5421', '971.6786', '563.5736']], ['TR', ''], ['VEH', ['0.008', '1.13', '9.81'], ['514.5', '0.10675', '0.77', '0.10045', '584.5', '626.5']]]</t>
  </si>
  <si>
    <t>Random - 28 - run 3 - variation 0.3 - MAE 1</t>
  </si>
  <si>
    <t>[['BAT', ['100.7764', '43014.3011', '1407.1821', '2623.8724']], ['MOT', ['70.2698', '37882.0598', '1012.1161', '587.0273']], ['VEH', ['0.008', '1.13', '9.81'], ['514.5', '0.10675', '0.77', '0.10045', '584.5', '626.5']]]</t>
  </si>
  <si>
    <t>Random - 29 - run 3 - variation 0.3 - MAE 1</t>
  </si>
  <si>
    <t>[['BAT', ['110.5226', '47174.2783', '1543.2728', '2877.631']], ['MOT', ['61.4035', '33102.3221', '884.4132', '512.9596']], ['TR', ''], ['VEH', ['0.008', '1.13', '9.81'], ['514.5', '0.10675', '0.77', '0.10045', '584.5', '626.5']]]</t>
  </si>
  <si>
    <t>Random - 30 - run 3 - variation 0.3 - MAE 1</t>
  </si>
  <si>
    <t>[['FT', ''], ['ICE', ['114.9164', '64877.7031', '1287.2012', '2201.7008', '2588.2062', '1035.2825', '1149.1636']], ['TR', ''], ['VEH', ['0.008', '1.13', '9.81'], ['514.5', '0.10675', '0.77', '0.10045', '584.5', '626.5']]]</t>
  </si>
  <si>
    <t>Random - 31 - run 3 - variation 0.3 - MAE 1</t>
  </si>
  <si>
    <t>[['BAT', ['92.1756', '39343.2323', '1287.0857', '2399.9372']], ['MOT', ['76.9478', '41482.1303', '1108.3012', '642.8147']], ['VEH', ['0.008', '1.13', '9.81'], ['514.5', '0.10675', '0.77', '0.10045', '584.5', '626.5']]]</t>
  </si>
  <si>
    <t>Random - 32 - run 3 - variation 0.3 - MAE 1</t>
  </si>
  <si>
    <t>[['BAT', ['90.4026', '38586.4572', '1262.3284', '2353.7739']], ['MOT', ['61.0534', '32913.5575', '879.3699', '510.0345']], ['VEH', ['0.008', '1.13', '9.81'], ['514.5', '0.10675', '0.77', '0.10045', '584.5', '626.5']]]</t>
  </si>
  <si>
    <t>Random - 33 - run 3 - variation 0.3 - MAE 1</t>
  </si>
  <si>
    <t>[['FT', ''], ['ICE', ['97.3354', '54952.1355', '1090.2738', '1864.865', '2192.2394', '876.8958', '973.3543']], ['TR', ''], ['VEH', ['0.008', '1.13', '9.81'], ['514.5', '0.10675', '0.77', '0.10045', '584.5', '626.5']]]</t>
  </si>
  <si>
    <t>Random - 34 - run 3 - variation 0.3 - MAE 1</t>
  </si>
  <si>
    <t>[['BAT', ['111.3751', '47538.1481', '1555.1766', '2899.827']], ['MOT', ['66.6823', '35948.0485', '960.444', '557.0575']], ['TR', ''], ['GB', ['1.7624', '307.2083', '303.0044']], ['VEH', ['0.008', '1.13', '9.81'], ['514.5', '0.10675', '0.77', '0.10045', '584.5', '626.5']]]</t>
  </si>
  <si>
    <t>Random - 35 - run 3 - variation 0.3 - MAE 1</t>
  </si>
  <si>
    <t>[['BAT', ['92.4857', '39475.6215', '1291.4168', '2408.0129']], ['MOT', ['60.0987', '32398.8646', '865.6185', '502.0587']], ['VEH', ['0.008', '1.13', '9.81'], ['514.5', '0.10675', '0.77', '0.10045', '584.5', '626.5']]]</t>
  </si>
  <si>
    <t>Random - 36 - run 3 - variation 0.3 - MAE 1</t>
  </si>
  <si>
    <t>[['BAT', ['108.1213', '46149.3211', '1509.7421', '2815.1086']], ['MOT', ['75.1973', '40538.4875', '1083.0894', '628.1918']], ['VEH', ['0.008', '1.13', '9.81'], ['514.5', '0.10675', '0.77', '0.10045', '584.5', '626.5']]]</t>
  </si>
  <si>
    <t>Random - 37 - run 3 - variation 0.3 - MAE 1</t>
  </si>
  <si>
    <t>[['BAT', ['107.1092', '45717.3595', '1495.6108', '2788.7589']], ['MOT', ['66.1348', '35652.8918', '952.5582', '552.4837']], ['VEH', ['0.008', '1.13', '9.81'], ['514.5', '0.10675', '0.77', '0.10045', '584.5', '626.5']]]</t>
  </si>
  <si>
    <t>Random - 38 - run 3 - variation 0.3 - MAE 1</t>
  </si>
  <si>
    <t>[['BAT', ['110.9919', '47374.6039', '1549.8263', '2889.8508']], ['MOT', ['80.8982', '43611.8106', '1165.201', '675.8166']], ['VEH', ['0.008', '1.13', '9.81'], ['514.5', '0.10675', '0.77', '0.10045', '584.5', '626.5']]]</t>
  </si>
  <si>
    <t>Random - 39 - run 3 - variation 0.3 - MAE 1</t>
  </si>
  <si>
    <t>[['FT', ''], ['ICE', ['97.5704', '55084.7672', '1092.9052', '1869.366', '2197.5306', '879.0122', '975.7036']], ['TR', ''], ['GEN', ['113.343', '14539.6269', '875.6821', '1701.7972']], ['MOT', ['63.9464', '34473.1636', '921.0387', '534.2025']], ['GB', ['1.7923', '312.416', '308.1408']], ['VEH', ['0.008', '1.13', '9.81'], ['514.5', '0.10675', '0.77', '0.10045', '584.5', '626.5']]]</t>
  </si>
  <si>
    <t>Random - 40 - run 3 - variation 0.3 - MAE 1</t>
  </si>
  <si>
    <t>[['BAT', ['86.4157', '36884.7538', '1206.6584', '2249.97']], ['MOT', ['68.7469', '37061.0964', '990.182', '574.3055']], ['TR', ''], ['GB', ['1.8436', '321.3593', '316.9617']], ['VEH', ['0.008', '1.13', '9.81'], ['514.5', '0.10675', '0.77', '0.10045', '584.5', '626.5']]]</t>
  </si>
  <si>
    <t>Random - 41 - run 3 - variation 0.3 - MAE 1</t>
  </si>
  <si>
    <t>[['BAT', ['100.8054', '43026.699', '1407.5877', '2624.6286']], ['MOT', ['73.0035', '39355.7874', '1051.4905', '609.8645']], ['TR', ''], ['VEH', ['0.008', '1.13', '9.81'], ['514.5', '0.10675', '0.77', '0.10045', '584.5', '626.5']]]</t>
  </si>
  <si>
    <t>Random - 42 - run 3 - variation 0.3 - MAE 1</t>
  </si>
  <si>
    <t>[['BAT', ['93.9894', '40117.4179', '1312.4127', '2447.1625']], ['MOT', ['78.6183', '42382.7316', '1132.3631', '656.7706']], ['GB', ['1.4291', '249.1104', '245.7015']], ['TR', ''], ['VEH', ['0.008', '1.13', '9.81'], ['514.5', '0.10675', '0.77', '0.10045', '584.5', '626.5']]]</t>
  </si>
  <si>
    <t>Random - 43 - run 3 - variation 0.3 - MAE 1</t>
  </si>
  <si>
    <t>[['BAT', ['93.1783', '39771.2057', '1301.0866', '2426.0435']], ['MOT', ['69.9801', '37725.9069', '1007.9441', '584.6076']], ['GB', ['1.5616', '272.2037', '268.4788']], ['TR', ''], ['VEH', ['0.008', '1.13', '9.81'], ['514.5', '0.10675', '0.77', '0.10045', '584.5', '626.5']]]</t>
  </si>
  <si>
    <t>Random - 44 - run 3 - variation 0.3 - MAE 1</t>
  </si>
  <si>
    <t>[['BAT', ['96.5487', '41209.813', '1348.1496', '2513.7986']], ['MOT', ['62.3506', '33612.8848', '898.0542', '520.8714']], ['VEH', ['0.008', '1.13', '9.81'], ['514.5', '0.10675', '0.77', '0.10045', '584.5', '626.5']]]</t>
  </si>
  <si>
    <t>Random - 45 - run 3 - variation 0.3 - MAE 1</t>
  </si>
  <si>
    <t>[['BAT', ['96.5273', '41200.6667', '1347.8504', '2513.2407']], ['MOT', ['80.1297', '43197.4889', '1154.1314', '669.3962']], ['VEH', ['0.008', '1.13', '9.81'], ['514.5', '0.10675', '0.77', '0.10045', '584.5', '626.5']]]</t>
  </si>
  <si>
    <t>Random - 46 - run 3 - variation 0.3 - MAE 1</t>
  </si>
  <si>
    <t>[['BAT', ['103.2641', '44076.1213', '1441.9188', '2688.6434']], ['MOT', ['83.7504', '45149.3798', '1206.2811', '699.6431']], ['TR', ''], ['VEH', ['0.008', '1.13', '9.81'], ['514.5', '0.10675', '0.77', '0.10045', '584.5', '626.5']]]</t>
  </si>
  <si>
    <t>Random - 47 - run 3 - variation 0.3 - MAE 1</t>
  </si>
  <si>
    <t>[['BAT', ['91.8292', '39195.3743', '1282.2487', '2390.9178']], ['MOT', ['66.6284', '35919.0075', '959.6681', '556.6075']], ['TR', ''], ['VEH', ['0.008', '1.13', '9.81'], ['514.5', '0.10675', '0.77', '0.10045', '584.5', '626.5']]]</t>
  </si>
  <si>
    <t>Random - 48 - run 3 - variation 0.3 - MAE 1</t>
  </si>
  <si>
    <t>[['BAT', ['85.2958', '36406.7396', '1191.0205', '2220.8111']], ['MOT', ['82.5328', '44492.9975', '1188.7442', '689.4716']], ['TR', ''], ['GB', ['1.5883', '276.8548', '273.0663']], ['VEH', ['0.008', '1.13', '9.81'], ['514.5', '0.10675', '0.77', '0.10045', '584.5', '626.5']]]</t>
  </si>
  <si>
    <t>Random - 49 - run 3 - variation 0.3 - MAE 1</t>
  </si>
  <si>
    <t>[['BAT', ['107.3006', '45799.0271', '1498.2825', '2793.7407']], ['MOT', ['76.8519', '41430.4316', '1106.9199', '642.0136']], ['TR', ''], ['VEH', ['0.008', '1.13', '9.81'], ['514.5', '0.10675', '0.77', '0.10045', '584.5', '626.5']]]</t>
  </si>
  <si>
    <t>Random - 50 - run 3 - variation 0.3 - MAE 1</t>
  </si>
  <si>
    <t>[['BAT', ['95.5778', '40795.4143', '1334.5928', '2488.5203']], ['MOT', ['66.2282', '35703.2604', '953.9039', '553.2643']], ['TR', ''], ['GB', ['1.6892', '294.4401', '290.4109']], ['VEH', ['0.008', '1.13', '9.81'], ['514.5', '0.10675', '0.77', '0.10045', '584.5', '626.5']]]</t>
  </si>
  <si>
    <t>Random - 1 - run 2 - variation 0.3 - MAE 1</t>
  </si>
  <si>
    <t>[['BAT', ['109.6135', '46786.2368', '1530.5783', '2853.9604']], ['MOT', ['80.076', '43168.5591', '1153.3584', '668.9479']], ['TR', ''], ['GB', ['1.537', '267.9101', '264.2439']], ['VEH', ['0.008', '1.13', '9.81'], ['514.5', '0.10675', '0.77', '0.10045', '584.5', '626.5']]]</t>
  </si>
  <si>
    <t>Random - 2 - run 2 - variation 0.3 - MAE 1</t>
  </si>
  <si>
    <t>[['BAT', ['99.8909', '42636.353', '1394.8178', '2600.8175']], ['MOT', ['63.8832', '34439.0765', '920.128', '533.6742']], ['VEH', ['0.008', '1.13', '9.81'], ['514.5', '0.10675', '0.77', '0.10045', '584.5', '626.5']]]</t>
  </si>
  <si>
    <t>Random - 3 - run 2 - variation 0.3 - MAE 1</t>
  </si>
  <si>
    <t>[['BAT', ['100.0078', '42686.2419', '1396.4499', '2603.8608']], ['MOT', ['83.6166', '45077.2814', '1204.3548', '698.5258']], ['VEH', ['0.008', '1.13', '9.81'], ['514.5', '0.10675', '0.77', '0.10045', '584.5', '626.5']]]</t>
  </si>
  <si>
    <t>Random - 4 - run 2 - variation 0.3 - MAE 1</t>
  </si>
  <si>
    <t>[['FT', ''], ['ICE', ['88.8585', '50166.3864', '995.3225', '1702.455', '2001.3186', '800.5274', '888.5855']], ['TR', ''], ['GEN', ['112.4885', '14430.0094', '869.0801', '1688.967']], ['MOT', ['69.0013', '37198.2539', '993.8465', '576.431']], ['GB', ['1.8149', '316.3622', '312.033']], ['VEH', ['0.008', '1.13', '9.81'], ['514.5', '0.10675', '0.77', '0.10045', '584.5', '626.5']]]</t>
  </si>
  <si>
    <t>Random - 5 - run 2 - variation 0.3 - MAE 1</t>
  </si>
  <si>
    <t>[['BAT', ['109.8292', '46878.2966', '1533.59', '2859.5761']], ['MOT', ['81.0702', '43704.5267', '1167.6782', '677.2534']], ['GB', ['1.671', '291.2765', '287.2906']], ['TR', ''], ['VEH', ['0.008', '1.13', '9.81'], ['514.5', '0.10675', '0.77', '0.10045', '584.5', '626.5']]]</t>
  </si>
  <si>
    <t>Random - 6 - run 2 - variation 0.3 - MAE 1</t>
  </si>
  <si>
    <t>[['BAT', ['108.0942', '46137.7839', '1509.3646', '2814.4048']], ['MOT', ['72.4025', '39031.8211', '1042.8349', '604.8443']], ['VEH', ['0.008', '1.13', '9.81'], ['514.5', '0.10675', '0.77', '0.10045', '584.5', '626.5']]]</t>
  </si>
  <si>
    <t>Random - 7 - run 2 - variation 0.3 - MAE 1</t>
  </si>
  <si>
    <t>[['FT', ''], ['ICE', ['102.9801', '58138.891', '1153.5003', '1973.0113', '2319.3707', '927.7483', '1029.8006']], ['TR', ''], ['VEH', ['0.008', '1.13', '9.81'], ['514.5', '0.10675', '0.77', '0.10045', '584.5', '626.5']]]</t>
  </si>
  <si>
    <t>Random - 8 - run 2 - variation 0.3 - MAE 1</t>
  </si>
  <si>
    <t>[['FT', ''], ['ICE', ['91.8557', '51858.4619', '1028.894', '1759.8776', '2068.8216', '827.5286', '918.5568']], ['TR', ''], ['VEH', ['0.008', '1.13', '9.81'], ['514.5', '0.10675', '0.77', '0.10045', '584.5', '626.5']]]</t>
  </si>
  <si>
    <t>Random - 9 - run 2 - variation 0.3 - MAE 1</t>
  </si>
  <si>
    <t>[['BAT', ['113.9623', '48642.4343', '1591.3025', '2967.1885']], ['MOT', ['60.2199', '32464.2516', '867.3655', '503.072']], ['VEH', ['0.008', '1.13', '9.81'], ['514.5', '0.10675', '0.77', '0.10045', '584.5', '626.5']]]</t>
  </si>
  <si>
    <t>Random - 10 - run 2 - variation 0.3 - MAE 1</t>
  </si>
  <si>
    <t>[['BAT', ['92.8851', '39646.0766', '1296.9931', '2418.4107']], ['MOT', ['82.5845', '44520.8715', '1189.4889', '689.9036']], ['VEH', ['0.008', '1.13', '9.81'], ['514.5', '0.10675', '0.77', '0.10045', '584.5', '626.5']]]</t>
  </si>
  <si>
    <t>Random - 11 - run 2 - variation 0.3 - MAE 1</t>
  </si>
  <si>
    <t>[['BAT', ['105.2024', '44903.4746', '1468.9851', '2739.1119']], ['MOT', ['79.1487', '42668.6391', '1140.0018', '661.201']], ['TR', ''], ['VEH', ['0.008', '1.13', '9.81'], ['514.5', '0.10675', '0.77', '0.10045', '584.5', '626.5']]]</t>
  </si>
  <si>
    <t>Random - 12 - run 2 - variation 0.3 - MAE 1</t>
  </si>
  <si>
    <t>[['FT', ''], ['ICE', ['112.3684', '63439.2024', '1258.6608', '2152.8836', '2530.8192', '1012.3277', '1123.6837']], ['TR', ''], ['VEH', ['0.008', '1.13', '9.81'], ['514.5', '0.10675', '0.77', '0.10045', '584.5', '626.5']]]</t>
  </si>
  <si>
    <t>Random - 13 - run 2 - variation 0.3 - MAE 1</t>
  </si>
  <si>
    <t>[['FT', ''], ['ICE', ['111.2258', '62794.129', '1245.8622', '2130.9923', '2505.0849', '1002.034', '1112.2577']], ['TR', ''], ['VEH', ['0.008', '1.13', '9.81'], ['514.5', '0.10675', '0.77', '0.10045', '584.5', '626.5']]]</t>
  </si>
  <si>
    <t>Random - 14 - run 2 - variation 0.3 - MAE 1</t>
  </si>
  <si>
    <t>[['BAT', ['109.9742', '46940.2207', '1535.6158', '2863.3535']], ['MOT', ['82.023', '44218.1859', '1181.4019', '685.2131']], ['VEH', ['0.008', '1.13', '9.81'], ['514.5', '0.10675', '0.77', '0.10045', '584.5', '626.5']]]</t>
  </si>
  <si>
    <t>Random - 15 - run 2 - variation 0.3 - MAE 1</t>
  </si>
  <si>
    <t>[['BAT', ['81.4126', '34749.2647', '1136.7974', '2119.7051']], ['MOT', ['60.7618', '32756.3555', '875.1698', '507.5985']], ['VEH', ['0.008', '1.13', '9.81'], ['514.5', '0.10675', '0.77', '0.10045', '584.5', '626.5']]]</t>
  </si>
  <si>
    <t>Random - 16 - run 2 - variation 0.3 - MAE 1</t>
  </si>
  <si>
    <t>[['BAT', ['113.8163', '48580.1097', '1589.2636', '2963.3867']], ['MOT', ['79.5616', '42891.2398', '1145.9492', '664.6505']], ['GB', ['1.465', '255.3665', '251.872']], ['VEH', ['0.008', '1.13', '9.81'], ['514.5', '0.10675', '0.77', '0.10045', '584.5', '626.5']]]</t>
  </si>
  <si>
    <t>Random - 17 - run 2 - variation 0.3 - MAE 1</t>
  </si>
  <si>
    <t>[['BAT', ['88.2704', '37676.3846', '1232.556', '2298.2595']], ['MOT', ['79.7555', '42995.7724', '1148.742', '666.2704']], ['VEH', ['0.008', '1.13', '9.81'], ['514.5', '0.10675', '0.77', '0.10045', '584.5', '626.5']]]</t>
  </si>
  <si>
    <t>Random - 18 - run 2 - variation 0.3 - MAE 1</t>
  </si>
  <si>
    <t>[['BAT', ['81.6922', '34868.6306', '1140.7023', '2126.9865']], ['MOT', ['80.192', '43231.0596', '1155.0283', '669.9164']], ['TR', ''], ['VEH', ['0.008', '1.13', '9.81'], ['514.5', '0.10675', '0.77', '0.10045', '584.5', '626.5']]]</t>
  </si>
  <si>
    <t>Random - 19 - run 2 - variation 0.3 - MAE 1</t>
  </si>
  <si>
    <t>[['FT', ''], ['ICE', ['114.3896', '64580.3089', '1281.3008', '2191.6084', '2576.3421', '1030.5368', '1143.8959']], ['TR', ''], ['VEH', ['0.008', '1.13', '9.81'], ['514.5', '0.10675', '0.77', '0.10045', '584.5', '626.5']]]</t>
  </si>
  <si>
    <t>Random - 20 - run 2 - variation 0.3 - MAE 1</t>
  </si>
  <si>
    <t>[['BAT', ['97.684', '41694.4046', '1364.0027', '2543.3587']], ['MOT', ['63.1155', '34025.2314', '909.0711', '527.2612']], ['GB', ['1.7873', '311.5453', '307.282']], ['VEH', ['0.008', '1.13', '9.81'], ['514.5', '0.10675', '0.77', '0.10045', '584.5', '626.5']]]</t>
  </si>
  <si>
    <t>Random - 21 - run 2 - variation 0.3 - MAE 1</t>
  </si>
  <si>
    <t>[['BAT', ['108.2821', '46217.9584', '1511.9875', '2819.2955']], ['MOT', ['67.7909', '36545.6962', '976.4117', '566.3188']], ['GB', ['1.7117', '298.3642', '294.2814']], ['VEH', ['0.008', '1.13', '9.81'], ['514.5', '0.10675', '0.77', '0.10045', '584.5', '626.5']]]</t>
  </si>
  <si>
    <t>Random - 22 - run 2 - variation 0.3 - MAE 1</t>
  </si>
  <si>
    <t>[['FT', ''], ['ICE', ['93.6035', '52845.213', '1048.4715', '1793.3641', '2108.1867', '843.2747', '936.0349']], ['TR', ''], ['VEH', ['0.008', '1.13', '9.81'], ['514.5', '0.10675', '0.77', '0.10045', '584.5', '626.5']]]</t>
  </si>
  <si>
    <t>Random - 23 - run 2 - variation 0.3 - MAE 1</t>
  </si>
  <si>
    <t>[['BAT', ['99.535', '42484.4541', '1389.8486', '2591.5517']], ['MOT', ['62.1333', '33495.7467', '894.9245', '519.0562']], ['VEH', ['0.008', '1.13', '9.81'], ['514.5', '0.10675', '0.77', '0.10045', '584.5', '626.5']]]</t>
  </si>
  <si>
    <t>Random - 24 - run 2 - variation 0.3 - MAE 1</t>
  </si>
  <si>
    <t>[['BAT', ['84.9143', '36243.9097', '1185.6936', '2210.8785']], ['MOT', ['72.7711', '39230.5015', '1048.1432', '607.923']], ['VEH', ['0.008', '1.13', '9.81'], ['514.5', '0.10675', '0.77', '0.10045', '584.5', '626.5']]]</t>
  </si>
  <si>
    <t>Random - 25 - run 2 - variation 0.3 - MAE 1</t>
  </si>
  <si>
    <t>[['FT', ''], ['ICE', ['111.7678', '63100.1322', '1251.9335', '2141.3768', '2517.2925', '1006.917', '1117.6779']], ['TR', ''], ['VEH', ['0.008', '1.13', '9.81'], ['514.5', '0.10675', '0.77', '0.10045', '584.5', '626.5']]]</t>
  </si>
  <si>
    <t>Random - 26 - run 2 - variation 0.3 - MAE 1</t>
  </si>
  <si>
    <t>[['BAT', ['92.6317', '39537.9141', '1293.4546', '2411.8128']], ['MOT', ['64.0687', '34539.0885', '922.8001', '535.224']], ['GB', ['1.409', '245.5997', '242.2389']], ['VEH', ['0.008', '1.13', '9.81'], ['514.5', '0.10675', '0.77', '0.10045', '584.5', '626.5']]]</t>
  </si>
  <si>
    <t>Random - 27 - run 2 - variation 0.3 - MAE 1</t>
  </si>
  <si>
    <t>[['BAT', ['111.2564', '47487.4901', '1553.5193', '2896.7369']], ['MOT', ['60.3976', '32560.0393', '869.9247', '504.5563']], ['TR', ''], ['VEH', ['0.008', '1.13', '9.81'], ['514.5', '0.10675', '0.77', '0.10045', '584.5', '626.5']]]</t>
  </si>
  <si>
    <t>Random - 28 - run 2 - variation 0.3 - MAE 1</t>
  </si>
  <si>
    <t>[['FT', ''], ['ICE', ['82.9536', '46832.6506', '929.1797', '1589.3208', '1868.3238', '747.3295', '829.5358']], ['TR', ''], ['GEN', ['111.154', '14258.8269', '858.7703', '1668.9309']], ['MOT', ['70.7496', '38140.7284', '1019.0271', '591.0357']], ['GB', ['1.5706', '273.7695', '270.0232']], ['VEH', ['0.008', '1.13', '9.81'], ['514.5', '0.10675', '0.77', '0.10045', '584.5', '626.5']]]</t>
  </si>
  <si>
    <t>Random - 29 - run 2 - variation 0.3 - MAE 1</t>
  </si>
  <si>
    <t>[['BAT', ['97.6105', '41663.018', '1362.9759', '2541.4441']], ['MOT', ['82.279', '44356.1498', '1185.088', '687.351']], ['VEH', ['0.008', '1.13', '9.81'], ['514.5', '0.10675', '0.77', '0.10045', '584.5', '626.5']]]</t>
  </si>
  <si>
    <t>Random - 30 - run 2 - variation 0.3 - MAE 1</t>
  </si>
  <si>
    <t>[['BAT', ['83.7457', '35745.1158', '1169.3759', '2180.4521']], ['MOT', ['74.8014', '40325.0315', '1077.3863', '624.8841']], ['VEH', ['0.008', '1.13', '9.81'], ['514.5', '0.10675', '0.77', '0.10045', '584.5', '626.5']]]</t>
  </si>
  <si>
    <t>Random - 31 - run 2 - variation 0.3 - MAE 1</t>
  </si>
  <si>
    <t>[['BAT', ['84.8115', '36200.0347', '1184.2583', '2208.2021']], ['MOT', ['77.4785', '41768.2229', '1115.9449', '647.248']], ['VEH', ['0.008', '1.13', '9.81'], ['514.5', '0.10675', '0.77', '0.10045', '584.5', '626.5']]]</t>
  </si>
  <si>
    <t>Random - 32 - run 2 - variation 0.3 - MAE 1</t>
  </si>
  <si>
    <t>[['BAT', ['112.9228', '48198.7715', '1576.7884', '2940.1251']], ['MOT', ['73.9528', '39867.5525', '1065.1636', '617.7949']], ['VEH', ['0.008', '1.13', '9.81'], ['514.5', '0.10675', '0.77', '0.10045', '584.5', '626.5']]]</t>
  </si>
  <si>
    <t>Random - 33 - run 2 - variation 0.3 - MAE 1</t>
  </si>
  <si>
    <t>[['BAT', ['107.2009', '45756.4614', '1496.89', '2791.1441']], ['MOT', ['65.6742', '35404.6234', '945.9251', '548.6365']], ['VEH', ['0.008', '1.13', '9.81'], ['514.5', '0.10675', '0.77', '0.10045', '584.5', '626.5']]]</t>
  </si>
  <si>
    <t>Random - 34 - run 2 - variation 0.3 - MAE 1</t>
  </si>
  <si>
    <t>[['BAT', ['105.5927', '45070.0652', '1474.435', '2749.274']], ['MOT', ['61.3118', '33052.8667', '883.0919', '512.1933']], ['VEH', ['0.008', '1.13', '9.81'], ['514.5', '0.10675', '0.77', '0.10045', '584.5', '626.5']]]</t>
  </si>
  <si>
    <t>Random - 35 - run 2 - variation 0.3 - MAE 1</t>
  </si>
  <si>
    <t>[['BAT', ['89.7329', '38300.627', '1252.9777', '2336.3382']], ['MOT', ['71.7265', '38667.3876', '1033.0981', '599.1969']], ['GB', ['1.3764', '239.9242', '236.641']], ['VEH', ['0.008', '1.13', '9.81'], ['514.5', '0.10675', '0.77', '0.10045', '584.5', '626.5']]]</t>
  </si>
  <si>
    <t>Random - 36 - run 2 - variation 0.3 - MAE 1</t>
  </si>
  <si>
    <t>[['FT', ''], ['ICE', ['112.7243', '63640.1176', '1262.647', '2159.7019', '2538.8345', '1015.5338', '1127.2425']], ['TR', ''], ['VEH', ['0.008', '1.13', '9.81'], ['514.5', '0.10675', '0.77', '0.10045', '584.5', '626.5']]]</t>
  </si>
  <si>
    <t>Random - 37 - run 2 - variation 0.3 - MAE 1</t>
  </si>
  <si>
    <t>[['BAT', ['104.8875', '44769.0607', '1464.5878', '2730.9127']], ['MOT', ['79.946', '43098.4671', '1151.4858', '667.8617']], ['VEH', ['0.008', '1.13', '9.81'], ['514.5', '0.10675', '0.77', '0.10045', '584.5', '626.5']]]</t>
  </si>
  <si>
    <t>Random - 38 - run 2 - variation 0.3 - MAE 1</t>
  </si>
  <si>
    <t>[['FT', ''], ['ICE', ['102.3545', '57785.7409', '1146.4937', '1961.0267', '2305.2822', '922.1129', '1023.5453']], ['TR', ''], ['VEH', ['0.008', '1.13', '9.81'], ['514.5', '0.10675', '0.77', '0.10045', '584.5', '626.5']]]</t>
  </si>
  <si>
    <t>Random - 39 - run 2 - variation 0.3 - MAE 1</t>
  </si>
  <si>
    <t>[['BAT', ['81.6195', '34837.611', '1139.6876', '2125.0943']], ['MOT', ['69.5124', '37473.7728', '1001.2077', '580.7004']], ['VEH', ['0.008', '1.13', '9.81'], ['514.5', '0.10675', '0.77', '0.10045', '584.5', '626.5']]]</t>
  </si>
  <si>
    <t>Random - 40 - run 2 - variation 0.3 - MAE 1</t>
  </si>
  <si>
    <t>[['BAT', ['93.218', '39788.1617', '1301.6413', '2427.0779']], ['MOT', ['80.7506', '43532.2304', '1163.0749', '674.5834']], ['VEH', ['0.008', '1.13', '9.81'], ['514.5', '0.10675', '0.77', '0.10045', '584.5', '626.5']]]</t>
  </si>
  <si>
    <t>Random - 41 - run 2 - variation 0.3 - MAE 1</t>
  </si>
  <si>
    <t>[['BAT', ['92.3218', '39405.6309', '1289.1271', '2403.7435']], ['MOT', ['81.4748', '43922.6078', '1173.5048', '680.6328']], ['GB', ['1.5879', '276.7983', '273.0105']], ['VEH', ['0.008', '1.13', '9.81'], ['514.5', '0.10675', '0.77', '0.10045', '584.5', '626.5']]]</t>
  </si>
  <si>
    <t>Random - 42 - run 2 - variation 0.3 - MAE 1</t>
  </si>
  <si>
    <t>[['BAT', ['102.4157', '43714.0383', '1430.0735', '2666.5563']], ['MOT', ['68.1032', '36714.0454', '980.9096', '568.9276']], ['VEH', ['0.008', '1.13', '9.81'], ['514.5', '0.10675', '0.77', '0.10045', '584.5', '626.5']]]</t>
  </si>
  <si>
    <t>Random - 43 - run 2 - variation 0.3 - MAE 1</t>
  </si>
  <si>
    <t>[['BAT', ['102.8756', '43910.3045', '1436.4942', '2678.5286']], ['MOT', ['77.3323', '41689.4143', '1113.8393', '646.0268']], ['VEH', ['0.008', '1.13', '9.81'], ['514.5', '0.10675', '0.77', '0.10045', '584.5', '626.5']]]</t>
  </si>
  <si>
    <t>Random - 44 - run 2 - variation 0.3 - MAE 1</t>
  </si>
  <si>
    <t>[['BAT', ['107.1663', '45741.7035', '1496.4072', '2790.2439']], ['MOT', ['73.0006', '39354.2252', '1051.4488', '609.8403']], ['GB', ['1.6966', '295.7438', '291.6968']], ['TR', ''], ['VEH', ['0.008', '1.13', '9.81'], ['514.5', '0.10675', '0.77', '0.10045', '584.5', '626.5']]]</t>
  </si>
  <si>
    <t>Random - 45 - run 2 - variation 0.3 - MAE 1</t>
  </si>
  <si>
    <t>[['BAT', ['105.4886', '45025.6032', '1472.9804', '2746.5618']], ['MOT', ['74.681', '40260.143', '1075.6527', '623.8786']], ['VEH', ['0.008', '1.13', '9.81'], ['514.5', '0.10675', '0.77', '0.10045', '584.5', '626.5']]]</t>
  </si>
  <si>
    <t>Random - 46 - run 2 - variation 0.3 - MAE 1</t>
  </si>
  <si>
    <t>[['BAT', ['100.8753', '43056.5109', '1408.563', '2626.4472']], ['MOT', ['78.7802', '42469.9775', '1134.6941', '658.1226']], ['VEH', ['0.008', '1.13', '9.81'], ['514.5', '0.10675', '0.77', '0.10045', '584.5', '626.5']]]</t>
  </si>
  <si>
    <t>Random - 47 - run 2 - variation 0.3 - MAE 1</t>
  </si>
  <si>
    <t>['FT', 'ICE', 'GEN', 'MOT', 'TR', 'GB', 'VEH']</t>
  </si>
  <si>
    <t>[['CHEM'], ['CHEM', 'MECH'], ['MECH', 'ELEC'], ['ELEC', 'MECH'], ['MECH', 'MECH'], ['MECH', 'MECH'], ['MECH']]</t>
  </si>
  <si>
    <t>[['FT', ''], ['ICE', ['88.5756', '50006.6425', '992.1531', '1697.0339', '1994.9458', '797.9783', '885.756']], ['GEN', ['111.7324', '14333.0142', '863.2384', '1677.6142']], ['MOT', ['69.5817', '37511.1138', '1002.2053', '581.2791']], ['TR', ''], ['GB', ['1.4815', '258.2414', '254.7075']], ['VEH', ['0.008', '1.13', '9.81'], ['514.5', '0.10675', '0.77', '0.10045', '584.5', '626.5']]]</t>
  </si>
  <si>
    <t>Random - 48 - run 2 - variation 0.3 - MAE 1</t>
  </si>
  <si>
    <t>[['BAT', ['108.9385', '46498.1347', '1521.1533', '2836.3862']], ['MOT', ['84.7839', '45706.5736', '1221.168', '708.2774']], ['GB', ['1.6507', '287.7394', '283.802']], ['VEH', ['0.008', '1.13', '9.81'], ['514.5', '0.10675', '0.77', '0.10045', '584.5', '626.5']]]</t>
  </si>
  <si>
    <t>Random - 49 - run 2 - variation 0.3 - MAE 1</t>
  </si>
  <si>
    <t>[['BAT', ['99.1817', '42333.6666', '1384.9157', '2582.3537']], ['MOT', ['71.3495', '38464.1311', '1027.6676', '596.0472']], ['VEH', ['0.008', '1.13', '9.81'], ['514.5', '0.10675', '0.77', '0.10045', '584.5', '626.5']]]</t>
  </si>
  <si>
    <t>Random - 50 - run 2 - variation 0.3 - MAE 1</t>
  </si>
  <si>
    <t>Average PT Created</t>
  </si>
  <si>
    <t>Average Time Taken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</si>
</sst>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C9"/>
  <sheetViews>
    <sheetView tabSelected="1" workbookViewId="0">
      <selection activeCell="R9" sqref="R9"/>
    </sheetView>
  </sheetViews>
  <sheetFormatPr defaultRowHeight="15" x14ac:dyDescent="0.25"/>
  <cols>
    <col min="2" max="2" width="18.5703125" bestFit="1" customWidth="1"/>
    <col min="3" max="3" width="19.140625" bestFit="1" customWidth="1"/>
  </cols>
  <sheetData>
    <row r="2" spans="2:3" x14ac:dyDescent="0.25">
      <c r="B2" t="s">
        <v>336</v>
      </c>
      <c r="C2" t="s">
        <v>337</v>
      </c>
    </row>
    <row r="3" spans="2:3" x14ac:dyDescent="0.25">
      <c r="B3">
        <f>AVERAGE('Random 0.3 - 1'!A2,'Random 0.3 - 3'!A2,'Random 0.3 - 2'!A2)</f>
        <v>155.66666666666666</v>
      </c>
      <c r="C3">
        <f>AVERAGE('Random 0.3 - 1'!M2,'Random 0.3 - 3'!M2,'Random 0.3 - 2'!M2)</f>
        <v>22591.825163920719</v>
      </c>
    </row>
    <row r="4" spans="2:3" x14ac:dyDescent="0.25">
      <c r="C4">
        <f>C3/3600</f>
        <v>6.2755069899779778</v>
      </c>
    </row>
    <row r="5" spans="2:3" x14ac:dyDescent="0.25">
      <c r="C5">
        <f>FLOOR(C4,1)</f>
        <v>6</v>
      </c>
    </row>
    <row r="6" spans="2:3" x14ac:dyDescent="0.25">
      <c r="C6">
        <f>C4 - C5</f>
        <v>0.27550698997797785</v>
      </c>
    </row>
    <row r="7" spans="2:3" x14ac:dyDescent="0.25">
      <c r="C7">
        <f>C6 * 60</f>
        <v>16.530419398678671</v>
      </c>
    </row>
    <row r="8" spans="2:3" x14ac:dyDescent="0.25">
      <c r="C8">
        <f>ROUND(C7,0)</f>
        <v>17</v>
      </c>
    </row>
    <row r="9" spans="2:3" x14ac:dyDescent="0.25">
      <c r="C9" s="2" t="str">
        <f>C5 &amp; " Hours " &amp; C8 &amp; " Minutes"</f>
        <v>6 Hours 17 Minutes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51"/>
  <sheetViews>
    <sheetView workbookViewId="0"/>
  </sheetViews>
  <sheetFormatPr defaultRowHeight="15" x14ac:dyDescent="0.25"/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5">
      <c r="A2">
        <v>145</v>
      </c>
      <c r="B2">
        <v>50</v>
      </c>
      <c r="C2">
        <v>0</v>
      </c>
      <c r="D2">
        <v>0</v>
      </c>
      <c r="E2">
        <v>3.2646190613697688E-2</v>
      </c>
      <c r="F2">
        <v>23.156414183732231</v>
      </c>
      <c r="G2">
        <v>5233.5482000000002</v>
      </c>
      <c r="H2">
        <v>5.3673168999999996</v>
      </c>
      <c r="I2" t="s">
        <v>15</v>
      </c>
      <c r="J2" t="s">
        <v>16</v>
      </c>
      <c r="K2" t="s">
        <v>17</v>
      </c>
      <c r="L2" t="s">
        <v>18</v>
      </c>
      <c r="M2">
        <v>20542.77568936348</v>
      </c>
      <c r="N2">
        <v>0.5</v>
      </c>
      <c r="O2" t="s">
        <v>19</v>
      </c>
    </row>
    <row r="3" spans="1:15" x14ac:dyDescent="0.25">
      <c r="A3">
        <v>145</v>
      </c>
      <c r="B3">
        <v>50</v>
      </c>
      <c r="C3">
        <v>0</v>
      </c>
      <c r="D3">
        <v>0</v>
      </c>
      <c r="E3">
        <v>2.6826746491543031E-2</v>
      </c>
      <c r="F3">
        <v>23.386871428836329</v>
      </c>
      <c r="G3">
        <v>5113.7744000000002</v>
      </c>
      <c r="H3">
        <v>5.3282322000000004</v>
      </c>
      <c r="I3" t="s">
        <v>20</v>
      </c>
      <c r="J3" t="s">
        <v>16</v>
      </c>
      <c r="K3" t="s">
        <v>17</v>
      </c>
      <c r="L3" t="s">
        <v>21</v>
      </c>
      <c r="M3">
        <v>20542.77568936348</v>
      </c>
      <c r="N3">
        <v>0.5</v>
      </c>
      <c r="O3" t="s">
        <v>22</v>
      </c>
    </row>
    <row r="4" spans="1:15" x14ac:dyDescent="0.25">
      <c r="A4">
        <v>145</v>
      </c>
      <c r="B4">
        <v>50</v>
      </c>
      <c r="C4">
        <v>0</v>
      </c>
      <c r="D4">
        <v>0</v>
      </c>
      <c r="E4">
        <v>2.3729358631637151E-2</v>
      </c>
      <c r="F4">
        <v>24.657165912221799</v>
      </c>
      <c r="G4">
        <v>5414.5888000000004</v>
      </c>
      <c r="H4">
        <v>5.7596018000000004</v>
      </c>
      <c r="I4" t="s">
        <v>15</v>
      </c>
      <c r="J4" t="s">
        <v>16</v>
      </c>
      <c r="K4" t="s">
        <v>17</v>
      </c>
      <c r="L4" t="s">
        <v>23</v>
      </c>
      <c r="M4">
        <v>20542.77568936348</v>
      </c>
      <c r="N4">
        <v>0.5</v>
      </c>
      <c r="O4" t="s">
        <v>24</v>
      </c>
    </row>
    <row r="5" spans="1:15" x14ac:dyDescent="0.25">
      <c r="A5">
        <v>145</v>
      </c>
      <c r="B5">
        <v>50</v>
      </c>
      <c r="C5">
        <v>0</v>
      </c>
      <c r="D5">
        <v>0</v>
      </c>
      <c r="E5">
        <v>5.5593238295133053E-2</v>
      </c>
      <c r="F5">
        <v>165.8906110486804</v>
      </c>
      <c r="G5">
        <v>3874.7237</v>
      </c>
      <c r="H5">
        <v>14.136411665534361</v>
      </c>
      <c r="I5" t="s">
        <v>25</v>
      </c>
      <c r="J5" t="s">
        <v>26</v>
      </c>
      <c r="K5" t="s">
        <v>27</v>
      </c>
      <c r="L5" t="s">
        <v>28</v>
      </c>
      <c r="M5">
        <v>20542.77568936348</v>
      </c>
      <c r="N5">
        <v>0.5</v>
      </c>
      <c r="O5" t="s">
        <v>29</v>
      </c>
    </row>
    <row r="6" spans="1:15" x14ac:dyDescent="0.25">
      <c r="A6">
        <v>145</v>
      </c>
      <c r="B6">
        <v>50</v>
      </c>
      <c r="C6">
        <v>0</v>
      </c>
      <c r="D6">
        <v>0</v>
      </c>
      <c r="E6">
        <v>9.777518080858312E-2</v>
      </c>
      <c r="F6">
        <v>158.90354617953801</v>
      </c>
      <c r="G6">
        <v>3771.1408000000001</v>
      </c>
      <c r="H6">
        <v>13.570313303331041</v>
      </c>
      <c r="I6" t="s">
        <v>25</v>
      </c>
      <c r="J6" t="s">
        <v>26</v>
      </c>
      <c r="K6" t="s">
        <v>27</v>
      </c>
      <c r="L6" t="s">
        <v>30</v>
      </c>
      <c r="M6">
        <v>20542.77568936348</v>
      </c>
      <c r="N6">
        <v>0.5</v>
      </c>
      <c r="O6" t="s">
        <v>31</v>
      </c>
    </row>
    <row r="7" spans="1:15" x14ac:dyDescent="0.25">
      <c r="A7">
        <v>145</v>
      </c>
      <c r="B7">
        <v>50</v>
      </c>
      <c r="C7">
        <v>0</v>
      </c>
      <c r="D7">
        <v>0</v>
      </c>
      <c r="E7">
        <v>2.8821715393845249E-2</v>
      </c>
      <c r="F7">
        <v>23.85908043254878</v>
      </c>
      <c r="G7">
        <v>3382.5304999999998</v>
      </c>
      <c r="H7">
        <v>4.3230246000000001</v>
      </c>
      <c r="I7" t="s">
        <v>32</v>
      </c>
      <c r="J7" t="s">
        <v>33</v>
      </c>
      <c r="K7" t="s">
        <v>27</v>
      </c>
      <c r="L7" t="s">
        <v>34</v>
      </c>
      <c r="M7">
        <v>20542.77568936348</v>
      </c>
      <c r="N7">
        <v>0.5</v>
      </c>
      <c r="O7" t="s">
        <v>35</v>
      </c>
    </row>
    <row r="8" spans="1:15" x14ac:dyDescent="0.25">
      <c r="A8">
        <v>145</v>
      </c>
      <c r="B8">
        <v>50</v>
      </c>
      <c r="C8">
        <v>0</v>
      </c>
      <c r="D8">
        <v>0</v>
      </c>
      <c r="E8">
        <v>6.1936990329603113E-2</v>
      </c>
      <c r="F8">
        <v>25.105833679474522</v>
      </c>
      <c r="G8">
        <v>5357.9449999999997</v>
      </c>
      <c r="H8">
        <v>5.8391168000000002</v>
      </c>
      <c r="I8" t="s">
        <v>20</v>
      </c>
      <c r="J8" t="s">
        <v>16</v>
      </c>
      <c r="K8" t="s">
        <v>17</v>
      </c>
      <c r="L8" t="s">
        <v>36</v>
      </c>
      <c r="M8">
        <v>20542.77568936348</v>
      </c>
      <c r="N8">
        <v>0.5</v>
      </c>
      <c r="O8" t="s">
        <v>37</v>
      </c>
    </row>
    <row r="9" spans="1:15" x14ac:dyDescent="0.25">
      <c r="A9">
        <v>145</v>
      </c>
      <c r="B9">
        <v>50</v>
      </c>
      <c r="C9">
        <v>0</v>
      </c>
      <c r="D9">
        <v>0</v>
      </c>
      <c r="E9">
        <v>3.0682364303537699E-2</v>
      </c>
      <c r="F9">
        <v>21.39612817119642</v>
      </c>
      <c r="G9">
        <v>2914.3474999999999</v>
      </c>
      <c r="H9">
        <v>3.560690399999999</v>
      </c>
      <c r="I9" t="s">
        <v>32</v>
      </c>
      <c r="J9" t="s">
        <v>33</v>
      </c>
      <c r="K9" t="s">
        <v>27</v>
      </c>
      <c r="L9" t="s">
        <v>38</v>
      </c>
      <c r="M9">
        <v>20542.77568936348</v>
      </c>
      <c r="N9">
        <v>0.5</v>
      </c>
      <c r="O9" t="s">
        <v>39</v>
      </c>
    </row>
    <row r="10" spans="1:15" x14ac:dyDescent="0.25">
      <c r="A10">
        <v>145</v>
      </c>
      <c r="B10">
        <v>50</v>
      </c>
      <c r="C10">
        <v>0</v>
      </c>
      <c r="D10">
        <v>0</v>
      </c>
      <c r="E10">
        <v>9.117047349995909E-2</v>
      </c>
      <c r="F10">
        <v>22.088603643187891</v>
      </c>
      <c r="G10">
        <v>3252.1509999999998</v>
      </c>
      <c r="H10">
        <v>3.8287749</v>
      </c>
      <c r="I10" t="s">
        <v>32</v>
      </c>
      <c r="J10" t="s">
        <v>33</v>
      </c>
      <c r="K10" t="s">
        <v>27</v>
      </c>
      <c r="L10" t="s">
        <v>40</v>
      </c>
      <c r="M10">
        <v>20542.77568936348</v>
      </c>
      <c r="N10">
        <v>0.5</v>
      </c>
      <c r="O10" t="s">
        <v>41</v>
      </c>
    </row>
    <row r="11" spans="1:15" x14ac:dyDescent="0.25">
      <c r="A11">
        <v>145</v>
      </c>
      <c r="B11">
        <v>50</v>
      </c>
      <c r="C11">
        <v>0</v>
      </c>
      <c r="D11">
        <v>0</v>
      </c>
      <c r="E11">
        <v>0.23318570375029621</v>
      </c>
      <c r="F11">
        <v>154.9483419707895</v>
      </c>
      <c r="G11">
        <v>3739.4989999999998</v>
      </c>
      <c r="H11">
        <v>13.279822183766189</v>
      </c>
      <c r="I11" t="s">
        <v>25</v>
      </c>
      <c r="J11" t="s">
        <v>26</v>
      </c>
      <c r="K11" t="s">
        <v>27</v>
      </c>
      <c r="L11" t="s">
        <v>42</v>
      </c>
      <c r="M11">
        <v>20542.77568936348</v>
      </c>
      <c r="N11">
        <v>0.5</v>
      </c>
      <c r="O11" t="s">
        <v>43</v>
      </c>
    </row>
    <row r="12" spans="1:15" x14ac:dyDescent="0.25">
      <c r="A12">
        <v>145</v>
      </c>
      <c r="B12">
        <v>50</v>
      </c>
      <c r="C12">
        <v>0</v>
      </c>
      <c r="D12">
        <v>0</v>
      </c>
      <c r="E12">
        <v>0.69415502445277522</v>
      </c>
      <c r="F12">
        <v>5.2859842454598273E-5</v>
      </c>
      <c r="G12">
        <v>3702.4875999999999</v>
      </c>
      <c r="H12">
        <v>4.0063982129072189</v>
      </c>
      <c r="I12" t="s">
        <v>44</v>
      </c>
      <c r="J12" t="s">
        <v>45</v>
      </c>
      <c r="K12" t="s">
        <v>46</v>
      </c>
      <c r="L12" t="s">
        <v>47</v>
      </c>
      <c r="M12">
        <v>20542.77568936348</v>
      </c>
      <c r="N12">
        <v>0.5</v>
      </c>
      <c r="O12" t="s">
        <v>48</v>
      </c>
    </row>
    <row r="13" spans="1:15" x14ac:dyDescent="0.25">
      <c r="A13">
        <v>145</v>
      </c>
      <c r="B13">
        <v>50</v>
      </c>
      <c r="C13">
        <v>0</v>
      </c>
      <c r="D13">
        <v>0</v>
      </c>
      <c r="E13">
        <v>6.7741919389633032E-2</v>
      </c>
      <c r="F13">
        <v>24.353066498863619</v>
      </c>
      <c r="G13">
        <v>5050.7380999999996</v>
      </c>
      <c r="H13">
        <v>5.5182787000000006</v>
      </c>
      <c r="I13" t="s">
        <v>49</v>
      </c>
      <c r="J13" t="s">
        <v>33</v>
      </c>
      <c r="K13" t="s">
        <v>27</v>
      </c>
      <c r="L13" t="s">
        <v>50</v>
      </c>
      <c r="M13">
        <v>20542.77568936348</v>
      </c>
      <c r="N13">
        <v>0.5</v>
      </c>
      <c r="O13" t="s">
        <v>51</v>
      </c>
    </row>
    <row r="14" spans="1:15" x14ac:dyDescent="0.25">
      <c r="A14">
        <v>145</v>
      </c>
      <c r="B14">
        <v>50</v>
      </c>
      <c r="C14">
        <v>0</v>
      </c>
      <c r="D14">
        <v>0</v>
      </c>
      <c r="E14">
        <v>2.1332572101101E-2</v>
      </c>
      <c r="F14">
        <v>23.36842246730799</v>
      </c>
      <c r="G14">
        <v>5153.0614999999998</v>
      </c>
      <c r="H14">
        <v>5.3645624999999999</v>
      </c>
      <c r="I14" t="s">
        <v>15</v>
      </c>
      <c r="J14" t="s">
        <v>16</v>
      </c>
      <c r="K14" t="s">
        <v>17</v>
      </c>
      <c r="L14" t="s">
        <v>52</v>
      </c>
      <c r="M14">
        <v>20542.77568936348</v>
      </c>
      <c r="N14">
        <v>0.5</v>
      </c>
      <c r="O14" t="s">
        <v>53</v>
      </c>
    </row>
    <row r="15" spans="1:15" x14ac:dyDescent="0.25">
      <c r="A15">
        <v>145</v>
      </c>
      <c r="B15">
        <v>50</v>
      </c>
      <c r="C15">
        <v>0</v>
      </c>
      <c r="D15">
        <v>0</v>
      </c>
      <c r="E15">
        <v>0.60880905067440338</v>
      </c>
      <c r="F15">
        <v>150.5987576250858</v>
      </c>
      <c r="G15">
        <v>3684.6122</v>
      </c>
      <c r="H15">
        <v>12.938066124924021</v>
      </c>
      <c r="I15" t="s">
        <v>25</v>
      </c>
      <c r="J15" t="s">
        <v>26</v>
      </c>
      <c r="K15" t="s">
        <v>27</v>
      </c>
      <c r="L15" t="s">
        <v>54</v>
      </c>
      <c r="M15">
        <v>20542.77568936348</v>
      </c>
      <c r="N15">
        <v>0.5</v>
      </c>
      <c r="O15" t="s">
        <v>55</v>
      </c>
    </row>
    <row r="16" spans="1:15" x14ac:dyDescent="0.25">
      <c r="A16">
        <v>145</v>
      </c>
      <c r="B16">
        <v>50</v>
      </c>
      <c r="C16">
        <v>0</v>
      </c>
      <c r="D16">
        <v>0</v>
      </c>
      <c r="E16">
        <v>4.9983222751441118E-2</v>
      </c>
      <c r="F16">
        <v>21.502322100677311</v>
      </c>
      <c r="G16">
        <v>3000.8874000000001</v>
      </c>
      <c r="H16">
        <v>3.6050987000000001</v>
      </c>
      <c r="I16" t="s">
        <v>56</v>
      </c>
      <c r="J16" t="s">
        <v>57</v>
      </c>
      <c r="K16" t="s">
        <v>58</v>
      </c>
      <c r="L16" t="s">
        <v>59</v>
      </c>
      <c r="M16">
        <v>20542.77568936348</v>
      </c>
      <c r="N16">
        <v>0.5</v>
      </c>
      <c r="O16" t="s">
        <v>60</v>
      </c>
    </row>
    <row r="17" spans="1:15" x14ac:dyDescent="0.25">
      <c r="A17">
        <v>145</v>
      </c>
      <c r="B17">
        <v>50</v>
      </c>
      <c r="C17">
        <v>0</v>
      </c>
      <c r="D17">
        <v>0</v>
      </c>
      <c r="E17">
        <v>4.5127500276984638E-2</v>
      </c>
      <c r="F17">
        <v>21.12074626933169</v>
      </c>
      <c r="G17">
        <v>2975.23</v>
      </c>
      <c r="H17">
        <v>3.5264479999999998</v>
      </c>
      <c r="I17" t="s">
        <v>56</v>
      </c>
      <c r="J17" t="s">
        <v>57</v>
      </c>
      <c r="K17" t="s">
        <v>58</v>
      </c>
      <c r="L17" t="s">
        <v>61</v>
      </c>
      <c r="M17">
        <v>20542.77568936348</v>
      </c>
      <c r="N17">
        <v>0.5</v>
      </c>
      <c r="O17" t="s">
        <v>62</v>
      </c>
    </row>
    <row r="18" spans="1:15" x14ac:dyDescent="0.25">
      <c r="A18">
        <v>145</v>
      </c>
      <c r="B18">
        <v>50</v>
      </c>
      <c r="C18">
        <v>0</v>
      </c>
      <c r="D18">
        <v>0</v>
      </c>
      <c r="E18">
        <v>8.5078947799315505E-2</v>
      </c>
      <c r="F18">
        <v>21.742042333653568</v>
      </c>
      <c r="G18">
        <v>2909.1306</v>
      </c>
      <c r="H18">
        <v>3.586595</v>
      </c>
      <c r="I18" t="s">
        <v>56</v>
      </c>
      <c r="J18" t="s">
        <v>57</v>
      </c>
      <c r="K18" t="s">
        <v>58</v>
      </c>
      <c r="L18" t="s">
        <v>63</v>
      </c>
      <c r="M18">
        <v>20542.77568936348</v>
      </c>
      <c r="N18">
        <v>0.5</v>
      </c>
      <c r="O18" t="s">
        <v>64</v>
      </c>
    </row>
    <row r="19" spans="1:15" x14ac:dyDescent="0.25">
      <c r="A19">
        <v>145</v>
      </c>
      <c r="B19">
        <v>50</v>
      </c>
      <c r="C19">
        <v>0</v>
      </c>
      <c r="D19">
        <v>0</v>
      </c>
      <c r="E19">
        <v>4.1852128155537627E-2</v>
      </c>
      <c r="F19">
        <v>166.73262461342989</v>
      </c>
      <c r="G19">
        <v>3890.3081999999999</v>
      </c>
      <c r="H19">
        <v>14.20807525438885</v>
      </c>
      <c r="I19" t="s">
        <v>25</v>
      </c>
      <c r="J19" t="s">
        <v>26</v>
      </c>
      <c r="K19" t="s">
        <v>27</v>
      </c>
      <c r="L19" t="s">
        <v>65</v>
      </c>
      <c r="M19">
        <v>20542.77568936348</v>
      </c>
      <c r="N19">
        <v>0.5</v>
      </c>
      <c r="O19" t="s">
        <v>66</v>
      </c>
    </row>
    <row r="20" spans="1:15" x14ac:dyDescent="0.25">
      <c r="A20">
        <v>145</v>
      </c>
      <c r="B20">
        <v>50</v>
      </c>
      <c r="C20">
        <v>0</v>
      </c>
      <c r="D20">
        <v>0</v>
      </c>
      <c r="E20">
        <v>2.3011354499614421E-2</v>
      </c>
      <c r="F20">
        <v>23.617449860288222</v>
      </c>
      <c r="G20">
        <v>3336.8667999999998</v>
      </c>
      <c r="H20">
        <v>4.2380190000000004</v>
      </c>
      <c r="I20" t="s">
        <v>32</v>
      </c>
      <c r="J20" t="s">
        <v>33</v>
      </c>
      <c r="K20" t="s">
        <v>27</v>
      </c>
      <c r="L20" t="s">
        <v>67</v>
      </c>
      <c r="M20">
        <v>20542.77568936348</v>
      </c>
      <c r="N20">
        <v>0.5</v>
      </c>
      <c r="O20" t="s">
        <v>68</v>
      </c>
    </row>
    <row r="21" spans="1:15" x14ac:dyDescent="0.25">
      <c r="A21">
        <v>145</v>
      </c>
      <c r="B21">
        <v>50</v>
      </c>
      <c r="C21">
        <v>0</v>
      </c>
      <c r="D21">
        <v>0</v>
      </c>
      <c r="E21">
        <v>5.8542539753898087E-2</v>
      </c>
      <c r="F21">
        <v>167.6595551020373</v>
      </c>
      <c r="G21">
        <v>3908.9436000000001</v>
      </c>
      <c r="H21">
        <v>14.28860802289241</v>
      </c>
      <c r="I21" t="s">
        <v>25</v>
      </c>
      <c r="J21" t="s">
        <v>26</v>
      </c>
      <c r="K21" t="s">
        <v>27</v>
      </c>
      <c r="L21" t="s">
        <v>69</v>
      </c>
      <c r="M21">
        <v>20542.77568936348</v>
      </c>
      <c r="N21">
        <v>0.5</v>
      </c>
      <c r="O21" t="s">
        <v>70</v>
      </c>
    </row>
    <row r="22" spans="1:15" x14ac:dyDescent="0.25">
      <c r="A22">
        <v>145</v>
      </c>
      <c r="B22">
        <v>50</v>
      </c>
      <c r="C22">
        <v>0</v>
      </c>
      <c r="D22">
        <v>0</v>
      </c>
      <c r="E22">
        <v>3.6460344788750987E-2</v>
      </c>
      <c r="F22">
        <v>21.439796618564511</v>
      </c>
      <c r="G22">
        <v>2916.4515999999999</v>
      </c>
      <c r="H22">
        <v>3.5544850000000001</v>
      </c>
      <c r="I22" t="s">
        <v>32</v>
      </c>
      <c r="J22" t="s">
        <v>33</v>
      </c>
      <c r="K22" t="s">
        <v>27</v>
      </c>
      <c r="L22" t="s">
        <v>71</v>
      </c>
      <c r="M22">
        <v>20542.77568936348</v>
      </c>
      <c r="N22">
        <v>0.5</v>
      </c>
      <c r="O22" t="s">
        <v>72</v>
      </c>
    </row>
    <row r="23" spans="1:15" x14ac:dyDescent="0.25">
      <c r="A23">
        <v>145</v>
      </c>
      <c r="B23">
        <v>50</v>
      </c>
      <c r="C23">
        <v>0</v>
      </c>
      <c r="D23">
        <v>0</v>
      </c>
      <c r="E23">
        <v>5.3104373219029131E-2</v>
      </c>
      <c r="F23">
        <v>23.111419437582342</v>
      </c>
      <c r="G23">
        <v>3275.7102</v>
      </c>
      <c r="H23">
        <v>4.1784255000000003</v>
      </c>
      <c r="I23" t="s">
        <v>56</v>
      </c>
      <c r="J23" t="s">
        <v>57</v>
      </c>
      <c r="K23" t="s">
        <v>58</v>
      </c>
      <c r="L23" t="s">
        <v>73</v>
      </c>
      <c r="M23">
        <v>20542.77568936348</v>
      </c>
      <c r="N23">
        <v>0.5</v>
      </c>
      <c r="O23" t="s">
        <v>74</v>
      </c>
    </row>
    <row r="24" spans="1:15" x14ac:dyDescent="0.25">
      <c r="A24">
        <v>145</v>
      </c>
      <c r="B24">
        <v>50</v>
      </c>
      <c r="C24">
        <v>0</v>
      </c>
      <c r="D24">
        <v>0</v>
      </c>
      <c r="E24">
        <v>5.2903035169184931E-2</v>
      </c>
      <c r="F24">
        <v>22.892197369155799</v>
      </c>
      <c r="G24">
        <v>3218.0459000000001</v>
      </c>
      <c r="H24">
        <v>4.0675402000000007</v>
      </c>
      <c r="I24" t="s">
        <v>56</v>
      </c>
      <c r="J24" t="s">
        <v>57</v>
      </c>
      <c r="K24" t="s">
        <v>58</v>
      </c>
      <c r="L24" t="s">
        <v>75</v>
      </c>
      <c r="M24">
        <v>20542.77568936348</v>
      </c>
      <c r="N24">
        <v>0.5</v>
      </c>
      <c r="O24" t="s">
        <v>76</v>
      </c>
    </row>
    <row r="25" spans="1:15" x14ac:dyDescent="0.25">
      <c r="A25">
        <v>145</v>
      </c>
      <c r="B25">
        <v>50</v>
      </c>
      <c r="C25">
        <v>0</v>
      </c>
      <c r="D25">
        <v>0</v>
      </c>
      <c r="E25">
        <v>0.10077230332046561</v>
      </c>
      <c r="F25">
        <v>22.886886451389621</v>
      </c>
      <c r="G25">
        <v>3054.5131999999999</v>
      </c>
      <c r="H25">
        <v>3.9163581999999999</v>
      </c>
      <c r="I25" t="s">
        <v>56</v>
      </c>
      <c r="J25" t="s">
        <v>57</v>
      </c>
      <c r="K25" t="s">
        <v>58</v>
      </c>
      <c r="L25" t="s">
        <v>77</v>
      </c>
      <c r="M25">
        <v>20542.77568936348</v>
      </c>
      <c r="N25">
        <v>0.5</v>
      </c>
      <c r="O25" t="s">
        <v>78</v>
      </c>
    </row>
    <row r="26" spans="1:15" x14ac:dyDescent="0.25">
      <c r="A26">
        <v>145</v>
      </c>
      <c r="B26">
        <v>50</v>
      </c>
      <c r="C26">
        <v>0</v>
      </c>
      <c r="D26">
        <v>0</v>
      </c>
      <c r="E26">
        <v>0.38698150977139961</v>
      </c>
      <c r="F26">
        <v>22.8967720438005</v>
      </c>
      <c r="G26">
        <v>2839.9103</v>
      </c>
      <c r="H26">
        <v>3.6868006000000002</v>
      </c>
      <c r="I26" t="s">
        <v>56</v>
      </c>
      <c r="J26" t="s">
        <v>57</v>
      </c>
      <c r="K26" t="s">
        <v>58</v>
      </c>
      <c r="L26" t="s">
        <v>79</v>
      </c>
      <c r="M26">
        <v>20542.77568936348</v>
      </c>
      <c r="N26">
        <v>0.5</v>
      </c>
      <c r="O26" t="s">
        <v>80</v>
      </c>
    </row>
    <row r="27" spans="1:15" x14ac:dyDescent="0.25">
      <c r="A27">
        <v>145</v>
      </c>
      <c r="B27">
        <v>50</v>
      </c>
      <c r="C27">
        <v>0</v>
      </c>
      <c r="D27">
        <v>0</v>
      </c>
      <c r="E27">
        <v>8.7619122395023979E-2</v>
      </c>
      <c r="F27">
        <v>21.57052723886369</v>
      </c>
      <c r="G27">
        <v>2915.3582999999999</v>
      </c>
      <c r="H27">
        <v>3.5674798999999999</v>
      </c>
      <c r="I27" t="s">
        <v>56</v>
      </c>
      <c r="J27" t="s">
        <v>57</v>
      </c>
      <c r="K27" t="s">
        <v>58</v>
      </c>
      <c r="L27" t="s">
        <v>81</v>
      </c>
      <c r="M27">
        <v>20542.77568936348</v>
      </c>
      <c r="N27">
        <v>0.5</v>
      </c>
      <c r="O27" t="s">
        <v>82</v>
      </c>
    </row>
    <row r="28" spans="1:15" x14ac:dyDescent="0.25">
      <c r="A28">
        <v>145</v>
      </c>
      <c r="B28">
        <v>50</v>
      </c>
      <c r="C28">
        <v>0</v>
      </c>
      <c r="D28">
        <v>0</v>
      </c>
      <c r="E28">
        <v>6.7000400582180514E-2</v>
      </c>
      <c r="F28">
        <v>165.7437042854371</v>
      </c>
      <c r="G28">
        <v>3872.7435999999998</v>
      </c>
      <c r="H28">
        <v>14.12472869842931</v>
      </c>
      <c r="I28" t="s">
        <v>25</v>
      </c>
      <c r="J28" t="s">
        <v>26</v>
      </c>
      <c r="K28" t="s">
        <v>27</v>
      </c>
      <c r="L28" t="s">
        <v>83</v>
      </c>
      <c r="M28">
        <v>20542.77568936348</v>
      </c>
      <c r="N28">
        <v>0.5</v>
      </c>
      <c r="O28" t="s">
        <v>84</v>
      </c>
    </row>
    <row r="29" spans="1:15" x14ac:dyDescent="0.25">
      <c r="A29">
        <v>145</v>
      </c>
      <c r="B29">
        <v>50</v>
      </c>
      <c r="C29">
        <v>0</v>
      </c>
      <c r="D29">
        <v>0</v>
      </c>
      <c r="E29">
        <v>6.238397958965803E-2</v>
      </c>
      <c r="F29">
        <v>162.29934568031501</v>
      </c>
      <c r="G29">
        <v>3806.8825000000002</v>
      </c>
      <c r="H29">
        <v>13.829237036315989</v>
      </c>
      <c r="I29" t="s">
        <v>25</v>
      </c>
      <c r="J29" t="s">
        <v>26</v>
      </c>
      <c r="K29" t="s">
        <v>27</v>
      </c>
      <c r="L29" t="s">
        <v>85</v>
      </c>
      <c r="M29">
        <v>20542.77568936348</v>
      </c>
      <c r="N29">
        <v>0.5</v>
      </c>
      <c r="O29" t="s">
        <v>86</v>
      </c>
    </row>
    <row r="30" spans="1:15" x14ac:dyDescent="0.25">
      <c r="A30">
        <v>145</v>
      </c>
      <c r="B30">
        <v>50</v>
      </c>
      <c r="C30">
        <v>0</v>
      </c>
      <c r="D30">
        <v>0</v>
      </c>
      <c r="E30">
        <v>2.712216311312135E-2</v>
      </c>
      <c r="F30">
        <v>23.90010742518842</v>
      </c>
      <c r="G30">
        <v>3501.9992000000002</v>
      </c>
      <c r="H30">
        <v>4.4232100000000001</v>
      </c>
      <c r="I30" t="s">
        <v>32</v>
      </c>
      <c r="J30" t="s">
        <v>33</v>
      </c>
      <c r="K30" t="s">
        <v>27</v>
      </c>
      <c r="L30" t="s">
        <v>87</v>
      </c>
      <c r="M30">
        <v>20542.77568936348</v>
      </c>
      <c r="N30">
        <v>0.5</v>
      </c>
      <c r="O30" t="s">
        <v>88</v>
      </c>
    </row>
    <row r="31" spans="1:15" x14ac:dyDescent="0.25">
      <c r="A31">
        <v>145</v>
      </c>
      <c r="B31">
        <v>50</v>
      </c>
      <c r="C31">
        <v>0</v>
      </c>
      <c r="D31">
        <v>0</v>
      </c>
      <c r="E31">
        <v>4.6116747425725878E-2</v>
      </c>
      <c r="F31">
        <v>168.64321605558371</v>
      </c>
      <c r="G31">
        <v>3927.4913999999999</v>
      </c>
      <c r="H31">
        <v>14.37270630619747</v>
      </c>
      <c r="I31" t="s">
        <v>25</v>
      </c>
      <c r="J31" t="s">
        <v>26</v>
      </c>
      <c r="K31" t="s">
        <v>27</v>
      </c>
      <c r="L31" t="s">
        <v>89</v>
      </c>
      <c r="M31">
        <v>20542.77568936348</v>
      </c>
      <c r="N31">
        <v>0.5</v>
      </c>
      <c r="O31" t="s">
        <v>90</v>
      </c>
    </row>
    <row r="32" spans="1:15" x14ac:dyDescent="0.25">
      <c r="A32">
        <v>145</v>
      </c>
      <c r="B32">
        <v>50</v>
      </c>
      <c r="C32">
        <v>0</v>
      </c>
      <c r="D32">
        <v>0</v>
      </c>
      <c r="E32">
        <v>4.4727424545653378E-2</v>
      </c>
      <c r="F32">
        <v>22.142350186269351</v>
      </c>
      <c r="G32">
        <v>4833.6021000000001</v>
      </c>
      <c r="H32">
        <v>4.9506430000000003</v>
      </c>
      <c r="I32" t="s">
        <v>49</v>
      </c>
      <c r="J32" t="s">
        <v>33</v>
      </c>
      <c r="K32" t="s">
        <v>27</v>
      </c>
      <c r="L32" t="s">
        <v>91</v>
      </c>
      <c r="M32">
        <v>20542.77568936348</v>
      </c>
      <c r="N32">
        <v>0.5</v>
      </c>
      <c r="O32" t="s">
        <v>92</v>
      </c>
    </row>
    <row r="33" spans="1:15" x14ac:dyDescent="0.25">
      <c r="A33">
        <v>145</v>
      </c>
      <c r="B33">
        <v>50</v>
      </c>
      <c r="C33">
        <v>0</v>
      </c>
      <c r="D33">
        <v>0</v>
      </c>
      <c r="E33">
        <v>4.0272666010859208E-2</v>
      </c>
      <c r="F33">
        <v>163.28327982637111</v>
      </c>
      <c r="G33">
        <v>3824.3312000000001</v>
      </c>
      <c r="H33">
        <v>13.912133058354829</v>
      </c>
      <c r="I33" t="s">
        <v>25</v>
      </c>
      <c r="J33" t="s">
        <v>26</v>
      </c>
      <c r="K33" t="s">
        <v>27</v>
      </c>
      <c r="L33" t="s">
        <v>93</v>
      </c>
      <c r="M33">
        <v>20542.77568936348</v>
      </c>
      <c r="N33">
        <v>0.5</v>
      </c>
      <c r="O33" t="s">
        <v>94</v>
      </c>
    </row>
    <row r="34" spans="1:15" x14ac:dyDescent="0.25">
      <c r="A34">
        <v>145</v>
      </c>
      <c r="B34">
        <v>50</v>
      </c>
      <c r="C34">
        <v>0</v>
      </c>
      <c r="D34">
        <v>0</v>
      </c>
      <c r="E34">
        <v>4.039183158104416E-2</v>
      </c>
      <c r="F34">
        <v>166.5448785444662</v>
      </c>
      <c r="G34">
        <v>3886.6217000000001</v>
      </c>
      <c r="H34">
        <v>14.191861388631841</v>
      </c>
      <c r="I34" t="s">
        <v>25</v>
      </c>
      <c r="J34" t="s">
        <v>26</v>
      </c>
      <c r="K34" t="s">
        <v>27</v>
      </c>
      <c r="L34" t="s">
        <v>95</v>
      </c>
      <c r="M34">
        <v>20542.77568936348</v>
      </c>
      <c r="N34">
        <v>0.5</v>
      </c>
      <c r="O34" t="s">
        <v>96</v>
      </c>
    </row>
    <row r="35" spans="1:15" x14ac:dyDescent="0.25">
      <c r="A35">
        <v>145</v>
      </c>
      <c r="B35">
        <v>50</v>
      </c>
      <c r="C35">
        <v>0</v>
      </c>
      <c r="D35">
        <v>0</v>
      </c>
      <c r="E35">
        <v>0.2055589874943716</v>
      </c>
      <c r="F35">
        <v>23.32239938895059</v>
      </c>
      <c r="G35">
        <v>2939.8393000000001</v>
      </c>
      <c r="H35">
        <v>3.8622318</v>
      </c>
      <c r="I35" t="s">
        <v>56</v>
      </c>
      <c r="J35" t="s">
        <v>57</v>
      </c>
      <c r="K35" t="s">
        <v>58</v>
      </c>
      <c r="L35" t="s">
        <v>97</v>
      </c>
      <c r="M35">
        <v>20542.77568936348</v>
      </c>
      <c r="N35">
        <v>0.5</v>
      </c>
      <c r="O35" t="s">
        <v>98</v>
      </c>
    </row>
    <row r="36" spans="1:15" x14ac:dyDescent="0.25">
      <c r="A36">
        <v>145</v>
      </c>
      <c r="B36">
        <v>50</v>
      </c>
      <c r="C36">
        <v>0</v>
      </c>
      <c r="D36">
        <v>0</v>
      </c>
      <c r="E36">
        <v>0.28775682708162997</v>
      </c>
      <c r="F36">
        <v>23.452957353891399</v>
      </c>
      <c r="G36">
        <v>3149.5972000000002</v>
      </c>
      <c r="H36">
        <v>4.1424233000000008</v>
      </c>
      <c r="I36" t="s">
        <v>56</v>
      </c>
      <c r="J36" t="s">
        <v>57</v>
      </c>
      <c r="K36" t="s">
        <v>58</v>
      </c>
      <c r="L36" t="s">
        <v>99</v>
      </c>
      <c r="M36">
        <v>20542.77568936348</v>
      </c>
      <c r="N36">
        <v>0.5</v>
      </c>
      <c r="O36" t="s">
        <v>100</v>
      </c>
    </row>
    <row r="37" spans="1:15" x14ac:dyDescent="0.25">
      <c r="A37">
        <v>145</v>
      </c>
      <c r="B37">
        <v>50</v>
      </c>
      <c r="C37">
        <v>0</v>
      </c>
      <c r="D37">
        <v>0</v>
      </c>
      <c r="E37">
        <v>8.6013211281253582E-2</v>
      </c>
      <c r="F37">
        <v>22.382026700490659</v>
      </c>
      <c r="G37">
        <v>3012.1963999999998</v>
      </c>
      <c r="H37">
        <v>3.7838278000000001</v>
      </c>
      <c r="I37" t="s">
        <v>56</v>
      </c>
      <c r="J37" t="s">
        <v>57</v>
      </c>
      <c r="K37" t="s">
        <v>58</v>
      </c>
      <c r="L37" t="s">
        <v>101</v>
      </c>
      <c r="M37">
        <v>20542.77568936348</v>
      </c>
      <c r="N37">
        <v>0.5</v>
      </c>
      <c r="O37" t="s">
        <v>102</v>
      </c>
    </row>
    <row r="38" spans="1:15" x14ac:dyDescent="0.25">
      <c r="A38">
        <v>145</v>
      </c>
      <c r="B38">
        <v>50</v>
      </c>
      <c r="C38">
        <v>0</v>
      </c>
      <c r="D38">
        <v>0</v>
      </c>
      <c r="E38">
        <v>2.8009046062497999E-2</v>
      </c>
      <c r="F38">
        <v>23.75449708847049</v>
      </c>
      <c r="G38">
        <v>5263.54</v>
      </c>
      <c r="H38">
        <v>5.4735374999999999</v>
      </c>
      <c r="I38" t="s">
        <v>20</v>
      </c>
      <c r="J38" t="s">
        <v>16</v>
      </c>
      <c r="K38" t="s">
        <v>17</v>
      </c>
      <c r="L38" t="s">
        <v>103</v>
      </c>
      <c r="M38">
        <v>20542.77568936348</v>
      </c>
      <c r="N38">
        <v>0.5</v>
      </c>
      <c r="O38" t="s">
        <v>104</v>
      </c>
    </row>
    <row r="39" spans="1:15" x14ac:dyDescent="0.25">
      <c r="A39">
        <v>145</v>
      </c>
      <c r="B39">
        <v>50</v>
      </c>
      <c r="C39">
        <v>0</v>
      </c>
      <c r="D39">
        <v>0</v>
      </c>
      <c r="E39">
        <v>4.7478967645773272E-2</v>
      </c>
      <c r="F39">
        <v>167.29000030093559</v>
      </c>
      <c r="G39">
        <v>3901.3121000000001</v>
      </c>
      <c r="H39">
        <v>14.25627673682127</v>
      </c>
      <c r="I39" t="s">
        <v>25</v>
      </c>
      <c r="J39" t="s">
        <v>26</v>
      </c>
      <c r="K39" t="s">
        <v>27</v>
      </c>
      <c r="L39" t="s">
        <v>105</v>
      </c>
      <c r="M39">
        <v>20542.77568936348</v>
      </c>
      <c r="N39">
        <v>0.5</v>
      </c>
      <c r="O39" t="s">
        <v>106</v>
      </c>
    </row>
    <row r="40" spans="1:15" x14ac:dyDescent="0.25">
      <c r="A40">
        <v>145</v>
      </c>
      <c r="B40">
        <v>50</v>
      </c>
      <c r="C40">
        <v>0</v>
      </c>
      <c r="D40">
        <v>0</v>
      </c>
      <c r="E40">
        <v>3.6944146972078137E-2</v>
      </c>
      <c r="F40">
        <v>24.00057407466824</v>
      </c>
      <c r="G40">
        <v>3486.3742000000002</v>
      </c>
      <c r="H40">
        <v>4.4315474999999998</v>
      </c>
      <c r="I40" t="s">
        <v>32</v>
      </c>
      <c r="J40" t="s">
        <v>33</v>
      </c>
      <c r="K40" t="s">
        <v>27</v>
      </c>
      <c r="L40" t="s">
        <v>107</v>
      </c>
      <c r="M40">
        <v>20542.77568936348</v>
      </c>
      <c r="N40">
        <v>0.5</v>
      </c>
      <c r="O40" t="s">
        <v>108</v>
      </c>
    </row>
    <row r="41" spans="1:15" x14ac:dyDescent="0.25">
      <c r="A41">
        <v>145</v>
      </c>
      <c r="B41">
        <v>50</v>
      </c>
      <c r="C41">
        <v>0</v>
      </c>
      <c r="D41">
        <v>0</v>
      </c>
      <c r="E41">
        <v>8.8298363566442079E-2</v>
      </c>
      <c r="F41">
        <v>22.370170644162801</v>
      </c>
      <c r="G41">
        <v>3092.2820999999999</v>
      </c>
      <c r="H41">
        <v>3.843352799999999</v>
      </c>
      <c r="I41" t="s">
        <v>56</v>
      </c>
      <c r="J41" t="s">
        <v>57</v>
      </c>
      <c r="K41" t="s">
        <v>58</v>
      </c>
      <c r="L41" t="s">
        <v>109</v>
      </c>
      <c r="M41">
        <v>20542.77568936348</v>
      </c>
      <c r="N41">
        <v>0.5</v>
      </c>
      <c r="O41" t="s">
        <v>110</v>
      </c>
    </row>
    <row r="42" spans="1:15" x14ac:dyDescent="0.25">
      <c r="A42">
        <v>145</v>
      </c>
      <c r="B42">
        <v>50</v>
      </c>
      <c r="C42">
        <v>0</v>
      </c>
      <c r="D42">
        <v>0</v>
      </c>
      <c r="E42">
        <v>5.9953726611581312E-2</v>
      </c>
      <c r="F42">
        <v>22.290584611281929</v>
      </c>
      <c r="G42">
        <v>3094.7424000000001</v>
      </c>
      <c r="H42">
        <v>3.8245778000000001</v>
      </c>
      <c r="I42" t="s">
        <v>56</v>
      </c>
      <c r="J42" t="s">
        <v>57</v>
      </c>
      <c r="K42" t="s">
        <v>58</v>
      </c>
      <c r="L42" t="s">
        <v>111</v>
      </c>
      <c r="M42">
        <v>20542.77568936348</v>
      </c>
      <c r="N42">
        <v>0.5</v>
      </c>
      <c r="O42" t="s">
        <v>112</v>
      </c>
    </row>
    <row r="43" spans="1:15" x14ac:dyDescent="0.25">
      <c r="A43">
        <v>145</v>
      </c>
      <c r="B43">
        <v>50</v>
      </c>
      <c r="C43">
        <v>0</v>
      </c>
      <c r="D43">
        <v>0</v>
      </c>
      <c r="E43">
        <v>0.12664059256830751</v>
      </c>
      <c r="F43">
        <v>23.112363998371571</v>
      </c>
      <c r="G43">
        <v>3165.1703000000002</v>
      </c>
      <c r="H43">
        <v>4.0838815000000004</v>
      </c>
      <c r="I43" t="s">
        <v>56</v>
      </c>
      <c r="J43" t="s">
        <v>57</v>
      </c>
      <c r="K43" t="s">
        <v>58</v>
      </c>
      <c r="L43" t="s">
        <v>113</v>
      </c>
      <c r="M43">
        <v>20542.77568936348</v>
      </c>
      <c r="N43">
        <v>0.5</v>
      </c>
      <c r="O43" t="s">
        <v>114</v>
      </c>
    </row>
    <row r="44" spans="1:15" x14ac:dyDescent="0.25">
      <c r="A44">
        <v>145</v>
      </c>
      <c r="B44">
        <v>50</v>
      </c>
      <c r="C44">
        <v>0</v>
      </c>
      <c r="D44">
        <v>0</v>
      </c>
      <c r="E44">
        <v>0.21190693205855241</v>
      </c>
      <c r="F44">
        <v>23.177806544961118</v>
      </c>
      <c r="G44">
        <v>2882.8933999999999</v>
      </c>
      <c r="H44">
        <v>3.7717681999999999</v>
      </c>
      <c r="I44" t="s">
        <v>56</v>
      </c>
      <c r="J44" t="s">
        <v>57</v>
      </c>
      <c r="K44" t="s">
        <v>58</v>
      </c>
      <c r="L44" t="s">
        <v>115</v>
      </c>
      <c r="M44">
        <v>20542.77568936348</v>
      </c>
      <c r="N44">
        <v>0.5</v>
      </c>
      <c r="O44" t="s">
        <v>116</v>
      </c>
    </row>
    <row r="45" spans="1:15" x14ac:dyDescent="0.25">
      <c r="A45">
        <v>145</v>
      </c>
      <c r="B45">
        <v>50</v>
      </c>
      <c r="C45">
        <v>0</v>
      </c>
      <c r="D45">
        <v>0</v>
      </c>
      <c r="E45">
        <v>0.2313243475549368</v>
      </c>
      <c r="F45">
        <v>22.87773066103129</v>
      </c>
      <c r="G45">
        <v>2844.2736</v>
      </c>
      <c r="H45">
        <v>3.6839464999999998</v>
      </c>
      <c r="I45" t="s">
        <v>56</v>
      </c>
      <c r="J45" t="s">
        <v>57</v>
      </c>
      <c r="K45" t="s">
        <v>58</v>
      </c>
      <c r="L45" t="s">
        <v>117</v>
      </c>
      <c r="M45">
        <v>20542.77568936348</v>
      </c>
      <c r="N45">
        <v>0.5</v>
      </c>
      <c r="O45" t="s">
        <v>118</v>
      </c>
    </row>
    <row r="46" spans="1:15" x14ac:dyDescent="0.25">
      <c r="A46">
        <v>145</v>
      </c>
      <c r="B46">
        <v>50</v>
      </c>
      <c r="C46">
        <v>0</v>
      </c>
      <c r="D46">
        <v>0</v>
      </c>
      <c r="E46">
        <v>5.6605238750836347E-2</v>
      </c>
      <c r="F46">
        <v>21.43420421871976</v>
      </c>
      <c r="G46">
        <v>2944.1981000000001</v>
      </c>
      <c r="H46">
        <v>3.5605273999999998</v>
      </c>
      <c r="I46" t="s">
        <v>56</v>
      </c>
      <c r="J46" t="s">
        <v>57</v>
      </c>
      <c r="K46" t="s">
        <v>58</v>
      </c>
      <c r="L46" t="s">
        <v>119</v>
      </c>
      <c r="M46">
        <v>20542.77568936348</v>
      </c>
      <c r="N46">
        <v>0.5</v>
      </c>
      <c r="O46" t="s">
        <v>120</v>
      </c>
    </row>
    <row r="47" spans="1:15" x14ac:dyDescent="0.25">
      <c r="A47">
        <v>145</v>
      </c>
      <c r="B47">
        <v>50</v>
      </c>
      <c r="C47">
        <v>0</v>
      </c>
      <c r="D47">
        <v>0</v>
      </c>
      <c r="E47">
        <v>0.41283018687299322</v>
      </c>
      <c r="F47">
        <v>23.29161872423861</v>
      </c>
      <c r="G47">
        <v>5022.5860000000002</v>
      </c>
      <c r="H47">
        <v>5.2713397000000004</v>
      </c>
      <c r="I47" t="s">
        <v>49</v>
      </c>
      <c r="J47" t="s">
        <v>33</v>
      </c>
      <c r="K47" t="s">
        <v>27</v>
      </c>
      <c r="L47" t="s">
        <v>121</v>
      </c>
      <c r="M47">
        <v>20542.77568936348</v>
      </c>
      <c r="N47">
        <v>0.5</v>
      </c>
      <c r="O47" t="s">
        <v>122</v>
      </c>
    </row>
    <row r="48" spans="1:15" x14ac:dyDescent="0.25">
      <c r="A48">
        <v>145</v>
      </c>
      <c r="B48">
        <v>50</v>
      </c>
      <c r="C48">
        <v>0</v>
      </c>
      <c r="D48">
        <v>0</v>
      </c>
      <c r="E48">
        <v>5.2323239026555918E-2</v>
      </c>
      <c r="F48">
        <v>21.333485060675521</v>
      </c>
      <c r="G48">
        <v>2952.2395000000001</v>
      </c>
      <c r="H48">
        <v>3.5478106999999999</v>
      </c>
      <c r="I48" t="s">
        <v>56</v>
      </c>
      <c r="J48" t="s">
        <v>57</v>
      </c>
      <c r="K48" t="s">
        <v>58</v>
      </c>
      <c r="L48" t="s">
        <v>123</v>
      </c>
      <c r="M48">
        <v>20542.77568936348</v>
      </c>
      <c r="N48">
        <v>0.5</v>
      </c>
      <c r="O48" t="s">
        <v>124</v>
      </c>
    </row>
    <row r="49" spans="1:15" x14ac:dyDescent="0.25">
      <c r="A49">
        <v>145</v>
      </c>
      <c r="B49">
        <v>50</v>
      </c>
      <c r="C49">
        <v>0</v>
      </c>
      <c r="D49">
        <v>0</v>
      </c>
      <c r="E49">
        <v>7.0684237929839813E-2</v>
      </c>
      <c r="F49">
        <v>22.600680037339341</v>
      </c>
      <c r="G49">
        <v>5068.1145999999999</v>
      </c>
      <c r="H49">
        <v>5.1724806000000001</v>
      </c>
      <c r="I49" t="s">
        <v>20</v>
      </c>
      <c r="J49" t="s">
        <v>16</v>
      </c>
      <c r="K49" t="s">
        <v>17</v>
      </c>
      <c r="L49" t="s">
        <v>125</v>
      </c>
      <c r="M49">
        <v>20542.77568936348</v>
      </c>
      <c r="N49">
        <v>0.5</v>
      </c>
      <c r="O49" t="s">
        <v>126</v>
      </c>
    </row>
    <row r="50" spans="1:15" x14ac:dyDescent="0.25">
      <c r="A50">
        <v>145</v>
      </c>
      <c r="B50">
        <v>50</v>
      </c>
      <c r="C50">
        <v>0</v>
      </c>
      <c r="D50">
        <v>0</v>
      </c>
      <c r="E50">
        <v>2.9539152334824171E-2</v>
      </c>
      <c r="F50">
        <v>21.901505206616129</v>
      </c>
      <c r="G50">
        <v>3192.8117999999999</v>
      </c>
      <c r="H50">
        <v>3.7990330999999999</v>
      </c>
      <c r="I50" t="s">
        <v>32</v>
      </c>
      <c r="J50" t="s">
        <v>33</v>
      </c>
      <c r="K50" t="s">
        <v>27</v>
      </c>
      <c r="L50" t="s">
        <v>127</v>
      </c>
      <c r="M50">
        <v>20542.77568936348</v>
      </c>
      <c r="N50">
        <v>0.5</v>
      </c>
      <c r="O50" t="s">
        <v>128</v>
      </c>
    </row>
    <row r="51" spans="1:15" x14ac:dyDescent="0.25">
      <c r="A51">
        <v>145</v>
      </c>
      <c r="B51">
        <v>50</v>
      </c>
      <c r="C51">
        <v>0</v>
      </c>
      <c r="D51">
        <v>0</v>
      </c>
      <c r="E51">
        <v>4.0438808475699847E-2</v>
      </c>
      <c r="F51">
        <v>168.11311780617399</v>
      </c>
      <c r="G51">
        <v>3917.0030000000002</v>
      </c>
      <c r="H51">
        <v>14.32683829748558</v>
      </c>
      <c r="I51" t="s">
        <v>25</v>
      </c>
      <c r="J51" t="s">
        <v>26</v>
      </c>
      <c r="K51" t="s">
        <v>27</v>
      </c>
      <c r="L51" t="s">
        <v>129</v>
      </c>
      <c r="M51">
        <v>20542.77568936348</v>
      </c>
      <c r="N51">
        <v>0.5</v>
      </c>
      <c r="O51" t="s">
        <v>130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51"/>
  <sheetViews>
    <sheetView workbookViewId="0"/>
  </sheetViews>
  <sheetFormatPr defaultRowHeight="15" x14ac:dyDescent="0.25"/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5">
      <c r="A2">
        <v>155</v>
      </c>
      <c r="B2">
        <v>50</v>
      </c>
      <c r="C2">
        <v>0</v>
      </c>
      <c r="D2">
        <v>0</v>
      </c>
      <c r="E2">
        <v>3.0704814359445231E-2</v>
      </c>
      <c r="F2">
        <v>24.255349737256289</v>
      </c>
      <c r="G2">
        <v>5174.3450000000003</v>
      </c>
      <c r="H2">
        <v>5.5346671999999986</v>
      </c>
      <c r="I2" t="s">
        <v>15</v>
      </c>
      <c r="J2" t="s">
        <v>16</v>
      </c>
      <c r="K2" t="s">
        <v>17</v>
      </c>
      <c r="L2" t="s">
        <v>131</v>
      </c>
      <c r="M2">
        <v>22358.37820219994</v>
      </c>
      <c r="N2">
        <v>0.5625</v>
      </c>
      <c r="O2" t="s">
        <v>132</v>
      </c>
    </row>
    <row r="3" spans="1:15" x14ac:dyDescent="0.25">
      <c r="A3">
        <v>155</v>
      </c>
      <c r="B3">
        <v>50</v>
      </c>
      <c r="C3">
        <v>0</v>
      </c>
      <c r="D3">
        <v>0</v>
      </c>
      <c r="E3">
        <v>7.3491211546258511E-2</v>
      </c>
      <c r="F3">
        <v>22.353942975054679</v>
      </c>
      <c r="G3">
        <v>3170.5589</v>
      </c>
      <c r="H3">
        <v>3.8841758999999998</v>
      </c>
      <c r="I3" t="s">
        <v>56</v>
      </c>
      <c r="J3" t="s">
        <v>57</v>
      </c>
      <c r="K3" t="s">
        <v>58</v>
      </c>
      <c r="L3" t="s">
        <v>133</v>
      </c>
      <c r="M3">
        <v>22358.37820219994</v>
      </c>
      <c r="N3">
        <v>0.5625</v>
      </c>
      <c r="O3" t="s">
        <v>134</v>
      </c>
    </row>
    <row r="4" spans="1:15" x14ac:dyDescent="0.25">
      <c r="A4">
        <v>155</v>
      </c>
      <c r="B4">
        <v>50</v>
      </c>
      <c r="C4">
        <v>0</v>
      </c>
      <c r="D4">
        <v>0</v>
      </c>
      <c r="E4">
        <v>2.1463531601485949E-2</v>
      </c>
      <c r="F4">
        <v>24.319336534410841</v>
      </c>
      <c r="G4">
        <v>5440.2700999999997</v>
      </c>
      <c r="H4">
        <v>5.7111789000000002</v>
      </c>
      <c r="I4" t="s">
        <v>20</v>
      </c>
      <c r="J4" t="s">
        <v>16</v>
      </c>
      <c r="K4" t="s">
        <v>17</v>
      </c>
      <c r="L4" t="s">
        <v>135</v>
      </c>
      <c r="M4">
        <v>22358.37820219994</v>
      </c>
      <c r="N4">
        <v>0.5625</v>
      </c>
      <c r="O4" t="s">
        <v>136</v>
      </c>
    </row>
    <row r="5" spans="1:15" x14ac:dyDescent="0.25">
      <c r="A5">
        <v>155</v>
      </c>
      <c r="B5">
        <v>50</v>
      </c>
      <c r="C5">
        <v>0</v>
      </c>
      <c r="D5">
        <v>0</v>
      </c>
      <c r="E5">
        <v>0.43922528700115121</v>
      </c>
      <c r="F5">
        <v>21.81165196674667</v>
      </c>
      <c r="G5">
        <v>2681.0019000000002</v>
      </c>
      <c r="H5">
        <v>3.3794018000000001</v>
      </c>
      <c r="I5" t="s">
        <v>56</v>
      </c>
      <c r="J5" t="s">
        <v>57</v>
      </c>
      <c r="K5" t="s">
        <v>58</v>
      </c>
      <c r="L5" t="s">
        <v>137</v>
      </c>
      <c r="M5">
        <v>22358.37820219994</v>
      </c>
      <c r="N5">
        <v>0.5625</v>
      </c>
      <c r="O5" t="s">
        <v>138</v>
      </c>
    </row>
    <row r="6" spans="1:15" x14ac:dyDescent="0.25">
      <c r="A6">
        <v>155</v>
      </c>
      <c r="B6">
        <v>50</v>
      </c>
      <c r="C6">
        <v>0</v>
      </c>
      <c r="D6">
        <v>0</v>
      </c>
      <c r="E6">
        <v>4.4752031194534171E-2</v>
      </c>
      <c r="F6">
        <v>24.256342155830001</v>
      </c>
      <c r="G6">
        <v>5191.9038</v>
      </c>
      <c r="H6">
        <v>5.6155906999999994</v>
      </c>
      <c r="I6" t="s">
        <v>49</v>
      </c>
      <c r="J6" t="s">
        <v>33</v>
      </c>
      <c r="K6" t="s">
        <v>27</v>
      </c>
      <c r="L6" t="s">
        <v>139</v>
      </c>
      <c r="M6">
        <v>22358.37820219994</v>
      </c>
      <c r="N6">
        <v>0.5625</v>
      </c>
      <c r="O6" t="s">
        <v>140</v>
      </c>
    </row>
    <row r="7" spans="1:15" x14ac:dyDescent="0.25">
      <c r="A7">
        <v>155</v>
      </c>
      <c r="B7">
        <v>50</v>
      </c>
      <c r="C7">
        <v>0</v>
      </c>
      <c r="D7">
        <v>0</v>
      </c>
      <c r="E7">
        <v>7.5990457543604006E-2</v>
      </c>
      <c r="F7">
        <v>21.90395621651011</v>
      </c>
      <c r="G7">
        <v>2960.6304</v>
      </c>
      <c r="H7">
        <v>3.6572051000000001</v>
      </c>
      <c r="I7" t="s">
        <v>56</v>
      </c>
      <c r="J7" t="s">
        <v>57</v>
      </c>
      <c r="K7" t="s">
        <v>58</v>
      </c>
      <c r="L7" t="s">
        <v>141</v>
      </c>
      <c r="M7">
        <v>22358.37820219994</v>
      </c>
      <c r="N7">
        <v>0.5625</v>
      </c>
      <c r="O7" t="s">
        <v>142</v>
      </c>
    </row>
    <row r="8" spans="1:15" x14ac:dyDescent="0.25">
      <c r="A8">
        <v>155</v>
      </c>
      <c r="B8">
        <v>50</v>
      </c>
      <c r="C8">
        <v>0</v>
      </c>
      <c r="D8">
        <v>0</v>
      </c>
      <c r="E8">
        <v>0.71787898472302669</v>
      </c>
      <c r="F8">
        <v>149.4480822448389</v>
      </c>
      <c r="G8">
        <v>3672.2507999999998</v>
      </c>
      <c r="H8">
        <v>12.85005131885155</v>
      </c>
      <c r="I8" t="s">
        <v>25</v>
      </c>
      <c r="J8" t="s">
        <v>26</v>
      </c>
      <c r="K8" t="s">
        <v>27</v>
      </c>
      <c r="L8" t="s">
        <v>143</v>
      </c>
      <c r="M8">
        <v>22358.37820219994</v>
      </c>
      <c r="N8">
        <v>0.5625</v>
      </c>
      <c r="O8" t="s">
        <v>144</v>
      </c>
    </row>
    <row r="9" spans="1:15" x14ac:dyDescent="0.25">
      <c r="A9">
        <v>155</v>
      </c>
      <c r="B9">
        <v>50</v>
      </c>
      <c r="C9">
        <v>0</v>
      </c>
      <c r="D9">
        <v>0</v>
      </c>
      <c r="E9">
        <v>0.92493802433655148</v>
      </c>
      <c r="F9">
        <v>147.88400809219891</v>
      </c>
      <c r="G9">
        <v>3656.8213999999998</v>
      </c>
      <c r="H9">
        <v>12.73193983117023</v>
      </c>
      <c r="I9" t="s">
        <v>25</v>
      </c>
      <c r="J9" t="s">
        <v>26</v>
      </c>
      <c r="K9" t="s">
        <v>27</v>
      </c>
      <c r="L9" t="s">
        <v>145</v>
      </c>
      <c r="M9">
        <v>22358.37820219994</v>
      </c>
      <c r="N9">
        <v>0.5625</v>
      </c>
      <c r="O9" t="s">
        <v>146</v>
      </c>
    </row>
    <row r="10" spans="1:15" x14ac:dyDescent="0.25">
      <c r="A10">
        <v>155</v>
      </c>
      <c r="B10">
        <v>50</v>
      </c>
      <c r="C10">
        <v>0</v>
      </c>
      <c r="D10">
        <v>0</v>
      </c>
      <c r="E10">
        <v>5.2998741914010113E-2</v>
      </c>
      <c r="F10">
        <v>22.622800903803409</v>
      </c>
      <c r="G10">
        <v>3184.0781000000002</v>
      </c>
      <c r="H10">
        <v>3.9644574000000001</v>
      </c>
      <c r="I10" t="s">
        <v>56</v>
      </c>
      <c r="J10" t="s">
        <v>57</v>
      </c>
      <c r="K10" t="s">
        <v>58</v>
      </c>
      <c r="L10" t="s">
        <v>147</v>
      </c>
      <c r="M10">
        <v>22358.37820219994</v>
      </c>
      <c r="N10">
        <v>0.5625</v>
      </c>
      <c r="O10" t="s">
        <v>148</v>
      </c>
    </row>
    <row r="11" spans="1:15" x14ac:dyDescent="0.25">
      <c r="A11">
        <v>155</v>
      </c>
      <c r="B11">
        <v>50</v>
      </c>
      <c r="C11">
        <v>0</v>
      </c>
      <c r="D11">
        <v>0</v>
      </c>
      <c r="E11">
        <v>2.858781266301727E-2</v>
      </c>
      <c r="F11">
        <v>23.29537797571388</v>
      </c>
      <c r="G11">
        <v>5110.4205000000002</v>
      </c>
      <c r="H11">
        <v>5.3124330999999998</v>
      </c>
      <c r="I11" t="s">
        <v>20</v>
      </c>
      <c r="J11" t="s">
        <v>16</v>
      </c>
      <c r="K11" t="s">
        <v>17</v>
      </c>
      <c r="L11" t="s">
        <v>149</v>
      </c>
      <c r="M11">
        <v>22358.37820219994</v>
      </c>
      <c r="N11">
        <v>0.5625</v>
      </c>
      <c r="O11" t="s">
        <v>150</v>
      </c>
    </row>
    <row r="12" spans="1:15" x14ac:dyDescent="0.25">
      <c r="A12">
        <v>155</v>
      </c>
      <c r="B12">
        <v>50</v>
      </c>
      <c r="C12">
        <v>0</v>
      </c>
      <c r="D12">
        <v>0</v>
      </c>
      <c r="E12">
        <v>0.1187030599319762</v>
      </c>
      <c r="F12">
        <v>22.5198865777066</v>
      </c>
      <c r="G12">
        <v>2936.9665</v>
      </c>
      <c r="H12">
        <v>3.7285653000000001</v>
      </c>
      <c r="I12" t="s">
        <v>56</v>
      </c>
      <c r="J12" t="s">
        <v>57</v>
      </c>
      <c r="K12" t="s">
        <v>58</v>
      </c>
      <c r="L12" t="s">
        <v>151</v>
      </c>
      <c r="M12">
        <v>22358.37820219994</v>
      </c>
      <c r="N12">
        <v>0.5625</v>
      </c>
      <c r="O12" t="s">
        <v>152</v>
      </c>
    </row>
    <row r="13" spans="1:15" x14ac:dyDescent="0.25">
      <c r="A13">
        <v>155</v>
      </c>
      <c r="B13">
        <v>50</v>
      </c>
      <c r="C13">
        <v>0</v>
      </c>
      <c r="D13">
        <v>0</v>
      </c>
      <c r="E13">
        <v>4.0506993614176097E-2</v>
      </c>
      <c r="F13">
        <v>167.3212836060099</v>
      </c>
      <c r="G13">
        <v>3901.625</v>
      </c>
      <c r="H13">
        <v>14.258643750214119</v>
      </c>
      <c r="I13" t="s">
        <v>25</v>
      </c>
      <c r="J13" t="s">
        <v>26</v>
      </c>
      <c r="K13" t="s">
        <v>27</v>
      </c>
      <c r="L13" t="s">
        <v>153</v>
      </c>
      <c r="M13">
        <v>22358.37820219994</v>
      </c>
      <c r="N13">
        <v>0.5625</v>
      </c>
      <c r="O13" t="s">
        <v>154</v>
      </c>
    </row>
    <row r="14" spans="1:15" x14ac:dyDescent="0.25">
      <c r="A14">
        <v>155</v>
      </c>
      <c r="B14">
        <v>50</v>
      </c>
      <c r="C14">
        <v>0</v>
      </c>
      <c r="D14">
        <v>0</v>
      </c>
      <c r="E14">
        <v>0.18037595247425231</v>
      </c>
      <c r="F14">
        <v>21.446882747199481</v>
      </c>
      <c r="G14">
        <v>2688.3220999999999</v>
      </c>
      <c r="H14">
        <v>3.3415743999999998</v>
      </c>
      <c r="I14" t="s">
        <v>56</v>
      </c>
      <c r="J14" t="s">
        <v>57</v>
      </c>
      <c r="K14" t="s">
        <v>58</v>
      </c>
      <c r="L14" t="s">
        <v>155</v>
      </c>
      <c r="M14">
        <v>22358.37820219994</v>
      </c>
      <c r="N14">
        <v>0.5625</v>
      </c>
      <c r="O14" t="s">
        <v>156</v>
      </c>
    </row>
    <row r="15" spans="1:15" x14ac:dyDescent="0.25">
      <c r="A15">
        <v>155</v>
      </c>
      <c r="B15">
        <v>50</v>
      </c>
      <c r="C15">
        <v>0</v>
      </c>
      <c r="D15">
        <v>0</v>
      </c>
      <c r="E15">
        <v>4.4787605164718761E-2</v>
      </c>
      <c r="F15">
        <v>161.43774613030729</v>
      </c>
      <c r="G15">
        <v>3793.3816000000002</v>
      </c>
      <c r="H15">
        <v>13.758621674065489</v>
      </c>
      <c r="I15" t="s">
        <v>25</v>
      </c>
      <c r="J15" t="s">
        <v>26</v>
      </c>
      <c r="K15" t="s">
        <v>27</v>
      </c>
      <c r="L15" t="s">
        <v>157</v>
      </c>
      <c r="M15">
        <v>22358.37820219994</v>
      </c>
      <c r="N15">
        <v>0.5625</v>
      </c>
      <c r="O15" t="s">
        <v>158</v>
      </c>
    </row>
    <row r="16" spans="1:15" x14ac:dyDescent="0.25">
      <c r="A16">
        <v>155</v>
      </c>
      <c r="B16">
        <v>50</v>
      </c>
      <c r="C16">
        <v>0</v>
      </c>
      <c r="D16">
        <v>0</v>
      </c>
      <c r="E16">
        <v>0.26700401868643581</v>
      </c>
      <c r="F16">
        <v>22.88311278043405</v>
      </c>
      <c r="G16">
        <v>2911.328</v>
      </c>
      <c r="H16">
        <v>3.7615018999999998</v>
      </c>
      <c r="I16" t="s">
        <v>56</v>
      </c>
      <c r="J16" t="s">
        <v>57</v>
      </c>
      <c r="K16" t="s">
        <v>58</v>
      </c>
      <c r="L16" t="s">
        <v>159</v>
      </c>
      <c r="M16">
        <v>22358.37820219994</v>
      </c>
      <c r="N16">
        <v>0.5625</v>
      </c>
      <c r="O16" t="s">
        <v>160</v>
      </c>
    </row>
    <row r="17" spans="1:15" x14ac:dyDescent="0.25">
      <c r="A17">
        <v>155</v>
      </c>
      <c r="B17">
        <v>50</v>
      </c>
      <c r="C17">
        <v>0</v>
      </c>
      <c r="D17">
        <v>0</v>
      </c>
      <c r="E17">
        <v>3.6626196601430239E-2</v>
      </c>
      <c r="F17">
        <v>24.314482234293941</v>
      </c>
      <c r="G17">
        <v>5222.6651000000002</v>
      </c>
      <c r="H17">
        <v>5.5675090000000003</v>
      </c>
      <c r="I17" t="s">
        <v>20</v>
      </c>
      <c r="J17" t="s">
        <v>16</v>
      </c>
      <c r="K17" t="s">
        <v>17</v>
      </c>
      <c r="L17" t="s">
        <v>161</v>
      </c>
      <c r="M17">
        <v>22358.37820219994</v>
      </c>
      <c r="N17">
        <v>0.5625</v>
      </c>
      <c r="O17" t="s">
        <v>162</v>
      </c>
    </row>
    <row r="18" spans="1:15" x14ac:dyDescent="0.25">
      <c r="A18">
        <v>155</v>
      </c>
      <c r="B18">
        <v>50</v>
      </c>
      <c r="C18">
        <v>0</v>
      </c>
      <c r="D18">
        <v>0</v>
      </c>
      <c r="E18">
        <v>0.28089399030483247</v>
      </c>
      <c r="F18">
        <v>22.520019639195471</v>
      </c>
      <c r="G18">
        <v>3035.4767000000002</v>
      </c>
      <c r="H18">
        <v>3.8350761000000002</v>
      </c>
      <c r="I18" t="s">
        <v>56</v>
      </c>
      <c r="J18" t="s">
        <v>57</v>
      </c>
      <c r="K18" t="s">
        <v>58</v>
      </c>
      <c r="L18" t="s">
        <v>163</v>
      </c>
      <c r="M18">
        <v>22358.37820219994</v>
      </c>
      <c r="N18">
        <v>0.5625</v>
      </c>
      <c r="O18" t="s">
        <v>164</v>
      </c>
    </row>
    <row r="19" spans="1:15" x14ac:dyDescent="0.25">
      <c r="A19">
        <v>155</v>
      </c>
      <c r="B19">
        <v>50</v>
      </c>
      <c r="C19">
        <v>0</v>
      </c>
      <c r="D19">
        <v>0</v>
      </c>
      <c r="E19">
        <v>3.6751188622743208E-2</v>
      </c>
      <c r="F19">
        <v>23.641216747783929</v>
      </c>
      <c r="G19">
        <v>3339.2575999999999</v>
      </c>
      <c r="H19">
        <v>4.2361154000000001</v>
      </c>
      <c r="I19" t="s">
        <v>32</v>
      </c>
      <c r="J19" t="s">
        <v>33</v>
      </c>
      <c r="K19" t="s">
        <v>27</v>
      </c>
      <c r="L19" t="s">
        <v>165</v>
      </c>
      <c r="M19">
        <v>22358.37820219994</v>
      </c>
      <c r="N19">
        <v>0.5625</v>
      </c>
      <c r="O19" t="s">
        <v>166</v>
      </c>
    </row>
    <row r="20" spans="1:15" x14ac:dyDescent="0.25">
      <c r="A20">
        <v>155</v>
      </c>
      <c r="B20">
        <v>50</v>
      </c>
      <c r="C20">
        <v>0</v>
      </c>
      <c r="D20">
        <v>0</v>
      </c>
      <c r="E20">
        <v>0.70082005280187287</v>
      </c>
      <c r="F20">
        <v>5.2357076625003963E-5</v>
      </c>
      <c r="G20">
        <v>5892.2398999999996</v>
      </c>
      <c r="H20">
        <v>5.7866546804460341</v>
      </c>
      <c r="I20" t="s">
        <v>167</v>
      </c>
      <c r="J20" t="s">
        <v>168</v>
      </c>
      <c r="K20" t="s">
        <v>169</v>
      </c>
      <c r="L20" t="s">
        <v>170</v>
      </c>
      <c r="M20">
        <v>22358.37820219994</v>
      </c>
      <c r="N20">
        <v>0.5625</v>
      </c>
      <c r="O20" t="s">
        <v>171</v>
      </c>
    </row>
    <row r="21" spans="1:15" x14ac:dyDescent="0.25">
      <c r="A21">
        <v>155</v>
      </c>
      <c r="B21">
        <v>50</v>
      </c>
      <c r="C21">
        <v>0</v>
      </c>
      <c r="D21">
        <v>0</v>
      </c>
      <c r="E21">
        <v>0.112775617472574</v>
      </c>
      <c r="F21">
        <v>165.08675251040779</v>
      </c>
      <c r="G21">
        <v>3861.5493999999999</v>
      </c>
      <c r="H21">
        <v>14.06988686425894</v>
      </c>
      <c r="I21" t="s">
        <v>25</v>
      </c>
      <c r="J21" t="s">
        <v>26</v>
      </c>
      <c r="K21" t="s">
        <v>27</v>
      </c>
      <c r="L21" t="s">
        <v>172</v>
      </c>
      <c r="M21">
        <v>22358.37820219994</v>
      </c>
      <c r="N21">
        <v>0.5625</v>
      </c>
      <c r="O21" t="s">
        <v>173</v>
      </c>
    </row>
    <row r="22" spans="1:15" x14ac:dyDescent="0.25">
      <c r="A22">
        <v>155</v>
      </c>
      <c r="B22">
        <v>50</v>
      </c>
      <c r="C22">
        <v>0</v>
      </c>
      <c r="D22">
        <v>0</v>
      </c>
      <c r="E22">
        <v>0.20302462108205899</v>
      </c>
      <c r="F22">
        <v>22.014507388678219</v>
      </c>
      <c r="G22">
        <v>2694.0295999999998</v>
      </c>
      <c r="H22">
        <v>3.4103686</v>
      </c>
      <c r="I22" t="s">
        <v>56</v>
      </c>
      <c r="J22" t="s">
        <v>57</v>
      </c>
      <c r="K22" t="s">
        <v>58</v>
      </c>
      <c r="L22" t="s">
        <v>174</v>
      </c>
      <c r="M22">
        <v>22358.37820219994</v>
      </c>
      <c r="N22">
        <v>0.5625</v>
      </c>
      <c r="O22" t="s">
        <v>175</v>
      </c>
    </row>
    <row r="23" spans="1:15" x14ac:dyDescent="0.25">
      <c r="A23">
        <v>155</v>
      </c>
      <c r="B23">
        <v>50</v>
      </c>
      <c r="C23">
        <v>0</v>
      </c>
      <c r="D23">
        <v>0</v>
      </c>
      <c r="E23">
        <v>0.29986128561611408</v>
      </c>
      <c r="F23">
        <v>22.232197861633551</v>
      </c>
      <c r="G23">
        <v>2696.4794000000002</v>
      </c>
      <c r="H23">
        <v>3.4396483999999998</v>
      </c>
      <c r="I23" t="s">
        <v>56</v>
      </c>
      <c r="J23" t="s">
        <v>57</v>
      </c>
      <c r="K23" t="s">
        <v>58</v>
      </c>
      <c r="L23" t="s">
        <v>176</v>
      </c>
      <c r="M23">
        <v>22358.37820219994</v>
      </c>
      <c r="N23">
        <v>0.5625</v>
      </c>
      <c r="O23" t="s">
        <v>177</v>
      </c>
    </row>
    <row r="24" spans="1:15" x14ac:dyDescent="0.25">
      <c r="A24">
        <v>155</v>
      </c>
      <c r="B24">
        <v>50</v>
      </c>
      <c r="C24">
        <v>0</v>
      </c>
      <c r="D24">
        <v>0</v>
      </c>
      <c r="E24">
        <v>5.3662869313673832E-2</v>
      </c>
      <c r="F24">
        <v>22.540029155453482</v>
      </c>
      <c r="G24">
        <v>3166.9739</v>
      </c>
      <c r="H24">
        <v>3.9312033</v>
      </c>
      <c r="I24" t="s">
        <v>56</v>
      </c>
      <c r="J24" t="s">
        <v>57</v>
      </c>
      <c r="K24" t="s">
        <v>58</v>
      </c>
      <c r="L24" t="s">
        <v>178</v>
      </c>
      <c r="M24">
        <v>22358.37820219994</v>
      </c>
      <c r="N24">
        <v>0.5625</v>
      </c>
      <c r="O24" t="s">
        <v>179</v>
      </c>
    </row>
    <row r="25" spans="1:15" x14ac:dyDescent="0.25">
      <c r="A25">
        <v>155</v>
      </c>
      <c r="B25">
        <v>50</v>
      </c>
      <c r="C25">
        <v>0</v>
      </c>
      <c r="D25">
        <v>0</v>
      </c>
      <c r="E25">
        <v>9.5493309798125051E-2</v>
      </c>
      <c r="F25">
        <v>22.819288520622759</v>
      </c>
      <c r="G25">
        <v>4679.8863000000001</v>
      </c>
      <c r="H25">
        <v>4.9110691000000006</v>
      </c>
      <c r="I25" t="s">
        <v>49</v>
      </c>
      <c r="J25" t="s">
        <v>33</v>
      </c>
      <c r="K25" t="s">
        <v>27</v>
      </c>
      <c r="L25" t="s">
        <v>180</v>
      </c>
      <c r="M25">
        <v>22358.37820219994</v>
      </c>
      <c r="N25">
        <v>0.5625</v>
      </c>
      <c r="O25" t="s">
        <v>181</v>
      </c>
    </row>
    <row r="26" spans="1:15" x14ac:dyDescent="0.25">
      <c r="A26">
        <v>155</v>
      </c>
      <c r="B26">
        <v>50</v>
      </c>
      <c r="C26">
        <v>0</v>
      </c>
      <c r="D26">
        <v>0</v>
      </c>
      <c r="E26">
        <v>0.13197606082797381</v>
      </c>
      <c r="F26">
        <v>21.032686923545089</v>
      </c>
      <c r="G26">
        <v>2815.1017999999999</v>
      </c>
      <c r="H26">
        <v>3.4123996999999999</v>
      </c>
      <c r="I26" t="s">
        <v>56</v>
      </c>
      <c r="J26" t="s">
        <v>57</v>
      </c>
      <c r="K26" t="s">
        <v>58</v>
      </c>
      <c r="L26" t="s">
        <v>182</v>
      </c>
      <c r="M26">
        <v>22358.37820219994</v>
      </c>
      <c r="N26">
        <v>0.5625</v>
      </c>
      <c r="O26" t="s">
        <v>183</v>
      </c>
    </row>
    <row r="27" spans="1:15" x14ac:dyDescent="0.25">
      <c r="A27">
        <v>155</v>
      </c>
      <c r="B27">
        <v>50</v>
      </c>
      <c r="C27">
        <v>0</v>
      </c>
      <c r="D27">
        <v>0</v>
      </c>
      <c r="E27">
        <v>3.0441552198254649E-2</v>
      </c>
      <c r="F27">
        <v>23.767104404745481</v>
      </c>
      <c r="G27">
        <v>3308.4897000000001</v>
      </c>
      <c r="H27">
        <v>4.2424746000000004</v>
      </c>
      <c r="I27" t="s">
        <v>32</v>
      </c>
      <c r="J27" t="s">
        <v>33</v>
      </c>
      <c r="K27" t="s">
        <v>27</v>
      </c>
      <c r="L27" t="s">
        <v>184</v>
      </c>
      <c r="M27">
        <v>22358.37820219994</v>
      </c>
      <c r="N27">
        <v>0.5625</v>
      </c>
      <c r="O27" t="s">
        <v>185</v>
      </c>
    </row>
    <row r="28" spans="1:15" x14ac:dyDescent="0.25">
      <c r="A28">
        <v>155</v>
      </c>
      <c r="B28">
        <v>50</v>
      </c>
      <c r="C28">
        <v>0</v>
      </c>
      <c r="D28">
        <v>0</v>
      </c>
      <c r="E28">
        <v>2.6037196727361021E-2</v>
      </c>
      <c r="F28">
        <v>22.77934402323438</v>
      </c>
      <c r="G28">
        <v>3355.8143</v>
      </c>
      <c r="H28">
        <v>4.0492089</v>
      </c>
      <c r="I28" t="s">
        <v>32</v>
      </c>
      <c r="J28" t="s">
        <v>33</v>
      </c>
      <c r="K28" t="s">
        <v>27</v>
      </c>
      <c r="L28" t="s">
        <v>186</v>
      </c>
      <c r="M28">
        <v>22358.37820219994</v>
      </c>
      <c r="N28">
        <v>0.5625</v>
      </c>
      <c r="O28" t="s">
        <v>187</v>
      </c>
    </row>
    <row r="29" spans="1:15" x14ac:dyDescent="0.25">
      <c r="A29">
        <v>155</v>
      </c>
      <c r="B29">
        <v>50</v>
      </c>
      <c r="C29">
        <v>0</v>
      </c>
      <c r="D29">
        <v>0</v>
      </c>
      <c r="E29">
        <v>5.9917589187106511E-2</v>
      </c>
      <c r="F29">
        <v>24.543411025668831</v>
      </c>
      <c r="G29">
        <v>5153.7808000000005</v>
      </c>
      <c r="H29">
        <v>5.6690087999999994</v>
      </c>
      <c r="I29" t="s">
        <v>49</v>
      </c>
      <c r="J29" t="s">
        <v>33</v>
      </c>
      <c r="K29" t="s">
        <v>27</v>
      </c>
      <c r="L29" t="s">
        <v>188</v>
      </c>
      <c r="M29">
        <v>22358.37820219994</v>
      </c>
      <c r="N29">
        <v>0.5625</v>
      </c>
      <c r="O29" t="s">
        <v>189</v>
      </c>
    </row>
    <row r="30" spans="1:15" x14ac:dyDescent="0.25">
      <c r="A30">
        <v>155</v>
      </c>
      <c r="B30">
        <v>50</v>
      </c>
      <c r="C30">
        <v>0</v>
      </c>
      <c r="D30">
        <v>0</v>
      </c>
      <c r="E30">
        <v>0.1096637705397923</v>
      </c>
      <c r="F30">
        <v>22.751934688788261</v>
      </c>
      <c r="G30">
        <v>3003.7982000000002</v>
      </c>
      <c r="H30">
        <v>3.8373997000000002</v>
      </c>
      <c r="I30" t="s">
        <v>56</v>
      </c>
      <c r="J30" t="s">
        <v>57</v>
      </c>
      <c r="K30" t="s">
        <v>58</v>
      </c>
      <c r="L30" t="s">
        <v>190</v>
      </c>
      <c r="M30">
        <v>22358.37820219994</v>
      </c>
      <c r="N30">
        <v>0.5625</v>
      </c>
      <c r="O30" t="s">
        <v>191</v>
      </c>
    </row>
    <row r="31" spans="1:15" x14ac:dyDescent="0.25">
      <c r="A31">
        <v>155</v>
      </c>
      <c r="B31">
        <v>50</v>
      </c>
      <c r="C31">
        <v>0</v>
      </c>
      <c r="D31">
        <v>0</v>
      </c>
      <c r="E31">
        <v>9.0166698381925925E-2</v>
      </c>
      <c r="F31">
        <v>24.55836040814707</v>
      </c>
      <c r="G31">
        <v>5012.1859999999997</v>
      </c>
      <c r="H31">
        <v>5.5170906000000004</v>
      </c>
      <c r="I31" t="s">
        <v>49</v>
      </c>
      <c r="J31" t="s">
        <v>33</v>
      </c>
      <c r="K31" t="s">
        <v>27</v>
      </c>
      <c r="L31" t="s">
        <v>192</v>
      </c>
      <c r="M31">
        <v>22358.37820219994</v>
      </c>
      <c r="N31">
        <v>0.5625</v>
      </c>
      <c r="O31" t="s">
        <v>193</v>
      </c>
    </row>
    <row r="32" spans="1:15" x14ac:dyDescent="0.25">
      <c r="A32">
        <v>155</v>
      </c>
      <c r="B32">
        <v>50</v>
      </c>
      <c r="C32">
        <v>0</v>
      </c>
      <c r="D32">
        <v>0</v>
      </c>
      <c r="E32">
        <v>3.865871372533318E-2</v>
      </c>
      <c r="F32">
        <v>168.28582109190779</v>
      </c>
      <c r="G32">
        <v>3919.7824999999998</v>
      </c>
      <c r="H32">
        <v>14.34107422267318</v>
      </c>
      <c r="I32" t="s">
        <v>25</v>
      </c>
      <c r="J32" t="s">
        <v>26</v>
      </c>
      <c r="K32" t="s">
        <v>27</v>
      </c>
      <c r="L32" t="s">
        <v>194</v>
      </c>
      <c r="M32">
        <v>22358.37820219994</v>
      </c>
      <c r="N32">
        <v>0.5625</v>
      </c>
      <c r="O32" t="s">
        <v>195</v>
      </c>
    </row>
    <row r="33" spans="1:15" x14ac:dyDescent="0.25">
      <c r="A33">
        <v>155</v>
      </c>
      <c r="B33">
        <v>50</v>
      </c>
      <c r="C33">
        <v>0</v>
      </c>
      <c r="D33">
        <v>0</v>
      </c>
      <c r="E33">
        <v>6.2792193970170843E-2</v>
      </c>
      <c r="F33">
        <v>21.896861015671892</v>
      </c>
      <c r="G33">
        <v>2979.8869</v>
      </c>
      <c r="H33">
        <v>3.6692518999999999</v>
      </c>
      <c r="I33" t="s">
        <v>56</v>
      </c>
      <c r="J33" t="s">
        <v>57</v>
      </c>
      <c r="K33" t="s">
        <v>58</v>
      </c>
      <c r="L33" t="s">
        <v>196</v>
      </c>
      <c r="M33">
        <v>22358.37820219994</v>
      </c>
      <c r="N33">
        <v>0.5625</v>
      </c>
      <c r="O33" t="s">
        <v>197</v>
      </c>
    </row>
    <row r="34" spans="1:15" x14ac:dyDescent="0.25">
      <c r="A34">
        <v>155</v>
      </c>
      <c r="B34">
        <v>50</v>
      </c>
      <c r="C34">
        <v>0</v>
      </c>
      <c r="D34">
        <v>0</v>
      </c>
      <c r="E34">
        <v>0.26217827930689452</v>
      </c>
      <c r="F34">
        <v>22.397690058409939</v>
      </c>
      <c r="G34">
        <v>2726.1983</v>
      </c>
      <c r="H34">
        <v>3.4903084</v>
      </c>
      <c r="I34" t="s">
        <v>56</v>
      </c>
      <c r="J34" t="s">
        <v>57</v>
      </c>
      <c r="K34" t="s">
        <v>58</v>
      </c>
      <c r="L34" t="s">
        <v>198</v>
      </c>
      <c r="M34">
        <v>22358.37820219994</v>
      </c>
      <c r="N34">
        <v>0.5625</v>
      </c>
      <c r="O34" t="s">
        <v>199</v>
      </c>
    </row>
    <row r="35" spans="1:15" x14ac:dyDescent="0.25">
      <c r="A35">
        <v>155</v>
      </c>
      <c r="B35">
        <v>50</v>
      </c>
      <c r="C35">
        <v>0</v>
      </c>
      <c r="D35">
        <v>0</v>
      </c>
      <c r="E35">
        <v>0.101180659783567</v>
      </c>
      <c r="F35">
        <v>157.23553547594739</v>
      </c>
      <c r="G35">
        <v>3761.3957999999998</v>
      </c>
      <c r="H35">
        <v>13.451800829642689</v>
      </c>
      <c r="I35" t="s">
        <v>25</v>
      </c>
      <c r="J35" t="s">
        <v>26</v>
      </c>
      <c r="K35" t="s">
        <v>27</v>
      </c>
      <c r="L35" t="s">
        <v>200</v>
      </c>
      <c r="M35">
        <v>22358.37820219994</v>
      </c>
      <c r="N35">
        <v>0.5625</v>
      </c>
      <c r="O35" t="s">
        <v>201</v>
      </c>
    </row>
    <row r="36" spans="1:15" x14ac:dyDescent="0.25">
      <c r="A36">
        <v>155</v>
      </c>
      <c r="B36">
        <v>50</v>
      </c>
      <c r="C36">
        <v>0</v>
      </c>
      <c r="D36">
        <v>0</v>
      </c>
      <c r="E36">
        <v>5.3512222424702917E-2</v>
      </c>
      <c r="F36">
        <v>25.082052258183641</v>
      </c>
      <c r="G36">
        <v>5407.3289000000004</v>
      </c>
      <c r="H36">
        <v>5.8863889</v>
      </c>
      <c r="I36" t="s">
        <v>20</v>
      </c>
      <c r="J36" t="s">
        <v>16</v>
      </c>
      <c r="K36" t="s">
        <v>17</v>
      </c>
      <c r="L36" t="s">
        <v>202</v>
      </c>
      <c r="M36">
        <v>22358.37820219994</v>
      </c>
      <c r="N36">
        <v>0.5625</v>
      </c>
      <c r="O36" t="s">
        <v>203</v>
      </c>
    </row>
    <row r="37" spans="1:15" x14ac:dyDescent="0.25">
      <c r="A37">
        <v>155</v>
      </c>
      <c r="B37">
        <v>50</v>
      </c>
      <c r="C37">
        <v>0</v>
      </c>
      <c r="D37">
        <v>0</v>
      </c>
      <c r="E37">
        <v>0.24469095999079771</v>
      </c>
      <c r="F37">
        <v>22.645045864133039</v>
      </c>
      <c r="G37">
        <v>2741.5353</v>
      </c>
      <c r="H37">
        <v>3.5365715999999998</v>
      </c>
      <c r="I37" t="s">
        <v>56</v>
      </c>
      <c r="J37" t="s">
        <v>57</v>
      </c>
      <c r="K37" t="s">
        <v>58</v>
      </c>
      <c r="L37" t="s">
        <v>204</v>
      </c>
      <c r="M37">
        <v>22358.37820219994</v>
      </c>
      <c r="N37">
        <v>0.5625</v>
      </c>
      <c r="O37" t="s">
        <v>205</v>
      </c>
    </row>
    <row r="38" spans="1:15" x14ac:dyDescent="0.25">
      <c r="A38">
        <v>155</v>
      </c>
      <c r="B38">
        <v>50</v>
      </c>
      <c r="C38">
        <v>0</v>
      </c>
      <c r="D38">
        <v>0</v>
      </c>
      <c r="E38">
        <v>8.0156847620808228E-2</v>
      </c>
      <c r="F38">
        <v>22.993534934248341</v>
      </c>
      <c r="G38">
        <v>3177.3314999999998</v>
      </c>
      <c r="H38">
        <v>4.0698004000000001</v>
      </c>
      <c r="I38" t="s">
        <v>56</v>
      </c>
      <c r="J38" t="s">
        <v>57</v>
      </c>
      <c r="K38" t="s">
        <v>58</v>
      </c>
      <c r="L38" t="s">
        <v>206</v>
      </c>
      <c r="M38">
        <v>22358.37820219994</v>
      </c>
      <c r="N38">
        <v>0.5625</v>
      </c>
      <c r="O38" t="s">
        <v>207</v>
      </c>
    </row>
    <row r="39" spans="1:15" x14ac:dyDescent="0.25">
      <c r="A39">
        <v>155</v>
      </c>
      <c r="B39">
        <v>50</v>
      </c>
      <c r="C39">
        <v>0</v>
      </c>
      <c r="D39">
        <v>0</v>
      </c>
      <c r="E39">
        <v>0.14999853638930599</v>
      </c>
      <c r="F39">
        <v>23.307122380102609</v>
      </c>
      <c r="G39">
        <v>3032.6689999999999</v>
      </c>
      <c r="H39">
        <v>3.9677425999999998</v>
      </c>
      <c r="I39" t="s">
        <v>56</v>
      </c>
      <c r="J39" t="s">
        <v>57</v>
      </c>
      <c r="K39" t="s">
        <v>58</v>
      </c>
      <c r="L39" t="s">
        <v>208</v>
      </c>
      <c r="M39">
        <v>22358.37820219994</v>
      </c>
      <c r="N39">
        <v>0.5625</v>
      </c>
      <c r="O39" t="s">
        <v>209</v>
      </c>
    </row>
    <row r="40" spans="1:15" x14ac:dyDescent="0.25">
      <c r="A40">
        <v>155</v>
      </c>
      <c r="B40">
        <v>50</v>
      </c>
      <c r="C40">
        <v>0</v>
      </c>
      <c r="D40">
        <v>0</v>
      </c>
      <c r="E40">
        <v>5.0691736413437591E-2</v>
      </c>
      <c r="F40">
        <v>23.11149503298553</v>
      </c>
      <c r="G40">
        <v>3299.5273000000002</v>
      </c>
      <c r="H40">
        <v>4.1921674000000007</v>
      </c>
      <c r="I40" t="s">
        <v>56</v>
      </c>
      <c r="J40" t="s">
        <v>57</v>
      </c>
      <c r="K40" t="s">
        <v>58</v>
      </c>
      <c r="L40" t="s">
        <v>210</v>
      </c>
      <c r="M40">
        <v>22358.37820219994</v>
      </c>
      <c r="N40">
        <v>0.5625</v>
      </c>
      <c r="O40" t="s">
        <v>211</v>
      </c>
    </row>
    <row r="41" spans="1:15" x14ac:dyDescent="0.25">
      <c r="A41">
        <v>155</v>
      </c>
      <c r="B41">
        <v>50</v>
      </c>
      <c r="C41">
        <v>0</v>
      </c>
      <c r="D41">
        <v>0</v>
      </c>
      <c r="E41">
        <v>0.28888969023516609</v>
      </c>
      <c r="F41">
        <v>5.1133594976204968E-5</v>
      </c>
      <c r="G41">
        <v>5872.6489999999994</v>
      </c>
      <c r="H41">
        <v>5.8463474014516761</v>
      </c>
      <c r="I41" t="s">
        <v>167</v>
      </c>
      <c r="J41" t="s">
        <v>168</v>
      </c>
      <c r="K41" t="s">
        <v>169</v>
      </c>
      <c r="L41" t="s">
        <v>212</v>
      </c>
      <c r="M41">
        <v>22358.37820219994</v>
      </c>
      <c r="N41">
        <v>0.5625</v>
      </c>
      <c r="O41" t="s">
        <v>213</v>
      </c>
    </row>
    <row r="42" spans="1:15" x14ac:dyDescent="0.25">
      <c r="A42">
        <v>155</v>
      </c>
      <c r="B42">
        <v>50</v>
      </c>
      <c r="C42">
        <v>0</v>
      </c>
      <c r="D42">
        <v>0</v>
      </c>
      <c r="E42">
        <v>4.8257665139284617E-2</v>
      </c>
      <c r="F42">
        <v>22.921044284237091</v>
      </c>
      <c r="G42">
        <v>5102.6997000000001</v>
      </c>
      <c r="H42">
        <v>5.2677372</v>
      </c>
      <c r="I42" t="s">
        <v>20</v>
      </c>
      <c r="J42" t="s">
        <v>16</v>
      </c>
      <c r="K42" t="s">
        <v>17</v>
      </c>
      <c r="L42" t="s">
        <v>214</v>
      </c>
      <c r="M42">
        <v>22358.37820219994</v>
      </c>
      <c r="N42">
        <v>0.5625</v>
      </c>
      <c r="O42" t="s">
        <v>215</v>
      </c>
    </row>
    <row r="43" spans="1:15" x14ac:dyDescent="0.25">
      <c r="A43">
        <v>155</v>
      </c>
      <c r="B43">
        <v>50</v>
      </c>
      <c r="C43">
        <v>0</v>
      </c>
      <c r="D43">
        <v>0</v>
      </c>
      <c r="E43">
        <v>0.1363909141396023</v>
      </c>
      <c r="F43">
        <v>23.677109318459141</v>
      </c>
      <c r="G43">
        <v>5043.5781999999999</v>
      </c>
      <c r="H43">
        <v>5.3609931</v>
      </c>
      <c r="I43" t="s">
        <v>49</v>
      </c>
      <c r="J43" t="s">
        <v>33</v>
      </c>
      <c r="K43" t="s">
        <v>27</v>
      </c>
      <c r="L43" t="s">
        <v>216</v>
      </c>
      <c r="M43">
        <v>22358.37820219994</v>
      </c>
      <c r="N43">
        <v>0.5625</v>
      </c>
      <c r="O43" t="s">
        <v>217</v>
      </c>
    </row>
    <row r="44" spans="1:15" x14ac:dyDescent="0.25">
      <c r="A44">
        <v>155</v>
      </c>
      <c r="B44">
        <v>50</v>
      </c>
      <c r="C44">
        <v>0</v>
      </c>
      <c r="D44">
        <v>0</v>
      </c>
      <c r="E44">
        <v>2.8940216620213351E-2</v>
      </c>
      <c r="F44">
        <v>23.774693618330492</v>
      </c>
      <c r="G44">
        <v>5278.3861999999999</v>
      </c>
      <c r="H44">
        <v>5.4761345999999991</v>
      </c>
      <c r="I44" t="s">
        <v>15</v>
      </c>
      <c r="J44" t="s">
        <v>16</v>
      </c>
      <c r="K44" t="s">
        <v>17</v>
      </c>
      <c r="L44" t="s">
        <v>218</v>
      </c>
      <c r="M44">
        <v>22358.37820219994</v>
      </c>
      <c r="N44">
        <v>0.5625</v>
      </c>
      <c r="O44" t="s">
        <v>219</v>
      </c>
    </row>
    <row r="45" spans="1:15" x14ac:dyDescent="0.25">
      <c r="A45">
        <v>155</v>
      </c>
      <c r="B45">
        <v>50</v>
      </c>
      <c r="C45">
        <v>0</v>
      </c>
      <c r="D45">
        <v>0</v>
      </c>
      <c r="E45">
        <v>2.624180290551454E-2</v>
      </c>
      <c r="F45">
        <v>23.693556824587819</v>
      </c>
      <c r="G45">
        <v>5165.7344000000003</v>
      </c>
      <c r="H45">
        <v>5.4056299000000001</v>
      </c>
      <c r="I45" t="s">
        <v>15</v>
      </c>
      <c r="J45" t="s">
        <v>16</v>
      </c>
      <c r="K45" t="s">
        <v>17</v>
      </c>
      <c r="L45" t="s">
        <v>220</v>
      </c>
      <c r="M45">
        <v>22358.37820219994</v>
      </c>
      <c r="N45">
        <v>0.5625</v>
      </c>
      <c r="O45" t="s">
        <v>221</v>
      </c>
    </row>
    <row r="46" spans="1:15" x14ac:dyDescent="0.25">
      <c r="A46">
        <v>155</v>
      </c>
      <c r="B46">
        <v>50</v>
      </c>
      <c r="C46">
        <v>0</v>
      </c>
      <c r="D46">
        <v>0</v>
      </c>
      <c r="E46">
        <v>0.21198512953985571</v>
      </c>
      <c r="F46">
        <v>22.82995124388983</v>
      </c>
      <c r="G46">
        <v>2830.7037999999998</v>
      </c>
      <c r="H46">
        <v>3.6611699999999998</v>
      </c>
      <c r="I46" t="s">
        <v>56</v>
      </c>
      <c r="J46" t="s">
        <v>57</v>
      </c>
      <c r="K46" t="s">
        <v>58</v>
      </c>
      <c r="L46" t="s">
        <v>222</v>
      </c>
      <c r="M46">
        <v>22358.37820219994</v>
      </c>
      <c r="N46">
        <v>0.5625</v>
      </c>
      <c r="O46" t="s">
        <v>223</v>
      </c>
    </row>
    <row r="47" spans="1:15" x14ac:dyDescent="0.25">
      <c r="A47">
        <v>155</v>
      </c>
      <c r="B47">
        <v>50</v>
      </c>
      <c r="C47">
        <v>0</v>
      </c>
      <c r="D47">
        <v>0</v>
      </c>
      <c r="E47">
        <v>5.621452205117667E-2</v>
      </c>
      <c r="F47">
        <v>22.246896180519251</v>
      </c>
      <c r="G47">
        <v>3086.4818</v>
      </c>
      <c r="H47">
        <v>3.8091368999999999</v>
      </c>
      <c r="I47" t="s">
        <v>56</v>
      </c>
      <c r="J47" t="s">
        <v>57</v>
      </c>
      <c r="K47" t="s">
        <v>58</v>
      </c>
      <c r="L47" t="s">
        <v>224</v>
      </c>
      <c r="M47">
        <v>22358.37820219994</v>
      </c>
      <c r="N47">
        <v>0.5625</v>
      </c>
      <c r="O47" t="s">
        <v>225</v>
      </c>
    </row>
    <row r="48" spans="1:15" x14ac:dyDescent="0.25">
      <c r="A48">
        <v>155</v>
      </c>
      <c r="B48">
        <v>50</v>
      </c>
      <c r="C48">
        <v>0</v>
      </c>
      <c r="D48">
        <v>0</v>
      </c>
      <c r="E48">
        <v>3.7930926776124238E-2</v>
      </c>
      <c r="F48">
        <v>23.764221653210701</v>
      </c>
      <c r="G48">
        <v>5232.6998999999996</v>
      </c>
      <c r="H48">
        <v>5.5147864999999996</v>
      </c>
      <c r="I48" t="s">
        <v>49</v>
      </c>
      <c r="J48" t="s">
        <v>33</v>
      </c>
      <c r="K48" t="s">
        <v>27</v>
      </c>
      <c r="L48" t="s">
        <v>226</v>
      </c>
      <c r="M48">
        <v>22358.37820219994</v>
      </c>
      <c r="N48">
        <v>0.5625</v>
      </c>
      <c r="O48" t="s">
        <v>227</v>
      </c>
    </row>
    <row r="49" spans="1:15" x14ac:dyDescent="0.25">
      <c r="A49">
        <v>155</v>
      </c>
      <c r="B49">
        <v>50</v>
      </c>
      <c r="C49">
        <v>0</v>
      </c>
      <c r="D49">
        <v>0</v>
      </c>
      <c r="E49">
        <v>6.5052948561347954E-2</v>
      </c>
      <c r="F49">
        <v>23.030657392337019</v>
      </c>
      <c r="G49">
        <v>4826.4168</v>
      </c>
      <c r="H49">
        <v>5.0740253000000006</v>
      </c>
      <c r="I49" t="s">
        <v>49</v>
      </c>
      <c r="J49" t="s">
        <v>33</v>
      </c>
      <c r="K49" t="s">
        <v>27</v>
      </c>
      <c r="L49" t="s">
        <v>228</v>
      </c>
      <c r="M49">
        <v>22358.37820219994</v>
      </c>
      <c r="N49">
        <v>0.5625</v>
      </c>
      <c r="O49" t="s">
        <v>229</v>
      </c>
    </row>
    <row r="50" spans="1:15" x14ac:dyDescent="0.25">
      <c r="A50">
        <v>155</v>
      </c>
      <c r="B50">
        <v>50</v>
      </c>
      <c r="C50">
        <v>0</v>
      </c>
      <c r="D50">
        <v>0</v>
      </c>
      <c r="E50">
        <v>2.5902199821209299E-2</v>
      </c>
      <c r="F50">
        <v>22.772039037038219</v>
      </c>
      <c r="G50">
        <v>5241.1195000000007</v>
      </c>
      <c r="H50">
        <v>5.3098489999999998</v>
      </c>
      <c r="I50" t="s">
        <v>20</v>
      </c>
      <c r="J50" t="s">
        <v>16</v>
      </c>
      <c r="K50" t="s">
        <v>17</v>
      </c>
      <c r="L50" t="s">
        <v>230</v>
      </c>
      <c r="M50">
        <v>22358.37820219994</v>
      </c>
      <c r="N50">
        <v>0.5625</v>
      </c>
      <c r="O50" t="s">
        <v>231</v>
      </c>
    </row>
    <row r="51" spans="1:15" x14ac:dyDescent="0.25">
      <c r="A51">
        <v>155</v>
      </c>
      <c r="B51">
        <v>50</v>
      </c>
      <c r="C51">
        <v>0</v>
      </c>
      <c r="D51">
        <v>0</v>
      </c>
      <c r="E51">
        <v>4.1310331323718079E-2</v>
      </c>
      <c r="F51">
        <v>24.06840938398965</v>
      </c>
      <c r="G51">
        <v>5189.7024000000001</v>
      </c>
      <c r="H51">
        <v>5.5622542999999993</v>
      </c>
      <c r="I51" t="s">
        <v>49</v>
      </c>
      <c r="J51" t="s">
        <v>33</v>
      </c>
      <c r="K51" t="s">
        <v>27</v>
      </c>
      <c r="L51" t="s">
        <v>232</v>
      </c>
      <c r="M51">
        <v>22358.37820219994</v>
      </c>
      <c r="N51">
        <v>0.5625</v>
      </c>
      <c r="O51" t="s">
        <v>233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51"/>
  <sheetViews>
    <sheetView workbookViewId="0"/>
  </sheetViews>
  <sheetFormatPr defaultRowHeight="15" x14ac:dyDescent="0.25"/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5">
      <c r="A2">
        <v>167</v>
      </c>
      <c r="B2">
        <v>50</v>
      </c>
      <c r="C2">
        <v>0</v>
      </c>
      <c r="D2">
        <v>0</v>
      </c>
      <c r="E2">
        <v>4.6621804648843017E-2</v>
      </c>
      <c r="F2">
        <v>23.927007359606979</v>
      </c>
      <c r="G2">
        <v>5167.4367999999986</v>
      </c>
      <c r="H2">
        <v>5.4586955000000001</v>
      </c>
      <c r="I2" t="s">
        <v>20</v>
      </c>
      <c r="J2" t="s">
        <v>16</v>
      </c>
      <c r="K2" t="s">
        <v>17</v>
      </c>
      <c r="L2" t="s">
        <v>234</v>
      </c>
      <c r="M2">
        <v>24874.321600198749</v>
      </c>
      <c r="N2">
        <v>0.59375</v>
      </c>
      <c r="O2" t="s">
        <v>235</v>
      </c>
    </row>
    <row r="3" spans="1:15" x14ac:dyDescent="0.25">
      <c r="A3">
        <v>167</v>
      </c>
      <c r="B3">
        <v>50</v>
      </c>
      <c r="C3">
        <v>0</v>
      </c>
      <c r="D3">
        <v>0</v>
      </c>
      <c r="E3">
        <v>2.638992860337586E-2</v>
      </c>
      <c r="F3">
        <v>24.9807522558655</v>
      </c>
      <c r="G3">
        <v>5536.3468000000003</v>
      </c>
      <c r="H3">
        <v>5.9136521999999996</v>
      </c>
      <c r="I3" t="s">
        <v>20</v>
      </c>
      <c r="J3" t="s">
        <v>16</v>
      </c>
      <c r="K3" t="s">
        <v>17</v>
      </c>
      <c r="L3" t="s">
        <v>236</v>
      </c>
      <c r="M3">
        <v>24874.321600198749</v>
      </c>
      <c r="N3">
        <v>0.59375</v>
      </c>
      <c r="O3" t="s">
        <v>237</v>
      </c>
    </row>
    <row r="4" spans="1:15" x14ac:dyDescent="0.25">
      <c r="A4">
        <v>167</v>
      </c>
      <c r="B4">
        <v>50</v>
      </c>
      <c r="C4">
        <v>0</v>
      </c>
      <c r="D4">
        <v>0</v>
      </c>
      <c r="E4">
        <v>0.17971126212228211</v>
      </c>
      <c r="F4">
        <v>22.987430461629572</v>
      </c>
      <c r="G4">
        <v>2899.4458</v>
      </c>
      <c r="H4">
        <v>3.7609916999999999</v>
      </c>
      <c r="I4" t="s">
        <v>56</v>
      </c>
      <c r="J4" t="s">
        <v>57</v>
      </c>
      <c r="K4" t="s">
        <v>58</v>
      </c>
      <c r="L4" t="s">
        <v>238</v>
      </c>
      <c r="M4">
        <v>24874.321600198749</v>
      </c>
      <c r="N4">
        <v>0.59375</v>
      </c>
      <c r="O4" t="s">
        <v>239</v>
      </c>
    </row>
    <row r="5" spans="1:15" x14ac:dyDescent="0.25">
      <c r="A5">
        <v>167</v>
      </c>
      <c r="B5">
        <v>50</v>
      </c>
      <c r="C5">
        <v>0</v>
      </c>
      <c r="D5">
        <v>0</v>
      </c>
      <c r="E5">
        <v>0.35109494698060462</v>
      </c>
      <c r="F5">
        <v>22.480722903539942</v>
      </c>
      <c r="G5">
        <v>3185.3047000000001</v>
      </c>
      <c r="H5">
        <v>3.9288865999999998</v>
      </c>
      <c r="I5" t="s">
        <v>56</v>
      </c>
      <c r="J5" t="s">
        <v>57</v>
      </c>
      <c r="K5" t="s">
        <v>58</v>
      </c>
      <c r="L5" t="s">
        <v>240</v>
      </c>
      <c r="M5">
        <v>24874.321600198749</v>
      </c>
      <c r="N5">
        <v>0.59375</v>
      </c>
      <c r="O5" t="s">
        <v>241</v>
      </c>
    </row>
    <row r="6" spans="1:15" x14ac:dyDescent="0.25">
      <c r="A6">
        <v>167</v>
      </c>
      <c r="B6">
        <v>50</v>
      </c>
      <c r="C6">
        <v>0</v>
      </c>
      <c r="D6">
        <v>0</v>
      </c>
      <c r="E6">
        <v>0.4036717682259916</v>
      </c>
      <c r="F6">
        <v>4.9569118984882689E-5</v>
      </c>
      <c r="G6">
        <v>5864.3162000000002</v>
      </c>
      <c r="H6">
        <v>5.792519700440943</v>
      </c>
      <c r="I6" t="s">
        <v>167</v>
      </c>
      <c r="J6" t="s">
        <v>168</v>
      </c>
      <c r="K6" t="s">
        <v>169</v>
      </c>
      <c r="L6" t="s">
        <v>242</v>
      </c>
      <c r="M6">
        <v>24874.321600198749</v>
      </c>
      <c r="N6">
        <v>0.59375</v>
      </c>
      <c r="O6" t="s">
        <v>243</v>
      </c>
    </row>
    <row r="7" spans="1:15" x14ac:dyDescent="0.25">
      <c r="A7">
        <v>167</v>
      </c>
      <c r="B7">
        <v>50</v>
      </c>
      <c r="C7">
        <v>0</v>
      </c>
      <c r="D7">
        <v>0</v>
      </c>
      <c r="E7">
        <v>3.2955075204338199E-2</v>
      </c>
      <c r="F7">
        <v>24.99321718977308</v>
      </c>
      <c r="G7">
        <v>5577.0447000000004</v>
      </c>
      <c r="H7">
        <v>5.9506201000000001</v>
      </c>
      <c r="I7" t="s">
        <v>15</v>
      </c>
      <c r="J7" t="s">
        <v>16</v>
      </c>
      <c r="K7" t="s">
        <v>17</v>
      </c>
      <c r="L7" t="s">
        <v>244</v>
      </c>
      <c r="M7">
        <v>24874.321600198749</v>
      </c>
      <c r="N7">
        <v>0.59375</v>
      </c>
      <c r="O7" t="s">
        <v>245</v>
      </c>
    </row>
    <row r="8" spans="1:15" x14ac:dyDescent="0.25">
      <c r="A8">
        <v>167</v>
      </c>
      <c r="B8">
        <v>50</v>
      </c>
      <c r="C8">
        <v>0</v>
      </c>
      <c r="D8">
        <v>0</v>
      </c>
      <c r="E8">
        <v>9.1684641945067938E-2</v>
      </c>
      <c r="F8">
        <v>23.086073710404101</v>
      </c>
      <c r="G8">
        <v>3136.6995000000002</v>
      </c>
      <c r="H8">
        <v>4.0457491000000001</v>
      </c>
      <c r="I8" t="s">
        <v>56</v>
      </c>
      <c r="J8" t="s">
        <v>57</v>
      </c>
      <c r="K8" t="s">
        <v>58</v>
      </c>
      <c r="L8" t="s">
        <v>246</v>
      </c>
      <c r="M8">
        <v>24874.321600198749</v>
      </c>
      <c r="N8">
        <v>0.59375</v>
      </c>
      <c r="O8" t="s">
        <v>247</v>
      </c>
    </row>
    <row r="9" spans="1:15" x14ac:dyDescent="0.25">
      <c r="A9">
        <v>167</v>
      </c>
      <c r="B9">
        <v>50</v>
      </c>
      <c r="C9">
        <v>0</v>
      </c>
      <c r="D9">
        <v>0</v>
      </c>
      <c r="E9">
        <v>4.6065809408498137E-2</v>
      </c>
      <c r="F9">
        <v>162.63690599038259</v>
      </c>
      <c r="G9">
        <v>3812.2483000000002</v>
      </c>
      <c r="H9">
        <v>13.856987791118179</v>
      </c>
      <c r="I9" t="s">
        <v>25</v>
      </c>
      <c r="J9" t="s">
        <v>26</v>
      </c>
      <c r="K9" t="s">
        <v>27</v>
      </c>
      <c r="L9" t="s">
        <v>248</v>
      </c>
      <c r="M9">
        <v>24874.321600198749</v>
      </c>
      <c r="N9">
        <v>0.59375</v>
      </c>
      <c r="O9" t="s">
        <v>249</v>
      </c>
    </row>
    <row r="10" spans="1:15" x14ac:dyDescent="0.25">
      <c r="A10">
        <v>167</v>
      </c>
      <c r="B10">
        <v>50</v>
      </c>
      <c r="C10">
        <v>0</v>
      </c>
      <c r="D10">
        <v>0</v>
      </c>
      <c r="E10">
        <v>0.46177831880361098</v>
      </c>
      <c r="F10">
        <v>152.57621861559161</v>
      </c>
      <c r="G10">
        <v>3712.0286000000001</v>
      </c>
      <c r="H10">
        <v>13.096173523658839</v>
      </c>
      <c r="I10" t="s">
        <v>25</v>
      </c>
      <c r="J10" t="s">
        <v>26</v>
      </c>
      <c r="K10" t="s">
        <v>27</v>
      </c>
      <c r="L10" t="s">
        <v>250</v>
      </c>
      <c r="M10">
        <v>24874.321600198749</v>
      </c>
      <c r="N10">
        <v>0.59375</v>
      </c>
      <c r="O10" t="s">
        <v>251</v>
      </c>
    </row>
    <row r="11" spans="1:15" x14ac:dyDescent="0.25">
      <c r="A11">
        <v>167</v>
      </c>
      <c r="B11">
        <v>50</v>
      </c>
      <c r="C11">
        <v>0</v>
      </c>
      <c r="D11">
        <v>0</v>
      </c>
      <c r="E11">
        <v>0.24207590869335721</v>
      </c>
      <c r="F11">
        <v>23.933975450841231</v>
      </c>
      <c r="G11">
        <v>3043.1680000000001</v>
      </c>
      <c r="H11">
        <v>4.0967605000000002</v>
      </c>
      <c r="I11" t="s">
        <v>56</v>
      </c>
      <c r="J11" t="s">
        <v>57</v>
      </c>
      <c r="K11" t="s">
        <v>58</v>
      </c>
      <c r="L11" t="s">
        <v>252</v>
      </c>
      <c r="M11">
        <v>24874.321600198749</v>
      </c>
      <c r="N11">
        <v>0.59375</v>
      </c>
      <c r="O11" t="s">
        <v>253</v>
      </c>
    </row>
    <row r="12" spans="1:15" x14ac:dyDescent="0.25">
      <c r="A12">
        <v>167</v>
      </c>
      <c r="B12">
        <v>50</v>
      </c>
      <c r="C12">
        <v>0</v>
      </c>
      <c r="D12">
        <v>0</v>
      </c>
      <c r="E12">
        <v>7.8525116031424147E-2</v>
      </c>
      <c r="F12">
        <v>21.9592959221748</v>
      </c>
      <c r="G12">
        <v>3070.982</v>
      </c>
      <c r="H12">
        <v>3.7348143</v>
      </c>
      <c r="I12" t="s">
        <v>56</v>
      </c>
      <c r="J12" t="s">
        <v>57</v>
      </c>
      <c r="K12" t="s">
        <v>58</v>
      </c>
      <c r="L12" t="s">
        <v>254</v>
      </c>
      <c r="M12">
        <v>24874.321600198749</v>
      </c>
      <c r="N12">
        <v>0.59375</v>
      </c>
      <c r="O12" t="s">
        <v>255</v>
      </c>
    </row>
    <row r="13" spans="1:15" x14ac:dyDescent="0.25">
      <c r="A13">
        <v>167</v>
      </c>
      <c r="B13">
        <v>50</v>
      </c>
      <c r="C13">
        <v>0</v>
      </c>
      <c r="D13">
        <v>0</v>
      </c>
      <c r="E13">
        <v>4.2121776807493551E-2</v>
      </c>
      <c r="F13">
        <v>23.923578076546541</v>
      </c>
      <c r="G13">
        <v>5193.4868999999999</v>
      </c>
      <c r="H13">
        <v>5.5268128999999986</v>
      </c>
      <c r="I13" t="s">
        <v>49</v>
      </c>
      <c r="J13" t="s">
        <v>33</v>
      </c>
      <c r="K13" t="s">
        <v>27</v>
      </c>
      <c r="L13" t="s">
        <v>256</v>
      </c>
      <c r="M13">
        <v>24874.321600198749</v>
      </c>
      <c r="N13">
        <v>0.59375</v>
      </c>
      <c r="O13" t="s">
        <v>257</v>
      </c>
    </row>
    <row r="14" spans="1:15" x14ac:dyDescent="0.25">
      <c r="A14">
        <v>167</v>
      </c>
      <c r="B14">
        <v>50</v>
      </c>
      <c r="C14">
        <v>0</v>
      </c>
      <c r="D14">
        <v>0</v>
      </c>
      <c r="E14">
        <v>5.922594309412E-2</v>
      </c>
      <c r="F14">
        <v>167.01325701390729</v>
      </c>
      <c r="G14">
        <v>3896.8276999999998</v>
      </c>
      <c r="H14">
        <v>14.23343094633271</v>
      </c>
      <c r="I14" t="s">
        <v>25</v>
      </c>
      <c r="J14" t="s">
        <v>26</v>
      </c>
      <c r="K14" t="s">
        <v>27</v>
      </c>
      <c r="L14" t="s">
        <v>258</v>
      </c>
      <c r="M14">
        <v>24874.321600198749</v>
      </c>
      <c r="N14">
        <v>0.59375</v>
      </c>
      <c r="O14" t="s">
        <v>259</v>
      </c>
    </row>
    <row r="15" spans="1:15" x14ac:dyDescent="0.25">
      <c r="A15">
        <v>167</v>
      </c>
      <c r="B15">
        <v>50</v>
      </c>
      <c r="C15">
        <v>0</v>
      </c>
      <c r="D15">
        <v>0</v>
      </c>
      <c r="E15">
        <v>3.798752512682449E-2</v>
      </c>
      <c r="F15">
        <v>166.5461251235854</v>
      </c>
      <c r="G15">
        <v>3886.5340000000001</v>
      </c>
      <c r="H15">
        <v>14.191844474283659</v>
      </c>
      <c r="I15" t="s">
        <v>25</v>
      </c>
      <c r="J15" t="s">
        <v>26</v>
      </c>
      <c r="K15" t="s">
        <v>27</v>
      </c>
      <c r="L15" t="s">
        <v>260</v>
      </c>
      <c r="M15">
        <v>24874.321600198749</v>
      </c>
      <c r="N15">
        <v>0.59375</v>
      </c>
      <c r="O15" t="s">
        <v>261</v>
      </c>
    </row>
    <row r="16" spans="1:15" x14ac:dyDescent="0.25">
      <c r="A16">
        <v>167</v>
      </c>
      <c r="B16">
        <v>50</v>
      </c>
      <c r="C16">
        <v>0</v>
      </c>
      <c r="D16">
        <v>0</v>
      </c>
      <c r="E16">
        <v>5.1662643192397779E-2</v>
      </c>
      <c r="F16">
        <v>23.06231694848865</v>
      </c>
      <c r="G16">
        <v>3301.5176999999999</v>
      </c>
      <c r="H16">
        <v>4.1750666000000001</v>
      </c>
      <c r="I16" t="s">
        <v>56</v>
      </c>
      <c r="J16" t="s">
        <v>57</v>
      </c>
      <c r="K16" t="s">
        <v>58</v>
      </c>
      <c r="L16" t="s">
        <v>262</v>
      </c>
      <c r="M16">
        <v>24874.321600198749</v>
      </c>
      <c r="N16">
        <v>0.59375</v>
      </c>
      <c r="O16" t="s">
        <v>263</v>
      </c>
    </row>
    <row r="17" spans="1:15" x14ac:dyDescent="0.25">
      <c r="A17">
        <v>167</v>
      </c>
      <c r="B17">
        <v>50</v>
      </c>
      <c r="C17">
        <v>0</v>
      </c>
      <c r="D17">
        <v>0</v>
      </c>
      <c r="E17">
        <v>0.23459325270038869</v>
      </c>
      <c r="F17">
        <v>21.45954059329452</v>
      </c>
      <c r="G17">
        <v>2596.4672</v>
      </c>
      <c r="H17">
        <v>3.2538035999999999</v>
      </c>
      <c r="I17" t="s">
        <v>56</v>
      </c>
      <c r="J17" t="s">
        <v>57</v>
      </c>
      <c r="K17" t="s">
        <v>58</v>
      </c>
      <c r="L17" t="s">
        <v>264</v>
      </c>
      <c r="M17">
        <v>24874.321600198749</v>
      </c>
      <c r="N17">
        <v>0.59375</v>
      </c>
      <c r="O17" t="s">
        <v>265</v>
      </c>
    </row>
    <row r="18" spans="1:15" x14ac:dyDescent="0.25">
      <c r="A18">
        <v>167</v>
      </c>
      <c r="B18">
        <v>50</v>
      </c>
      <c r="C18">
        <v>0</v>
      </c>
      <c r="D18">
        <v>0</v>
      </c>
      <c r="E18">
        <v>2.9424357269748621E-2</v>
      </c>
      <c r="F18">
        <v>24.102074010190449</v>
      </c>
      <c r="G18">
        <v>3575.0792999999999</v>
      </c>
      <c r="H18">
        <v>4.5064092000000002</v>
      </c>
      <c r="I18" t="s">
        <v>32</v>
      </c>
      <c r="J18" t="s">
        <v>33</v>
      </c>
      <c r="K18" t="s">
        <v>27</v>
      </c>
      <c r="L18" t="s">
        <v>266</v>
      </c>
      <c r="M18">
        <v>24874.321600198749</v>
      </c>
      <c r="N18">
        <v>0.59375</v>
      </c>
      <c r="O18" t="s">
        <v>267</v>
      </c>
    </row>
    <row r="19" spans="1:15" x14ac:dyDescent="0.25">
      <c r="A19">
        <v>167</v>
      </c>
      <c r="B19">
        <v>50</v>
      </c>
      <c r="C19">
        <v>0</v>
      </c>
      <c r="D19">
        <v>0</v>
      </c>
      <c r="E19">
        <v>5.6493593642171658E-2</v>
      </c>
      <c r="F19">
        <v>21.535834142892501</v>
      </c>
      <c r="G19">
        <v>2965.7979999999998</v>
      </c>
      <c r="H19">
        <v>3.5910299000000001</v>
      </c>
      <c r="I19" t="s">
        <v>56</v>
      </c>
      <c r="J19" t="s">
        <v>57</v>
      </c>
      <c r="K19" t="s">
        <v>58</v>
      </c>
      <c r="L19" t="s">
        <v>268</v>
      </c>
      <c r="M19">
        <v>24874.321600198749</v>
      </c>
      <c r="N19">
        <v>0.59375</v>
      </c>
      <c r="O19" t="s">
        <v>269</v>
      </c>
    </row>
    <row r="20" spans="1:15" x14ac:dyDescent="0.25">
      <c r="A20">
        <v>167</v>
      </c>
      <c r="B20">
        <v>50</v>
      </c>
      <c r="C20">
        <v>0</v>
      </c>
      <c r="D20">
        <v>0</v>
      </c>
      <c r="E20">
        <v>4.9753689616725029E-2</v>
      </c>
      <c r="F20">
        <v>21.680923745301801</v>
      </c>
      <c r="G20">
        <v>4880.2305999999999</v>
      </c>
      <c r="H20">
        <v>4.9234029000000001</v>
      </c>
      <c r="I20" t="s">
        <v>49</v>
      </c>
      <c r="J20" t="s">
        <v>33</v>
      </c>
      <c r="K20" t="s">
        <v>27</v>
      </c>
      <c r="L20" t="s">
        <v>270</v>
      </c>
      <c r="M20">
        <v>24874.321600198749</v>
      </c>
      <c r="N20">
        <v>0.59375</v>
      </c>
      <c r="O20" t="s">
        <v>271</v>
      </c>
    </row>
    <row r="21" spans="1:15" x14ac:dyDescent="0.25">
      <c r="A21">
        <v>167</v>
      </c>
      <c r="B21">
        <v>50</v>
      </c>
      <c r="C21">
        <v>0</v>
      </c>
      <c r="D21">
        <v>0</v>
      </c>
      <c r="E21">
        <v>5.4699443456349812E-2</v>
      </c>
      <c r="F21">
        <v>167.98124300672461</v>
      </c>
      <c r="G21">
        <v>3915.0367999999999</v>
      </c>
      <c r="H21">
        <v>14.316141372390691</v>
      </c>
      <c r="I21" t="s">
        <v>25</v>
      </c>
      <c r="J21" t="s">
        <v>26</v>
      </c>
      <c r="K21" t="s">
        <v>27</v>
      </c>
      <c r="L21" t="s">
        <v>272</v>
      </c>
      <c r="M21">
        <v>24874.321600198749</v>
      </c>
      <c r="N21">
        <v>0.59375</v>
      </c>
      <c r="O21" t="s">
        <v>273</v>
      </c>
    </row>
    <row r="22" spans="1:15" x14ac:dyDescent="0.25">
      <c r="A22">
        <v>167</v>
      </c>
      <c r="B22">
        <v>50</v>
      </c>
      <c r="C22">
        <v>0</v>
      </c>
      <c r="D22">
        <v>0</v>
      </c>
      <c r="E22">
        <v>3.1162862223721551E-2</v>
      </c>
      <c r="F22">
        <v>23.11219977862838</v>
      </c>
      <c r="G22">
        <v>3169.1190999999999</v>
      </c>
      <c r="H22">
        <v>4.0044019000000004</v>
      </c>
      <c r="I22" t="s">
        <v>32</v>
      </c>
      <c r="J22" t="s">
        <v>33</v>
      </c>
      <c r="K22" t="s">
        <v>27</v>
      </c>
      <c r="L22" t="s">
        <v>274</v>
      </c>
      <c r="M22">
        <v>24874.321600198749</v>
      </c>
      <c r="N22">
        <v>0.59375</v>
      </c>
      <c r="O22" t="s">
        <v>275</v>
      </c>
    </row>
    <row r="23" spans="1:15" x14ac:dyDescent="0.25">
      <c r="A23">
        <v>167</v>
      </c>
      <c r="B23">
        <v>50</v>
      </c>
      <c r="C23">
        <v>0</v>
      </c>
      <c r="D23">
        <v>0</v>
      </c>
      <c r="E23">
        <v>4.5152566431353451E-2</v>
      </c>
      <c r="F23">
        <v>23.81416895017156</v>
      </c>
      <c r="G23">
        <v>3371.2633999999998</v>
      </c>
      <c r="H23">
        <v>4.3063957000000004</v>
      </c>
      <c r="I23" t="s">
        <v>32</v>
      </c>
      <c r="J23" t="s">
        <v>33</v>
      </c>
      <c r="K23" t="s">
        <v>27</v>
      </c>
      <c r="L23" t="s">
        <v>276</v>
      </c>
      <c r="M23">
        <v>24874.321600198749</v>
      </c>
      <c r="N23">
        <v>0.59375</v>
      </c>
      <c r="O23" t="s">
        <v>277</v>
      </c>
    </row>
    <row r="24" spans="1:15" x14ac:dyDescent="0.25">
      <c r="A24">
        <v>167</v>
      </c>
      <c r="B24">
        <v>50</v>
      </c>
      <c r="C24">
        <v>0</v>
      </c>
      <c r="D24">
        <v>0</v>
      </c>
      <c r="E24">
        <v>0.29360329448133599</v>
      </c>
      <c r="F24">
        <v>154.06277272297021</v>
      </c>
      <c r="G24">
        <v>3727.7746999999999</v>
      </c>
      <c r="H24">
        <v>13.20963131276568</v>
      </c>
      <c r="I24" t="s">
        <v>25</v>
      </c>
      <c r="J24" t="s">
        <v>26</v>
      </c>
      <c r="K24" t="s">
        <v>27</v>
      </c>
      <c r="L24" t="s">
        <v>278</v>
      </c>
      <c r="M24">
        <v>24874.321600198749</v>
      </c>
      <c r="N24">
        <v>0.59375</v>
      </c>
      <c r="O24" t="s">
        <v>279</v>
      </c>
    </row>
    <row r="25" spans="1:15" x14ac:dyDescent="0.25">
      <c r="A25">
        <v>167</v>
      </c>
      <c r="B25">
        <v>50</v>
      </c>
      <c r="C25">
        <v>0</v>
      </c>
      <c r="D25">
        <v>0</v>
      </c>
      <c r="E25">
        <v>0.21288390156110121</v>
      </c>
      <c r="F25">
        <v>23.05064872221585</v>
      </c>
      <c r="G25">
        <v>2869.2730999999999</v>
      </c>
      <c r="H25">
        <v>3.7371078999999998</v>
      </c>
      <c r="I25" t="s">
        <v>56</v>
      </c>
      <c r="J25" t="s">
        <v>57</v>
      </c>
      <c r="K25" t="s">
        <v>58</v>
      </c>
      <c r="L25" t="s">
        <v>280</v>
      </c>
      <c r="M25">
        <v>24874.321600198749</v>
      </c>
      <c r="N25">
        <v>0.59375</v>
      </c>
      <c r="O25" t="s">
        <v>281</v>
      </c>
    </row>
    <row r="26" spans="1:15" x14ac:dyDescent="0.25">
      <c r="A26">
        <v>167</v>
      </c>
      <c r="B26">
        <v>50</v>
      </c>
      <c r="C26">
        <v>0</v>
      </c>
      <c r="D26">
        <v>0</v>
      </c>
      <c r="E26">
        <v>0.12676858193305071</v>
      </c>
      <c r="F26">
        <v>21.283236379093388</v>
      </c>
      <c r="G26">
        <v>2818.3368</v>
      </c>
      <c r="H26">
        <v>3.4453014999999998</v>
      </c>
      <c r="I26" t="s">
        <v>56</v>
      </c>
      <c r="J26" t="s">
        <v>57</v>
      </c>
      <c r="K26" t="s">
        <v>58</v>
      </c>
      <c r="L26" t="s">
        <v>282</v>
      </c>
      <c r="M26">
        <v>24874.321600198749</v>
      </c>
      <c r="N26">
        <v>0.59375</v>
      </c>
      <c r="O26" t="s">
        <v>283</v>
      </c>
    </row>
    <row r="27" spans="1:15" x14ac:dyDescent="0.25">
      <c r="A27">
        <v>167</v>
      </c>
      <c r="B27">
        <v>50</v>
      </c>
      <c r="C27">
        <v>0</v>
      </c>
      <c r="D27">
        <v>0</v>
      </c>
      <c r="E27">
        <v>4.0513915028120212E-2</v>
      </c>
      <c r="F27">
        <v>166.79324335275021</v>
      </c>
      <c r="G27">
        <v>3891.4169999999999</v>
      </c>
      <c r="H27">
        <v>14.21321991647104</v>
      </c>
      <c r="I27" t="s">
        <v>25</v>
      </c>
      <c r="J27" t="s">
        <v>26</v>
      </c>
      <c r="K27" t="s">
        <v>27</v>
      </c>
      <c r="L27" t="s">
        <v>284</v>
      </c>
      <c r="M27">
        <v>24874.321600198749</v>
      </c>
      <c r="N27">
        <v>0.59375</v>
      </c>
      <c r="O27" t="s">
        <v>285</v>
      </c>
    </row>
    <row r="28" spans="1:15" x14ac:dyDescent="0.25">
      <c r="A28">
        <v>167</v>
      </c>
      <c r="B28">
        <v>50</v>
      </c>
      <c r="C28">
        <v>0</v>
      </c>
      <c r="D28">
        <v>0</v>
      </c>
      <c r="E28">
        <v>3.311332903551762E-2</v>
      </c>
      <c r="F28">
        <v>22.682078411261092</v>
      </c>
      <c r="G28">
        <v>3046.3544000000002</v>
      </c>
      <c r="H28">
        <v>3.8157757000000001</v>
      </c>
      <c r="I28" t="s">
        <v>32</v>
      </c>
      <c r="J28" t="s">
        <v>33</v>
      </c>
      <c r="K28" t="s">
        <v>27</v>
      </c>
      <c r="L28" t="s">
        <v>286</v>
      </c>
      <c r="M28">
        <v>24874.321600198749</v>
      </c>
      <c r="N28">
        <v>0.59375</v>
      </c>
      <c r="O28" t="s">
        <v>287</v>
      </c>
    </row>
    <row r="29" spans="1:15" x14ac:dyDescent="0.25">
      <c r="A29">
        <v>167</v>
      </c>
      <c r="B29">
        <v>50</v>
      </c>
      <c r="C29">
        <v>0</v>
      </c>
      <c r="D29">
        <v>0</v>
      </c>
      <c r="E29">
        <v>0.1044340432513604</v>
      </c>
      <c r="F29">
        <v>24.634425955835859</v>
      </c>
      <c r="G29">
        <v>5007.9440000000004</v>
      </c>
      <c r="H29">
        <v>5.5277931999999996</v>
      </c>
      <c r="I29" t="s">
        <v>49</v>
      </c>
      <c r="J29" t="s">
        <v>33</v>
      </c>
      <c r="K29" t="s">
        <v>27</v>
      </c>
      <c r="L29" t="s">
        <v>288</v>
      </c>
      <c r="M29">
        <v>24874.321600198749</v>
      </c>
      <c r="N29">
        <v>0.59375</v>
      </c>
      <c r="O29" t="s">
        <v>289</v>
      </c>
    </row>
    <row r="30" spans="1:15" x14ac:dyDescent="0.25">
      <c r="A30">
        <v>167</v>
      </c>
      <c r="B30">
        <v>50</v>
      </c>
      <c r="C30">
        <v>0</v>
      </c>
      <c r="D30">
        <v>0</v>
      </c>
      <c r="E30">
        <v>0.79016607510221548</v>
      </c>
      <c r="F30">
        <v>4.8680736098006667E-5</v>
      </c>
      <c r="G30">
        <v>5783.3964000000014</v>
      </c>
      <c r="H30">
        <v>5.6860287430823089</v>
      </c>
      <c r="I30" t="s">
        <v>167</v>
      </c>
      <c r="J30" t="s">
        <v>168</v>
      </c>
      <c r="K30" t="s">
        <v>169</v>
      </c>
      <c r="L30" t="s">
        <v>290</v>
      </c>
      <c r="M30">
        <v>24874.321600198749</v>
      </c>
      <c r="N30">
        <v>0.59375</v>
      </c>
      <c r="O30" t="s">
        <v>291</v>
      </c>
    </row>
    <row r="31" spans="1:15" x14ac:dyDescent="0.25">
      <c r="A31">
        <v>167</v>
      </c>
      <c r="B31">
        <v>50</v>
      </c>
      <c r="C31">
        <v>0</v>
      </c>
      <c r="D31">
        <v>0</v>
      </c>
      <c r="E31">
        <v>7.3381873358298474E-2</v>
      </c>
      <c r="F31">
        <v>22.326377240559289</v>
      </c>
      <c r="G31">
        <v>3132.5639000000001</v>
      </c>
      <c r="H31">
        <v>3.8552951000000002</v>
      </c>
      <c r="I31" t="s">
        <v>56</v>
      </c>
      <c r="J31" t="s">
        <v>57</v>
      </c>
      <c r="K31" t="s">
        <v>58</v>
      </c>
      <c r="L31" t="s">
        <v>292</v>
      </c>
      <c r="M31">
        <v>24874.321600198749</v>
      </c>
      <c r="N31">
        <v>0.59375</v>
      </c>
      <c r="O31" t="s">
        <v>293</v>
      </c>
    </row>
    <row r="32" spans="1:15" x14ac:dyDescent="0.25">
      <c r="A32">
        <v>167</v>
      </c>
      <c r="B32">
        <v>50</v>
      </c>
      <c r="C32">
        <v>0</v>
      </c>
      <c r="D32">
        <v>0</v>
      </c>
      <c r="E32">
        <v>7.5876534659367639E-2</v>
      </c>
      <c r="F32">
        <v>21.082404727376211</v>
      </c>
      <c r="G32">
        <v>2831.2622000000001</v>
      </c>
      <c r="H32">
        <v>3.4318361999999998</v>
      </c>
      <c r="I32" t="s">
        <v>56</v>
      </c>
      <c r="J32" t="s">
        <v>57</v>
      </c>
      <c r="K32" t="s">
        <v>58</v>
      </c>
      <c r="L32" t="s">
        <v>294</v>
      </c>
      <c r="M32">
        <v>24874.321600198749</v>
      </c>
      <c r="N32">
        <v>0.59375</v>
      </c>
      <c r="O32" t="s">
        <v>295</v>
      </c>
    </row>
    <row r="33" spans="1:15" x14ac:dyDescent="0.25">
      <c r="A33">
        <v>167</v>
      </c>
      <c r="B33">
        <v>50</v>
      </c>
      <c r="C33">
        <v>0</v>
      </c>
      <c r="D33">
        <v>0</v>
      </c>
      <c r="E33">
        <v>8.514973867105316E-2</v>
      </c>
      <c r="F33">
        <v>21.16779784300012</v>
      </c>
      <c r="G33">
        <v>2884.7031999999999</v>
      </c>
      <c r="H33">
        <v>3.4819501000000002</v>
      </c>
      <c r="I33" t="s">
        <v>56</v>
      </c>
      <c r="J33" t="s">
        <v>57</v>
      </c>
      <c r="K33" t="s">
        <v>58</v>
      </c>
      <c r="L33" t="s">
        <v>296</v>
      </c>
      <c r="M33">
        <v>24874.321600198749</v>
      </c>
      <c r="N33">
        <v>0.59375</v>
      </c>
      <c r="O33" t="s">
        <v>297</v>
      </c>
    </row>
    <row r="34" spans="1:15" x14ac:dyDescent="0.25">
      <c r="A34">
        <v>167</v>
      </c>
      <c r="B34">
        <v>50</v>
      </c>
      <c r="C34">
        <v>0</v>
      </c>
      <c r="D34">
        <v>0</v>
      </c>
      <c r="E34">
        <v>8.2374314127328721E-2</v>
      </c>
      <c r="F34">
        <v>23.26620217777835</v>
      </c>
      <c r="G34">
        <v>3226.4520000000002</v>
      </c>
      <c r="H34">
        <v>4.1844200000000003</v>
      </c>
      <c r="I34" t="s">
        <v>56</v>
      </c>
      <c r="J34" t="s">
        <v>57</v>
      </c>
      <c r="K34" t="s">
        <v>58</v>
      </c>
      <c r="L34" t="s">
        <v>298</v>
      </c>
      <c r="M34">
        <v>24874.321600198749</v>
      </c>
      <c r="N34">
        <v>0.59375</v>
      </c>
      <c r="O34" t="s">
        <v>299</v>
      </c>
    </row>
    <row r="35" spans="1:15" x14ac:dyDescent="0.25">
      <c r="A35">
        <v>167</v>
      </c>
      <c r="B35">
        <v>50</v>
      </c>
      <c r="C35">
        <v>0</v>
      </c>
      <c r="D35">
        <v>0</v>
      </c>
      <c r="E35">
        <v>0.1673157119447129</v>
      </c>
      <c r="F35">
        <v>23.329907038608368</v>
      </c>
      <c r="G35">
        <v>3027.3150999999998</v>
      </c>
      <c r="H35">
        <v>3.9662806000000002</v>
      </c>
      <c r="I35" t="s">
        <v>56</v>
      </c>
      <c r="J35" t="s">
        <v>57</v>
      </c>
      <c r="K35" t="s">
        <v>58</v>
      </c>
      <c r="L35" t="s">
        <v>300</v>
      </c>
      <c r="M35">
        <v>24874.321600198749</v>
      </c>
      <c r="N35">
        <v>0.59375</v>
      </c>
      <c r="O35" t="s">
        <v>301</v>
      </c>
    </row>
    <row r="36" spans="1:15" x14ac:dyDescent="0.25">
      <c r="A36">
        <v>167</v>
      </c>
      <c r="B36">
        <v>50</v>
      </c>
      <c r="C36">
        <v>0</v>
      </c>
      <c r="D36">
        <v>0</v>
      </c>
      <c r="E36">
        <v>0.22967265063424699</v>
      </c>
      <c r="F36">
        <v>23.461953977993041</v>
      </c>
      <c r="G36">
        <v>2942.0268999999998</v>
      </c>
      <c r="H36">
        <v>3.8879673000000001</v>
      </c>
      <c r="I36" t="s">
        <v>56</v>
      </c>
      <c r="J36" t="s">
        <v>57</v>
      </c>
      <c r="K36" t="s">
        <v>58</v>
      </c>
      <c r="L36" t="s">
        <v>302</v>
      </c>
      <c r="M36">
        <v>24874.321600198749</v>
      </c>
      <c r="N36">
        <v>0.59375</v>
      </c>
      <c r="O36" t="s">
        <v>303</v>
      </c>
    </row>
    <row r="37" spans="1:15" x14ac:dyDescent="0.25">
      <c r="A37">
        <v>167</v>
      </c>
      <c r="B37">
        <v>50</v>
      </c>
      <c r="C37">
        <v>0</v>
      </c>
      <c r="D37">
        <v>0</v>
      </c>
      <c r="E37">
        <v>3.6877825729756633E-2</v>
      </c>
      <c r="F37">
        <v>22.399836667580821</v>
      </c>
      <c r="G37">
        <v>3110.5</v>
      </c>
      <c r="H37">
        <v>3.7986760999999998</v>
      </c>
      <c r="I37" t="s">
        <v>32</v>
      </c>
      <c r="J37" t="s">
        <v>33</v>
      </c>
      <c r="K37" t="s">
        <v>27</v>
      </c>
      <c r="L37" t="s">
        <v>304</v>
      </c>
      <c r="M37">
        <v>24874.321600198749</v>
      </c>
      <c r="N37">
        <v>0.59375</v>
      </c>
      <c r="O37" t="s">
        <v>305</v>
      </c>
    </row>
    <row r="38" spans="1:15" x14ac:dyDescent="0.25">
      <c r="A38">
        <v>167</v>
      </c>
      <c r="B38">
        <v>50</v>
      </c>
      <c r="C38">
        <v>0</v>
      </c>
      <c r="D38">
        <v>0</v>
      </c>
      <c r="E38">
        <v>5.0404313493145343E-2</v>
      </c>
      <c r="F38">
        <v>167.21746144582909</v>
      </c>
      <c r="G38">
        <v>3900.0338000000002</v>
      </c>
      <c r="H38">
        <v>14.250174249872011</v>
      </c>
      <c r="I38" t="s">
        <v>25</v>
      </c>
      <c r="J38" t="s">
        <v>26</v>
      </c>
      <c r="K38" t="s">
        <v>27</v>
      </c>
      <c r="L38" t="s">
        <v>306</v>
      </c>
      <c r="M38">
        <v>24874.321600198749</v>
      </c>
      <c r="N38">
        <v>0.59375</v>
      </c>
      <c r="O38" t="s">
        <v>307</v>
      </c>
    </row>
    <row r="39" spans="1:15" x14ac:dyDescent="0.25">
      <c r="A39">
        <v>167</v>
      </c>
      <c r="B39">
        <v>50</v>
      </c>
      <c r="C39">
        <v>0</v>
      </c>
      <c r="D39">
        <v>0</v>
      </c>
      <c r="E39">
        <v>5.4690739834772011E-2</v>
      </c>
      <c r="F39">
        <v>22.792653592310909</v>
      </c>
      <c r="G39">
        <v>3200.5736000000002</v>
      </c>
      <c r="H39">
        <v>4.0252743999999998</v>
      </c>
      <c r="I39" t="s">
        <v>56</v>
      </c>
      <c r="J39" t="s">
        <v>57</v>
      </c>
      <c r="K39" t="s">
        <v>58</v>
      </c>
      <c r="L39" t="s">
        <v>308</v>
      </c>
      <c r="M39">
        <v>24874.321600198749</v>
      </c>
      <c r="N39">
        <v>0.59375</v>
      </c>
      <c r="O39" t="s">
        <v>309</v>
      </c>
    </row>
    <row r="40" spans="1:15" x14ac:dyDescent="0.25">
      <c r="A40">
        <v>167</v>
      </c>
      <c r="B40">
        <v>50</v>
      </c>
      <c r="C40">
        <v>0</v>
      </c>
      <c r="D40">
        <v>0</v>
      </c>
      <c r="E40">
        <v>0.1629207100631091</v>
      </c>
      <c r="F40">
        <v>162.06623853889201</v>
      </c>
      <c r="G40">
        <v>3806.6129000000001</v>
      </c>
      <c r="H40">
        <v>13.81388722305455</v>
      </c>
      <c r="I40" t="s">
        <v>25</v>
      </c>
      <c r="J40" t="s">
        <v>26</v>
      </c>
      <c r="K40" t="s">
        <v>27</v>
      </c>
      <c r="L40" t="s">
        <v>310</v>
      </c>
      <c r="M40">
        <v>24874.321600198749</v>
      </c>
      <c r="N40">
        <v>0.59375</v>
      </c>
      <c r="O40" t="s">
        <v>311</v>
      </c>
    </row>
    <row r="41" spans="1:15" x14ac:dyDescent="0.25">
      <c r="A41">
        <v>167</v>
      </c>
      <c r="B41">
        <v>50</v>
      </c>
      <c r="C41">
        <v>0</v>
      </c>
      <c r="D41">
        <v>0</v>
      </c>
      <c r="E41">
        <v>0.1154235030915331</v>
      </c>
      <c r="F41">
        <v>21.036496128861032</v>
      </c>
      <c r="G41">
        <v>2725.3953000000001</v>
      </c>
      <c r="H41">
        <v>3.3322946999999998</v>
      </c>
      <c r="I41" t="s">
        <v>56</v>
      </c>
      <c r="J41" t="s">
        <v>57</v>
      </c>
      <c r="K41" t="s">
        <v>58</v>
      </c>
      <c r="L41" t="s">
        <v>312</v>
      </c>
      <c r="M41">
        <v>24874.321600198749</v>
      </c>
      <c r="N41">
        <v>0.59375</v>
      </c>
      <c r="O41" t="s">
        <v>313</v>
      </c>
    </row>
    <row r="42" spans="1:15" x14ac:dyDescent="0.25">
      <c r="A42">
        <v>167</v>
      </c>
      <c r="B42">
        <v>50</v>
      </c>
      <c r="C42">
        <v>0</v>
      </c>
      <c r="D42">
        <v>0</v>
      </c>
      <c r="E42">
        <v>5.0962554130934583E-2</v>
      </c>
      <c r="F42">
        <v>21.986847927036099</v>
      </c>
      <c r="G42">
        <v>3049.2161999999998</v>
      </c>
      <c r="H42">
        <v>3.7281613</v>
      </c>
      <c r="I42" t="s">
        <v>56</v>
      </c>
      <c r="J42" t="s">
        <v>57</v>
      </c>
      <c r="K42" t="s">
        <v>58</v>
      </c>
      <c r="L42" t="s">
        <v>314</v>
      </c>
      <c r="M42">
        <v>24874.321600198749</v>
      </c>
      <c r="N42">
        <v>0.59375</v>
      </c>
      <c r="O42" t="s">
        <v>315</v>
      </c>
    </row>
    <row r="43" spans="1:15" x14ac:dyDescent="0.25">
      <c r="A43">
        <v>167</v>
      </c>
      <c r="B43">
        <v>50</v>
      </c>
      <c r="C43">
        <v>0</v>
      </c>
      <c r="D43">
        <v>0</v>
      </c>
      <c r="E43">
        <v>2.9112586280852368E-2</v>
      </c>
      <c r="F43">
        <v>22.65379651538143</v>
      </c>
      <c r="G43">
        <v>3323.9301999999998</v>
      </c>
      <c r="H43">
        <v>3.9838868000000001</v>
      </c>
      <c r="I43" t="s">
        <v>32</v>
      </c>
      <c r="J43" t="s">
        <v>33</v>
      </c>
      <c r="K43" t="s">
        <v>27</v>
      </c>
      <c r="L43" t="s">
        <v>316</v>
      </c>
      <c r="M43">
        <v>24874.321600198749</v>
      </c>
      <c r="N43">
        <v>0.59375</v>
      </c>
      <c r="O43" t="s">
        <v>317</v>
      </c>
    </row>
    <row r="44" spans="1:15" x14ac:dyDescent="0.25">
      <c r="A44">
        <v>167</v>
      </c>
      <c r="B44">
        <v>50</v>
      </c>
      <c r="C44">
        <v>0</v>
      </c>
      <c r="D44">
        <v>0</v>
      </c>
      <c r="E44">
        <v>0.12706400716611041</v>
      </c>
      <c r="F44">
        <v>22.951238640246508</v>
      </c>
      <c r="G44">
        <v>2995.4830999999999</v>
      </c>
      <c r="H44">
        <v>3.8619838999999998</v>
      </c>
      <c r="I44" t="s">
        <v>56</v>
      </c>
      <c r="J44" t="s">
        <v>57</v>
      </c>
      <c r="K44" t="s">
        <v>58</v>
      </c>
      <c r="L44" t="s">
        <v>318</v>
      </c>
      <c r="M44">
        <v>24874.321600198749</v>
      </c>
      <c r="N44">
        <v>0.59375</v>
      </c>
      <c r="O44" t="s">
        <v>319</v>
      </c>
    </row>
    <row r="45" spans="1:15" x14ac:dyDescent="0.25">
      <c r="A45">
        <v>167</v>
      </c>
      <c r="B45">
        <v>50</v>
      </c>
      <c r="C45">
        <v>0</v>
      </c>
      <c r="D45">
        <v>0</v>
      </c>
      <c r="E45">
        <v>6.4946039713914647E-2</v>
      </c>
      <c r="F45">
        <v>22.673543947277459</v>
      </c>
      <c r="G45">
        <v>3134.8335000000002</v>
      </c>
      <c r="H45">
        <v>3.9510554</v>
      </c>
      <c r="I45" t="s">
        <v>56</v>
      </c>
      <c r="J45" t="s">
        <v>57</v>
      </c>
      <c r="K45" t="s">
        <v>58</v>
      </c>
      <c r="L45" t="s">
        <v>320</v>
      </c>
      <c r="M45">
        <v>24874.321600198749</v>
      </c>
      <c r="N45">
        <v>0.59375</v>
      </c>
      <c r="O45" t="s">
        <v>321</v>
      </c>
    </row>
    <row r="46" spans="1:15" x14ac:dyDescent="0.25">
      <c r="A46">
        <v>167</v>
      </c>
      <c r="B46">
        <v>50</v>
      </c>
      <c r="C46">
        <v>0</v>
      </c>
      <c r="D46">
        <v>0</v>
      </c>
      <c r="E46">
        <v>2.5845904341769029E-2</v>
      </c>
      <c r="F46">
        <v>24.828175642150569</v>
      </c>
      <c r="G46">
        <v>5428.0998</v>
      </c>
      <c r="H46">
        <v>5.8182809999999998</v>
      </c>
      <c r="I46" t="s">
        <v>15</v>
      </c>
      <c r="J46" t="s">
        <v>16</v>
      </c>
      <c r="K46" t="s">
        <v>17</v>
      </c>
      <c r="L46" t="s">
        <v>322</v>
      </c>
      <c r="M46">
        <v>24874.321600198749</v>
      </c>
      <c r="N46">
        <v>0.59375</v>
      </c>
      <c r="O46" t="s">
        <v>323</v>
      </c>
    </row>
    <row r="47" spans="1:15" x14ac:dyDescent="0.25">
      <c r="A47">
        <v>167</v>
      </c>
      <c r="B47">
        <v>50</v>
      </c>
      <c r="C47">
        <v>0</v>
      </c>
      <c r="D47">
        <v>0</v>
      </c>
      <c r="E47">
        <v>7.8470290799556974E-2</v>
      </c>
      <c r="F47">
        <v>22.86817198871347</v>
      </c>
      <c r="G47">
        <v>3133.1331</v>
      </c>
      <c r="H47">
        <v>3.9969404000000002</v>
      </c>
      <c r="I47" t="s">
        <v>56</v>
      </c>
      <c r="J47" t="s">
        <v>57</v>
      </c>
      <c r="K47" t="s">
        <v>58</v>
      </c>
      <c r="L47" t="s">
        <v>324</v>
      </c>
      <c r="M47">
        <v>24874.321600198749</v>
      </c>
      <c r="N47">
        <v>0.59375</v>
      </c>
      <c r="O47" t="s">
        <v>325</v>
      </c>
    </row>
    <row r="48" spans="1:15" x14ac:dyDescent="0.25">
      <c r="A48">
        <v>167</v>
      </c>
      <c r="B48">
        <v>50</v>
      </c>
      <c r="C48">
        <v>0</v>
      </c>
      <c r="D48">
        <v>0</v>
      </c>
      <c r="E48">
        <v>8.5838482944837424E-2</v>
      </c>
      <c r="F48">
        <v>22.54746904849096</v>
      </c>
      <c r="G48">
        <v>3127.7570999999998</v>
      </c>
      <c r="H48">
        <v>3.9110697999999999</v>
      </c>
      <c r="I48" t="s">
        <v>56</v>
      </c>
      <c r="J48" t="s">
        <v>57</v>
      </c>
      <c r="K48" t="s">
        <v>58</v>
      </c>
      <c r="L48" t="s">
        <v>326</v>
      </c>
      <c r="M48">
        <v>24874.321600198749</v>
      </c>
      <c r="N48">
        <v>0.59375</v>
      </c>
      <c r="O48" t="s">
        <v>327</v>
      </c>
    </row>
    <row r="49" spans="1:15" x14ac:dyDescent="0.25">
      <c r="A49">
        <v>167</v>
      </c>
      <c r="B49">
        <v>50</v>
      </c>
      <c r="C49">
        <v>0</v>
      </c>
      <c r="D49">
        <v>0</v>
      </c>
      <c r="E49">
        <v>0.89853279424557553</v>
      </c>
      <c r="F49">
        <v>4.9283252826836719E-5</v>
      </c>
      <c r="G49">
        <v>5806.1633999999985</v>
      </c>
      <c r="H49">
        <v>5.7258599819839322</v>
      </c>
      <c r="I49" t="s">
        <v>328</v>
      </c>
      <c r="J49" t="s">
        <v>329</v>
      </c>
      <c r="K49" t="s">
        <v>169</v>
      </c>
      <c r="L49" t="s">
        <v>330</v>
      </c>
      <c r="M49">
        <v>24874.321600198749</v>
      </c>
      <c r="N49">
        <v>0.59375</v>
      </c>
      <c r="O49" t="s">
        <v>331</v>
      </c>
    </row>
    <row r="50" spans="1:15" x14ac:dyDescent="0.25">
      <c r="A50">
        <v>167</v>
      </c>
      <c r="B50">
        <v>50</v>
      </c>
      <c r="C50">
        <v>0</v>
      </c>
      <c r="D50">
        <v>0</v>
      </c>
      <c r="E50">
        <v>8.067561225098277E-2</v>
      </c>
      <c r="F50">
        <v>23.84852490522794</v>
      </c>
      <c r="G50">
        <v>3614.5607</v>
      </c>
      <c r="H50">
        <v>4.4549656000000004</v>
      </c>
      <c r="I50" t="s">
        <v>32</v>
      </c>
      <c r="J50" t="s">
        <v>33</v>
      </c>
      <c r="K50" t="s">
        <v>27</v>
      </c>
      <c r="L50" t="s">
        <v>332</v>
      </c>
      <c r="M50">
        <v>24874.321600198749</v>
      </c>
      <c r="N50">
        <v>0.59375</v>
      </c>
      <c r="O50" t="s">
        <v>333</v>
      </c>
    </row>
    <row r="51" spans="1:15" x14ac:dyDescent="0.25">
      <c r="A51">
        <v>167</v>
      </c>
      <c r="B51">
        <v>50</v>
      </c>
      <c r="C51">
        <v>0</v>
      </c>
      <c r="D51">
        <v>0</v>
      </c>
      <c r="E51">
        <v>0.13410758124946939</v>
      </c>
      <c r="F51">
        <v>22.59389869481619</v>
      </c>
      <c r="G51">
        <v>2997.0832999999998</v>
      </c>
      <c r="H51">
        <v>3.8049008999999998</v>
      </c>
      <c r="I51" t="s">
        <v>56</v>
      </c>
      <c r="J51" t="s">
        <v>57</v>
      </c>
      <c r="K51" t="s">
        <v>58</v>
      </c>
      <c r="L51" t="s">
        <v>334</v>
      </c>
      <c r="M51">
        <v>24874.321600198749</v>
      </c>
      <c r="N51">
        <v>0.59375</v>
      </c>
      <c r="O51" t="s">
        <v>335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Random 0.3 - 1</vt:lpstr>
      <vt:lpstr>Random 0.3 - 3</vt:lpstr>
      <vt:lpstr>Random 0.3 - 2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Zafiris Stefanos</cp:lastModifiedBy>
  <dcterms:created xsi:type="dcterms:W3CDTF">2025-04-15T14:48:23Z</dcterms:created>
  <dcterms:modified xsi:type="dcterms:W3CDTF">2025-04-19T17:17:53Z</dcterms:modified>
</cp:coreProperties>
</file>