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Different seed\MAE = 1\Variation = 0,45\"/>
    </mc:Choice>
  </mc:AlternateContent>
  <xr:revisionPtr revIDLastSave="0" documentId="13_ncr:1_{C1A26BE3-961E-4699-A5A8-D9AE729F717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NSGA-II 0.45 - 1" sheetId="2" r:id="rId2"/>
    <sheet name="NSGA-II 0.45 - 2" sheetId="3" r:id="rId3"/>
    <sheet name="NSGA-II 0.45 - 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B3" i="1"/>
  <c r="C5" i="1" l="1"/>
  <c r="C6" i="1"/>
  <c r="C7" i="1" s="1"/>
  <c r="C8" i="1" s="1"/>
  <c r="C9" i="1" l="1"/>
</calcChain>
</file>

<file path=xl/sharedStrings.xml><?xml version="1.0" encoding="utf-8"?>
<sst xmlns="http://schemas.openxmlformats.org/spreadsheetml/2006/main" count="797" uniqueCount="345">
  <si>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</si>
  <si>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</si>
  <si>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</si>
  <si>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</si>
  <si>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</si>
  <si>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</si>
  <si>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</si>
  <si>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</si>
  <si>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</si>
  <si>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</si>
  <si>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</si>
  <si>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</si>
  <si>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</si>
  <si>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</si>
  <si>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</si>
  <si>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['BAT', 'MOT', 'VEH']</t>
  </si>
  <si>
    <t>[['ELEC'], ['ELEC', 'MECH'], ['MECH']]</t>
  </si>
  <si>
    <t>[['OUT'], ['IN', 'OUT'], ['IN']]</t>
  </si>
  <si>
    <t>[['BAT', ['113.6796', '48521.7629', '1587.3548', '2959.8275']], ['MOT', ['66.0099', '35585.5697', '950.7595', '551.4405']], ['VEH', ['0.008', '1.13', '9.81'], ['514.5', '0.10675', '0.77', '0.10045', '584.5', '626.5']]]</t>
  </si>
  <si>
    <t>NSGA-II - 1 - run 1 - variation 0.45 - MAE 1</t>
  </si>
  <si>
    <t>[['BAT', ['68.5724', '29268.7078', '957.5049', '1785.3912']], ['MOT', ['59.3377', '31988.6293', '854.658', '495.7017']], ['VEH', ['0.008', '1.13', '9.81'], ['514.5', '0.10675', '0.77', '0.10045', '584.5', '626.5']]]</t>
  </si>
  <si>
    <t>NSGA-II - 2 - run 1 - variation 0.45 - MAE 1</t>
  </si>
  <si>
    <t>['BAT', 'MOT', 'TR', 'GB', 'VEH']</t>
  </si>
  <si>
    <t>[['ELEC'], ['ELEC', 'MECH'], ['MECH', 'MECH'], ['MECH', 'MECH'], ['MECH']]</t>
  </si>
  <si>
    <t>[['OUT'], ['IN', 'OUT'], ['IN', 'OUT'], ['IN', 'OUT'], ['IN']]</t>
  </si>
  <si>
    <t>[['BAT', ['100.9231', '43076.915', '1409.2305', '2627.6918']], ['MOT', ['53.1414', '28648.25', '765.4113', '443.9385']], ['TR', ''], ['GB', ['1.3422', '233.9628', '230.7612']], ['VEH', ['0.008', '1.13', '9.81'], ['514.5', '0.10675', '0.77', '0.10045', '584.5', '626.5']]]</t>
  </si>
  <si>
    <t>NSGA-II - 3 - run 1 - variation 0.45 - MAE 1</t>
  </si>
  <si>
    <t>[['BAT', ['92.6092', '39528.3035', '1293.1402', '2411.2265']], ['MOT', ['66.0503', '35607.3684', '951.3419', '551.7783']], ['VEH', ['0.008', '1.13', '9.81'], ['514.5', '0.10675', '0.77', '0.10045', '584.5', '626.5']]]</t>
  </si>
  <si>
    <t>NSGA-II - 4 - run 1 - variation 0.45 - MAE 1</t>
  </si>
  <si>
    <t>['BAT', 'MOT', 'GB', 'TR', 'VEH']</t>
  </si>
  <si>
    <t>[['BAT', ['108.273', '46214.0917', '1511.861', '2819.0596']], ['MOT', ['49.1383', '26490.2001', '707.7534', '410.497']], ['GB', ['1.2384', '215.8638', '212.9099']], ['TR', ''], ['VEH', ['0.008', '1.13', '9.81'], ['514.5', '0.10675', '0.77', '0.10045', '584.5', '626.5']]]</t>
  </si>
  <si>
    <t>NSGA-II - 5 - run 1 - variation 0.45 - MAE 1</t>
  </si>
  <si>
    <t>[['BAT', ['96.7945', '41314.7093', '1351.5812', '2520.1973']], ['MOT', ['84.3525', '45473.9801', '1214.9537', '704.6731']], ['VEH', ['0.008', '1.13', '9.81'], ['514.5', '0.10675', '0.77', '0.10045', '584.5', '626.5']]]</t>
  </si>
  <si>
    <t>NSGA-II - 6 - run 1 - variation 0.45 - MAE 1</t>
  </si>
  <si>
    <t>[['BAT', ['84.5788', '36100.7042', '1181.0088', '2202.143']], ['MOT', ['61.5944', '33205.2171', '887.1623', '514.5541']], ['VEH', ['0.008', '1.13', '9.81'], ['514.5', '0.10675', '0.77', '0.10045', '584.5', '626.5']]]</t>
  </si>
  <si>
    <t>NSGA-II - 7 - run 1 - variation 0.45 - MAE 1</t>
  </si>
  <si>
    <t>[['BAT', ['89.1419', '38048.383', '1244.7257', '2320.9514']], ['MOT', ['71.1984', '38382.6919', '1025.4918', '594.7852']], ['VEH', ['0.008', '1.13', '9.81'], ['514.5', '0.10675', '0.77', '0.10045', '584.5', '626.5']]]</t>
  </si>
  <si>
    <t>NSGA-II - 8 - run 1 - variation 0.45 - MAE 1</t>
  </si>
  <si>
    <t>['FT', 'ICE', 'TR', 'GB', 'VEH']</t>
  </si>
  <si>
    <t>[['CHEM'], ['CHEM', 'MECH'], ['MECH', 'MECH'], ['MECH', 'MECH'], ['MECH']]</t>
  </si>
  <si>
    <t>[['FT', ''], ['ICE', ['108.2507', '61114.5029', '1212.5377', '2073.9922', '2438.0786', '975.2314', '1082.5069']], ['TR', ''], ['GB', ['1.1017', '192.0354', '189.4076']], ['VEH', ['0.008', '1.13', '9.81'], ['514.5', '0.10675', '0.77', '0.10045', '584.5', '626.5']]]</t>
  </si>
  <si>
    <t>NSGA-II - 9 - run 1 - variation 0.45 - MAE 1</t>
  </si>
  <si>
    <t>['BAT', 'MOT', 'GB', 'VEH']</t>
  </si>
  <si>
    <t>[['ELEC'], ['ELEC', 'MECH'], ['MECH', 'MECH'], ['MECH']]</t>
  </si>
  <si>
    <t>[['OUT'], ['IN', 'OUT'], ['IN', 'OUT'], ['IN']]</t>
  </si>
  <si>
    <t>[['BAT', ['92.0656', '39296.3136', '1285.5508', '2397.0751']], ['MOT', ['75.0184', '40442.0124', '1080.5118', '626.6968']], ['GB', ['1.7481', '304.7076', '300.5379']], ['VEH', ['0.008', '1.13', '9.81'], ['514.5', '0.10675', '0.77', '0.10045', '584.5', '626.5']]]</t>
  </si>
  <si>
    <t>NSGA-II - 10 - run 1 - variation 0.45 - MAE 1</t>
  </si>
  <si>
    <t>['BAT', 'MOT', 'TR', 'VEH']</t>
  </si>
  <si>
    <t>[['BAT', ['66.7463', '28489.2938', '932.0069', '1737.8469']], ['MOT', ['65.6594', '35396.6249', '945.7114', '548.5126']], ['TR', ''], ['VEH', ['0.008', '1.13', '9.81'], ['514.5', '0.10675', '0.77', '0.10045', '584.5', '626.5']]]</t>
  </si>
  <si>
    <t>NSGA-II - 11 - run 1 - variation 0.45 - MAE 1</t>
  </si>
  <si>
    <t>['FT', 'ICE', 'GEN', 'MOT', 'GB', 'VEH']</t>
  </si>
  <si>
    <t>[['CHEM'], ['CHEM', 'MECH'], ['MECH', 'ELEC'], ['ELEC', 'MECH'], ['MECH', 'MECH'], ['MECH']]</t>
  </si>
  <si>
    <t>[['OUT'], ['IN', 'OUT'], ['IN', 'OUT'], ['IN', 'OUT'], ['IN', 'OUT'], ['IN']]</t>
  </si>
  <si>
    <t>[['FT', ''], ['ICE', ['104.421', '58952.3966', '1169.6406', '2000.6186', '2351.8243', '940.7297', '1044.21']], ['GEN', ['118.7241', '15229.9081', '917.2558', '1782.5915']], ['MOT', ['83.9917', '45279.4842', '1209.7572', '701.6592']], ['GB', ['1.7355', '302.5108', '298.3711']], ['VEH', ['0.008', '1.13', '9.81'], ['514.5', '0.10675', '0.77', '0.10045', '584.5', '626.5']]]</t>
  </si>
  <si>
    <t>NSGA-II - 12 - run 1 - variation 0.45 - MAE 1</t>
  </si>
  <si>
    <t>[['BAT', ['85.0246', '36290.9769', '1187.2334', '2213.7496']], ['MOT', ['84.5715', '45592.0172', '1218.1073', '706.5023']], ['TR', ''], ['GB', ['1.6514', '287.8654', '283.9262']], ['VEH', ['0.008', '1.13', '9.81'], ['514.5', '0.10675', '0.77', '0.10045', '584.5', '626.5']]]</t>
  </si>
  <si>
    <t>NSGA-II - 13 - run 1 - variation 0.45 - MAE 1</t>
  </si>
  <si>
    <t>[['BAT', ['105.2395', '44919.2847', '1469.5023', '2740.0764']], ['MOT', ['54.6284', '29449.8989', '786.8294', '456.361']], ['TR', ''], ['GB', ['1.7128', '298.5679', '294.4823']], ['VEH', ['0.008', '1.13', '9.81'], ['514.5', '0.10675', '0.77', '0.10045', '584.5', '626.5']]]</t>
  </si>
  <si>
    <t>NSGA-II - 14 - run 1 - variation 0.45 - MAE 1</t>
  </si>
  <si>
    <t>['FT', 'ICE', 'TR', 'VEH']</t>
  </si>
  <si>
    <t>[['CHEM'], ['CHEM', 'MECH'], ['MECH', 'MECH'], ['MECH']]</t>
  </si>
  <si>
    <t>[['FT', ''], ['ICE', ['92.0564', '51971.8047', '1031.1427', '1763.724', '2073.3433', '829.3373', '920.5644']], ['TR', ''], ['VEH', ['0.008', '1.13', '9.81'], ['514.5', '0.10675', '0.77', '0.10045', '584.5', '626.5']]]</t>
  </si>
  <si>
    <t>NSGA-II - 15 - run 1 - variation 0.45 - MAE 1</t>
  </si>
  <si>
    <t>[['BAT', ['84.5788', '36100.7042', '1181.0088', '2202.143']], ['MOT', ['61.5944', '33205.2171', '887.1623', '514.5541']], ['GB', ['1.7355', '302.5108', '298.3711']], ['VEH', ['0.008', '1.13', '9.81'], ['514.5', '0.10675', '0.77', '0.10045', '584.5', '626.5']]]</t>
  </si>
  <si>
    <t>NSGA-II - 16 - run 1 - variation 0.45 - MAE 1</t>
  </si>
  <si>
    <t>[['BAT', ['100.9231', '43076.915', '1409.2305', '2627.6918']], ['MOT', ['53.1414', '28648.25', '765.4113', '443.9385']], ['TR', ''], ['GB', ['1.6514', '287.8654', '283.9262']], ['VEH', ['0.008', '1.13', '9.81'], ['514.5', '0.10675', '0.77', '0.10045', '584.5', '626.5']]]</t>
  </si>
  <si>
    <t>NSGA-II - 17 - run 1 - variation 0.45 - MAE 1</t>
  </si>
  <si>
    <t>[['BAT', ['105.2395', '44919.2847', '1469.5023', '2740.0764']], ['MOT', ['54.6284', '29449.8989', '786.8294', '456.361']], ['TR', ''], ['VEH', ['0.008', '1.13', '9.81'], ['514.5', '0.10675', '0.77', '0.10045', '584.5', '626.5']]]</t>
  </si>
  <si>
    <t>NSGA-II - 18 - run 1 - variation 0.45 - MAE 1</t>
  </si>
  <si>
    <t>[['BAT', ['99.8432', '42616.0002', '1394.152', '2599.576']], ['MOT', ['55.867', '30117.5898', '804.6684', '466.7077']], ['GB', ['1.8866', '328.8656', '324.3653']], ['TR', ''], ['VEH', ['0.008', '1.13', '9.81'], ['514.5', '0.10675', '0.77', '0.10045', '584.5', '626.5']]]</t>
  </si>
  <si>
    <t>NSGA-II - 19 - run 1 - variation 0.45 - MAE 1</t>
  </si>
  <si>
    <t>[['FT', ''], ['ICE', ['88.9128', '50196.9881', '995.9296', '1703.4935', '2002.5394', '801.0158', '889.1275']], ['TR', ''], ['VEH', ['0.008', '1.13', '9.81'], ['514.5', '0.10675', '0.77', '0.10045', '584.5', '626.5']]]</t>
  </si>
  <si>
    <t>NSGA-II - 20 - run 1 - variation 0.45 - MAE 1</t>
  </si>
  <si>
    <t>[['BAT', ['89.1419', '38048.383', '1244.7257', '2320.9514']], ['MOT', ['71.1984', '38382.6919', '1025.4918', '594.7852']], ['GB', ['1.7355', '302.5108', '298.3711']], ['VEH', ['0.008', '1.13', '9.81'], ['514.5', '0.10675', '0.77', '0.10045', '584.5', '626.5']]]</t>
  </si>
  <si>
    <t>NSGA-II - 21 - run 1 - variation 0.45 - MAE 1</t>
  </si>
  <si>
    <t>[['BAT', ['89.1419', '38048.383', '1244.7257', '2320.9514']], ['MOT', ['71.1984', '38382.6919', '1025.4918', '594.7852']], ['GB', ['1.6514', '287.8654', '283.9262']], ['VEH', ['0.008', '1.13', '9.81'], ['514.5', '0.10675', '0.77', '0.10045', '584.5', '626.5']]]</t>
  </si>
  <si>
    <t>NSGA-II - 22 - run 1 - variation 0.45 - MAE 1</t>
  </si>
  <si>
    <t>[['BAT', ['110.3271', '47090.8556', '1540.5437', '2872.5422']], ['MOT', ['71.1984', '38382.6919', '1025.4918', '594.7852']], ['VEH', ['0.008', '1.13', '9.81'], ['514.5', '0.10675', '0.77', '0.10045', '584.5', '626.5']]]</t>
  </si>
  <si>
    <t>NSGA-II - 23 - run 1 - variation 0.45 - MAE 1</t>
  </si>
  <si>
    <t>[['BAT', ['66.7463', '28489.2938', '932.0069', '1737.8469']], ['MOT', ['65.6594', '35396.6249', '945.7114', '548.5126']], ['GB', ['1.7355', '302.5108', '298.3711']], ['VEH', ['0.008', '1.13', '9.81'], ['514.5', '0.10675', '0.77', '0.10045', '584.5', '626.5']]]</t>
  </si>
  <si>
    <t>NSGA-II - 24 - run 1 - variation 0.45 - MAE 1</t>
  </si>
  <si>
    <t>[['BAT', ['92.6092', '39528.3035', '1293.1402', '2411.2265']], ['MOT', ['66.0503', '35607.3684', '951.3419', '551.7783']], ['TR', ''], ['VEH', ['0.008', '1.13', '9.81'], ['514.5', '0.10675', '0.77', '0.10045', '584.5', '626.5']]]</t>
  </si>
  <si>
    <t>NSGA-II - 25 - run 1 - variation 0.45 - MAE 1</t>
  </si>
  <si>
    <t>[['BAT', ['69.9051', '29837.5592', '976.1144', '1820.0911']], ['MOT', ['79.6632', '42946.0135', '1147.4126', '665.4993']], ['TR', ''], ['GB', ['1.7355', '302.5108', '298.3711']], ['VEH', ['0.008', '1.13', '9.81'], ['514.5', '0.10675', '0.77', '0.10045', '584.5', '626.5']]]</t>
  </si>
  <si>
    <t>NSGA-II - 26 - run 1 - variation 0.45 - MAE 1</t>
  </si>
  <si>
    <t>[['BAT', ['95.3916', '40715.946', '1331.9931', '2483.6727']], ['MOT', ['57.8195', '31170.1779', '832.791', '483.0188']], ['TR', ''], ['VEH', ['0.008', '1.13', '9.81'], ['514.5', '0.10675', '0.77', '0.10045', '584.5', '626.5']]]</t>
  </si>
  <si>
    <t>NSGA-II - 27 - run 1 - variation 0.45 - MAE 1</t>
  </si>
  <si>
    <t>[['BAT', ['73.6381', '31430.915', '1028.2399', '1917.2858']], ['MOT', ['61.5944', '33205.2171', '887.1623', '514.5541']], ['GB', ['1.7355', '302.5108', '298.3711']], ['VEH', ['0.008', '1.13', '9.81'], ['514.5', '0.10675', '0.77', '0.10045', '584.5', '626.5']]]</t>
  </si>
  <si>
    <t>NSGA-II - 28 - run 1 - variation 0.45 - MAE 1</t>
  </si>
  <si>
    <t>[['BAT', ['84.5788', '36100.7042', '1181.0088', '2202.143']], ['MOT', ['61.5944', '33205.2171', '887.1623', '514.5541']], ['TR', ''], ['VEH', ['0.008', '1.13', '9.81'], ['514.5', '0.10675', '0.77', '0.10045', '584.5', '626.5']]]</t>
  </si>
  <si>
    <t>NSGA-II - 29 - run 1 - variation 0.45 - MAE 1</t>
  </si>
  <si>
    <t>['FT', 'ICE', 'TR', 'GEN', 'MOT', 'VEH']</t>
  </si>
  <si>
    <t>[['CHEM'], ['CHEM', 'MECH'], ['MECH', 'MECH'], ['MECH', 'ELEC'], ['ELEC', 'MECH'], ['MECH']]</t>
  </si>
  <si>
    <t>[['FT', ''], ['ICE', ['91.5557', '51689.1292', '1025.5343', '1754.1311', '2062.0663', '824.8265', '915.5574']], ['TR', ''], ['GEN', ['119.6484', '15348.4793', '924.3971', '1796.4697']], ['MOT', ['59.3377', '31988.6293', '854.658', '495.7017']], ['VEH', ['0.008', '1.13', '9.81'], ['514.5', '0.10675', '0.77', '0.10045', '584.5', '626.5']]]</t>
  </si>
  <si>
    <t>NSGA-II - 30 - run 1 - variation 0.45 - MAE 1</t>
  </si>
  <si>
    <t>[['BAT', ['70.1665', '29949.1273', '979.7643', '1826.8968']], ['MOT', ['61.5944', '33205.2171', '887.1623', '514.5541']], ['VEH', ['0.008', '1.13', '9.81'], ['514.5', '0.10675', '0.77', '0.10045', '584.5', '626.5']]]</t>
  </si>
  <si>
    <t>NSGA-II - 31 - run 1 - variation 0.45 - MAE 1</t>
  </si>
  <si>
    <t>[['BAT', ['99.8432', '42616.0002', '1394.152', '2599.576']], ['MOT', ['55.867', '30117.5898', '804.6684', '466.7077']], ['GB', ['1.7355', '302.5108', '298.3711']], ['VEH', ['0.008', '1.13', '9.81'], ['514.5', '0.10675', '0.77', '0.10045', '584.5', '626.5']]]</t>
  </si>
  <si>
    <t>NSGA-II - 32 - run 1 - variation 0.45 - MAE 1</t>
  </si>
  <si>
    <t>[['BAT', ['68.5724', '29268.7078', '957.5049', '1785.3912']], ['MOT', ['59.3377', '31988.6293', '854.658', '495.7017']], ['GB', ['1.7355', '302.5108', '298.3711']], ['VEH', ['0.008', '1.13', '9.81'], ['514.5', '0.10675', '0.77', '0.10045', '584.5', '626.5']]]</t>
  </si>
  <si>
    <t>NSGA-II - 33 - run 1 - variation 0.45 - MAE 1</t>
  </si>
  <si>
    <t>[['BAT', ['108.7215', '46405.5198', '1518.1234', '2830.7367']], ['MOT', ['66.0503', '35607.3684', '951.3419', '551.7783']], ['VEH', ['0.008', '1.13', '9.81'], ['514.5', '0.10675', '0.77', '0.10045', '584.5', '626.5']]]</t>
  </si>
  <si>
    <t>NSGA-II - 34 - run 1 - variation 0.45 - MAE 1</t>
  </si>
  <si>
    <t>[['BAT', ['69.9051', '29837.5592', '976.1144', '1820.0911']], ['MOT', ['79.6632', '42946.0135', '1147.4126', '665.4993']], ['GB', ['1.7355', '302.5108', '298.3711']], ['VEH', ['0.008', '1.13', '9.81'], ['514.5', '0.10675', '0.77', '0.10045', '584.5', '626.5']]]</t>
  </si>
  <si>
    <t>NSGA-II - 35 - run 1 - variation 0.45 - MAE 1</t>
  </si>
  <si>
    <t>[['BAT', ['75.8359', '32368.9626', '1058.9275', '1974.5067']], ['MOT', ['61.5944', '33205.2171', '887.1623', '514.5541']], ['GB', ['1.7355', '302.5108', '298.3711']], ['VEH', ['0.008', '1.13', '9.81'], ['514.5', '0.10675', '0.77', '0.10045', '584.5', '626.5']]]</t>
  </si>
  <si>
    <t>NSGA-II - 36 - run 1 - variation 0.45 - MAE 1</t>
  </si>
  <si>
    <t>[['BAT', ['112.8019', '48147.1443', '1575.0994', '2936.9758']], ['MOT', ['66.9557', '36095.4358', '964.3819', '559.3415']], ['GB', ['1.7355', '302.5108', '298.3711']], ['VEH', ['0.008', '1.13', '9.81'], ['514.5', '0.10675', '0.77', '0.10045', '584.5', '626.5']]]</t>
  </si>
  <si>
    <t>NSGA-II - 37 - run 1 - variation 0.45 - MAE 1</t>
  </si>
  <si>
    <t>[['BAT', ['68.0331', '29038.5347', '949.9749', '1771.3506']], ['MOT', ['66.0503', '35607.3684', '951.3419', '551.7783']], ['VEH', ['0.008', '1.13', '9.81'], ['514.5', '0.10675', '0.77', '0.10045', '584.5', '626.5']]]</t>
  </si>
  <si>
    <t>NSGA-II - 38 - run 1 - variation 0.45 - MAE 1</t>
  </si>
  <si>
    <t>[['BAT', ['111.8133', '47725.2017', '1561.2959', '2911.2373']], ['MOT', ['83.7597', '45154.4098', '1206.4155', '699.721']], ['GB', ['1.8866', '328.8656', '324.3653']], ['TR', ''], ['VEH', ['0.008', '1.13', '9.81'], ['514.5', '0.10675', '0.77', '0.10045', '584.5', '626.5']]]</t>
  </si>
  <si>
    <t>NSGA-II - 39 - run 1 - variation 0.45 - MAE 1</t>
  </si>
  <si>
    <t>[['FT', ''], ['ICE', ['104.421', '58952.3966', '1169.6406', '2000.6186', '2351.8243', '940.7297', '1044.21']], ['TR', ''], ['GEN', ['119.6484', '15348.4793', '924.3971', '1796.4697']], ['MOT', ['59.3377', '31988.6293', '854.658', '495.7017']], ['VEH', ['0.008', '1.13', '9.81'], ['514.5', '0.10675', '0.77', '0.10045', '584.5', '626.5']]]</t>
  </si>
  <si>
    <t>NSGA-II - 40 - run 1 - variation 0.45 - MAE 1</t>
  </si>
  <si>
    <t>[['BAT', ['68.4292', '29207.6059', '955.506', '1781.664']], ['MOT', ['66.0503', '35607.3684', '951.3419', '551.7783']], ['VEH', ['0.008', '1.13', '9.81'], ['514.5', '0.10675', '0.77', '0.10045', '584.5', '626.5']]]</t>
  </si>
  <si>
    <t>NSGA-II - 41 - run 1 - variation 0.45 - MAE 1</t>
  </si>
  <si>
    <t>[['BAT', ['68.0331', '29038.5347', '949.9749', '1771.3506']], ['MOT', ['66.0503', '35607.3684', '951.3419', '551.7783']], ['GB', ['1.7355', '302.5108', '298.3711']], ['VEH', ['0.008', '1.13', '9.81'], ['514.5', '0.10675', '0.77', '0.10045', '584.5', '626.5']]]</t>
  </si>
  <si>
    <t>NSGA-II - 42 - run 1 - variation 0.45 - MAE 1</t>
  </si>
  <si>
    <t>[['BAT', ['95.8252', '40900.9837', '1338.0465', '2494.96']], ['MOT', ['59.3377', '31988.6293', '854.658', '495.7017']], ['VEH', ['0.008', '1.13', '9.81'], ['514.5', '0.10675', '0.77', '0.10045', '584.5', '626.5']]]</t>
  </si>
  <si>
    <t>NSGA-II - 43 - run 1 - variation 0.45 - MAE 1</t>
  </si>
  <si>
    <t>[['BAT', ['68.5724', '29268.7078', '957.5049', '1785.3912']], ['MOT', ['59.3377', '31988.6293', '854.658', '495.7017']], ['GB', ['1.7355', '302.5108', '298.3711']], ['TR', ''], ['VEH', ['0.008', '1.13', '9.81'], ['514.5', '0.10675', '0.77', '0.10045', '584.5', '626.5']]]</t>
  </si>
  <si>
    <t>NSGA-II - 44 - run 1 - variation 0.45 - MAE 1</t>
  </si>
  <si>
    <t>[['BAT', ['104.2257', '44486.5776', '1455.3466', '2713.6812']], ['MOT', ['66.0503', '35607.3684', '951.3419', '551.7783']], ['VEH', ['0.008', '1.13', '9.81'], ['514.5', '0.10675', '0.77', '0.10045', '584.5', '626.5']]]</t>
  </si>
  <si>
    <t>NSGA-II - 45 - run 1 - variation 0.45 - MAE 1</t>
  </si>
  <si>
    <t>[['BAT', ['67.3971', '28767.0447', '941.0933', '1754.7897']], ['MOT', ['83.7408', '45144.2193', '1206.1433', '699.5631']], ['GB', ['1.7355', '302.5108', '298.3711']], ['VEH', ['0.008', '1.13', '9.81'], ['514.5', '0.10675', '0.77', '0.10045', '584.5', '626.5']]]</t>
  </si>
  <si>
    <t>NSGA-II - 46 - run 1 - variation 0.45 - MAE 1</t>
  </si>
  <si>
    <t>[['FT', ''], ['ICE', ['104.421', '58952.3966', '1169.6406', '2000.6186', '2351.8243', '940.7297', '1044.21']], ['TR', ''], ['VEH', ['0.008', '1.13', '9.81'], ['514.5', '0.10675', '0.77', '0.10045', '584.5', '626.5']]]</t>
  </si>
  <si>
    <t>NSGA-II - 47 - run 1 - variation 0.45 - MAE 1</t>
  </si>
  <si>
    <t>[['FT', ''], ['ICE', ['104.421', '58952.3966', '1169.6406', '2000.6186', '2351.8243', '940.7297', '1044.21']], ['GEN', ['118.7241', '15229.9081', '917.2558', '1782.5915']], ['MOT', ['66.0503', '35607.3684', '951.3419', '551.7783']], ['GB', ['1.7355', '302.5108', '298.3711']], ['VEH', ['0.008', '1.13', '9.81'], ['514.5', '0.10675', '0.77', '0.10045', '584.5', '626.5']]]</t>
  </si>
  <si>
    <t>NSGA-II - 48 - run 1 - variation 0.45 - MAE 1</t>
  </si>
  <si>
    <t>[['BAT', ['66.7463', '28489.2938', '932.0069', '1737.8469']], ['MOT', ['65.6594', '35396.6249', '945.7114', '548.5126']], ['GB', ['1.7355', '302.5108', '298.3711']], ['TR', ''], ['VEH', ['0.008', '1.13', '9.81'], ['514.5', '0.10675', '0.77', '0.10045', '584.5', '626.5']]]</t>
  </si>
  <si>
    <t>NSGA-II - 49 - run 1 - variation 0.45 - MAE 1</t>
  </si>
  <si>
    <t>[['BAT', ['99.94', '42657.3323', '1395.5042', '2602.0973']], ['MOT', ['59.3377', '31988.6293', '854.658', '495.7017']], ['GB', ['1.7355', '302.5108', '298.3711']], ['VEH', ['0.008', '1.13', '9.81'], ['514.5', '0.10675', '0.77', '0.10045', '584.5', '626.5']]]</t>
  </si>
  <si>
    <t>NSGA-II - 50 - run 1 - variation 0.45 - MAE 1</t>
  </si>
  <si>
    <t>[['BAT', ['81.9232', '34967.209', '1143.9273', '2132.9997']], ['MOT', ['75.2917', '40589.3729', '1084.4489', '628.9804']], ['VEH', ['0.008', '1.13', '9.81'], ['514.5', '0.10675', '0.77', '0.10045', '584.5', '626.5']]]</t>
  </si>
  <si>
    <t>NSGA-II - 1 - run 2 - variation 0.45 - MAE 1</t>
  </si>
  <si>
    <t>[['FT', ''], ['ICE', ['104.0598', '58748.4708', '1165.5947', '1993.6981', '2343.689', '937.4756', '1040.5979']], ['TR', ''], ['VEH', ['0.008', '1.13', '9.81'], ['514.5', '0.10675', '0.77', '0.10045', '584.5', '626.5']]]</t>
  </si>
  <si>
    <t>NSGA-II - 2 - run 2 - variation 0.45 - MAE 1</t>
  </si>
  <si>
    <t>[['BAT', ['114.7074', '48960.4669', '1601.7067', '2986.5885']], ['MOT', ['73.5058', '39626.5708', '1058.7252', '614.0606']], ['GB', ['1.7345', '302.3518', '298.2143']], ['TR', ''], ['VEH', ['0.008', '1.13', '9.81'], ['514.5', '0.10675', '0.77', '0.10045', '584.5', '626.5']]]</t>
  </si>
  <si>
    <t>NSGA-II - 3 - run 2 - variation 0.45 - MAE 1</t>
  </si>
  <si>
    <t>[['BAT', ['76.2623', '32550.9622', '1064.8815', '1985.6087']], ['MOT', ['71.7917', '38702.5341', '1034.0372', '599.7416']], ['VEH', ['0.008', '1.13', '9.81'], ['514.5', '0.10675', '0.77', '0.10045', '584.5', '626.5']]]</t>
  </si>
  <si>
    <t>NSGA-II - 4 - run 2 - variation 0.45 - MAE 1</t>
  </si>
  <si>
    <t>[['BAT', ['101.4062', '43283.1281', '1415.9766', '2640.2708']], ['MOT', ['71.5255', '38558.9932', '1030.2021', '597.5172']], ['GB', ['1.6768', '292.2833', '288.2837']], ['VEH', ['0.008', '1.13', '9.81'], ['514.5', '0.10675', '0.77', '0.10045', '584.5', '626.5']]]</t>
  </si>
  <si>
    <t>NSGA-II - 5 - run 2 - variation 0.45 - MAE 1</t>
  </si>
  <si>
    <t>['FT', 'ICE', 'TR', 'GEN', 'MOT', 'GB', 'VEH']</t>
  </si>
  <si>
    <t>[['CHEM'], ['CHEM', 'MECH'], ['MECH', 'MECH'], ['MECH', 'ELEC'], ['ELEC', 'MECH'], ['MECH', 'MECH'], ['MECH']]</t>
  </si>
  <si>
    <t>[['OUT'], ['IN', 'OUT'], ['IN', 'OUT'], ['IN', 'OUT'], ['IN', 'OUT'], ['IN', 'OUT'], ['IN']]</t>
  </si>
  <si>
    <t>[['FT', ''], ['ICE', ['74.1184', '41844.6283', '830.2152', '1420.0464', '1669.3336', '667.7334', '741.1841']], ['TR', ''], ['GEN', ['103.9059', '13329.0326', '802.7713', '1560.1027']], ['MOT', ['79.8622', '43053.288', '1150.2787', '667.1616']], ['GB', ['1.3368', '233.0229', '229.8341']], ['VEH', ['0.008', '1.13', '9.81'], ['514.5', '0.10675', '0.77', '0.10045', '584.5', '626.5']]]</t>
  </si>
  <si>
    <t>NSGA-II - 6 - run 2 - variation 0.45 - MAE 1</t>
  </si>
  <si>
    <t>[['BAT', ['108.278', '46216.2392', '1511.9313', '2819.1906']], ['MOT', ['57.8292', '31175.4062', '832.9307', '483.0998']], ['GB', ['1.5148', '264.0528', '260.4394']], ['TR', ''], ['VEH', ['0.008', '1.13', '9.81'], ['514.5', '0.10675', '0.77', '0.10045', '584.5', '626.5']]]</t>
  </si>
  <si>
    <t>NSGA-II - 7 - run 2 - variation 0.45 - MAE 1</t>
  </si>
  <si>
    <t>[['FT', ''], ['ICE', ['95.6594', '54005.8995', '1071.5', '1832.7534', '2154.4907', '861.7963', '956.5939']], ['TR', ''], ['VEH', ['0.008', '1.13', '9.81'], ['514.5', '0.10675', '0.77', '0.10045', '584.5', '626.5']]]</t>
  </si>
  <si>
    <t>NSGA-II - 8 - run 2 - variation 0.45 - MAE 1</t>
  </si>
  <si>
    <t>[['BAT', ['101.9884', '43531.6202', '1424.1059', '2655.4288']], ['MOT', ['58.566', '31572.6169', '843.5432', '489.2551']], ['VEH', ['0.008', '1.13', '9.81'], ['514.5', '0.10675', '0.77', '0.10045', '584.5', '626.5']]]</t>
  </si>
  <si>
    <t>NSGA-II - 9 - run 2 - variation 0.45 - MAE 1</t>
  </si>
  <si>
    <t>[['BAT', ['91.8511', '39204.7571', '1282.5556', '2391.4902']], ['MOT', ['59.6118', '32136.4224', '858.6067', '497.9919']], ['VEH', ['0.008', '1.13', '9.81'], ['514.5', '0.10675', '0.77', '0.10045', '584.5', '626.5']]]</t>
  </si>
  <si>
    <t>NSGA-II - 10 - run 2 - variation 0.45 - MAE 1</t>
  </si>
  <si>
    <t>[['FT', ''], ['ICE', ['97.4461', '55014.604', '1091.5132', '1866.985', '2194.7315', '877.8926', '974.4608']], ['TR', ''], ['VEH', ['0.008', '1.13', '9.81'], ['514.5', '0.10675', '0.77', '0.10045', '584.5', '626.5']]]</t>
  </si>
  <si>
    <t>NSGA-II - 11 - run 2 - variation 0.45 - MAE 1</t>
  </si>
  <si>
    <t>['FT', 'ICE', 'GB', 'TR', 'VEH']</t>
  </si>
  <si>
    <t>[['FT', ''], ['ICE', ['103.3359', '58339.806', '1157.4866', '1979.8296', '2327.3859', '930.9544', '1033.3593']], ['GB', ['1.078', '187.9102', '185.3388']], ['TR', ''], ['VEH', ['0.008', '1.13', '9.81'], ['514.5', '0.10675', '0.77', '0.10045', '584.5', '626.5']]]</t>
  </si>
  <si>
    <t>NSGA-II - 12 - run 2 - variation 0.45 - MAE 1</t>
  </si>
  <si>
    <t>[['BAT', ['86.8679', '37077.7579', '1212.9724', '2261.7432']], ['MOT', ['55.0612', '29683.2057', '793.0627', '459.9764']], ['VEH', ['0.008', '1.13', '9.81'], ['514.5', '0.10675', '0.77', '0.10045', '584.5', '626.5']]]</t>
  </si>
  <si>
    <t>NSGA-II - 13 - run 2 - variation 0.45 - MAE 1</t>
  </si>
  <si>
    <t>['FT', 'ICE', 'GEN', 'MOT', 'TR', 'GB', 'VEH']</t>
  </si>
  <si>
    <t>[['CHEM'], ['CHEM', 'MECH'], ['MECH', 'ELEC'], ['ELEC', 'MECH'], ['MECH', 'MECH'], ['MECH', 'MECH'], ['MECH']]</t>
  </si>
  <si>
    <t>[['FT', ''], ['ICE', ['88.6439', '50045.194', '992.9179', '1698.3422', '1996.4838', '798.5935', '886.4388']], ['GEN', ['84.5695', '10848.5628', '653.3793', '1269.775']], ['MOT', ['54.0467', '29136.2925', '778.4506', '451.5013']], ['TR', ''], ['GB', ['1.4713', '256.4659', '252.9564']], ['VEH', ['0.008', '1.13', '9.81'], ['514.5', '0.10675', '0.77', '0.10045', '584.5', '626.5']]]</t>
  </si>
  <si>
    <t>NSGA-II - 14 - run 2 - variation 0.45 - MAE 1</t>
  </si>
  <si>
    <t>[['BAT', ['90.2541', '38523.0739', '1260.2548', '2349.9075']], ['MOT', ['61.0567', '32915.3629', '879.4181', '510.0625']], ['TR', ''], ['VEH', ['0.008', '1.13', '9.81'], ['514.5', '0.10675', '0.77', '0.10045', '584.5', '626.5']]]</t>
  </si>
  <si>
    <t>NSGA-II - 15 - run 2 - variation 0.45 - MAE 1</t>
  </si>
  <si>
    <t>[['BAT', ['92.4333', '39453.2507', '1290.6849', '2406.6483']], ['MOT', ['55.0612', '29683.2057', '793.0627', '459.9764']], ['VEH', ['0.008', '1.13', '9.81'], ['514.5', '0.10675', '0.77', '0.10045', '584.5', '626.5']]]</t>
  </si>
  <si>
    <t>NSGA-II - 16 - run 2 - variation 0.45 - MAE 1</t>
  </si>
  <si>
    <t>[['BAT', ['73.1653', '31229.1118', '1021.6381', '1904.9758']], ['MOT', ['55.0612', '29683.2057', '793.0627', '459.9764']], ['VEH', ['0.008', '1.13', '9.81'], ['514.5', '0.10675', '0.77', '0.10045', '584.5', '626.5']]]</t>
  </si>
  <si>
    <t>NSGA-II - 17 - run 2 - variation 0.45 - MAE 1</t>
  </si>
  <si>
    <t>[['BAT', ['81.9232', '34967.209', '1143.9273', '2132.9997']], ['MOT', ['75.2917', '40589.3729', '1084.4489', '628.9804']], ['GB', ['1.3368', '233.0229', '229.8341']], ['VEH', ['0.008', '1.13', '9.81'], ['514.5', '0.10675', '0.77', '0.10045', '584.5', '626.5']]]</t>
  </si>
  <si>
    <t>NSGA-II - 18 - run 2 - variation 0.45 - MAE 1</t>
  </si>
  <si>
    <t>[['BAT', ['92.4333', '39453.2507', '1290.6849', '2406.6483']], ['MOT', ['55.0612', '29683.2057', '793.0627', '459.9764']], ['GB', ['1.4713', '256.4659', '252.9564']], ['VEH', ['0.008', '1.13', '9.81'], ['514.5', '0.10675', '0.77', '0.10045', '584.5', '626.5']]]</t>
  </si>
  <si>
    <t>NSGA-II - 19 - run 2 - variation 0.45 - MAE 1</t>
  </si>
  <si>
    <t>[['BAT', ['77.3544', '33017.1187', '1080.1315', '2014.0442']], ['MOT', ['55.0612', '29683.2057', '793.0627', '459.9764']], ['VEH', ['0.008', '1.13', '9.81'], ['514.5', '0.10675', '0.77', '0.10045', '584.5', '626.5']]]</t>
  </si>
  <si>
    <t>NSGA-II - 20 - run 2 - variation 0.45 - MAE 1</t>
  </si>
  <si>
    <t>[['BAT', ['93.5661', '39936.7332', '1306.5017', '2436.1407']], ['MOT', ['74.1177', '39956.4683', '1067.5392', '619.1728']], ['GB', ['1.3328', '232.3221', '229.1429']], ['TR', ''], ['VEH', ['0.008', '1.13', '9.81'], ['514.5', '0.10675', '0.77', '0.10045', '584.5', '626.5']]]</t>
  </si>
  <si>
    <t>NSGA-II - 21 - run 2 - variation 0.45 - MAE 1</t>
  </si>
  <si>
    <t>[['BAT', ['103.966', '44375.7505', '1451.721', '2706.9208']], ['MOT', ['55.0612', '29683.2057', '793.0627', '459.9764']], ['VEH', ['0.008', '1.13', '9.81'], ['514.5', '0.10675', '0.77', '0.10045', '584.5', '626.5']]]</t>
  </si>
  <si>
    <t>NSGA-II - 22 - run 2 - variation 0.45 - MAE 1</t>
  </si>
  <si>
    <t>[['BAT', ['81.9232', '34967.209', '1143.9273', '2132.9997']], ['MOT', ['75.2917', '40589.3729', '1084.4489', '628.9804']], ['GB', ['1.6768', '292.2833', '288.2837']], ['VEH', ['0.008', '1.13', '9.81'], ['514.5', '0.10675', '0.77', '0.10045', '584.5', '626.5']]]</t>
  </si>
  <si>
    <t>NSGA-II - 23 - run 2 - variation 0.45 - MAE 1</t>
  </si>
  <si>
    <t>[['BAT', ['88.3816', '37723.8357', '1234.1083', '2301.154']], ['MOT', ['55.0612', '29683.2057', '793.0627', '459.9764']], ['GB', ['1.4713', '256.4659', '252.9564']], ['VEH', ['0.008', '1.13', '9.81'], ['514.5', '0.10675', '0.77', '0.10045', '584.5', '626.5']]]</t>
  </si>
  <si>
    <t>NSGA-II - 24 - run 2 - variation 0.45 - MAE 1</t>
  </si>
  <si>
    <t>[['BAT', ['114.7074', '48960.4669', '1601.7067', '2986.5885']], ['MOT', ['73.5058', '39626.5708', '1058.7252', '614.0606']], ['GB', ['1.3368', '233.0229', '229.8341']], ['VEH', ['0.008', '1.13', '9.81'], ['514.5', '0.10675', '0.77', '0.10045', '584.5', '626.5']]]</t>
  </si>
  <si>
    <t>NSGA-II - 25 - run 2 - variation 0.45 - MAE 1</t>
  </si>
  <si>
    <t>[['BAT', ['69.1191', '29502.0391', '965.1381', '1799.6244']], ['MOT', ['55.0612', '29683.2057', '793.0627', '459.9764']], ['VEH', ['0.008', '1.13', '9.81'], ['514.5', '0.10675', '0.77', '0.10045', '584.5', '626.5']]]</t>
  </si>
  <si>
    <t>NSGA-II - 26 - run 2 - variation 0.45 - MAE 1</t>
  </si>
  <si>
    <t>[['BAT', ['67.2658', '28711.0048', '939.26', '1751.3713']], ['MOT', ['47.0787', '25379.889', '678.0886', '393.2914']], ['GB', ['1.7345', '302.3518', '298.2143']], ['TR', ''], ['VEH', ['0.008', '1.13', '9.81'], ['514.5', '0.10675', '0.77', '0.10045', '584.5', '626.5']]]</t>
  </si>
  <si>
    <t>NSGA-II - 27 - run 2 - variation 0.45 - MAE 1</t>
  </si>
  <si>
    <t>[['BAT', ['98.8938', '42210.7715', '1380.8952', '2574.8571']], ['MOT', ['75.2917', '40589.3729', '1084.4489', '628.9804']], ['GB', ['1.3368', '233.0229', '229.8341']], ['VEH', ['0.008', '1.13', '9.81'], ['514.5', '0.10675', '0.77', '0.10045', '584.5', '626.5']]]</t>
  </si>
  <si>
    <t>NSGA-II - 28 - run 2 - variation 0.45 - MAE 1</t>
  </si>
  <si>
    <t>[['BAT', ['78.8205', '33642.9101', '1100.6038', '2052.2175']], ['MOT', ['55.0612', '29683.2057', '793.0627', '459.9764']], ['VEH', ['0.008', '1.13', '9.81'], ['514.5', '0.10675', '0.77', '0.10045', '584.5', '626.5']]]</t>
  </si>
  <si>
    <t>NSGA-II - 29 - run 2 - variation 0.45 - MAE 1</t>
  </si>
  <si>
    <t>[['BAT', ['75.6698', '32298.0658', '1056.6082', '1970.182']], ['MOT', ['55.0612', '29683.2057', '793.0627', '459.9764']], ['VEH', ['0.008', '1.13', '9.81'], ['514.5', '0.10675', '0.77', '0.10045', '584.5', '626.5']]]</t>
  </si>
  <si>
    <t>NSGA-II - 30 - run 2 - variation 0.45 - MAE 1</t>
  </si>
  <si>
    <t>[['BAT', ['81.9232', '34967.209', '1143.9273', '2132.9997']], ['MOT', ['75.2917', '40589.3729', '1084.4489', '628.9804']], ['GB', ['1.4713', '256.4659', '252.9564']], ['VEH', ['0.008', '1.13', '9.81'], ['514.5', '0.10675', '0.77', '0.10045', '584.5', '626.5']]]</t>
  </si>
  <si>
    <t>NSGA-II - 31 - run 2 - variation 0.45 - MAE 1</t>
  </si>
  <si>
    <t>[['BAT', ['81.9232', '34967.209', '1143.9273', '2132.9997']], ['MOT', ['75.2917', '40589.3729', '1084.4489', '628.9804']], ['GB', ['1.7345', '302.3518', '298.2143']], ['TR', ''], ['VEH', ['0.008', '1.13', '9.81'], ['514.5', '0.10675', '0.77', '0.10045', '584.5', '626.5']]]</t>
  </si>
  <si>
    <t>NSGA-II - 32 - run 2 - variation 0.45 - MAE 1</t>
  </si>
  <si>
    <t>[['BAT', ['101.7354', '43423.6263', '1420.5729', '2648.8412']], ['MOT', ['73.5058', '39626.5708', '1058.7252', '614.0606']], ['GB', ['1.7345', '302.3518', '298.2143']], ['TR', ''], ['VEH', ['0.008', '1.13', '9.81'], ['514.5', '0.10675', '0.77', '0.10045', '584.5', '626.5']]]</t>
  </si>
  <si>
    <t>NSGA-II - 33 - run 2 - variation 0.45 - MAE 1</t>
  </si>
  <si>
    <t>[['BAT', ['67.2658', '28711.0048', '939.26', '1751.3713']], ['MOT', ['47.0787', '25379.889', '678.0886', '393.2914']], ['GB', ['1.3368', '233.0229', '229.8341']], ['VEH', ['0.008', '1.13', '9.81'], ['514.5', '0.10675', '0.77', '0.10045', '584.5', '626.5']]]</t>
  </si>
  <si>
    <t>NSGA-II - 34 - run 2 - variation 0.45 - MAE 1</t>
  </si>
  <si>
    <t>[['BAT', ['95.6923', '40844.287', '1336.1917', '2491.5015']], ['MOT', ['75.2917', '40589.3729', '1084.4489', '628.9804']], ['VEH', ['0.008', '1.13', '9.81'], ['514.5', '0.10675', '0.77', '0.10045', '584.5', '626.5']]]</t>
  </si>
  <si>
    <t>NSGA-II - 35 - run 2 - variation 0.45 - MAE 1</t>
  </si>
  <si>
    <t>[['FT', ''], ['ICE', ['95.8088', '54090.2649', '1073.1739', '1835.6164', '2157.8563', '863.1425', '958.0882']], ['TR', ''], ['VEH', ['0.008', '1.13', '9.81'], ['514.5', '0.10675', '0.77', '0.10045', '584.5', '626.5']]]</t>
  </si>
  <si>
    <t>NSGA-II - 36 - run 2 - variation 0.45 - MAE 1</t>
  </si>
  <si>
    <t>[['BAT', ['83.2767', '35544.9539', '1162.8278', '2168.2422']], ['MOT', ['55.0612', '29683.2057', '793.0627', '459.9764']], ['GB', ['1.4713', '256.4659', '252.9564']], ['VEH', ['0.008', '1.13', '9.81'], ['514.5', '0.10675', '0.77', '0.10045', '584.5', '626.5']]]</t>
  </si>
  <si>
    <t>NSGA-II - 37 - run 2 - variation 0.45 - MAE 1</t>
  </si>
  <si>
    <t>[['BAT', ['75.6698', '32298.0658', '1056.6082', '1970.182']], ['MOT', ['55.0612', '29683.2057', '793.0627', '459.9764']], ['TR', ''], ['VEH', ['0.008', '1.13', '9.81'], ['514.5', '0.10675', '0.77', '0.10045', '584.5', '626.5']]]</t>
  </si>
  <si>
    <t>NSGA-II - 38 - run 2 - variation 0.45 - MAE 1</t>
  </si>
  <si>
    <t>[['BAT', ['68.1959', '29107.9934', '952.2472', '1775.5876']], ['MOT', ['75.2917', '40589.3729', '1084.4489', '628.9804']], ['GB', ['1.3368', '233.0229', '229.8341']], ['VEH', ['0.008', '1.13', '9.81'], ['514.5', '0.10675', '0.77', '0.10045', '584.5', '626.5']]]</t>
  </si>
  <si>
    <t>NSGA-II - 39 - run 2 - variation 0.45 - MAE 1</t>
  </si>
  <si>
    <t>[['FT', ''], ['ICE', ['86.8093', '49009.4776', '972.3689', '1663.194', '1955.1653', '782.0661', '868.0934']], ['TR', ''], ['VEH', ['0.008', '1.13', '9.81'], ['514.5', '0.10675', '0.77', '0.10045', '584.5', '626.5']]]</t>
  </si>
  <si>
    <t>NSGA-II - 40 - run 2 - variation 0.45 - MAE 1</t>
  </si>
  <si>
    <t>[['BAT', ['101.4062', '43283.1281', '1415.9766', '2640.2708']], ['MOT', ['71.5255', '38558.9932', '1030.2021', '597.5172']], ['GB', ['1.7345', '302.3518', '298.2143']], ['TR', ''], ['VEH', ['0.008', '1.13', '9.81'], ['514.5', '0.10675', '0.77', '0.10045', '584.5', '626.5']]]</t>
  </si>
  <si>
    <t>NSGA-II - 41 - run 2 - variation 0.45 - MAE 1</t>
  </si>
  <si>
    <t>[['BAT', ['101.4062', '43283.1281', '1415.9766', '2640.2708']], ['MOT', ['71.5255', '38558.9932', '1030.2021', '597.5172']], ['GB', ['1.6768', '292.2833', '288.2837']], ['TR', ''], ['VEH', ['0.008', '1.13', '9.81'], ['514.5', '0.10675', '0.77', '0.10045', '584.5', '626.5']]]</t>
  </si>
  <si>
    <t>NSGA-II - 42 - run 2 - variation 0.45 - MAE 1</t>
  </si>
  <si>
    <t>[['FT', ''], ['ICE', ['75.9321', '42868.5891', '850.531', '1454.7957', '1710.1831', '684.0732', '759.3213']], ['TR', ''], ['GEN', ['103.9059', '13329.0326', '802.7713', '1560.1027']], ['MOT', ['79.8622', '43053.288', '1150.2787', '667.1616']], ['GB', ['1.3368', '233.0229', '229.8341']], ['VEH', ['0.008', '1.13', '9.81'], ['514.5', '0.10675', '0.77', '0.10045', '584.5', '626.5']]]</t>
  </si>
  <si>
    <t>NSGA-II - 43 - run 2 - variation 0.45 - MAE 1</t>
  </si>
  <si>
    <t>[['BAT', ['75.6698', '32298.0658', '1056.6082', '1970.182']], ['MOT', ['55.0612', '29683.2057', '793.0627', '459.9764']], ['GB', ['1.3368', '233.0229', '229.8341']], ['VEH', ['0.008', '1.13', '9.81'], ['514.5', '0.10675', '0.77', '0.10045', '584.5', '626.5']]]</t>
  </si>
  <si>
    <t>NSGA-II - 44 - run 2 - variation 0.45 - MAE 1</t>
  </si>
  <si>
    <t>[['BAT', ['69.1191', '29502.0391', '965.1381', '1799.6244']], ['MOT', ['55.0612', '29683.2057', '793.0627', '459.9764']], ['GB', ['1.4713', '256.4659', '252.9564']], ['VEH', ['0.008', '1.13', '9.81'], ['514.5', '0.10675', '0.77', '0.10045', '584.5', '626.5']]]</t>
  </si>
  <si>
    <t>NSGA-II - 45 - run 2 - variation 0.45 - MAE 1</t>
  </si>
  <si>
    <t>[['BAT', ['81.2409', '34676.0131', '1134.401', '2115.2368']], ['MOT', ['55.0612', '29683.2057', '793.0627', '459.9764']], ['VEH', ['0.008', '1.13', '9.81'], ['514.5', '0.10675', '0.77', '0.10045', '584.5', '626.5']]]</t>
  </si>
  <si>
    <t>NSGA-II - 46 - run 2 - variation 0.45 - MAE 1</t>
  </si>
  <si>
    <t>[['BAT', ['109.4153', '46701.6589', '1527.8114', '2848.8012']], ['MOT', ['55.0612', '29683.2057', '793.0627', '459.9764']], ['GB', ['1.3368', '233.0229', '229.8341']], ['VEH', ['0.008', '1.13', '9.81'], ['514.5', '0.10675', '0.77', '0.10045', '584.5', '626.5']]]</t>
  </si>
  <si>
    <t>NSGA-II - 47 - run 2 - variation 0.45 - MAE 1</t>
  </si>
  <si>
    <t>[['BAT', ['101.4062', '43283.1281', '1415.9766', '2640.2708']], ['MOT', ['71.5255', '38558.9932', '1030.2021', '597.5172']], ['GB', ['1.3368', '233.0229', '229.8341']], ['VEH', ['0.008', '1.13', '9.81'], ['514.5', '0.10675', '0.77', '0.10045', '584.5', '626.5']]]</t>
  </si>
  <si>
    <t>NSGA-II - 48 - run 2 - variation 0.45 - MAE 1</t>
  </si>
  <si>
    <t>[['BAT', ['90.4166', '38592.4492', '1262.5244', '2354.1394']], ['MOT', ['55.0612', '29683.2057', '793.0627', '459.9764']], ['VEH', ['0.008', '1.13', '9.81'], ['514.5', '0.10675', '0.77', '0.10045', '584.5', '626.5']]]</t>
  </si>
  <si>
    <t>NSGA-II - 49 - run 2 - variation 0.45 - MAE 1</t>
  </si>
  <si>
    <t>[['BAT', ['67.2658', '28711.0048', '939.26', '1751.3713']], ['MOT', ['47.0787', '25379.889', '678.0886', '393.2914']], ['GB', ['1.6768', '292.2833', '288.2837']], ['VEH', ['0.008', '1.13', '9.81'], ['514.5', '0.10675', '0.77', '0.10045', '584.5', '626.5']]]</t>
  </si>
  <si>
    <t>NSGA-II - 50 - run 2 - variation 0.45 - MAE 1</t>
  </si>
  <si>
    <t>[['BAT', ['110.459', '47147.1554', '1542.3855', '2875.9765']], ['MOT', ['83.8459', '45200.8589', '1207.6565', '700.4408']], ['VEH', ['0.008', '1.13', '9.81'], ['514.5', '0.10675', '0.77', '0.10045', '584.5', '626.5']]]</t>
  </si>
  <si>
    <t>NSGA-II - 1 - run 3 - variation 0.45 - MAE 1</t>
  </si>
  <si>
    <t>[['FT', ''], ['ICE', ['116.2931', '65654.9401', '1302.6219', '2228.0772', '2619.213', '1047.6852', '1162.9306']], ['TR', ''], ['VEH', ['0.008', '1.13', '9.81'], ['514.5', '0.10675', '0.77', '0.10045', '584.5', '626.5']]]</t>
  </si>
  <si>
    <t>NSGA-II - 2 - run 3 - variation 0.45 - MAE 1</t>
  </si>
  <si>
    <t>[['BAT', ['73.1455', '31220.6208', '1021.3603', '1904.4579']], ['MOT', ['55.7602', '30060.0401', '803.1308', '465.8159']], ['VEH', ['0.008', '1.13', '9.81'], ['514.5', '0.10675', '0.77', '0.10045', '584.5', '626.5']]]</t>
  </si>
  <si>
    <t>NSGA-II - 3 - run 3 - variation 0.45 - MAE 1</t>
  </si>
  <si>
    <t>[['BAT', ['104.5449', '44622.8076', '1459.8033', '2721.9913']], ['MOT', ['53.6582', '28926.8716', '772.8553', '448.2561']], ['TR', ''], ['VEH', ['0.008', '1.13', '9.81'], ['514.5', '0.10675', '0.77', '0.10045', '584.5', '626.5']]]</t>
  </si>
  <si>
    <t>NSGA-II - 4 - run 3 - variation 0.45 - MAE 1</t>
  </si>
  <si>
    <t>['FT', 'ICE', 'GEN', 'MOT', 'VEH']</t>
  </si>
  <si>
    <t>[['CHEM'], ['CHEM', 'MECH'], ['MECH', 'ELEC'], ['ELEC', 'MECH'], ['MECH']]</t>
  </si>
  <si>
    <t>[['FT', ''], ['ICE', ['73.2701', '41365.6974', '820.713', '1403.7933', '1650.2273', '660.0909', '732.7009']], ['GEN', ['106.6186', '13677.0192', '823.7296', '1600.8329']], ['MOT', ['64.0087', '34506.7703', '921.9366', '534.7232']], ['VEH', ['0.008', '1.13', '9.81'], ['514.5', '0.10675', '0.77', '0.10045', '584.5', '626.5']]]</t>
  </si>
  <si>
    <t>NSGA-II - 5 - run 3 - variation 0.45 - MAE 1</t>
  </si>
  <si>
    <t>[['BAT', ['98.1228', '41881.6927', '1370.1297', '2554.7833']], ['MOT', ['65.4735', '35296.4251', '943.0343', '546.9599']], ['VEH', ['0.008', '1.13', '9.81'], ['514.5', '0.10675', '0.77', '0.10045', '584.5', '626.5']]]</t>
  </si>
  <si>
    <t>NSGA-II - 6 - run 3 - variation 0.45 - MAE 1</t>
  </si>
  <si>
    <t>[['BAT', ['69.5513', '29686.549', '971.1742', '1810.8795']], ['MOT', ['61.7019', '33263.17', '888.7106', '515.4522']], ['VEH', ['0.008', '1.13', '9.81'], ['514.5', '0.10675', '0.77', '0.10045', '584.5', '626.5']]]</t>
  </si>
  <si>
    <t>NSGA-II - 7 - run 3 - variation 0.45 - MAE 1</t>
  </si>
  <si>
    <t>[['BAT', ['77.7027', '33165.8041', '1084.9956', '2023.114']], ['MOT', ['67.3443', '36304.9583', '969.9798', '562.5883']], ['VEH', ['0.008', '1.13', '9.81'], ['514.5', '0.10675', '0.77', '0.10045', '584.5', '626.5']]]</t>
  </si>
  <si>
    <t>NSGA-II - 8 - run 3 - variation 0.45 - MAE 1</t>
  </si>
  <si>
    <t>[['BAT', ['76.2377', '32540.4883', '1064.5388', '1984.9698']], ['MOT', ['72.1156', '38877.1195', '1038.7017', '602.447']], ['VEH', ['0.008', '1.13', '9.81'], ['514.5', '0.10675', '0.77', '0.10045', '584.5', '626.5']]]</t>
  </si>
  <si>
    <t>NSGA-II - 9 - run 3 - variation 0.45 - MAE 1</t>
  </si>
  <si>
    <t>[['BAT', ['74.3498', '31734.6562', '1038.1766', '1935.814']], ['MOT', ['82.0434', '44229.1577', '1181.6951', '685.3831']], ['GB', ['1.6275', '283.6856', '279.8036']], ['TR', ''], ['VEH', ['0.008', '1.13', '9.81'], ['514.5', '0.10675', '0.77', '0.10045', '584.5', '626.5']]]</t>
  </si>
  <si>
    <t>NSGA-II - 10 - run 3 - variation 0.45 - MAE 1</t>
  </si>
  <si>
    <t>[['BAT', ['90.6212', '38679.7784', '1265.3813', '2359.4665']], ['MOT', ['62.7895', '33849.4767', '904.3753', '524.5377']], ['VEH', ['0.008', '1.13', '9.81'], ['514.5', '0.10675', '0.77', '0.10045', '584.5', '626.5']]]</t>
  </si>
  <si>
    <t>NSGA-II - 11 - run 3 - variation 0.45 - MAE 1</t>
  </si>
  <si>
    <t>[['BAT', ['101.1688', '43181.8078', '1412.662', '2634.0903']], ['MOT', ['57.7624', '31139.4194', '831.9692', '482.5421']], ['TR', ''], ['GB', ['1.3979', '243.6693', '240.3349']], ['VEH', ['0.008', '1.13', '9.81'], ['514.5', '0.10675', '0.77', '0.10045', '584.5', '626.5']]]</t>
  </si>
  <si>
    <t>NSGA-II - 12 - run 3 - variation 0.45 - MAE 1</t>
  </si>
  <si>
    <t>[['BAT', ['85.1228', '36332.9219', '1188.6056', '2216.3082']], ['MOT', ['50.7623', '27365.6735', '731.1439', '424.0635']], ['TR', ''], ['VEH', ['0.008', '1.13', '9.81'], ['514.5', '0.10675', '0.77', '0.10045', '584.5', '626.5']]]</t>
  </si>
  <si>
    <t>NSGA-II - 13 - run 3 - variation 0.45 - MAE 1</t>
  </si>
  <si>
    <t>[['BAT', ['80.1098', '34193.1884', '1118.6057', '2085.7845']], ['MOT', ['58.4005', '31483.3935', '841.1594', '487.8724']], ['TR', ''], ['VEH', ['0.008', '1.13', '9.81'], ['514.5', '0.10675', '0.77', '0.10045', '584.5', '626.5']]]</t>
  </si>
  <si>
    <t>NSGA-II - 14 - run 3 - variation 0.45 - MAE 1</t>
  </si>
  <si>
    <t>[['BAT', ['98.8883', '42208.4071', '1380.8179', '2574.7128']], ['MOT', ['52.0668', '28068.9582', '749.934', '434.9617']], ['VEH', ['0.008', '1.13', '9.81'], ['514.5', '0.10675', '0.77', '0.10045', '584.5', '626.5']]]</t>
  </si>
  <si>
    <t>NSGA-II - 15 - run 3 - variation 0.45 - MAE 1</t>
  </si>
  <si>
    <t>[['BAT', ['110.459', '47147.1554', '1542.3855', '2875.9765']], ['MOT', ['83.8459', '45200.8589', '1207.6565', '700.4408']], ['TR', ''], ['VEH', ['0.008', '1.13', '9.81'], ['514.5', '0.10675', '0.77', '0.10045', '584.5', '626.5']]]</t>
  </si>
  <si>
    <t>NSGA-II - 16 - run 3 - variation 0.45 - MAE 1</t>
  </si>
  <si>
    <t>[['BAT', ['69.5513', '29686.549', '971.1742', '1810.8795']], ['MOT', ['61.7019', '33263.17', '888.7106', '515.4522']], ['TR', ''], ['VEH', ['0.008', '1.13', '9.81'], ['514.5', '0.10675', '0.77', '0.10045', '584.5', '626.5']]]</t>
  </si>
  <si>
    <t>NSGA-II - 17 - run 3 - variation 0.45 - MAE 1</t>
  </si>
  <si>
    <t>[['BAT', ['81.6994', '34871.7015', '1140.8028', '2127.1738']], ['MOT', ['82.0434', '44229.1577', '1181.6951', '685.3831']], ['GB', ['1.6275', '283.6856', '279.8036']], ['TR', ''], ['VEH', ['0.008', '1.13', '9.81'], ['514.5', '0.10675', '0.77', '0.10045', '584.5', '626.5']]]</t>
  </si>
  <si>
    <t>NSGA-II - 18 - run 3 - variation 0.45 - MAE 1</t>
  </si>
  <si>
    <t>[['BAT', ['75.9326', '32410.2586', '1060.2785', '1977.0258']], ['MOT', ['64.0087', '34506.7703', '921.9366', '534.7232']], ['VEH', ['0.008', '1.13', '9.81'], ['514.5', '0.10675', '0.77', '0.10045', '584.5', '626.5']]]</t>
  </si>
  <si>
    <t>NSGA-II - 19 - run 3 - variation 0.45 - MAE 1</t>
  </si>
  <si>
    <t>[['BAT', ['75.9381', '32412.5957', '1060.3549', '1977.1683']], ['MOT', ['55.7602', '30060.0401', '803.1308', '465.8159']], ['VEH', ['0.008', '1.13', '9.81'], ['514.5', '0.10675', '0.77', '0.10045', '584.5', '626.5']]]</t>
  </si>
  <si>
    <t>NSGA-II - 20 - run 3 - variation 0.45 - MAE 1</t>
  </si>
  <si>
    <t>[['BAT', ['110.459', '47147.1554', '1542.3855', '2875.9765']], ['MOT', ['83.8459', '45200.8589', '1207.6565', '700.4408']], ['TR', ''], ['GB', ['1.3979', '243.6693', '240.3349']], ['VEH', ['0.008', '1.13', '9.81'], ['514.5', '0.10675', '0.77', '0.10045', '584.5', '626.5']]]</t>
  </si>
  <si>
    <t>NSGA-II - 21 - run 3 - variation 0.45 - MAE 1</t>
  </si>
  <si>
    <t>[['BAT', ['84.6586', '36134.7741', '1182.1233', '2204.2212']], ['MOT', ['83.8459', '45200.8589', '1207.6565', '700.4408']], ['VEH', ['0.008', '1.13', '9.81'], ['514.5', '0.10675', '0.77', '0.10045', '584.5', '626.5']]]</t>
  </si>
  <si>
    <t>NSGA-II - 22 - run 3 - variation 0.45 - MAE 1</t>
  </si>
  <si>
    <t>[['BAT', ['76.2377', '32540.4883', '1064.5388', '1984.9698']], ['MOT', ['72.1156', '38877.1195', '1038.7017', '602.447']], ['TR', ''], ['VEH', ['0.008', '1.13', '9.81'], ['514.5', '0.10675', '0.77', '0.10045', '584.5', '626.5']]]</t>
  </si>
  <si>
    <t>NSGA-II - 23 - run 3 - variation 0.45 - MAE 1</t>
  </si>
  <si>
    <t>[['BAT', ['84.6586', '36134.7741', '1182.1233', '2204.2212']], ['MOT', ['83.8459', '45200.8589', '1207.6565', '700.4408']], ['TR', ''], ['VEH', ['0.008', '1.13', '9.81'], ['514.5', '0.10675', '0.77', '0.10045', '584.5', '626.5']]]</t>
  </si>
  <si>
    <t>NSGA-II - 24 - run 3 - variation 0.45 - MAE 1</t>
  </si>
  <si>
    <t>[['BAT', ['86.6082', '36966.8986', '1209.3457', '2254.9808']], ['MOT', ['53.9279', '29072.2175', '776.7386', '450.5084']], ['TR', ''], ['VEH', ['0.008', '1.13', '9.81'], ['514.5', '0.10675', '0.77', '0.10045', '584.5', '626.5']]]</t>
  </si>
  <si>
    <t>NSGA-II - 25 - run 3 - variation 0.45 - MAE 1</t>
  </si>
  <si>
    <t>[['BAT', ['76.1397', '32498.6384', '1063.1697', '1982.4169']], ['MOT', ['64.0087', '34506.7703', '921.9366', '534.7232']], ['VEH', ['0.008', '1.13', '9.81'], ['514.5', '0.10675', '0.77', '0.10045', '584.5', '626.5']]]</t>
  </si>
  <si>
    <t>NSGA-II - 26 - run 3 - variation 0.45 - MAE 1</t>
  </si>
  <si>
    <t>[['BAT', ['107.2047', '45758.0963', '1496.9434', '2791.2439']], ['MOT', ['72.1156', '38877.1195', '1038.7017', '602.447']], ['VEH', ['0.008', '1.13', '9.81'], ['514.5', '0.10675', '0.77', '0.10045', '584.5', '626.5']]]</t>
  </si>
  <si>
    <t>NSGA-II - 27 - run 3 - variation 0.45 - MAE 1</t>
  </si>
  <si>
    <t>[['BAT', ['88.2223', '37655.85', '1231.8842', '2297.0068']], ['MOT', ['82.0434', '44229.1577', '1181.6951', '685.3831']], ['GB', ['1.6275', '283.6856', '279.8036']], ['TR', ''], ['VEH', ['0.008', '1.13', '9.81'], ['514.5', '0.10675', '0.77', '0.10045', '584.5', '626.5']]]</t>
  </si>
  <si>
    <t>NSGA-II - 28 - run 3 - variation 0.45 - MAE 1</t>
  </si>
  <si>
    <t>[['BAT', ['101.1688', '43181.8078', '1412.662', '2634.0903']], ['MOT', ['57.7624', '31139.4194', '831.9692', '482.5421']], ['TR', ''], ['VEH', ['0.008', '1.13', '9.81'], ['514.5', '0.10675', '0.77', '0.10045', '584.5', '626.5']]]</t>
  </si>
  <si>
    <t>NSGA-II - 29 - run 3 - variation 0.45 - MAE 1</t>
  </si>
  <si>
    <t>[['BAT', ['66.316', '28305.6', '925.9975', '1726.6416']], ['MOT', ['78.5284', '42334.256', '1131.0679', '656.0194']], ['TR', ''], ['GB', ['1.3979', '243.6693', '240.3349']], ['VEH', ['0.008', '1.13', '9.81'], ['514.5', '0.10675', '0.77', '0.10045', '584.5', '626.5']]]</t>
  </si>
  <si>
    <t>NSGA-II - 30 - run 3 - variation 0.45 - MAE 1</t>
  </si>
  <si>
    <t>[['BAT', ['111.5466', '47611.3595', '1557.5716', '2904.2929']], ['MOT', ['61.7019', '33263.17', '888.7106', '515.4522']], ['TR', ''], ['VEH', ['0.008', '1.13', '9.81'], ['514.5', '0.10675', '0.77', '0.10045', '584.5', '626.5']]]</t>
  </si>
  <si>
    <t>NSGA-II - 31 - run 3 - variation 0.45 - MAE 1</t>
  </si>
  <si>
    <t>[['BAT', ['112.3559', '47956.807', '1568.8727', '2925.3652']], ['MOT', ['83.8459', '45200.8589', '1207.6565', '700.4408']], ['VEH', ['0.008', '1.13', '9.81'], ['514.5', '0.10675', '0.77', '0.10045', '584.5', '626.5']]]</t>
  </si>
  <si>
    <t>NSGA-II - 32 - run 3 - variation 0.45 - MAE 1</t>
  </si>
  <si>
    <t>[['BAT', ['73.1455', '31220.6208', '1021.3603', '1904.4579']], ['MOT', ['55.7602', '30060.0401', '803.1308', '465.8159']], ['TR', ''], ['VEH', ['0.008', '1.13', '9.81'], ['514.5', '0.10675', '0.77', '0.10045', '584.5', '626.5']]]</t>
  </si>
  <si>
    <t>NSGA-II - 33 - run 3 - variation 0.45 - MAE 1</t>
  </si>
  <si>
    <t>[['BAT', ['72.8005', '31073.3883', '1016.5437', '1895.4767']], ['MOT', ['61.7019', '33263.17', '888.7106', '515.4522']], ['VEH', ['0.008', '1.13', '9.81'], ['514.5', '0.10675', '0.77', '0.10045', '584.5', '626.5']]]</t>
  </si>
  <si>
    <t>NSGA-II - 34 - run 3 - variation 0.45 - MAE 1</t>
  </si>
  <si>
    <t>[['BAT', ['95.0206', '40557.5761', '1326.8121', '2474.0121']], ['MOT', ['61.7019', '33263.17', '888.7106', '515.4522']], ['TR', ''], ['VEH', ['0.008', '1.13', '9.81'], ['514.5', '0.10675', '0.77', '0.10045', '584.5', '626.5']]]</t>
  </si>
  <si>
    <t>NSGA-II - 35 - run 3 - variation 0.45 - MAE 1</t>
  </si>
  <si>
    <t>[['BAT', ['77.0486', '32886.5915', '1075.8614', '2006.0821']], ['MOT', ['60.0618', '32379.0137', '865.0882', '501.7511']], ['GB', ['1.6286', '283.8767', '279.9921']], ['TR', ''], ['VEH', ['0.008', '1.13', '9.81'], ['514.5', '0.10675', '0.77', '0.10045', '584.5', '626.5']]]</t>
  </si>
  <si>
    <t>NSGA-II - 36 - run 3 - variation 0.45 - MAE 1</t>
  </si>
  <si>
    <t>[['BAT', ['96.3157', '41110.3434', '1344.8955', '2507.7309']], ['MOT', ['55.8756', '30122.2263', '804.7923', '466.7795']], ['TR', ''], ['VEH', ['0.008', '1.13', '9.81'], ['514.5', '0.10675', '0.77', '0.10045', '584.5', '626.5']]]</t>
  </si>
  <si>
    <t>NSGA-II - 37 - run 3 - variation 0.45 - MAE 1</t>
  </si>
  <si>
    <t>[['BAT', ['73.1455', '31220.6208', '1021.3603', '1904.4579']], ['MOT', ['55.7602', '30060.0401', '803.1308', '465.8159']], ['GB', ['1.3979', '243.6693', '240.3349']], ['VEH', ['0.008', '1.13', '9.81'], ['514.5', '0.10675', '0.77', '0.10045', '584.5', '626.5']]]</t>
  </si>
  <si>
    <t>NSGA-II - 38 - run 3 - variation 0.45 - MAE 1</t>
  </si>
  <si>
    <t>[['BAT', ['69.5513', '29686.549', '971.1742', '1810.8795']], ['MOT', ['61.7019', '33263.17', '888.7106', '515.4522']], ['GB', ['1.6275', '283.6856', '279.8036']], ['TR', ''], ['VEH', ['0.008', '1.13', '9.81'], ['514.5', '0.10675', '0.77', '0.10045', '584.5', '626.5']]]</t>
  </si>
  <si>
    <t>NSGA-II - 39 - run 3 - variation 0.45 - MAE 1</t>
  </si>
  <si>
    <t>[['BAT', ['81.4173', '34751.2809', '1136.8633', '2119.8281']], ['MOT', ['72.1156', '38877.1195', '1038.7017', '602.447']], ['TR', ''], ['VEH', ['0.008', '1.13', '9.81'], ['514.5', '0.10675', '0.77', '0.10045', '584.5', '626.5']]]</t>
  </si>
  <si>
    <t>NSGA-II - 40 - run 3 - variation 0.45 - MAE 1</t>
  </si>
  <si>
    <t>[['FT', ''], ['ICE', ['97.8651', '55251.1538', '1096.2064', '1875.0126', '2204.1684', '881.6673', '978.6508']], ['TR', ''], ['VEH', ['0.008', '1.13', '9.81'], ['514.5', '0.10675', '0.77', '0.10045', '584.5', '626.5']]]</t>
  </si>
  <si>
    <t>NSGA-II - 41 - run 3 - variation 0.45 - MAE 1</t>
  </si>
  <si>
    <t>[['BAT', ['104.8774', '44764.7312', '1464.4462', '2730.6486']], ['MOT', ['61.7019', '33263.17', '888.7106', '515.4522']], ['VEH', ['0.008', '1.13', '9.81'], ['514.5', '0.10675', '0.77', '0.10045', '584.5', '626.5']]]</t>
  </si>
  <si>
    <t>NSGA-II - 42 - run 3 - variation 0.45 - MAE 1</t>
  </si>
  <si>
    <t>[['BAT', ['67.9947', '29022.12', '949.4379', '1770.3493']], ['MOT', ['46.7989', '25229.0291', '674.058', '390.9537']], ['TR', ''], ['VEH', ['0.008', '1.13', '9.81'], ['514.5', '0.10675', '0.77', '0.10045', '584.5', '626.5']]]</t>
  </si>
  <si>
    <t>NSGA-II - 43 - run 3 - variation 0.45 - MAE 1</t>
  </si>
  <si>
    <t>[['BAT', ['73.9533', '31565.4342', '1032.6406', '1925.4915']], ['MOT', ['78.5284', '42334.256', '1131.0679', '656.0194']], ['TR', ''], ['GB', ['1.3979', '243.6693', '240.3349']], ['VEH', ['0.008', '1.13', '9.81'], ['514.5', '0.10675', '0.77', '0.10045', '584.5', '626.5']]]</t>
  </si>
  <si>
    <t>NSGA-II - 44 - run 3 - variation 0.45 - MAE 1</t>
  </si>
  <si>
    <t>[['BAT', ['74.9971', '32010.9392', '1047.215', '1952.6673']], ['MOT', ['55.7602', '30060.0401', '803.1308', '465.8159']], ['VEH', ['0.008', '1.13', '9.81'], ['514.5', '0.10675', '0.77', '0.10045', '584.5', '626.5']]]</t>
  </si>
  <si>
    <t>NSGA-II - 45 - run 3 - variation 0.45 - MAE 1</t>
  </si>
  <si>
    <t>[['BAT', ['66.316', '28305.6', '925.9975', '1726.6416']], ['MOT', ['78.5284', '42334.256', '1131.0679', '656.0194']], ['TR', ''], ['VEH', ['0.008', '1.13', '9.81'], ['514.5', '0.10675', '0.77', '0.10045', '584.5', '626.5']]]</t>
  </si>
  <si>
    <t>NSGA-II - 46 - run 3 - variation 0.45 - MAE 1</t>
  </si>
  <si>
    <t>[['BAT', ['96.0792', '41009.4068', '1341.5935', '2501.5738']], ['MOT', ['61.7019', '33263.17', '888.7106', '515.4522']], ['GB', ['1.6275', '283.6856', '279.8036']], ['TR', ''], ['VEH', ['0.008', '1.13', '9.81'], ['514.5', '0.10675', '0.77', '0.10045', '584.5', '626.5']]]</t>
  </si>
  <si>
    <t>NSGA-II - 47 - run 3 - variation 0.45 - MAE 1</t>
  </si>
  <si>
    <t>[['BAT', ['69.5513', '29686.549', '971.1742', '1810.8795']], ['MOT', ['61.7019', '33263.17', '888.7106', '515.4522']], ['TR', ''], ['GB', ['1.3979', '243.6693', '240.3349']], ['VEH', ['0.008', '1.13', '9.81'], ['514.5', '0.10675', '0.77', '0.10045', '584.5', '626.5']]]</t>
  </si>
  <si>
    <t>NSGA-II - 48 - run 3 - variation 0.45 - MAE 1</t>
  </si>
  <si>
    <t>[['BAT', ['68.6038', '29282.1061', '957.9432', '1786.2085']], ['MOT', ['60.0247', '32358.9788', '864.5529', '501.4407']], ['GB', ['1.6275', '283.6856', '279.8036']], ['TR', ''], ['VEH', ['0.008', '1.13', '9.81'], ['514.5', '0.10675', '0.77', '0.10045', '584.5', '626.5']]]</t>
  </si>
  <si>
    <t>NSGA-II - 49 - run 3 - variation 0.45 - MAE 1</t>
  </si>
  <si>
    <t>[['BAT', ['112.5706', '48048.4091', '1571.8694', '2930.953']], ['MOT', ['83.8459', '45200.8589', '1207.6565', '700.4408']], ['VEH', ['0.008', '1.13', '9.81'], ['514.5', '0.10675', '0.77', '0.10045', '584.5', '626.5']]]</t>
  </si>
  <si>
    <t>NSGA-II - 50 - run 3 - variation 0.45 - MAE 1</t>
  </si>
  <si>
    <t>Average PT Created</t>
  </si>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</sst>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/>
  </sheetViews>
  <sheetFormatPr defaultRowHeight="15" x14ac:dyDescent="0.25"/>
  <cols>
    <col min="2" max="2" width="18.5703125" bestFit="1" customWidth="1"/>
    <col min="3" max="3" width="19.140625" bestFit="1" customWidth="1"/>
  </cols>
  <sheetData>
    <row r="2" spans="2:3" x14ac:dyDescent="0.25">
      <c r="B2" t="s">
        <v>343</v>
      </c>
      <c r="C2" t="s">
        <v>344</v>
      </c>
    </row>
    <row r="3" spans="2:3" x14ac:dyDescent="0.25">
      <c r="B3">
        <f>AVERAGE('NSGA-II 0.45 - 1'!A2,'NSGA-II 0.45 - 2'!A2,'NSGA-II 0.45 - 3'!A2)</f>
        <v>124.33333333333333</v>
      </c>
      <c r="C3">
        <f>AVERAGE('NSGA-II 0.45 - 1'!M2,'NSGA-II 0.45 - 2'!M2,'NSGA-II 0.45 - 3'!M2)</f>
        <v>22382.063180605572</v>
      </c>
    </row>
    <row r="4" spans="2:3" x14ac:dyDescent="0.25">
      <c r="C4">
        <f>C3/3600</f>
        <v>6.2172397723904362</v>
      </c>
    </row>
    <row r="5" spans="2:3" x14ac:dyDescent="0.25">
      <c r="C5">
        <f>FLOOR(C4,1)</f>
        <v>6</v>
      </c>
    </row>
    <row r="6" spans="2:3" x14ac:dyDescent="0.25">
      <c r="C6">
        <f>C4 - C5</f>
        <v>0.21723977239043624</v>
      </c>
    </row>
    <row r="7" spans="2:3" x14ac:dyDescent="0.25">
      <c r="C7">
        <f>C6 * 60</f>
        <v>13.034386343426174</v>
      </c>
    </row>
    <row r="8" spans="2:3" x14ac:dyDescent="0.25">
      <c r="C8">
        <f>ROUND(C7,0)</f>
        <v>13</v>
      </c>
    </row>
    <row r="9" spans="2:3" x14ac:dyDescent="0.25">
      <c r="C9" s="2" t="str">
        <f>C5 &amp; " Hours " &amp; C8 &amp; " Minutes"</f>
        <v>6 Hours 13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123</v>
      </c>
      <c r="B2">
        <v>50</v>
      </c>
      <c r="C2">
        <v>17</v>
      </c>
      <c r="D2">
        <v>18</v>
      </c>
      <c r="E2">
        <v>0.1495222671306255</v>
      </c>
      <c r="F2">
        <v>23.629250576380329</v>
      </c>
      <c r="G2">
        <v>3122.6143000000002</v>
      </c>
      <c r="H2">
        <v>4.1377680000000003</v>
      </c>
      <c r="I2" t="s">
        <v>15</v>
      </c>
      <c r="J2" t="s">
        <v>16</v>
      </c>
      <c r="K2" t="s">
        <v>17</v>
      </c>
      <c r="L2" t="s">
        <v>18</v>
      </c>
      <c r="M2">
        <v>16400.852873086929</v>
      </c>
      <c r="N2">
        <v>0.375</v>
      </c>
      <c r="O2" t="s">
        <v>19</v>
      </c>
    </row>
    <row r="3" spans="1:15" x14ac:dyDescent="0.25">
      <c r="A3">
        <v>123</v>
      </c>
      <c r="B3">
        <v>50</v>
      </c>
      <c r="C3">
        <v>17</v>
      </c>
      <c r="D3">
        <v>18</v>
      </c>
      <c r="E3">
        <v>0.26447980655372849</v>
      </c>
      <c r="F3">
        <v>19.38104759649886</v>
      </c>
      <c r="G3">
        <v>2396.6628999999998</v>
      </c>
      <c r="H3">
        <v>2.9075929</v>
      </c>
      <c r="I3" t="s">
        <v>15</v>
      </c>
      <c r="J3" t="s">
        <v>16</v>
      </c>
      <c r="K3" t="s">
        <v>17</v>
      </c>
      <c r="L3" t="s">
        <v>20</v>
      </c>
      <c r="M3">
        <v>16400.852873086929</v>
      </c>
      <c r="N3">
        <v>0.375</v>
      </c>
      <c r="O3" t="s">
        <v>21</v>
      </c>
    </row>
    <row r="4" spans="1:15" x14ac:dyDescent="0.25">
      <c r="A4">
        <v>123</v>
      </c>
      <c r="B4">
        <v>50</v>
      </c>
      <c r="C4">
        <v>17</v>
      </c>
      <c r="D4">
        <v>18</v>
      </c>
      <c r="E4">
        <v>4.8585074722221989E-2</v>
      </c>
      <c r="F4">
        <v>24.579507767770981</v>
      </c>
      <c r="G4">
        <v>4993.1045999999997</v>
      </c>
      <c r="H4">
        <v>5.4288914999999998</v>
      </c>
      <c r="I4" t="s">
        <v>22</v>
      </c>
      <c r="J4" t="s">
        <v>23</v>
      </c>
      <c r="K4" t="s">
        <v>24</v>
      </c>
      <c r="L4" t="s">
        <v>25</v>
      </c>
      <c r="M4">
        <v>16400.852873086929</v>
      </c>
      <c r="N4">
        <v>0.375</v>
      </c>
      <c r="O4" t="s">
        <v>26</v>
      </c>
    </row>
    <row r="5" spans="1:15" x14ac:dyDescent="0.25">
      <c r="A5">
        <v>123</v>
      </c>
      <c r="B5">
        <v>50</v>
      </c>
      <c r="C5">
        <v>17</v>
      </c>
      <c r="D5">
        <v>18</v>
      </c>
      <c r="E5">
        <v>0.15025941190967049</v>
      </c>
      <c r="F5">
        <v>22.340783486349981</v>
      </c>
      <c r="G5">
        <v>2828.9821000000002</v>
      </c>
      <c r="H5">
        <v>3.5895047999999998</v>
      </c>
      <c r="I5" t="s">
        <v>15</v>
      </c>
      <c r="J5" t="s">
        <v>16</v>
      </c>
      <c r="K5" t="s">
        <v>17</v>
      </c>
      <c r="L5" t="s">
        <v>27</v>
      </c>
      <c r="M5">
        <v>16400.852873086929</v>
      </c>
      <c r="N5">
        <v>0.375</v>
      </c>
      <c r="O5" t="s">
        <v>28</v>
      </c>
    </row>
    <row r="6" spans="1:15" x14ac:dyDescent="0.25">
      <c r="A6">
        <v>123</v>
      </c>
      <c r="B6">
        <v>50</v>
      </c>
      <c r="C6">
        <v>17</v>
      </c>
      <c r="D6">
        <v>18</v>
      </c>
      <c r="E6">
        <v>0.110135364389001</v>
      </c>
      <c r="F6">
        <v>25.44935789667726</v>
      </c>
      <c r="G6">
        <v>5019.9781999999996</v>
      </c>
      <c r="H6">
        <v>5.5689665000000002</v>
      </c>
      <c r="I6" t="s">
        <v>29</v>
      </c>
      <c r="J6" t="s">
        <v>23</v>
      </c>
      <c r="K6" t="s">
        <v>24</v>
      </c>
      <c r="L6" t="s">
        <v>30</v>
      </c>
      <c r="M6">
        <v>16400.852873086929</v>
      </c>
      <c r="N6">
        <v>0.375</v>
      </c>
      <c r="O6" t="s">
        <v>31</v>
      </c>
    </row>
    <row r="7" spans="1:15" x14ac:dyDescent="0.25">
      <c r="A7">
        <v>123</v>
      </c>
      <c r="B7">
        <v>50</v>
      </c>
      <c r="C7">
        <v>17</v>
      </c>
      <c r="D7">
        <v>18</v>
      </c>
      <c r="E7">
        <v>5.2226246599245428E-2</v>
      </c>
      <c r="F7">
        <v>22.267939169019051</v>
      </c>
      <c r="G7">
        <v>3151.0349000000001</v>
      </c>
      <c r="H7">
        <v>3.8513704</v>
      </c>
      <c r="I7" t="s">
        <v>15</v>
      </c>
      <c r="J7" t="s">
        <v>16</v>
      </c>
      <c r="K7" t="s">
        <v>17</v>
      </c>
      <c r="L7" t="s">
        <v>32</v>
      </c>
      <c r="M7">
        <v>16400.852873086929</v>
      </c>
      <c r="N7">
        <v>0.375</v>
      </c>
      <c r="O7" t="s">
        <v>33</v>
      </c>
    </row>
    <row r="8" spans="1:15" x14ac:dyDescent="0.25">
      <c r="A8">
        <v>123</v>
      </c>
      <c r="B8">
        <v>50</v>
      </c>
      <c r="C8">
        <v>17</v>
      </c>
      <c r="D8">
        <v>18</v>
      </c>
      <c r="E8">
        <v>0.2145790120714095</v>
      </c>
      <c r="F8">
        <v>21.787250297997272</v>
      </c>
      <c r="G8">
        <v>2652.6711</v>
      </c>
      <c r="H8">
        <v>3.3431970999999998</v>
      </c>
      <c r="I8" t="s">
        <v>15</v>
      </c>
      <c r="J8" t="s">
        <v>16</v>
      </c>
      <c r="K8" t="s">
        <v>17</v>
      </c>
      <c r="L8" t="s">
        <v>34</v>
      </c>
      <c r="M8">
        <v>16400.852873086929</v>
      </c>
      <c r="N8">
        <v>0.375</v>
      </c>
      <c r="O8" t="s">
        <v>35</v>
      </c>
    </row>
    <row r="9" spans="1:15" x14ac:dyDescent="0.25">
      <c r="A9">
        <v>123</v>
      </c>
      <c r="B9">
        <v>50</v>
      </c>
      <c r="C9">
        <v>17</v>
      </c>
      <c r="D9">
        <v>18</v>
      </c>
      <c r="E9">
        <v>0.11912927210336111</v>
      </c>
      <c r="F9">
        <v>21.789992221503681</v>
      </c>
      <c r="G9">
        <v>2854.7175000000002</v>
      </c>
      <c r="H9">
        <v>3.5422365999999998</v>
      </c>
      <c r="I9" t="s">
        <v>15</v>
      </c>
      <c r="J9" t="s">
        <v>16</v>
      </c>
      <c r="K9" t="s">
        <v>17</v>
      </c>
      <c r="L9" t="s">
        <v>36</v>
      </c>
      <c r="M9">
        <v>16400.852873086929</v>
      </c>
      <c r="N9">
        <v>0.375</v>
      </c>
      <c r="O9" t="s">
        <v>37</v>
      </c>
    </row>
    <row r="10" spans="1:15" x14ac:dyDescent="0.25">
      <c r="A10">
        <v>123</v>
      </c>
      <c r="B10">
        <v>50</v>
      </c>
      <c r="C10">
        <v>17</v>
      </c>
      <c r="D10">
        <v>18</v>
      </c>
      <c r="E10">
        <v>7.9020435281902904E-2</v>
      </c>
      <c r="F10">
        <v>171.39625527533661</v>
      </c>
      <c r="G10">
        <v>4051.7667999999999</v>
      </c>
      <c r="H10">
        <v>14.664650981907601</v>
      </c>
      <c r="I10" t="s">
        <v>38</v>
      </c>
      <c r="J10" t="s">
        <v>39</v>
      </c>
      <c r="K10" t="s">
        <v>24</v>
      </c>
      <c r="L10" t="s">
        <v>40</v>
      </c>
      <c r="M10">
        <v>16400.852873086929</v>
      </c>
      <c r="N10">
        <v>0.375</v>
      </c>
      <c r="O10" t="s">
        <v>41</v>
      </c>
    </row>
    <row r="11" spans="1:15" x14ac:dyDescent="0.25">
      <c r="A11">
        <v>123</v>
      </c>
      <c r="B11">
        <v>50</v>
      </c>
      <c r="C11">
        <v>17</v>
      </c>
      <c r="D11">
        <v>18</v>
      </c>
      <c r="E11">
        <v>6.0385373488120397E-2</v>
      </c>
      <c r="F11">
        <v>22.62955383558598</v>
      </c>
      <c r="G11">
        <v>3255.2701999999999</v>
      </c>
      <c r="H11">
        <v>3.9508098</v>
      </c>
      <c r="I11" t="s">
        <v>42</v>
      </c>
      <c r="J11" t="s">
        <v>43</v>
      </c>
      <c r="K11" t="s">
        <v>44</v>
      </c>
      <c r="L11" t="s">
        <v>45</v>
      </c>
      <c r="M11">
        <v>16400.852873086929</v>
      </c>
      <c r="N11">
        <v>0.375</v>
      </c>
      <c r="O11" t="s">
        <v>46</v>
      </c>
    </row>
    <row r="12" spans="1:15" x14ac:dyDescent="0.25">
      <c r="A12">
        <v>123</v>
      </c>
      <c r="B12">
        <v>50</v>
      </c>
      <c r="C12">
        <v>17</v>
      </c>
      <c r="D12">
        <v>18</v>
      </c>
      <c r="E12">
        <v>7.9630928932529224E-2</v>
      </c>
      <c r="F12">
        <v>18.939512229666239</v>
      </c>
      <c r="G12">
        <v>4462.2183000000005</v>
      </c>
      <c r="H12">
        <v>4.4128595000000006</v>
      </c>
      <c r="I12" t="s">
        <v>47</v>
      </c>
      <c r="J12" t="s">
        <v>43</v>
      </c>
      <c r="K12" t="s">
        <v>44</v>
      </c>
      <c r="L12" t="s">
        <v>48</v>
      </c>
      <c r="M12">
        <v>16400.852873086929</v>
      </c>
      <c r="N12">
        <v>0.375</v>
      </c>
      <c r="O12" t="s">
        <v>49</v>
      </c>
    </row>
    <row r="13" spans="1:15" x14ac:dyDescent="0.25">
      <c r="A13">
        <v>123</v>
      </c>
      <c r="B13">
        <v>50</v>
      </c>
      <c r="C13">
        <v>17</v>
      </c>
      <c r="D13">
        <v>18</v>
      </c>
      <c r="E13">
        <v>0.85243347185013163</v>
      </c>
      <c r="F13">
        <v>5.2997515396508411E-5</v>
      </c>
      <c r="G13">
        <v>4254.7534999999998</v>
      </c>
      <c r="H13">
        <v>4.6533352217961026</v>
      </c>
      <c r="I13" t="s">
        <v>50</v>
      </c>
      <c r="J13" t="s">
        <v>51</v>
      </c>
      <c r="K13" t="s">
        <v>52</v>
      </c>
      <c r="L13" t="s">
        <v>53</v>
      </c>
      <c r="M13">
        <v>16400.852873086929</v>
      </c>
      <c r="N13">
        <v>0.375</v>
      </c>
      <c r="O13" t="s">
        <v>54</v>
      </c>
    </row>
    <row r="14" spans="1:15" x14ac:dyDescent="0.25">
      <c r="A14">
        <v>123</v>
      </c>
      <c r="B14">
        <v>50</v>
      </c>
      <c r="C14">
        <v>17</v>
      </c>
      <c r="D14">
        <v>18</v>
      </c>
      <c r="E14">
        <v>3.8742010086297927E-2</v>
      </c>
      <c r="F14">
        <v>22.736261477777369</v>
      </c>
      <c r="G14">
        <v>5277.7061000000003</v>
      </c>
      <c r="H14">
        <v>5.3306781000000001</v>
      </c>
      <c r="I14" t="s">
        <v>22</v>
      </c>
      <c r="J14" t="s">
        <v>23</v>
      </c>
      <c r="K14" t="s">
        <v>24</v>
      </c>
      <c r="L14" t="s">
        <v>55</v>
      </c>
      <c r="M14">
        <v>16400.852873086929</v>
      </c>
      <c r="N14">
        <v>0.375</v>
      </c>
      <c r="O14" t="s">
        <v>56</v>
      </c>
    </row>
    <row r="15" spans="1:15" x14ac:dyDescent="0.25">
      <c r="A15">
        <v>123</v>
      </c>
      <c r="B15">
        <v>50</v>
      </c>
      <c r="C15">
        <v>17</v>
      </c>
      <c r="D15">
        <v>18</v>
      </c>
      <c r="E15">
        <v>2.5597291256809051E-2</v>
      </c>
      <c r="F15">
        <v>24.706835808789371</v>
      </c>
      <c r="G15">
        <v>5139.3996000000006</v>
      </c>
      <c r="H15">
        <v>5.6174197000000001</v>
      </c>
      <c r="I15" t="s">
        <v>22</v>
      </c>
      <c r="J15" t="s">
        <v>23</v>
      </c>
      <c r="K15" t="s">
        <v>24</v>
      </c>
      <c r="L15" t="s">
        <v>57</v>
      </c>
      <c r="M15">
        <v>16400.852873086929</v>
      </c>
      <c r="N15">
        <v>0.375</v>
      </c>
      <c r="O15" t="s">
        <v>58</v>
      </c>
    </row>
    <row r="16" spans="1:15" x14ac:dyDescent="0.25">
      <c r="A16">
        <v>123</v>
      </c>
      <c r="B16">
        <v>50</v>
      </c>
      <c r="C16">
        <v>17</v>
      </c>
      <c r="D16">
        <v>18</v>
      </c>
      <c r="E16">
        <v>0.41596565926682272</v>
      </c>
      <c r="F16">
        <v>152.88435576851171</v>
      </c>
      <c r="G16">
        <v>3713.8373000000001</v>
      </c>
      <c r="H16">
        <v>13.11807606592347</v>
      </c>
      <c r="I16" t="s">
        <v>59</v>
      </c>
      <c r="J16" t="s">
        <v>60</v>
      </c>
      <c r="K16" t="s">
        <v>44</v>
      </c>
      <c r="L16" t="s">
        <v>61</v>
      </c>
      <c r="M16">
        <v>16400.852873086929</v>
      </c>
      <c r="N16">
        <v>0.375</v>
      </c>
      <c r="O16" t="s">
        <v>62</v>
      </c>
    </row>
    <row r="17" spans="1:15" x14ac:dyDescent="0.25">
      <c r="A17">
        <v>123</v>
      </c>
      <c r="B17">
        <v>50</v>
      </c>
      <c r="C17">
        <v>17</v>
      </c>
      <c r="D17">
        <v>18</v>
      </c>
      <c r="E17">
        <v>2.692571102043094E-2</v>
      </c>
      <c r="F17">
        <v>21.817612845428268</v>
      </c>
      <c r="G17">
        <v>2955.1819</v>
      </c>
      <c r="H17">
        <v>3.6415682</v>
      </c>
      <c r="I17" t="s">
        <v>42</v>
      </c>
      <c r="J17" t="s">
        <v>43</v>
      </c>
      <c r="K17" t="s">
        <v>44</v>
      </c>
      <c r="L17" t="s">
        <v>63</v>
      </c>
      <c r="M17">
        <v>16400.852873086929</v>
      </c>
      <c r="N17">
        <v>0.375</v>
      </c>
      <c r="O17" t="s">
        <v>64</v>
      </c>
    </row>
    <row r="18" spans="1:15" x14ac:dyDescent="0.25">
      <c r="A18">
        <v>123</v>
      </c>
      <c r="B18">
        <v>50</v>
      </c>
      <c r="C18">
        <v>17</v>
      </c>
      <c r="D18">
        <v>18</v>
      </c>
      <c r="E18">
        <v>2.6944511709687421E-2</v>
      </c>
      <c r="F18">
        <v>24.42550796063497</v>
      </c>
      <c r="G18">
        <v>5047.0072</v>
      </c>
      <c r="H18">
        <v>5.4820564999999997</v>
      </c>
      <c r="I18" t="s">
        <v>22</v>
      </c>
      <c r="J18" t="s">
        <v>23</v>
      </c>
      <c r="K18" t="s">
        <v>24</v>
      </c>
      <c r="L18" t="s">
        <v>65</v>
      </c>
      <c r="M18">
        <v>16400.852873086929</v>
      </c>
      <c r="N18">
        <v>0.375</v>
      </c>
      <c r="O18" t="s">
        <v>66</v>
      </c>
    </row>
    <row r="19" spans="1:15" x14ac:dyDescent="0.25">
      <c r="A19">
        <v>123</v>
      </c>
      <c r="B19">
        <v>50</v>
      </c>
      <c r="C19">
        <v>17</v>
      </c>
      <c r="D19">
        <v>18</v>
      </c>
      <c r="E19">
        <v>0.14905513051870239</v>
      </c>
      <c r="F19">
        <v>24.549097308870628</v>
      </c>
      <c r="G19">
        <v>4840.8317000000006</v>
      </c>
      <c r="H19">
        <v>5.3229373999999998</v>
      </c>
      <c r="I19" t="s">
        <v>47</v>
      </c>
      <c r="J19" t="s">
        <v>43</v>
      </c>
      <c r="K19" t="s">
        <v>44</v>
      </c>
      <c r="L19" t="s">
        <v>67</v>
      </c>
      <c r="M19">
        <v>16400.852873086929</v>
      </c>
      <c r="N19">
        <v>0.375</v>
      </c>
      <c r="O19" t="s">
        <v>68</v>
      </c>
    </row>
    <row r="20" spans="1:15" x14ac:dyDescent="0.25">
      <c r="A20">
        <v>123</v>
      </c>
      <c r="B20">
        <v>50</v>
      </c>
      <c r="C20">
        <v>17</v>
      </c>
      <c r="D20">
        <v>18</v>
      </c>
      <c r="E20">
        <v>2.021067427121373E-2</v>
      </c>
      <c r="F20">
        <v>24.29787100351842</v>
      </c>
      <c r="G20">
        <v>5112.1859999999997</v>
      </c>
      <c r="H20">
        <v>5.5171489999999999</v>
      </c>
      <c r="I20" t="s">
        <v>29</v>
      </c>
      <c r="J20" t="s">
        <v>23</v>
      </c>
      <c r="K20" t="s">
        <v>24</v>
      </c>
      <c r="L20" t="s">
        <v>69</v>
      </c>
      <c r="M20">
        <v>16400.852873086929</v>
      </c>
      <c r="N20">
        <v>0.375</v>
      </c>
      <c r="O20" t="s">
        <v>70</v>
      </c>
    </row>
    <row r="21" spans="1:15" x14ac:dyDescent="0.25">
      <c r="A21">
        <v>123</v>
      </c>
      <c r="B21">
        <v>50</v>
      </c>
      <c r="C21">
        <v>17</v>
      </c>
      <c r="D21">
        <v>18</v>
      </c>
      <c r="E21">
        <v>0.63063327240281375</v>
      </c>
      <c r="F21">
        <v>150.5590199073936</v>
      </c>
      <c r="G21">
        <v>3685.5158000000001</v>
      </c>
      <c r="H21">
        <v>12.936503350542591</v>
      </c>
      <c r="I21" t="s">
        <v>59</v>
      </c>
      <c r="J21" t="s">
        <v>60</v>
      </c>
      <c r="K21" t="s">
        <v>44</v>
      </c>
      <c r="L21" t="s">
        <v>71</v>
      </c>
      <c r="M21">
        <v>16400.852873086929</v>
      </c>
      <c r="N21">
        <v>0.375</v>
      </c>
      <c r="O21" t="s">
        <v>72</v>
      </c>
    </row>
    <row r="22" spans="1:15" x14ac:dyDescent="0.25">
      <c r="A22">
        <v>123</v>
      </c>
      <c r="B22">
        <v>50</v>
      </c>
      <c r="C22">
        <v>17</v>
      </c>
      <c r="D22">
        <v>18</v>
      </c>
      <c r="E22">
        <v>2.8466939056438299E-2</v>
      </c>
      <c r="F22">
        <v>22.338481066425661</v>
      </c>
      <c r="G22">
        <v>3157.2283000000002</v>
      </c>
      <c r="H22">
        <v>3.8406077000000001</v>
      </c>
      <c r="I22" t="s">
        <v>42</v>
      </c>
      <c r="J22" t="s">
        <v>43</v>
      </c>
      <c r="K22" t="s">
        <v>44</v>
      </c>
      <c r="L22" t="s">
        <v>73</v>
      </c>
      <c r="M22">
        <v>16400.852873086929</v>
      </c>
      <c r="N22">
        <v>0.375</v>
      </c>
      <c r="O22" t="s">
        <v>74</v>
      </c>
    </row>
    <row r="23" spans="1:15" x14ac:dyDescent="0.25">
      <c r="A23">
        <v>123</v>
      </c>
      <c r="B23">
        <v>50</v>
      </c>
      <c r="C23">
        <v>17</v>
      </c>
      <c r="D23">
        <v>18</v>
      </c>
      <c r="E23">
        <v>3.4760761096151338E-2</v>
      </c>
      <c r="F23">
        <v>22.33854003451383</v>
      </c>
      <c r="G23">
        <v>3142.5828999999999</v>
      </c>
      <c r="H23">
        <v>3.8261628000000001</v>
      </c>
      <c r="I23" t="s">
        <v>42</v>
      </c>
      <c r="J23" t="s">
        <v>43</v>
      </c>
      <c r="K23" t="s">
        <v>44</v>
      </c>
      <c r="L23" t="s">
        <v>75</v>
      </c>
      <c r="M23">
        <v>16400.852873086929</v>
      </c>
      <c r="N23">
        <v>0.375</v>
      </c>
      <c r="O23" t="s">
        <v>76</v>
      </c>
    </row>
    <row r="24" spans="1:15" x14ac:dyDescent="0.25">
      <c r="A24">
        <v>123</v>
      </c>
      <c r="B24">
        <v>50</v>
      </c>
      <c r="C24">
        <v>17</v>
      </c>
      <c r="D24">
        <v>18</v>
      </c>
      <c r="E24">
        <v>0.12156951953188409</v>
      </c>
      <c r="F24">
        <v>23.243429480453749</v>
      </c>
      <c r="G24">
        <v>3150.5355</v>
      </c>
      <c r="H24">
        <v>4.0938274000000003</v>
      </c>
      <c r="I24" t="s">
        <v>15</v>
      </c>
      <c r="J24" t="s">
        <v>16</v>
      </c>
      <c r="K24" t="s">
        <v>17</v>
      </c>
      <c r="L24" t="s">
        <v>77</v>
      </c>
      <c r="M24">
        <v>16400.852873086929</v>
      </c>
      <c r="N24">
        <v>0.375</v>
      </c>
      <c r="O24" t="s">
        <v>78</v>
      </c>
    </row>
    <row r="25" spans="1:15" x14ac:dyDescent="0.25">
      <c r="A25">
        <v>123</v>
      </c>
      <c r="B25">
        <v>50</v>
      </c>
      <c r="C25">
        <v>17</v>
      </c>
      <c r="D25">
        <v>18</v>
      </c>
      <c r="E25">
        <v>3.8454922567345097E-2</v>
      </c>
      <c r="F25">
        <v>18.50931977158665</v>
      </c>
      <c r="G25">
        <v>2764.7291</v>
      </c>
      <c r="H25">
        <v>3.2112305999999999</v>
      </c>
      <c r="I25" t="s">
        <v>42</v>
      </c>
      <c r="J25" t="s">
        <v>43</v>
      </c>
      <c r="K25" t="s">
        <v>44</v>
      </c>
      <c r="L25" t="s">
        <v>79</v>
      </c>
      <c r="M25">
        <v>16400.852873086929</v>
      </c>
      <c r="N25">
        <v>0.375</v>
      </c>
      <c r="O25" t="s">
        <v>80</v>
      </c>
    </row>
    <row r="26" spans="1:15" x14ac:dyDescent="0.25">
      <c r="A26">
        <v>123</v>
      </c>
      <c r="B26">
        <v>50</v>
      </c>
      <c r="C26">
        <v>17</v>
      </c>
      <c r="D26">
        <v>18</v>
      </c>
      <c r="E26">
        <v>6.8983579122756558E-2</v>
      </c>
      <c r="F26">
        <v>23.12437480703403</v>
      </c>
      <c r="G26">
        <v>4828.9821000000002</v>
      </c>
      <c r="H26">
        <v>5.0895048000000003</v>
      </c>
      <c r="I26" t="s">
        <v>47</v>
      </c>
      <c r="J26" t="s">
        <v>43</v>
      </c>
      <c r="K26" t="s">
        <v>44</v>
      </c>
      <c r="L26" t="s">
        <v>81</v>
      </c>
      <c r="M26">
        <v>16400.852873086929</v>
      </c>
      <c r="N26">
        <v>0.375</v>
      </c>
      <c r="O26" t="s">
        <v>82</v>
      </c>
    </row>
    <row r="27" spans="1:15" x14ac:dyDescent="0.25">
      <c r="A27">
        <v>123</v>
      </c>
      <c r="B27">
        <v>50</v>
      </c>
      <c r="C27">
        <v>17</v>
      </c>
      <c r="D27">
        <v>18</v>
      </c>
      <c r="E27">
        <v>3.1998098604211427E-2</v>
      </c>
      <c r="F27">
        <v>19.870911776421941</v>
      </c>
      <c r="G27">
        <v>5010.5378000000001</v>
      </c>
      <c r="H27">
        <v>4.9104614999999994</v>
      </c>
      <c r="I27" t="s">
        <v>22</v>
      </c>
      <c r="J27" t="s">
        <v>23</v>
      </c>
      <c r="K27" t="s">
        <v>24</v>
      </c>
      <c r="L27" t="s">
        <v>83</v>
      </c>
      <c r="M27">
        <v>16400.852873086929</v>
      </c>
      <c r="N27">
        <v>0.375</v>
      </c>
      <c r="O27" t="s">
        <v>84</v>
      </c>
    </row>
    <row r="28" spans="1:15" x14ac:dyDescent="0.25">
      <c r="A28">
        <v>123</v>
      </c>
      <c r="B28">
        <v>50</v>
      </c>
      <c r="C28">
        <v>17</v>
      </c>
      <c r="D28">
        <v>18</v>
      </c>
      <c r="E28">
        <v>0.1136829112144576</v>
      </c>
      <c r="F28">
        <v>23.705576636013831</v>
      </c>
      <c r="G28">
        <v>4749.2840999999999</v>
      </c>
      <c r="H28">
        <v>5.0931914999999996</v>
      </c>
      <c r="I28" t="s">
        <v>47</v>
      </c>
      <c r="J28" t="s">
        <v>43</v>
      </c>
      <c r="K28" t="s">
        <v>44</v>
      </c>
      <c r="L28" t="s">
        <v>85</v>
      </c>
      <c r="M28">
        <v>16400.852873086929</v>
      </c>
      <c r="N28">
        <v>0.375</v>
      </c>
      <c r="O28" t="s">
        <v>86</v>
      </c>
    </row>
    <row r="29" spans="1:15" x14ac:dyDescent="0.25">
      <c r="A29">
        <v>123</v>
      </c>
      <c r="B29">
        <v>50</v>
      </c>
      <c r="C29">
        <v>17</v>
      </c>
      <c r="D29">
        <v>18</v>
      </c>
      <c r="E29">
        <v>2.6282219009112848E-2</v>
      </c>
      <c r="F29">
        <v>20.10636487739059</v>
      </c>
      <c r="G29">
        <v>2802.413</v>
      </c>
      <c r="H29">
        <v>3.3567109999999998</v>
      </c>
      <c r="I29" t="s">
        <v>42</v>
      </c>
      <c r="J29" t="s">
        <v>43</v>
      </c>
      <c r="K29" t="s">
        <v>44</v>
      </c>
      <c r="L29" t="s">
        <v>87</v>
      </c>
      <c r="M29">
        <v>16400.852873086929</v>
      </c>
      <c r="N29">
        <v>0.375</v>
      </c>
      <c r="O29" t="s">
        <v>88</v>
      </c>
    </row>
    <row r="30" spans="1:15" x14ac:dyDescent="0.25">
      <c r="A30">
        <v>123</v>
      </c>
      <c r="B30">
        <v>50</v>
      </c>
      <c r="C30">
        <v>17</v>
      </c>
      <c r="D30">
        <v>18</v>
      </c>
      <c r="E30">
        <v>0.16886376332573461</v>
      </c>
      <c r="F30">
        <v>22.436023679033461</v>
      </c>
      <c r="G30">
        <v>4652.6710999999996</v>
      </c>
      <c r="H30">
        <v>4.8431970999999994</v>
      </c>
      <c r="I30" t="s">
        <v>47</v>
      </c>
      <c r="J30" t="s">
        <v>43</v>
      </c>
      <c r="K30" t="s">
        <v>44</v>
      </c>
      <c r="L30" t="s">
        <v>89</v>
      </c>
      <c r="M30">
        <v>16400.852873086929</v>
      </c>
      <c r="N30">
        <v>0.375</v>
      </c>
      <c r="O30" t="s">
        <v>90</v>
      </c>
    </row>
    <row r="31" spans="1:15" x14ac:dyDescent="0.25">
      <c r="A31">
        <v>123</v>
      </c>
      <c r="B31">
        <v>50</v>
      </c>
      <c r="C31">
        <v>17</v>
      </c>
      <c r="D31">
        <v>18</v>
      </c>
      <c r="E31">
        <v>0.94966587150041426</v>
      </c>
      <c r="F31">
        <v>5.0684438214816862E-5</v>
      </c>
      <c r="G31">
        <v>5488.3816000000006</v>
      </c>
      <c r="H31">
        <v>5.534232072451772</v>
      </c>
      <c r="I31" t="s">
        <v>91</v>
      </c>
      <c r="J31" t="s">
        <v>92</v>
      </c>
      <c r="K31" t="s">
        <v>52</v>
      </c>
      <c r="L31" t="s">
        <v>93</v>
      </c>
      <c r="M31">
        <v>16400.852873086929</v>
      </c>
      <c r="N31">
        <v>0.375</v>
      </c>
      <c r="O31" t="s">
        <v>94</v>
      </c>
    </row>
    <row r="32" spans="1:15" x14ac:dyDescent="0.25">
      <c r="A32">
        <v>123</v>
      </c>
      <c r="B32">
        <v>50</v>
      </c>
      <c r="C32">
        <v>17</v>
      </c>
      <c r="D32">
        <v>18</v>
      </c>
      <c r="E32">
        <v>0.31413563751166801</v>
      </c>
      <c r="F32">
        <v>19.56779714268789</v>
      </c>
      <c r="G32">
        <v>2451.4265999999998</v>
      </c>
      <c r="H32">
        <v>2.9679508999999999</v>
      </c>
      <c r="I32" t="s">
        <v>15</v>
      </c>
      <c r="J32" t="s">
        <v>16</v>
      </c>
      <c r="K32" t="s">
        <v>17</v>
      </c>
      <c r="L32" t="s">
        <v>95</v>
      </c>
      <c r="M32">
        <v>16400.852873086929</v>
      </c>
      <c r="N32">
        <v>0.375</v>
      </c>
      <c r="O32" t="s">
        <v>96</v>
      </c>
    </row>
    <row r="33" spans="1:15" x14ac:dyDescent="0.25">
      <c r="A33">
        <v>123</v>
      </c>
      <c r="B33">
        <v>50</v>
      </c>
      <c r="C33">
        <v>17</v>
      </c>
      <c r="D33">
        <v>18</v>
      </c>
      <c r="E33">
        <v>3.2372821486056358E-2</v>
      </c>
      <c r="F33">
        <v>23.274985052863279</v>
      </c>
      <c r="G33">
        <v>3085.8312000000001</v>
      </c>
      <c r="H33">
        <v>3.9911547999999999</v>
      </c>
      <c r="I33" t="s">
        <v>42</v>
      </c>
      <c r="J33" t="s">
        <v>43</v>
      </c>
      <c r="K33" t="s">
        <v>44</v>
      </c>
      <c r="L33" t="s">
        <v>97</v>
      </c>
      <c r="M33">
        <v>16400.852873086929</v>
      </c>
      <c r="N33">
        <v>0.375</v>
      </c>
      <c r="O33" t="s">
        <v>98</v>
      </c>
    </row>
    <row r="34" spans="1:15" x14ac:dyDescent="0.25">
      <c r="A34">
        <v>123</v>
      </c>
      <c r="B34">
        <v>50</v>
      </c>
      <c r="C34">
        <v>17</v>
      </c>
      <c r="D34">
        <v>18</v>
      </c>
      <c r="E34">
        <v>4.0734998759216302E-2</v>
      </c>
      <c r="F34">
        <v>18.987634483275521</v>
      </c>
      <c r="G34">
        <v>2699.1736999999998</v>
      </c>
      <c r="H34">
        <v>3.2059639999999998</v>
      </c>
      <c r="I34" t="s">
        <v>42</v>
      </c>
      <c r="J34" t="s">
        <v>43</v>
      </c>
      <c r="K34" t="s">
        <v>44</v>
      </c>
      <c r="L34" t="s">
        <v>99</v>
      </c>
      <c r="M34">
        <v>16400.852873086929</v>
      </c>
      <c r="N34">
        <v>0.375</v>
      </c>
      <c r="O34" t="s">
        <v>100</v>
      </c>
    </row>
    <row r="35" spans="1:15" x14ac:dyDescent="0.25">
      <c r="A35">
        <v>123</v>
      </c>
      <c r="B35">
        <v>50</v>
      </c>
      <c r="C35">
        <v>17</v>
      </c>
      <c r="D35">
        <v>18</v>
      </c>
      <c r="E35">
        <v>0.18665753007628799</v>
      </c>
      <c r="F35">
        <v>23.385159476250049</v>
      </c>
      <c r="G35">
        <v>3053.9652999999998</v>
      </c>
      <c r="H35">
        <v>4.0090149999999998</v>
      </c>
      <c r="I35" t="s">
        <v>15</v>
      </c>
      <c r="J35" t="s">
        <v>16</v>
      </c>
      <c r="K35" t="s">
        <v>17</v>
      </c>
      <c r="L35" t="s">
        <v>101</v>
      </c>
      <c r="M35">
        <v>16400.852873086929</v>
      </c>
      <c r="N35">
        <v>0.375</v>
      </c>
      <c r="O35" t="s">
        <v>102</v>
      </c>
    </row>
    <row r="36" spans="1:15" x14ac:dyDescent="0.25">
      <c r="A36">
        <v>123</v>
      </c>
      <c r="B36">
        <v>50</v>
      </c>
      <c r="C36">
        <v>17</v>
      </c>
      <c r="D36">
        <v>18</v>
      </c>
      <c r="E36">
        <v>3.1479873680896678E-2</v>
      </c>
      <c r="F36">
        <v>19.308383795313649</v>
      </c>
      <c r="G36">
        <v>3010.5378000000001</v>
      </c>
      <c r="H36">
        <v>3.4104614999999998</v>
      </c>
      <c r="I36" t="s">
        <v>42</v>
      </c>
      <c r="J36" t="s">
        <v>43</v>
      </c>
      <c r="K36" t="s">
        <v>44</v>
      </c>
      <c r="L36" t="s">
        <v>103</v>
      </c>
      <c r="M36">
        <v>16400.852873086929</v>
      </c>
      <c r="N36">
        <v>0.375</v>
      </c>
      <c r="O36" t="s">
        <v>104</v>
      </c>
    </row>
    <row r="37" spans="1:15" x14ac:dyDescent="0.25">
      <c r="A37">
        <v>123</v>
      </c>
      <c r="B37">
        <v>50</v>
      </c>
      <c r="C37">
        <v>17</v>
      </c>
      <c r="D37">
        <v>18</v>
      </c>
      <c r="E37">
        <v>4.9610977671827643E-2</v>
      </c>
      <c r="F37">
        <v>20.51911313069888</v>
      </c>
      <c r="G37">
        <v>2833.1006000000002</v>
      </c>
      <c r="H37">
        <v>3.4139319000000001</v>
      </c>
      <c r="I37" t="s">
        <v>42</v>
      </c>
      <c r="J37" t="s">
        <v>43</v>
      </c>
      <c r="K37" t="s">
        <v>44</v>
      </c>
      <c r="L37" t="s">
        <v>105</v>
      </c>
      <c r="M37">
        <v>16400.852873086929</v>
      </c>
      <c r="N37">
        <v>0.375</v>
      </c>
      <c r="O37" t="s">
        <v>106</v>
      </c>
    </row>
    <row r="38" spans="1:15" x14ac:dyDescent="0.25">
      <c r="A38">
        <v>123</v>
      </c>
      <c r="B38">
        <v>50</v>
      </c>
      <c r="C38">
        <v>17</v>
      </c>
      <c r="D38">
        <v>18</v>
      </c>
      <c r="E38">
        <v>3.9520887446945971E-2</v>
      </c>
      <c r="F38">
        <v>24.0520933370995</v>
      </c>
      <c r="G38">
        <v>3426.4920999999999</v>
      </c>
      <c r="H38">
        <v>4.4211884000000001</v>
      </c>
      <c r="I38" t="s">
        <v>42</v>
      </c>
      <c r="J38" t="s">
        <v>43</v>
      </c>
      <c r="K38" t="s">
        <v>44</v>
      </c>
      <c r="L38" t="s">
        <v>107</v>
      </c>
      <c r="M38">
        <v>16400.852873086929</v>
      </c>
      <c r="N38">
        <v>0.375</v>
      </c>
      <c r="O38" t="s">
        <v>108</v>
      </c>
    </row>
    <row r="39" spans="1:15" x14ac:dyDescent="0.25">
      <c r="A39">
        <v>123</v>
      </c>
      <c r="B39">
        <v>50</v>
      </c>
      <c r="C39">
        <v>17</v>
      </c>
      <c r="D39">
        <v>18</v>
      </c>
      <c r="E39">
        <v>0.1551650170566152</v>
      </c>
      <c r="F39">
        <v>18.861172753024089</v>
      </c>
      <c r="G39">
        <v>2485.8168000000001</v>
      </c>
      <c r="H39">
        <v>2.9496289</v>
      </c>
      <c r="I39" t="s">
        <v>15</v>
      </c>
      <c r="J39" t="s">
        <v>16</v>
      </c>
      <c r="K39" t="s">
        <v>17</v>
      </c>
      <c r="L39" t="s">
        <v>109</v>
      </c>
      <c r="M39">
        <v>16400.852873086929</v>
      </c>
      <c r="N39">
        <v>0.375</v>
      </c>
      <c r="O39" t="s">
        <v>110</v>
      </c>
    </row>
    <row r="40" spans="1:15" x14ac:dyDescent="0.25">
      <c r="A40">
        <v>123</v>
      </c>
      <c r="B40">
        <v>50</v>
      </c>
      <c r="C40">
        <v>17</v>
      </c>
      <c r="D40">
        <v>18</v>
      </c>
      <c r="E40">
        <v>8.7690932823943843E-2</v>
      </c>
      <c r="F40">
        <v>25.10424488223018</v>
      </c>
      <c r="G40">
        <v>5681.0770000000002</v>
      </c>
      <c r="H40">
        <v>6.0618235999999994</v>
      </c>
      <c r="I40" t="s">
        <v>29</v>
      </c>
      <c r="J40" t="s">
        <v>23</v>
      </c>
      <c r="K40" t="s">
        <v>24</v>
      </c>
      <c r="L40" t="s">
        <v>111</v>
      </c>
      <c r="M40">
        <v>16400.852873086929</v>
      </c>
      <c r="N40">
        <v>0.375</v>
      </c>
      <c r="O40" t="s">
        <v>112</v>
      </c>
    </row>
    <row r="41" spans="1:15" x14ac:dyDescent="0.25">
      <c r="A41">
        <v>123</v>
      </c>
      <c r="B41">
        <v>50</v>
      </c>
      <c r="C41">
        <v>17</v>
      </c>
      <c r="D41">
        <v>18</v>
      </c>
      <c r="E41">
        <v>0.91486511400798975</v>
      </c>
      <c r="F41">
        <v>5.3067136671647258E-5</v>
      </c>
      <c r="G41">
        <v>5604.2847999999994</v>
      </c>
      <c r="H41">
        <v>5.6628848262912159</v>
      </c>
      <c r="I41" t="s">
        <v>91</v>
      </c>
      <c r="J41" t="s">
        <v>92</v>
      </c>
      <c r="K41" t="s">
        <v>52</v>
      </c>
      <c r="L41" t="s">
        <v>113</v>
      </c>
      <c r="M41">
        <v>16400.852873086929</v>
      </c>
      <c r="N41">
        <v>0.375</v>
      </c>
      <c r="O41" t="s">
        <v>114</v>
      </c>
    </row>
    <row r="42" spans="1:15" x14ac:dyDescent="0.25">
      <c r="A42">
        <v>123</v>
      </c>
      <c r="B42">
        <v>50</v>
      </c>
      <c r="C42">
        <v>17</v>
      </c>
      <c r="D42">
        <v>18</v>
      </c>
      <c r="E42">
        <v>0.17900813062894549</v>
      </c>
      <c r="F42">
        <v>18.95103734623029</v>
      </c>
      <c r="G42">
        <v>2491.3479000000002</v>
      </c>
      <c r="H42">
        <v>2.9599422999999998</v>
      </c>
      <c r="I42" t="s">
        <v>15</v>
      </c>
      <c r="J42" t="s">
        <v>16</v>
      </c>
      <c r="K42" t="s">
        <v>17</v>
      </c>
      <c r="L42" t="s">
        <v>115</v>
      </c>
      <c r="M42">
        <v>16400.852873086929</v>
      </c>
      <c r="N42">
        <v>0.375</v>
      </c>
      <c r="O42" t="s">
        <v>116</v>
      </c>
    </row>
    <row r="43" spans="1:15" x14ac:dyDescent="0.25">
      <c r="A43">
        <v>123</v>
      </c>
      <c r="B43">
        <v>50</v>
      </c>
      <c r="C43">
        <v>17</v>
      </c>
      <c r="D43">
        <v>18</v>
      </c>
      <c r="E43">
        <v>2.866888560360363E-2</v>
      </c>
      <c r="F43">
        <v>18.849033254309941</v>
      </c>
      <c r="G43">
        <v>2788.3276000000001</v>
      </c>
      <c r="H43">
        <v>3.2480000000000002</v>
      </c>
      <c r="I43" t="s">
        <v>42</v>
      </c>
      <c r="J43" t="s">
        <v>43</v>
      </c>
      <c r="K43" t="s">
        <v>44</v>
      </c>
      <c r="L43" t="s">
        <v>117</v>
      </c>
      <c r="M43">
        <v>16400.852873086929</v>
      </c>
      <c r="N43">
        <v>0.375</v>
      </c>
      <c r="O43" t="s">
        <v>118</v>
      </c>
    </row>
    <row r="44" spans="1:15" x14ac:dyDescent="0.25">
      <c r="A44">
        <v>123</v>
      </c>
      <c r="B44">
        <v>50</v>
      </c>
      <c r="C44">
        <v>17</v>
      </c>
      <c r="D44">
        <v>18</v>
      </c>
      <c r="E44">
        <v>0.27956831843114371</v>
      </c>
      <c r="F44">
        <v>22.95106174188108</v>
      </c>
      <c r="G44">
        <v>2777.2044999999998</v>
      </c>
      <c r="H44">
        <v>3.6171617</v>
      </c>
      <c r="I44" t="s">
        <v>15</v>
      </c>
      <c r="J44" t="s">
        <v>16</v>
      </c>
      <c r="K44" t="s">
        <v>17</v>
      </c>
      <c r="L44" t="s">
        <v>119</v>
      </c>
      <c r="M44">
        <v>16400.852873086929</v>
      </c>
      <c r="N44">
        <v>0.375</v>
      </c>
      <c r="O44" t="s">
        <v>120</v>
      </c>
    </row>
    <row r="45" spans="1:15" x14ac:dyDescent="0.25">
      <c r="A45">
        <v>123</v>
      </c>
      <c r="B45">
        <v>50</v>
      </c>
      <c r="C45">
        <v>17</v>
      </c>
      <c r="D45">
        <v>18</v>
      </c>
      <c r="E45">
        <v>2.3501782563099569E-2</v>
      </c>
      <c r="F45">
        <v>19.507923877419941</v>
      </c>
      <c r="G45">
        <v>4699.1736999999994</v>
      </c>
      <c r="H45">
        <v>4.7059639999999998</v>
      </c>
      <c r="I45" t="s">
        <v>29</v>
      </c>
      <c r="J45" t="s">
        <v>23</v>
      </c>
      <c r="K45" t="s">
        <v>24</v>
      </c>
      <c r="L45" t="s">
        <v>121</v>
      </c>
      <c r="M45">
        <v>16400.852873086929</v>
      </c>
      <c r="N45">
        <v>0.375</v>
      </c>
      <c r="O45" t="s">
        <v>122</v>
      </c>
    </row>
    <row r="46" spans="1:15" x14ac:dyDescent="0.25">
      <c r="A46">
        <v>123</v>
      </c>
      <c r="B46">
        <v>50</v>
      </c>
      <c r="C46">
        <v>17</v>
      </c>
      <c r="D46">
        <v>18</v>
      </c>
      <c r="E46">
        <v>0.17787614576108701</v>
      </c>
      <c r="F46">
        <v>23.145391756646369</v>
      </c>
      <c r="G46">
        <v>2991.1885000000002</v>
      </c>
      <c r="H46">
        <v>3.8919595</v>
      </c>
      <c r="I46" t="s">
        <v>15</v>
      </c>
      <c r="J46" t="s">
        <v>16</v>
      </c>
      <c r="K46" t="s">
        <v>17</v>
      </c>
      <c r="L46" t="s">
        <v>123</v>
      </c>
      <c r="M46">
        <v>16400.852873086929</v>
      </c>
      <c r="N46">
        <v>0.375</v>
      </c>
      <c r="O46" t="s">
        <v>124</v>
      </c>
    </row>
    <row r="47" spans="1:15" x14ac:dyDescent="0.25">
      <c r="A47">
        <v>123</v>
      </c>
      <c r="B47">
        <v>50</v>
      </c>
      <c r="C47">
        <v>17</v>
      </c>
      <c r="D47">
        <v>18</v>
      </c>
      <c r="E47">
        <v>4.0373472968419061E-2</v>
      </c>
      <c r="F47">
        <v>18.6850455600201</v>
      </c>
      <c r="G47">
        <v>3034.2474000000002</v>
      </c>
      <c r="H47">
        <v>3.3792238999999999</v>
      </c>
      <c r="I47" t="s">
        <v>42</v>
      </c>
      <c r="J47" t="s">
        <v>43</v>
      </c>
      <c r="K47" t="s">
        <v>44</v>
      </c>
      <c r="L47" t="s">
        <v>125</v>
      </c>
      <c r="M47">
        <v>16400.852873086929</v>
      </c>
      <c r="N47">
        <v>0.375</v>
      </c>
      <c r="O47" t="s">
        <v>126</v>
      </c>
    </row>
    <row r="48" spans="1:15" x14ac:dyDescent="0.25">
      <c r="A48">
        <v>123</v>
      </c>
      <c r="B48">
        <v>50</v>
      </c>
      <c r="C48">
        <v>17</v>
      </c>
      <c r="D48">
        <v>18</v>
      </c>
      <c r="E48">
        <v>0.1349449392499632</v>
      </c>
      <c r="F48">
        <v>163.1264179268239</v>
      </c>
      <c r="G48">
        <v>3825.2296999999999</v>
      </c>
      <c r="H48">
        <v>13.90300263571015</v>
      </c>
      <c r="I48" t="s">
        <v>59</v>
      </c>
      <c r="J48" t="s">
        <v>60</v>
      </c>
      <c r="K48" t="s">
        <v>44</v>
      </c>
      <c r="L48" t="s">
        <v>127</v>
      </c>
      <c r="M48">
        <v>16400.852873086929</v>
      </c>
      <c r="N48">
        <v>0.375</v>
      </c>
      <c r="O48" t="s">
        <v>128</v>
      </c>
    </row>
    <row r="49" spans="1:15" x14ac:dyDescent="0.25">
      <c r="A49">
        <v>123</v>
      </c>
      <c r="B49">
        <v>50</v>
      </c>
      <c r="C49">
        <v>17</v>
      </c>
      <c r="D49">
        <v>18</v>
      </c>
      <c r="E49">
        <v>0.65535415570367228</v>
      </c>
      <c r="F49">
        <v>5.2700325648665532E-5</v>
      </c>
      <c r="G49">
        <v>3996.3382000000001</v>
      </c>
      <c r="H49">
        <v>4.5034543026079819</v>
      </c>
      <c r="I49" t="s">
        <v>50</v>
      </c>
      <c r="J49" t="s">
        <v>51</v>
      </c>
      <c r="K49" t="s">
        <v>52</v>
      </c>
      <c r="L49" t="s">
        <v>129</v>
      </c>
      <c r="M49">
        <v>16400.852873086929</v>
      </c>
      <c r="N49">
        <v>0.375</v>
      </c>
      <c r="O49" t="s">
        <v>130</v>
      </c>
    </row>
    <row r="50" spans="1:15" x14ac:dyDescent="0.25">
      <c r="A50">
        <v>123</v>
      </c>
      <c r="B50">
        <v>50</v>
      </c>
      <c r="C50">
        <v>17</v>
      </c>
      <c r="D50">
        <v>18</v>
      </c>
      <c r="E50">
        <v>2.5349983805765929E-2</v>
      </c>
      <c r="F50">
        <v>18.972573922832471</v>
      </c>
      <c r="G50">
        <v>4764.7290999999996</v>
      </c>
      <c r="H50">
        <v>4.7112305999999986</v>
      </c>
      <c r="I50" t="s">
        <v>29</v>
      </c>
      <c r="J50" t="s">
        <v>23</v>
      </c>
      <c r="K50" t="s">
        <v>24</v>
      </c>
      <c r="L50" t="s">
        <v>131</v>
      </c>
      <c r="M50">
        <v>16400.852873086929</v>
      </c>
      <c r="N50">
        <v>0.375</v>
      </c>
      <c r="O50" t="s">
        <v>132</v>
      </c>
    </row>
    <row r="51" spans="1:15" x14ac:dyDescent="0.25">
      <c r="A51">
        <v>123</v>
      </c>
      <c r="B51">
        <v>50</v>
      </c>
      <c r="C51">
        <v>17</v>
      </c>
      <c r="D51">
        <v>18</v>
      </c>
      <c r="E51">
        <v>3.4826128416510803E-2</v>
      </c>
      <c r="F51">
        <v>23.281952932259689</v>
      </c>
      <c r="G51">
        <v>3137.1729999999998</v>
      </c>
      <c r="H51">
        <v>4.0226701</v>
      </c>
      <c r="I51" t="s">
        <v>42</v>
      </c>
      <c r="J51" t="s">
        <v>43</v>
      </c>
      <c r="K51" t="s">
        <v>44</v>
      </c>
      <c r="L51" t="s">
        <v>133</v>
      </c>
      <c r="M51">
        <v>16400.852873086929</v>
      </c>
      <c r="N51">
        <v>0.375</v>
      </c>
      <c r="O51" t="s">
        <v>134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136</v>
      </c>
      <c r="B2">
        <v>50</v>
      </c>
      <c r="C2">
        <v>14</v>
      </c>
      <c r="D2">
        <v>21</v>
      </c>
      <c r="E2">
        <v>7.4717986189536581E-2</v>
      </c>
      <c r="F2">
        <v>20.844151394420471</v>
      </c>
      <c r="G2">
        <v>2812.8762000000002</v>
      </c>
      <c r="H2">
        <v>3.3884801000000002</v>
      </c>
      <c r="I2" t="s">
        <v>15</v>
      </c>
      <c r="J2" t="s">
        <v>16</v>
      </c>
      <c r="K2" t="s">
        <v>17</v>
      </c>
      <c r="L2" t="s">
        <v>135</v>
      </c>
      <c r="M2">
        <v>17995.364453315731</v>
      </c>
      <c r="N2">
        <v>0.46875</v>
      </c>
      <c r="O2" t="s">
        <v>136</v>
      </c>
    </row>
    <row r="3" spans="1:15" x14ac:dyDescent="0.25">
      <c r="A3">
        <v>136</v>
      </c>
      <c r="B3">
        <v>50</v>
      </c>
      <c r="C3">
        <v>14</v>
      </c>
      <c r="D3">
        <v>21</v>
      </c>
      <c r="E3">
        <v>3.8410909631422692E-2</v>
      </c>
      <c r="F3">
        <v>163.19054097135569</v>
      </c>
      <c r="G3">
        <v>3821.9756000000002</v>
      </c>
      <c r="H3">
        <v>13.903530654020139</v>
      </c>
      <c r="I3" t="s">
        <v>59</v>
      </c>
      <c r="J3" t="s">
        <v>60</v>
      </c>
      <c r="K3" t="s">
        <v>44</v>
      </c>
      <c r="L3" t="s">
        <v>137</v>
      </c>
      <c r="M3">
        <v>17995.364453315731</v>
      </c>
      <c r="N3">
        <v>0.46875</v>
      </c>
      <c r="O3" t="s">
        <v>138</v>
      </c>
    </row>
    <row r="4" spans="1:15" x14ac:dyDescent="0.25">
      <c r="A4">
        <v>136</v>
      </c>
      <c r="B4">
        <v>50</v>
      </c>
      <c r="C4">
        <v>14</v>
      </c>
      <c r="D4">
        <v>21</v>
      </c>
      <c r="E4">
        <v>2.456645748054467E-2</v>
      </c>
      <c r="F4">
        <v>25.265558189740421</v>
      </c>
      <c r="G4">
        <v>5547.2837</v>
      </c>
      <c r="H4">
        <v>6.0253633999999998</v>
      </c>
      <c r="I4" t="s">
        <v>29</v>
      </c>
      <c r="J4" t="s">
        <v>23</v>
      </c>
      <c r="K4" t="s">
        <v>24</v>
      </c>
      <c r="L4" t="s">
        <v>139</v>
      </c>
      <c r="M4">
        <v>17995.364453315731</v>
      </c>
      <c r="N4">
        <v>0.46875</v>
      </c>
      <c r="O4" t="s">
        <v>140</v>
      </c>
    </row>
    <row r="5" spans="1:15" x14ac:dyDescent="0.25">
      <c r="A5">
        <v>136</v>
      </c>
      <c r="B5">
        <v>50</v>
      </c>
      <c r="C5">
        <v>14</v>
      </c>
      <c r="D5">
        <v>21</v>
      </c>
      <c r="E5">
        <v>0.1182285216121209</v>
      </c>
      <c r="F5">
        <v>20.165287564175031</v>
      </c>
      <c r="G5">
        <v>2683.4187000000002</v>
      </c>
      <c r="H5">
        <v>3.2118503</v>
      </c>
      <c r="I5" t="s">
        <v>15</v>
      </c>
      <c r="J5" t="s">
        <v>16</v>
      </c>
      <c r="K5" t="s">
        <v>17</v>
      </c>
      <c r="L5" t="s">
        <v>141</v>
      </c>
      <c r="M5">
        <v>17995.364453315731</v>
      </c>
      <c r="N5">
        <v>0.46875</v>
      </c>
      <c r="O5" t="s">
        <v>142</v>
      </c>
    </row>
    <row r="6" spans="1:15" x14ac:dyDescent="0.25">
      <c r="A6">
        <v>136</v>
      </c>
      <c r="B6">
        <v>50</v>
      </c>
      <c r="C6">
        <v>14</v>
      </c>
      <c r="D6">
        <v>21</v>
      </c>
      <c r="E6">
        <v>2.5616252035562961E-2</v>
      </c>
      <c r="F6">
        <v>23.386313036217789</v>
      </c>
      <c r="G6">
        <v>3322.962</v>
      </c>
      <c r="H6">
        <v>4.1525716999999993</v>
      </c>
      <c r="I6" t="s">
        <v>42</v>
      </c>
      <c r="J6" t="s">
        <v>43</v>
      </c>
      <c r="K6" t="s">
        <v>44</v>
      </c>
      <c r="L6" t="s">
        <v>143</v>
      </c>
      <c r="M6">
        <v>17995.364453315731</v>
      </c>
      <c r="N6">
        <v>0.46875</v>
      </c>
      <c r="O6" t="s">
        <v>144</v>
      </c>
    </row>
    <row r="7" spans="1:15" x14ac:dyDescent="0.25">
      <c r="A7">
        <v>136</v>
      </c>
      <c r="B7">
        <v>50</v>
      </c>
      <c r="C7">
        <v>14</v>
      </c>
      <c r="D7">
        <v>21</v>
      </c>
      <c r="E7">
        <v>0.9170221380680369</v>
      </c>
      <c r="F7">
        <v>4.6960779406325393E-5</v>
      </c>
      <c r="G7">
        <v>5738.3063000000002</v>
      </c>
      <c r="H7">
        <v>5.5247855320329311</v>
      </c>
      <c r="I7" t="s">
        <v>145</v>
      </c>
      <c r="J7" t="s">
        <v>146</v>
      </c>
      <c r="K7" t="s">
        <v>147</v>
      </c>
      <c r="L7" t="s">
        <v>148</v>
      </c>
      <c r="M7">
        <v>17995.364453315731</v>
      </c>
      <c r="N7">
        <v>0.46875</v>
      </c>
      <c r="O7" t="s">
        <v>149</v>
      </c>
    </row>
    <row r="8" spans="1:15" x14ac:dyDescent="0.25">
      <c r="A8">
        <v>136</v>
      </c>
      <c r="B8">
        <v>50</v>
      </c>
      <c r="C8">
        <v>14</v>
      </c>
      <c r="D8">
        <v>21</v>
      </c>
      <c r="E8">
        <v>4.2337061508720228E-2</v>
      </c>
      <c r="F8">
        <v>24.93912569151815</v>
      </c>
      <c r="G8">
        <v>5193.4147999999996</v>
      </c>
      <c r="H8">
        <v>5.6892297999999997</v>
      </c>
      <c r="I8" t="s">
        <v>29</v>
      </c>
      <c r="J8" t="s">
        <v>23</v>
      </c>
      <c r="K8" t="s">
        <v>24</v>
      </c>
      <c r="L8" t="s">
        <v>150</v>
      </c>
      <c r="M8">
        <v>17995.364453315731</v>
      </c>
      <c r="N8">
        <v>0.46875</v>
      </c>
      <c r="O8" t="s">
        <v>151</v>
      </c>
    </row>
    <row r="9" spans="1:15" x14ac:dyDescent="0.25">
      <c r="A9">
        <v>136</v>
      </c>
      <c r="B9">
        <v>50</v>
      </c>
      <c r="C9">
        <v>14</v>
      </c>
      <c r="D9">
        <v>21</v>
      </c>
      <c r="E9">
        <v>0.23912989331159051</v>
      </c>
      <c r="F9">
        <v>155.54266205086449</v>
      </c>
      <c r="G9">
        <v>3746.2963</v>
      </c>
      <c r="H9">
        <v>13.325739688936251</v>
      </c>
      <c r="I9" t="s">
        <v>59</v>
      </c>
      <c r="J9" t="s">
        <v>60</v>
      </c>
      <c r="K9" t="s">
        <v>44</v>
      </c>
      <c r="L9" t="s">
        <v>152</v>
      </c>
      <c r="M9">
        <v>17995.364453315731</v>
      </c>
      <c r="N9">
        <v>0.46875</v>
      </c>
      <c r="O9" t="s">
        <v>153</v>
      </c>
    </row>
    <row r="10" spans="1:15" x14ac:dyDescent="0.25">
      <c r="A10">
        <v>136</v>
      </c>
      <c r="B10">
        <v>50</v>
      </c>
      <c r="C10">
        <v>14</v>
      </c>
      <c r="D10">
        <v>21</v>
      </c>
      <c r="E10">
        <v>0.27474504483001772</v>
      </c>
      <c r="F10">
        <v>23.4210909062109</v>
      </c>
      <c r="G10">
        <v>2852.1491000000001</v>
      </c>
      <c r="H10">
        <v>3.7711839</v>
      </c>
      <c r="I10" t="s">
        <v>15</v>
      </c>
      <c r="J10" t="s">
        <v>16</v>
      </c>
      <c r="K10" t="s">
        <v>17</v>
      </c>
      <c r="L10" t="s">
        <v>154</v>
      </c>
      <c r="M10">
        <v>17995.364453315731</v>
      </c>
      <c r="N10">
        <v>0.46875</v>
      </c>
      <c r="O10" t="s">
        <v>155</v>
      </c>
    </row>
    <row r="11" spans="1:15" x14ac:dyDescent="0.25">
      <c r="A11">
        <v>136</v>
      </c>
      <c r="B11">
        <v>50</v>
      </c>
      <c r="C11">
        <v>14</v>
      </c>
      <c r="D11">
        <v>21</v>
      </c>
      <c r="E11">
        <v>0.25832746888501568</v>
      </c>
      <c r="F11">
        <v>22.620563626444159</v>
      </c>
      <c r="G11">
        <v>2725.6623</v>
      </c>
      <c r="H11">
        <v>3.5159821</v>
      </c>
      <c r="I11" t="s">
        <v>15</v>
      </c>
      <c r="J11" t="s">
        <v>16</v>
      </c>
      <c r="K11" t="s">
        <v>17</v>
      </c>
      <c r="L11" t="s">
        <v>156</v>
      </c>
      <c r="M11">
        <v>17995.364453315731</v>
      </c>
      <c r="N11">
        <v>0.46875</v>
      </c>
      <c r="O11" t="s">
        <v>157</v>
      </c>
    </row>
    <row r="12" spans="1:15" x14ac:dyDescent="0.25">
      <c r="A12">
        <v>136</v>
      </c>
      <c r="B12">
        <v>50</v>
      </c>
      <c r="C12">
        <v>14</v>
      </c>
      <c r="D12">
        <v>21</v>
      </c>
      <c r="E12">
        <v>0.10134513902855299</v>
      </c>
      <c r="F12">
        <v>157.3485107894426</v>
      </c>
      <c r="G12">
        <v>3762.3926000000001</v>
      </c>
      <c r="H12">
        <v>13.46020160531836</v>
      </c>
      <c r="I12" t="s">
        <v>59</v>
      </c>
      <c r="J12" t="s">
        <v>60</v>
      </c>
      <c r="K12" t="s">
        <v>44</v>
      </c>
      <c r="L12" t="s">
        <v>158</v>
      </c>
      <c r="M12">
        <v>17995.364453315731</v>
      </c>
      <c r="N12">
        <v>0.46875</v>
      </c>
      <c r="O12" t="s">
        <v>159</v>
      </c>
    </row>
    <row r="13" spans="1:15" x14ac:dyDescent="0.25">
      <c r="A13">
        <v>136</v>
      </c>
      <c r="B13">
        <v>50</v>
      </c>
      <c r="C13">
        <v>14</v>
      </c>
      <c r="D13">
        <v>21</v>
      </c>
      <c r="E13">
        <v>0.16113216643377379</v>
      </c>
      <c r="F13">
        <v>165.95375555953069</v>
      </c>
      <c r="G13">
        <v>4003.3645999999999</v>
      </c>
      <c r="H13">
        <v>14.260038404604479</v>
      </c>
      <c r="I13" t="s">
        <v>160</v>
      </c>
      <c r="J13" t="s">
        <v>39</v>
      </c>
      <c r="K13" t="s">
        <v>24</v>
      </c>
      <c r="L13" t="s">
        <v>161</v>
      </c>
      <c r="M13">
        <v>17995.364453315731</v>
      </c>
      <c r="N13">
        <v>0.46875</v>
      </c>
      <c r="O13" t="s">
        <v>162</v>
      </c>
    </row>
    <row r="14" spans="1:15" x14ac:dyDescent="0.25">
      <c r="A14">
        <v>136</v>
      </c>
      <c r="B14">
        <v>50</v>
      </c>
      <c r="C14">
        <v>14</v>
      </c>
      <c r="D14">
        <v>21</v>
      </c>
      <c r="E14">
        <v>0.38982701110127083</v>
      </c>
      <c r="F14">
        <v>22.461877017526749</v>
      </c>
      <c r="G14">
        <v>2590.5351000000001</v>
      </c>
      <c r="H14">
        <v>3.3482196000000002</v>
      </c>
      <c r="I14" t="s">
        <v>15</v>
      </c>
      <c r="J14" t="s">
        <v>16</v>
      </c>
      <c r="K14" t="s">
        <v>17</v>
      </c>
      <c r="L14" t="s">
        <v>163</v>
      </c>
      <c r="M14">
        <v>17995.364453315731</v>
      </c>
      <c r="N14">
        <v>0.46875</v>
      </c>
      <c r="O14" t="s">
        <v>164</v>
      </c>
    </row>
    <row r="15" spans="1:15" x14ac:dyDescent="0.25">
      <c r="A15">
        <v>136</v>
      </c>
      <c r="B15">
        <v>50</v>
      </c>
      <c r="C15">
        <v>14</v>
      </c>
      <c r="D15">
        <v>21</v>
      </c>
      <c r="E15">
        <v>0.65921100152514167</v>
      </c>
      <c r="F15">
        <v>4.9788986039016142E-5</v>
      </c>
      <c r="G15">
        <v>5371.3892999999998</v>
      </c>
      <c r="H15">
        <v>5.1871747146367078</v>
      </c>
      <c r="I15" t="s">
        <v>165</v>
      </c>
      <c r="J15" t="s">
        <v>166</v>
      </c>
      <c r="K15" t="s">
        <v>147</v>
      </c>
      <c r="L15" t="s">
        <v>167</v>
      </c>
      <c r="M15">
        <v>17995.364453315731</v>
      </c>
      <c r="N15">
        <v>0.46875</v>
      </c>
      <c r="O15" t="s">
        <v>168</v>
      </c>
    </row>
    <row r="16" spans="1:15" x14ac:dyDescent="0.25">
      <c r="A16">
        <v>136</v>
      </c>
      <c r="B16">
        <v>50</v>
      </c>
      <c r="C16">
        <v>14</v>
      </c>
      <c r="D16">
        <v>21</v>
      </c>
      <c r="E16">
        <v>9.1575578973079969E-2</v>
      </c>
      <c r="F16">
        <v>23.094755887215499</v>
      </c>
      <c r="G16">
        <v>4724.1728999999996</v>
      </c>
      <c r="H16">
        <v>4.9864699999999997</v>
      </c>
      <c r="I16" t="s">
        <v>47</v>
      </c>
      <c r="J16" t="s">
        <v>43</v>
      </c>
      <c r="K16" t="s">
        <v>44</v>
      </c>
      <c r="L16" t="s">
        <v>169</v>
      </c>
      <c r="M16">
        <v>17995.364453315731</v>
      </c>
      <c r="N16">
        <v>0.46875</v>
      </c>
      <c r="O16" t="s">
        <v>170</v>
      </c>
    </row>
    <row r="17" spans="1:15" x14ac:dyDescent="0.25">
      <c r="A17">
        <v>136</v>
      </c>
      <c r="B17">
        <v>50</v>
      </c>
      <c r="C17">
        <v>14</v>
      </c>
      <c r="D17">
        <v>21</v>
      </c>
      <c r="E17">
        <v>0.35464699151135248</v>
      </c>
      <c r="F17">
        <v>22.982102827566351</v>
      </c>
      <c r="G17">
        <v>2668.2476000000001</v>
      </c>
      <c r="H17">
        <v>3.4931247000000001</v>
      </c>
      <c r="I17" t="s">
        <v>15</v>
      </c>
      <c r="J17" t="s">
        <v>16</v>
      </c>
      <c r="K17" t="s">
        <v>17</v>
      </c>
      <c r="L17" t="s">
        <v>171</v>
      </c>
      <c r="M17">
        <v>17995.364453315731</v>
      </c>
      <c r="N17">
        <v>0.46875</v>
      </c>
      <c r="O17" t="s">
        <v>172</v>
      </c>
    </row>
    <row r="18" spans="1:15" x14ac:dyDescent="0.25">
      <c r="A18">
        <v>136</v>
      </c>
      <c r="B18">
        <v>50</v>
      </c>
      <c r="C18">
        <v>14</v>
      </c>
      <c r="D18">
        <v>21</v>
      </c>
      <c r="E18">
        <v>0.35873557497214348</v>
      </c>
      <c r="F18">
        <v>20.618067913721809</v>
      </c>
      <c r="G18">
        <v>2399.2008000000001</v>
      </c>
      <c r="H18">
        <v>2.9914521999999999</v>
      </c>
      <c r="I18" t="s">
        <v>15</v>
      </c>
      <c r="J18" t="s">
        <v>16</v>
      </c>
      <c r="K18" t="s">
        <v>17</v>
      </c>
      <c r="L18" t="s">
        <v>173</v>
      </c>
      <c r="M18">
        <v>17995.364453315731</v>
      </c>
      <c r="N18">
        <v>0.46875</v>
      </c>
      <c r="O18" t="s">
        <v>174</v>
      </c>
    </row>
    <row r="19" spans="1:15" x14ac:dyDescent="0.25">
      <c r="A19">
        <v>136</v>
      </c>
      <c r="B19">
        <v>50</v>
      </c>
      <c r="C19">
        <v>14</v>
      </c>
      <c r="D19">
        <v>21</v>
      </c>
      <c r="E19">
        <v>3.2708728617775448E-2</v>
      </c>
      <c r="F19">
        <v>21.470745196779401</v>
      </c>
      <c r="G19">
        <v>3045.8991000000001</v>
      </c>
      <c r="H19">
        <v>3.6183141999999999</v>
      </c>
      <c r="I19" t="s">
        <v>42</v>
      </c>
      <c r="J19" t="s">
        <v>43</v>
      </c>
      <c r="K19" t="s">
        <v>44</v>
      </c>
      <c r="L19" t="s">
        <v>175</v>
      </c>
      <c r="M19">
        <v>17995.364453315731</v>
      </c>
      <c r="N19">
        <v>0.46875</v>
      </c>
      <c r="O19" t="s">
        <v>176</v>
      </c>
    </row>
    <row r="20" spans="1:15" x14ac:dyDescent="0.25">
      <c r="A20">
        <v>136</v>
      </c>
      <c r="B20">
        <v>50</v>
      </c>
      <c r="C20">
        <v>14</v>
      </c>
      <c r="D20">
        <v>21</v>
      </c>
      <c r="E20">
        <v>4.9870882111817408E-2</v>
      </c>
      <c r="F20">
        <v>22.659484536552799</v>
      </c>
      <c r="G20">
        <v>2924.7134999999998</v>
      </c>
      <c r="H20">
        <v>3.7460811000000001</v>
      </c>
      <c r="I20" t="s">
        <v>42</v>
      </c>
      <c r="J20" t="s">
        <v>43</v>
      </c>
      <c r="K20" t="s">
        <v>44</v>
      </c>
      <c r="L20" t="s">
        <v>177</v>
      </c>
      <c r="M20">
        <v>17995.364453315731</v>
      </c>
      <c r="N20">
        <v>0.46875</v>
      </c>
      <c r="O20" t="s">
        <v>178</v>
      </c>
    </row>
    <row r="21" spans="1:15" x14ac:dyDescent="0.25">
      <c r="A21">
        <v>136</v>
      </c>
      <c r="B21">
        <v>50</v>
      </c>
      <c r="C21">
        <v>14</v>
      </c>
      <c r="D21">
        <v>21</v>
      </c>
      <c r="E21">
        <v>0.35738328939271607</v>
      </c>
      <c r="F21">
        <v>21.300663877463379</v>
      </c>
      <c r="G21">
        <v>2457.6941999999999</v>
      </c>
      <c r="H21">
        <v>3.1005205999999998</v>
      </c>
      <c r="I21" t="s">
        <v>15</v>
      </c>
      <c r="J21" t="s">
        <v>16</v>
      </c>
      <c r="K21" t="s">
        <v>17</v>
      </c>
      <c r="L21" t="s">
        <v>179</v>
      </c>
      <c r="M21">
        <v>17995.364453315731</v>
      </c>
      <c r="N21">
        <v>0.46875</v>
      </c>
      <c r="O21" t="s">
        <v>180</v>
      </c>
    </row>
    <row r="22" spans="1:15" x14ac:dyDescent="0.25">
      <c r="A22">
        <v>136</v>
      </c>
      <c r="B22">
        <v>50</v>
      </c>
      <c r="C22">
        <v>14</v>
      </c>
      <c r="D22">
        <v>21</v>
      </c>
      <c r="E22">
        <v>3.085208045741384E-2</v>
      </c>
      <c r="F22">
        <v>23.73271501586121</v>
      </c>
      <c r="G22">
        <v>5190.8630000000003</v>
      </c>
      <c r="H22">
        <v>5.4109563999999999</v>
      </c>
      <c r="I22" t="s">
        <v>29</v>
      </c>
      <c r="J22" t="s">
        <v>23</v>
      </c>
      <c r="K22" t="s">
        <v>24</v>
      </c>
      <c r="L22" t="s">
        <v>181</v>
      </c>
      <c r="M22">
        <v>17995.364453315731</v>
      </c>
      <c r="N22">
        <v>0.46875</v>
      </c>
      <c r="O22" t="s">
        <v>182</v>
      </c>
    </row>
    <row r="23" spans="1:15" x14ac:dyDescent="0.25">
      <c r="A23">
        <v>136</v>
      </c>
      <c r="B23">
        <v>50</v>
      </c>
      <c r="C23">
        <v>14</v>
      </c>
      <c r="D23">
        <v>21</v>
      </c>
      <c r="E23">
        <v>0.35829101117292811</v>
      </c>
      <c r="F23">
        <v>23.7757057211629</v>
      </c>
      <c r="G23">
        <v>2829.2837</v>
      </c>
      <c r="H23">
        <v>3.7933971999999998</v>
      </c>
      <c r="I23" t="s">
        <v>15</v>
      </c>
      <c r="J23" t="s">
        <v>16</v>
      </c>
      <c r="K23" t="s">
        <v>17</v>
      </c>
      <c r="L23" t="s">
        <v>183</v>
      </c>
      <c r="M23">
        <v>17995.364453315731</v>
      </c>
      <c r="N23">
        <v>0.46875</v>
      </c>
      <c r="O23" t="s">
        <v>184</v>
      </c>
    </row>
    <row r="24" spans="1:15" x14ac:dyDescent="0.25">
      <c r="A24">
        <v>136</v>
      </c>
      <c r="B24">
        <v>50</v>
      </c>
      <c r="C24">
        <v>14</v>
      </c>
      <c r="D24">
        <v>21</v>
      </c>
      <c r="E24">
        <v>3.8220489221517988E-2</v>
      </c>
      <c r="F24">
        <v>21.471001678403589</v>
      </c>
      <c r="G24">
        <v>3105.1595000000002</v>
      </c>
      <c r="H24">
        <v>3.6767637999999998</v>
      </c>
      <c r="I24" t="s">
        <v>42</v>
      </c>
      <c r="J24" t="s">
        <v>43</v>
      </c>
      <c r="K24" t="s">
        <v>44</v>
      </c>
      <c r="L24" t="s">
        <v>185</v>
      </c>
      <c r="M24">
        <v>17995.364453315731</v>
      </c>
      <c r="N24">
        <v>0.46875</v>
      </c>
      <c r="O24" t="s">
        <v>186</v>
      </c>
    </row>
    <row r="25" spans="1:15" x14ac:dyDescent="0.25">
      <c r="A25">
        <v>136</v>
      </c>
      <c r="B25">
        <v>50</v>
      </c>
      <c r="C25">
        <v>14</v>
      </c>
      <c r="D25">
        <v>21</v>
      </c>
      <c r="E25">
        <v>4.7095215431847331E-2</v>
      </c>
      <c r="F25">
        <v>22.25217327429441</v>
      </c>
      <c r="G25">
        <v>2868.1369</v>
      </c>
      <c r="H25">
        <v>3.6405867999999999</v>
      </c>
      <c r="I25" t="s">
        <v>42</v>
      </c>
      <c r="J25" t="s">
        <v>43</v>
      </c>
      <c r="K25" t="s">
        <v>44</v>
      </c>
      <c r="L25" t="s">
        <v>187</v>
      </c>
      <c r="M25">
        <v>17995.364453315731</v>
      </c>
      <c r="N25">
        <v>0.46875</v>
      </c>
      <c r="O25" t="s">
        <v>188</v>
      </c>
    </row>
    <row r="26" spans="1:15" x14ac:dyDescent="0.25">
      <c r="A26">
        <v>136</v>
      </c>
      <c r="B26">
        <v>50</v>
      </c>
      <c r="C26">
        <v>14</v>
      </c>
      <c r="D26">
        <v>21</v>
      </c>
      <c r="E26">
        <v>3.3587263925861643E-2</v>
      </c>
      <c r="F26">
        <v>24.143984515389199</v>
      </c>
      <c r="G26">
        <v>3477.9548</v>
      </c>
      <c r="H26">
        <v>4.4569831999999998</v>
      </c>
      <c r="I26" t="s">
        <v>42</v>
      </c>
      <c r="J26" t="s">
        <v>43</v>
      </c>
      <c r="K26" t="s">
        <v>44</v>
      </c>
      <c r="L26" t="s">
        <v>189</v>
      </c>
      <c r="M26">
        <v>17995.364453315731</v>
      </c>
      <c r="N26">
        <v>0.46875</v>
      </c>
      <c r="O26" t="s">
        <v>190</v>
      </c>
    </row>
    <row r="27" spans="1:15" x14ac:dyDescent="0.25">
      <c r="A27">
        <v>136</v>
      </c>
      <c r="B27">
        <v>50</v>
      </c>
      <c r="C27">
        <v>14</v>
      </c>
      <c r="D27">
        <v>21</v>
      </c>
      <c r="E27">
        <v>0.3586535835869793</v>
      </c>
      <c r="F27">
        <v>19.822524117262891</v>
      </c>
      <c r="G27">
        <v>2342.7008000000001</v>
      </c>
      <c r="H27">
        <v>2.8861007999999999</v>
      </c>
      <c r="I27" t="s">
        <v>15</v>
      </c>
      <c r="J27" t="s">
        <v>16</v>
      </c>
      <c r="K27" t="s">
        <v>17</v>
      </c>
      <c r="L27" t="s">
        <v>191</v>
      </c>
      <c r="M27">
        <v>17995.364453315731</v>
      </c>
      <c r="N27">
        <v>0.46875</v>
      </c>
      <c r="O27" t="s">
        <v>192</v>
      </c>
    </row>
    <row r="28" spans="1:15" x14ac:dyDescent="0.25">
      <c r="A28">
        <v>136</v>
      </c>
      <c r="B28">
        <v>50</v>
      </c>
      <c r="C28">
        <v>14</v>
      </c>
      <c r="D28">
        <v>21</v>
      </c>
      <c r="E28">
        <v>5.6778320990145063E-2</v>
      </c>
      <c r="F28">
        <v>19.24429822002606</v>
      </c>
      <c r="G28">
        <v>4504.2003999999997</v>
      </c>
      <c r="H28">
        <v>4.5693770000000002</v>
      </c>
      <c r="I28" t="s">
        <v>29</v>
      </c>
      <c r="J28" t="s">
        <v>23</v>
      </c>
      <c r="K28" t="s">
        <v>24</v>
      </c>
      <c r="L28" t="s">
        <v>193</v>
      </c>
      <c r="M28">
        <v>17995.364453315731</v>
      </c>
      <c r="N28">
        <v>0.46875</v>
      </c>
      <c r="O28" t="s">
        <v>194</v>
      </c>
    </row>
    <row r="29" spans="1:15" x14ac:dyDescent="0.25">
      <c r="A29">
        <v>136</v>
      </c>
      <c r="B29">
        <v>50</v>
      </c>
      <c r="C29">
        <v>14</v>
      </c>
      <c r="D29">
        <v>21</v>
      </c>
      <c r="E29">
        <v>4.1216975990289291E-2</v>
      </c>
      <c r="F29">
        <v>23.204519478472399</v>
      </c>
      <c r="G29">
        <v>3282.8670000000002</v>
      </c>
      <c r="H29">
        <v>4.0601716000000003</v>
      </c>
      <c r="I29" t="s">
        <v>42</v>
      </c>
      <c r="J29" t="s">
        <v>43</v>
      </c>
      <c r="K29" t="s">
        <v>44</v>
      </c>
      <c r="L29" t="s">
        <v>195</v>
      </c>
      <c r="M29">
        <v>17995.364453315731</v>
      </c>
      <c r="N29">
        <v>0.46875</v>
      </c>
      <c r="O29" t="s">
        <v>196</v>
      </c>
    </row>
    <row r="30" spans="1:15" x14ac:dyDescent="0.25">
      <c r="A30">
        <v>136</v>
      </c>
      <c r="B30">
        <v>50</v>
      </c>
      <c r="C30">
        <v>14</v>
      </c>
      <c r="D30">
        <v>21</v>
      </c>
      <c r="E30">
        <v>0.36128579385273779</v>
      </c>
      <c r="F30">
        <v>21.510789755985559</v>
      </c>
      <c r="G30">
        <v>2478.1664999999998</v>
      </c>
      <c r="H30">
        <v>3.1386938999999998</v>
      </c>
      <c r="I30" t="s">
        <v>15</v>
      </c>
      <c r="J30" t="s">
        <v>16</v>
      </c>
      <c r="K30" t="s">
        <v>17</v>
      </c>
      <c r="L30" t="s">
        <v>197</v>
      </c>
      <c r="M30">
        <v>17995.364453315731</v>
      </c>
      <c r="N30">
        <v>0.46875</v>
      </c>
      <c r="O30" t="s">
        <v>198</v>
      </c>
    </row>
    <row r="31" spans="1:15" x14ac:dyDescent="0.25">
      <c r="A31">
        <v>136</v>
      </c>
      <c r="B31">
        <v>50</v>
      </c>
      <c r="C31">
        <v>14</v>
      </c>
      <c r="D31">
        <v>21</v>
      </c>
      <c r="E31">
        <v>0.35577033110107958</v>
      </c>
      <c r="F31">
        <v>21.041728461979819</v>
      </c>
      <c r="G31">
        <v>2434.1709000000001</v>
      </c>
      <c r="H31">
        <v>3.0566583999999999</v>
      </c>
      <c r="I31" t="s">
        <v>15</v>
      </c>
      <c r="J31" t="s">
        <v>16</v>
      </c>
      <c r="K31" t="s">
        <v>17</v>
      </c>
      <c r="L31" t="s">
        <v>199</v>
      </c>
      <c r="M31">
        <v>17995.364453315731</v>
      </c>
      <c r="N31">
        <v>0.46875</v>
      </c>
      <c r="O31" t="s">
        <v>200</v>
      </c>
    </row>
    <row r="32" spans="1:15" x14ac:dyDescent="0.25">
      <c r="A32">
        <v>136</v>
      </c>
      <c r="B32">
        <v>50</v>
      </c>
      <c r="C32">
        <v>14</v>
      </c>
      <c r="D32">
        <v>21</v>
      </c>
      <c r="E32">
        <v>5.2005215440447027E-2</v>
      </c>
      <c r="F32">
        <v>21.471660412584981</v>
      </c>
      <c r="G32">
        <v>3069.3420999999998</v>
      </c>
      <c r="H32">
        <v>3.6414365000000002</v>
      </c>
      <c r="I32" t="s">
        <v>42</v>
      </c>
      <c r="J32" t="s">
        <v>43</v>
      </c>
      <c r="K32" t="s">
        <v>44</v>
      </c>
      <c r="L32" t="s">
        <v>201</v>
      </c>
      <c r="M32">
        <v>17995.364453315731</v>
      </c>
      <c r="N32">
        <v>0.46875</v>
      </c>
      <c r="O32" t="s">
        <v>202</v>
      </c>
    </row>
    <row r="33" spans="1:15" x14ac:dyDescent="0.25">
      <c r="A33">
        <v>136</v>
      </c>
      <c r="B33">
        <v>50</v>
      </c>
      <c r="C33">
        <v>14</v>
      </c>
      <c r="D33">
        <v>21</v>
      </c>
      <c r="E33">
        <v>2.2546460186420179E-2</v>
      </c>
      <c r="F33">
        <v>22.286459415965979</v>
      </c>
      <c r="G33">
        <v>5115.2280000000001</v>
      </c>
      <c r="H33">
        <v>5.1866944000000004</v>
      </c>
      <c r="I33" t="s">
        <v>29</v>
      </c>
      <c r="J33" t="s">
        <v>23</v>
      </c>
      <c r="K33" t="s">
        <v>24</v>
      </c>
      <c r="L33" t="s">
        <v>203</v>
      </c>
      <c r="M33">
        <v>17995.364453315731</v>
      </c>
      <c r="N33">
        <v>0.46875</v>
      </c>
      <c r="O33" t="s">
        <v>204</v>
      </c>
    </row>
    <row r="34" spans="1:15" x14ac:dyDescent="0.25">
      <c r="A34">
        <v>136</v>
      </c>
      <c r="B34">
        <v>50</v>
      </c>
      <c r="C34">
        <v>14</v>
      </c>
      <c r="D34">
        <v>21</v>
      </c>
      <c r="E34">
        <v>2.8399045263370181E-2</v>
      </c>
      <c r="F34">
        <v>24.446333677464921</v>
      </c>
      <c r="G34">
        <v>5366.1499000000003</v>
      </c>
      <c r="H34">
        <v>5.6876161000000014</v>
      </c>
      <c r="I34" t="s">
        <v>29</v>
      </c>
      <c r="J34" t="s">
        <v>23</v>
      </c>
      <c r="K34" t="s">
        <v>24</v>
      </c>
      <c r="L34" t="s">
        <v>205</v>
      </c>
      <c r="M34">
        <v>17995.364453315731</v>
      </c>
      <c r="N34">
        <v>0.46875</v>
      </c>
      <c r="O34" t="s">
        <v>206</v>
      </c>
    </row>
    <row r="35" spans="1:15" x14ac:dyDescent="0.25">
      <c r="A35">
        <v>136</v>
      </c>
      <c r="B35">
        <v>50</v>
      </c>
      <c r="C35">
        <v>14</v>
      </c>
      <c r="D35">
        <v>21</v>
      </c>
      <c r="E35">
        <v>0.2237868835694328</v>
      </c>
      <c r="F35">
        <v>19.44477479830142</v>
      </c>
      <c r="G35">
        <v>2434.8715000000002</v>
      </c>
      <c r="H35">
        <v>3.0009967999999998</v>
      </c>
      <c r="I35" t="s">
        <v>42</v>
      </c>
      <c r="J35" t="s">
        <v>43</v>
      </c>
      <c r="K35" t="s">
        <v>44</v>
      </c>
      <c r="L35" t="s">
        <v>207</v>
      </c>
      <c r="M35">
        <v>17995.364453315731</v>
      </c>
      <c r="N35">
        <v>0.46875</v>
      </c>
      <c r="O35" t="s">
        <v>208</v>
      </c>
    </row>
    <row r="36" spans="1:15" x14ac:dyDescent="0.25">
      <c r="A36">
        <v>136</v>
      </c>
      <c r="B36">
        <v>50</v>
      </c>
      <c r="C36">
        <v>14</v>
      </c>
      <c r="D36">
        <v>21</v>
      </c>
      <c r="E36">
        <v>7.3061960330704015E-2</v>
      </c>
      <c r="F36">
        <v>22.20549253964138</v>
      </c>
      <c r="G36">
        <v>3005.1406000000002</v>
      </c>
      <c r="H36">
        <v>3.7469819000000002</v>
      </c>
      <c r="I36" t="s">
        <v>15</v>
      </c>
      <c r="J36" t="s">
        <v>16</v>
      </c>
      <c r="K36" t="s">
        <v>17</v>
      </c>
      <c r="L36" t="s">
        <v>209</v>
      </c>
      <c r="M36">
        <v>17995.364453315731</v>
      </c>
      <c r="N36">
        <v>0.46875</v>
      </c>
      <c r="O36" t="s">
        <v>210</v>
      </c>
    </row>
    <row r="37" spans="1:15" x14ac:dyDescent="0.25">
      <c r="A37">
        <v>136</v>
      </c>
      <c r="B37">
        <v>50</v>
      </c>
      <c r="C37">
        <v>14</v>
      </c>
      <c r="D37">
        <v>21</v>
      </c>
      <c r="E37">
        <v>0.18784449984061849</v>
      </c>
      <c r="F37">
        <v>155.81378270620601</v>
      </c>
      <c r="G37">
        <v>3747.6424999999999</v>
      </c>
      <c r="H37">
        <v>13.344738952987649</v>
      </c>
      <c r="I37" t="s">
        <v>59</v>
      </c>
      <c r="J37" t="s">
        <v>60</v>
      </c>
      <c r="K37" t="s">
        <v>44</v>
      </c>
      <c r="L37" t="s">
        <v>211</v>
      </c>
      <c r="M37">
        <v>17995.364453315731</v>
      </c>
      <c r="N37">
        <v>0.46875</v>
      </c>
      <c r="O37" t="s">
        <v>212</v>
      </c>
    </row>
    <row r="38" spans="1:15" x14ac:dyDescent="0.25">
      <c r="A38">
        <v>136</v>
      </c>
      <c r="B38">
        <v>50</v>
      </c>
      <c r="C38">
        <v>14</v>
      </c>
      <c r="D38">
        <v>21</v>
      </c>
      <c r="E38">
        <v>5.6006941850733377E-2</v>
      </c>
      <c r="F38">
        <v>21.6456768164281</v>
      </c>
      <c r="G38">
        <v>2796.8564000000001</v>
      </c>
      <c r="H38">
        <v>3.5076749999999999</v>
      </c>
      <c r="I38" t="s">
        <v>42</v>
      </c>
      <c r="J38" t="s">
        <v>43</v>
      </c>
      <c r="K38" t="s">
        <v>44</v>
      </c>
      <c r="L38" t="s">
        <v>213</v>
      </c>
      <c r="M38">
        <v>17995.364453315731</v>
      </c>
      <c r="N38">
        <v>0.46875</v>
      </c>
      <c r="O38" t="s">
        <v>214</v>
      </c>
    </row>
    <row r="39" spans="1:15" x14ac:dyDescent="0.25">
      <c r="A39">
        <v>136</v>
      </c>
      <c r="B39">
        <v>50</v>
      </c>
      <c r="C39">
        <v>14</v>
      </c>
      <c r="D39">
        <v>21</v>
      </c>
      <c r="E39">
        <v>0.1427321874753032</v>
      </c>
      <c r="F39">
        <v>21.441711334287159</v>
      </c>
      <c r="G39">
        <v>4434.1709000000001</v>
      </c>
      <c r="H39">
        <v>4.5566583999999999</v>
      </c>
      <c r="I39" t="s">
        <v>47</v>
      </c>
      <c r="J39" t="s">
        <v>43</v>
      </c>
      <c r="K39" t="s">
        <v>44</v>
      </c>
      <c r="L39" t="s">
        <v>215</v>
      </c>
      <c r="M39">
        <v>17995.364453315731</v>
      </c>
      <c r="N39">
        <v>0.46875</v>
      </c>
      <c r="O39" t="s">
        <v>216</v>
      </c>
    </row>
    <row r="40" spans="1:15" x14ac:dyDescent="0.25">
      <c r="A40">
        <v>136</v>
      </c>
      <c r="B40">
        <v>50</v>
      </c>
      <c r="C40">
        <v>14</v>
      </c>
      <c r="D40">
        <v>21</v>
      </c>
      <c r="E40">
        <v>3.5041814237252319E-2</v>
      </c>
      <c r="F40">
        <v>18.891721973082571</v>
      </c>
      <c r="G40">
        <v>2854.2190000000001</v>
      </c>
      <c r="H40">
        <v>3.2609021</v>
      </c>
      <c r="I40" t="s">
        <v>42</v>
      </c>
      <c r="J40" t="s">
        <v>43</v>
      </c>
      <c r="K40" t="s">
        <v>44</v>
      </c>
      <c r="L40" t="s">
        <v>217</v>
      </c>
      <c r="M40">
        <v>17995.364453315731</v>
      </c>
      <c r="N40">
        <v>0.46875</v>
      </c>
      <c r="O40" t="s">
        <v>218</v>
      </c>
    </row>
    <row r="41" spans="1:15" x14ac:dyDescent="0.25">
      <c r="A41">
        <v>136</v>
      </c>
      <c r="B41">
        <v>50</v>
      </c>
      <c r="C41">
        <v>14</v>
      </c>
      <c r="D41">
        <v>21</v>
      </c>
      <c r="E41">
        <v>0.79722550862180164</v>
      </c>
      <c r="F41">
        <v>148.8861447702175</v>
      </c>
      <c r="G41">
        <v>3666.5661</v>
      </c>
      <c r="H41">
        <v>12.8074597036423</v>
      </c>
      <c r="I41" t="s">
        <v>59</v>
      </c>
      <c r="J41" t="s">
        <v>60</v>
      </c>
      <c r="K41" t="s">
        <v>44</v>
      </c>
      <c r="L41" t="s">
        <v>219</v>
      </c>
      <c r="M41">
        <v>17995.364453315731</v>
      </c>
      <c r="N41">
        <v>0.46875</v>
      </c>
      <c r="O41" t="s">
        <v>220</v>
      </c>
    </row>
    <row r="42" spans="1:15" x14ac:dyDescent="0.25">
      <c r="A42">
        <v>136</v>
      </c>
      <c r="B42">
        <v>50</v>
      </c>
      <c r="C42">
        <v>14</v>
      </c>
      <c r="D42">
        <v>21</v>
      </c>
      <c r="E42">
        <v>6.7265079720154664E-2</v>
      </c>
      <c r="F42">
        <v>24.41983162389236</v>
      </c>
      <c r="G42">
        <v>5333.0304999999998</v>
      </c>
      <c r="H42">
        <v>5.6625022999999999</v>
      </c>
      <c r="I42" t="s">
        <v>29</v>
      </c>
      <c r="J42" t="s">
        <v>23</v>
      </c>
      <c r="K42" t="s">
        <v>24</v>
      </c>
      <c r="L42" t="s">
        <v>221</v>
      </c>
      <c r="M42">
        <v>17995.364453315731</v>
      </c>
      <c r="N42">
        <v>0.46875</v>
      </c>
      <c r="O42" t="s">
        <v>222</v>
      </c>
    </row>
    <row r="43" spans="1:15" x14ac:dyDescent="0.25">
      <c r="A43">
        <v>136</v>
      </c>
      <c r="B43">
        <v>50</v>
      </c>
      <c r="C43">
        <v>14</v>
      </c>
      <c r="D43">
        <v>21</v>
      </c>
      <c r="E43">
        <v>2.4750869335714871E-2</v>
      </c>
      <c r="F43">
        <v>24.421365017524931</v>
      </c>
      <c r="G43">
        <v>5322.9620000000004</v>
      </c>
      <c r="H43">
        <v>5.6525716999999993</v>
      </c>
      <c r="I43" t="s">
        <v>29</v>
      </c>
      <c r="J43" t="s">
        <v>23</v>
      </c>
      <c r="K43" t="s">
        <v>24</v>
      </c>
      <c r="L43" t="s">
        <v>223</v>
      </c>
      <c r="M43">
        <v>17995.364453315731</v>
      </c>
      <c r="N43">
        <v>0.46875</v>
      </c>
      <c r="O43" t="s">
        <v>224</v>
      </c>
    </row>
    <row r="44" spans="1:15" x14ac:dyDescent="0.25">
      <c r="A44">
        <v>136</v>
      </c>
      <c r="B44">
        <v>50</v>
      </c>
      <c r="C44">
        <v>14</v>
      </c>
      <c r="D44">
        <v>21</v>
      </c>
      <c r="E44">
        <v>0.64736196046437955</v>
      </c>
      <c r="F44">
        <v>4.6923476756790823E-5</v>
      </c>
      <c r="G44">
        <v>5754.6460999999999</v>
      </c>
      <c r="H44">
        <v>5.5429227296244781</v>
      </c>
      <c r="I44" t="s">
        <v>145</v>
      </c>
      <c r="J44" t="s">
        <v>146</v>
      </c>
      <c r="K44" t="s">
        <v>147</v>
      </c>
      <c r="L44" t="s">
        <v>225</v>
      </c>
      <c r="M44">
        <v>17995.364453315731</v>
      </c>
      <c r="N44">
        <v>0.46875</v>
      </c>
      <c r="O44" t="s">
        <v>226</v>
      </c>
    </row>
    <row r="45" spans="1:15" x14ac:dyDescent="0.25">
      <c r="A45">
        <v>136</v>
      </c>
      <c r="B45">
        <v>50</v>
      </c>
      <c r="C45">
        <v>14</v>
      </c>
      <c r="D45">
        <v>21</v>
      </c>
      <c r="E45">
        <v>0.1107584954042575</v>
      </c>
      <c r="F45">
        <v>20.69184189937905</v>
      </c>
      <c r="G45">
        <v>2667.1938</v>
      </c>
      <c r="H45">
        <v>3.2864925</v>
      </c>
      <c r="I45" t="s">
        <v>42</v>
      </c>
      <c r="J45" t="s">
        <v>43</v>
      </c>
      <c r="K45" t="s">
        <v>44</v>
      </c>
      <c r="L45" t="s">
        <v>227</v>
      </c>
      <c r="M45">
        <v>17995.364453315731</v>
      </c>
      <c r="N45">
        <v>0.46875</v>
      </c>
      <c r="O45" t="s">
        <v>228</v>
      </c>
    </row>
    <row r="46" spans="1:15" x14ac:dyDescent="0.25">
      <c r="A46">
        <v>136</v>
      </c>
      <c r="B46">
        <v>50</v>
      </c>
      <c r="C46">
        <v>14</v>
      </c>
      <c r="D46">
        <v>21</v>
      </c>
      <c r="E46">
        <v>6.9171719375968693E-2</v>
      </c>
      <c r="F46">
        <v>19.112702469304779</v>
      </c>
      <c r="G46">
        <v>2599.1667000000002</v>
      </c>
      <c r="H46">
        <v>3.1390571999999999</v>
      </c>
      <c r="I46" t="s">
        <v>42</v>
      </c>
      <c r="J46" t="s">
        <v>43</v>
      </c>
      <c r="K46" t="s">
        <v>44</v>
      </c>
      <c r="L46" t="s">
        <v>229</v>
      </c>
      <c r="M46">
        <v>17995.364453315731</v>
      </c>
      <c r="N46">
        <v>0.46875</v>
      </c>
      <c r="O46" t="s">
        <v>230</v>
      </c>
    </row>
    <row r="47" spans="1:15" x14ac:dyDescent="0.25">
      <c r="A47">
        <v>136</v>
      </c>
      <c r="B47">
        <v>50</v>
      </c>
      <c r="C47">
        <v>14</v>
      </c>
      <c r="D47">
        <v>21</v>
      </c>
      <c r="E47">
        <v>0.47678274956195849</v>
      </c>
      <c r="F47">
        <v>21.80694060860738</v>
      </c>
      <c r="G47">
        <v>2511.9636999999998</v>
      </c>
      <c r="H47">
        <v>3.2017131999999999</v>
      </c>
      <c r="I47" t="s">
        <v>15</v>
      </c>
      <c r="J47" t="s">
        <v>16</v>
      </c>
      <c r="K47" t="s">
        <v>17</v>
      </c>
      <c r="L47" t="s">
        <v>231</v>
      </c>
      <c r="M47">
        <v>17995.364453315731</v>
      </c>
      <c r="N47">
        <v>0.46875</v>
      </c>
      <c r="O47" t="s">
        <v>232</v>
      </c>
    </row>
    <row r="48" spans="1:15" x14ac:dyDescent="0.25">
      <c r="A48">
        <v>136</v>
      </c>
      <c r="B48">
        <v>50</v>
      </c>
      <c r="C48">
        <v>14</v>
      </c>
      <c r="D48">
        <v>21</v>
      </c>
      <c r="E48">
        <v>0.1677987815074086</v>
      </c>
      <c r="F48">
        <v>24.062281115235312</v>
      </c>
      <c r="G48">
        <v>3138.3969999999999</v>
      </c>
      <c r="H48">
        <v>4.1651116999999998</v>
      </c>
      <c r="I48" t="s">
        <v>42</v>
      </c>
      <c r="J48" t="s">
        <v>43</v>
      </c>
      <c r="K48" t="s">
        <v>44</v>
      </c>
      <c r="L48" t="s">
        <v>233</v>
      </c>
      <c r="M48">
        <v>17995.364453315731</v>
      </c>
      <c r="N48">
        <v>0.46875</v>
      </c>
      <c r="O48" t="s">
        <v>234</v>
      </c>
    </row>
    <row r="49" spans="1:15" x14ac:dyDescent="0.25">
      <c r="A49">
        <v>136</v>
      </c>
      <c r="B49">
        <v>50</v>
      </c>
      <c r="C49">
        <v>14</v>
      </c>
      <c r="D49">
        <v>21</v>
      </c>
      <c r="E49">
        <v>8.5502826283043065E-2</v>
      </c>
      <c r="F49">
        <v>23.3840416468874</v>
      </c>
      <c r="G49">
        <v>3263.7015999999999</v>
      </c>
      <c r="H49">
        <v>4.0941220999999999</v>
      </c>
      <c r="I49" t="s">
        <v>42</v>
      </c>
      <c r="J49" t="s">
        <v>43</v>
      </c>
      <c r="K49" t="s">
        <v>44</v>
      </c>
      <c r="L49" t="s">
        <v>235</v>
      </c>
      <c r="M49">
        <v>17995.364453315731</v>
      </c>
      <c r="N49">
        <v>0.46875</v>
      </c>
      <c r="O49" t="s">
        <v>236</v>
      </c>
    </row>
    <row r="50" spans="1:15" x14ac:dyDescent="0.25">
      <c r="A50">
        <v>136</v>
      </c>
      <c r="B50">
        <v>50</v>
      </c>
      <c r="C50">
        <v>14</v>
      </c>
      <c r="D50">
        <v>21</v>
      </c>
      <c r="E50">
        <v>0.46366154909280249</v>
      </c>
      <c r="F50">
        <v>22.779945055104321</v>
      </c>
      <c r="G50">
        <v>2640.0871000000002</v>
      </c>
      <c r="H50">
        <v>3.4406157999999998</v>
      </c>
      <c r="I50" t="s">
        <v>15</v>
      </c>
      <c r="J50" t="s">
        <v>16</v>
      </c>
      <c r="K50" t="s">
        <v>17</v>
      </c>
      <c r="L50" t="s">
        <v>237</v>
      </c>
      <c r="M50">
        <v>17995.364453315731</v>
      </c>
      <c r="N50">
        <v>0.46875</v>
      </c>
      <c r="O50" t="s">
        <v>238</v>
      </c>
    </row>
    <row r="51" spans="1:15" x14ac:dyDescent="0.25">
      <c r="A51">
        <v>136</v>
      </c>
      <c r="B51">
        <v>50</v>
      </c>
      <c r="C51">
        <v>14</v>
      </c>
      <c r="D51">
        <v>21</v>
      </c>
      <c r="E51">
        <v>0.11087247719661961</v>
      </c>
      <c r="F51">
        <v>18.650699582152711</v>
      </c>
      <c r="G51">
        <v>2494.1318999999999</v>
      </c>
      <c r="H51">
        <v>3.0594464000000001</v>
      </c>
      <c r="I51" t="s">
        <v>42</v>
      </c>
      <c r="J51" t="s">
        <v>43</v>
      </c>
      <c r="K51" t="s">
        <v>44</v>
      </c>
      <c r="L51" t="s">
        <v>239</v>
      </c>
      <c r="M51">
        <v>17995.364453315731</v>
      </c>
      <c r="N51">
        <v>0.46875</v>
      </c>
      <c r="O51" t="s">
        <v>240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114</v>
      </c>
      <c r="B2">
        <v>50</v>
      </c>
      <c r="C2">
        <v>11</v>
      </c>
      <c r="D2">
        <v>24</v>
      </c>
      <c r="E2">
        <v>4.8373849323057799E-2</v>
      </c>
      <c r="F2">
        <v>23.086228740890089</v>
      </c>
      <c r="G2">
        <v>3334.5419999999999</v>
      </c>
      <c r="H2">
        <v>4.2029173000000002</v>
      </c>
      <c r="I2" t="s">
        <v>15</v>
      </c>
      <c r="J2" t="s">
        <v>16</v>
      </c>
      <c r="K2" t="s">
        <v>17</v>
      </c>
      <c r="L2" t="s">
        <v>241</v>
      </c>
      <c r="M2">
        <v>32749.972215414051</v>
      </c>
      <c r="N2">
        <v>0.734375</v>
      </c>
      <c r="O2" t="s">
        <v>242</v>
      </c>
    </row>
    <row r="3" spans="1:15" x14ac:dyDescent="0.25">
      <c r="A3">
        <v>114</v>
      </c>
      <c r="B3">
        <v>50</v>
      </c>
      <c r="C3">
        <v>11</v>
      </c>
      <c r="D3">
        <v>24</v>
      </c>
      <c r="E3">
        <v>4.5322646021048588E-2</v>
      </c>
      <c r="F3">
        <v>168.88863212191669</v>
      </c>
      <c r="G3">
        <v>3932.1851999999999</v>
      </c>
      <c r="H3">
        <v>14.393761847871581</v>
      </c>
      <c r="I3" t="s">
        <v>59</v>
      </c>
      <c r="J3" t="s">
        <v>60</v>
      </c>
      <c r="K3" t="s">
        <v>44</v>
      </c>
      <c r="L3" t="s">
        <v>243</v>
      </c>
      <c r="M3">
        <v>32749.972215414051</v>
      </c>
      <c r="N3">
        <v>0.734375</v>
      </c>
      <c r="O3" t="s">
        <v>244</v>
      </c>
    </row>
    <row r="4" spans="1:15" x14ac:dyDescent="0.25">
      <c r="A4">
        <v>114</v>
      </c>
      <c r="B4">
        <v>50</v>
      </c>
      <c r="C4">
        <v>11</v>
      </c>
      <c r="D4">
        <v>24</v>
      </c>
      <c r="E4">
        <v>0.33894104904505912</v>
      </c>
      <c r="F4">
        <v>20.558345826863501</v>
      </c>
      <c r="G4">
        <v>2408.9911000000002</v>
      </c>
      <c r="H4">
        <v>2.9967738000000002</v>
      </c>
      <c r="I4" t="s">
        <v>15</v>
      </c>
      <c r="J4" t="s">
        <v>16</v>
      </c>
      <c r="K4" t="s">
        <v>17</v>
      </c>
      <c r="L4" t="s">
        <v>245</v>
      </c>
      <c r="M4">
        <v>32749.972215414051</v>
      </c>
      <c r="N4">
        <v>0.734375</v>
      </c>
      <c r="O4" t="s">
        <v>246</v>
      </c>
    </row>
    <row r="5" spans="1:15" x14ac:dyDescent="0.25">
      <c r="A5">
        <v>114</v>
      </c>
      <c r="B5">
        <v>50</v>
      </c>
      <c r="C5">
        <v>11</v>
      </c>
      <c r="D5">
        <v>24</v>
      </c>
      <c r="E5">
        <v>0.1573891439474982</v>
      </c>
      <c r="F5">
        <v>24.556673667422341</v>
      </c>
      <c r="G5">
        <v>4817.1586000000007</v>
      </c>
      <c r="H5">
        <v>5.2967474000000001</v>
      </c>
      <c r="I5" t="s">
        <v>47</v>
      </c>
      <c r="J5" t="s">
        <v>43</v>
      </c>
      <c r="K5" t="s">
        <v>44</v>
      </c>
      <c r="L5" t="s">
        <v>247</v>
      </c>
      <c r="M5">
        <v>32749.972215414051</v>
      </c>
      <c r="N5">
        <v>0.734375</v>
      </c>
      <c r="O5" t="s">
        <v>248</v>
      </c>
    </row>
    <row r="6" spans="1:15" x14ac:dyDescent="0.25">
      <c r="A6">
        <v>114</v>
      </c>
      <c r="B6">
        <v>50</v>
      </c>
      <c r="C6">
        <v>11</v>
      </c>
      <c r="D6">
        <v>24</v>
      </c>
      <c r="E6">
        <v>0.93007442162745269</v>
      </c>
      <c r="F6">
        <v>4.6841305159965027E-5</v>
      </c>
      <c r="G6">
        <v>3290.2570999999998</v>
      </c>
      <c r="H6">
        <v>3.6947600243190499</v>
      </c>
      <c r="I6" t="s">
        <v>249</v>
      </c>
      <c r="J6" t="s">
        <v>250</v>
      </c>
      <c r="K6" t="s">
        <v>24</v>
      </c>
      <c r="L6" t="s">
        <v>251</v>
      </c>
      <c r="M6">
        <v>32749.972215414051</v>
      </c>
      <c r="N6">
        <v>0.734375</v>
      </c>
      <c r="O6" t="s">
        <v>252</v>
      </c>
    </row>
    <row r="7" spans="1:15" x14ac:dyDescent="0.25">
      <c r="A7">
        <v>114</v>
      </c>
      <c r="B7">
        <v>50</v>
      </c>
      <c r="C7">
        <v>11</v>
      </c>
      <c r="D7">
        <v>24</v>
      </c>
      <c r="E7">
        <v>0.16474513986324441</v>
      </c>
      <c r="F7">
        <v>22.789169450333912</v>
      </c>
      <c r="G7">
        <v>2897.6640000000002</v>
      </c>
      <c r="H7">
        <v>3.7282432000000001</v>
      </c>
      <c r="I7" t="s">
        <v>15</v>
      </c>
      <c r="J7" t="s">
        <v>16</v>
      </c>
      <c r="K7" t="s">
        <v>17</v>
      </c>
      <c r="L7" t="s">
        <v>253</v>
      </c>
      <c r="M7">
        <v>32749.972215414051</v>
      </c>
      <c r="N7">
        <v>0.734375</v>
      </c>
      <c r="O7" t="s">
        <v>254</v>
      </c>
    </row>
    <row r="8" spans="1:15" x14ac:dyDescent="0.25">
      <c r="A8">
        <v>114</v>
      </c>
      <c r="B8">
        <v>50</v>
      </c>
      <c r="C8">
        <v>11</v>
      </c>
      <c r="D8">
        <v>24</v>
      </c>
      <c r="E8">
        <v>0.21812890234483831</v>
      </c>
      <c r="F8">
        <v>19.439766405100521</v>
      </c>
      <c r="G8">
        <v>2444.3847999999998</v>
      </c>
      <c r="H8">
        <v>2.9528316999999999</v>
      </c>
      <c r="I8" t="s">
        <v>15</v>
      </c>
      <c r="J8" t="s">
        <v>16</v>
      </c>
      <c r="K8" t="s">
        <v>17</v>
      </c>
      <c r="L8" t="s">
        <v>255</v>
      </c>
      <c r="M8">
        <v>32749.972215414051</v>
      </c>
      <c r="N8">
        <v>0.734375</v>
      </c>
      <c r="O8" t="s">
        <v>256</v>
      </c>
    </row>
    <row r="9" spans="1:15" x14ac:dyDescent="0.25">
      <c r="A9">
        <v>114</v>
      </c>
      <c r="B9">
        <v>50</v>
      </c>
      <c r="C9">
        <v>11</v>
      </c>
      <c r="D9">
        <v>24</v>
      </c>
      <c r="E9">
        <v>0.5059574763386161</v>
      </c>
      <c r="F9">
        <v>20.554224500747431</v>
      </c>
      <c r="G9">
        <v>2639.4753999999998</v>
      </c>
      <c r="H9">
        <v>3.2122023</v>
      </c>
      <c r="I9" t="s">
        <v>15</v>
      </c>
      <c r="J9" t="s">
        <v>16</v>
      </c>
      <c r="K9" t="s">
        <v>17</v>
      </c>
      <c r="L9" t="s">
        <v>257</v>
      </c>
      <c r="M9">
        <v>32749.972215414051</v>
      </c>
      <c r="N9">
        <v>0.734375</v>
      </c>
      <c r="O9" t="s">
        <v>258</v>
      </c>
    </row>
    <row r="10" spans="1:15" x14ac:dyDescent="0.25">
      <c r="A10">
        <v>114</v>
      </c>
      <c r="B10">
        <v>50</v>
      </c>
      <c r="C10">
        <v>11</v>
      </c>
      <c r="D10">
        <v>24</v>
      </c>
      <c r="E10">
        <v>9.588748073824864E-2</v>
      </c>
      <c r="F10">
        <v>20.147755199770561</v>
      </c>
      <c r="G10">
        <v>2687.7404999999999</v>
      </c>
      <c r="H10">
        <v>3.2139167999999998</v>
      </c>
      <c r="I10" t="s">
        <v>15</v>
      </c>
      <c r="J10" t="s">
        <v>16</v>
      </c>
      <c r="K10" t="s">
        <v>17</v>
      </c>
      <c r="L10" t="s">
        <v>259</v>
      </c>
      <c r="M10">
        <v>32749.972215414051</v>
      </c>
      <c r="N10">
        <v>0.734375</v>
      </c>
      <c r="O10" t="s">
        <v>260</v>
      </c>
    </row>
    <row r="11" spans="1:15" x14ac:dyDescent="0.25">
      <c r="A11">
        <v>114</v>
      </c>
      <c r="B11">
        <v>50</v>
      </c>
      <c r="C11">
        <v>11</v>
      </c>
      <c r="D11">
        <v>24</v>
      </c>
      <c r="E11">
        <v>2.5434265200350931E-2</v>
      </c>
      <c r="F11">
        <v>20.9171805311395</v>
      </c>
      <c r="G11">
        <v>5088.0573000000004</v>
      </c>
      <c r="H11">
        <v>5.0275007000000009</v>
      </c>
      <c r="I11" t="s">
        <v>29</v>
      </c>
      <c r="J11" t="s">
        <v>23</v>
      </c>
      <c r="K11" t="s">
        <v>24</v>
      </c>
      <c r="L11" t="s">
        <v>261</v>
      </c>
      <c r="M11">
        <v>32749.972215414051</v>
      </c>
      <c r="N11">
        <v>0.734375</v>
      </c>
      <c r="O11" t="s">
        <v>262</v>
      </c>
    </row>
    <row r="12" spans="1:15" x14ac:dyDescent="0.25">
      <c r="A12">
        <v>114</v>
      </c>
      <c r="B12">
        <v>50</v>
      </c>
      <c r="C12">
        <v>11</v>
      </c>
      <c r="D12">
        <v>24</v>
      </c>
      <c r="E12">
        <v>0.19428902650366861</v>
      </c>
      <c r="F12">
        <v>22.327961713670749</v>
      </c>
      <c r="G12">
        <v>2754.2566000000002</v>
      </c>
      <c r="H12">
        <v>3.5105042000000002</v>
      </c>
      <c r="I12" t="s">
        <v>15</v>
      </c>
      <c r="J12" t="s">
        <v>16</v>
      </c>
      <c r="K12" t="s">
        <v>17</v>
      </c>
      <c r="L12" t="s">
        <v>263</v>
      </c>
      <c r="M12">
        <v>32749.972215414051</v>
      </c>
      <c r="N12">
        <v>0.734375</v>
      </c>
      <c r="O12" t="s">
        <v>264</v>
      </c>
    </row>
    <row r="13" spans="1:15" x14ac:dyDescent="0.25">
      <c r="A13">
        <v>114</v>
      </c>
      <c r="B13">
        <v>50</v>
      </c>
      <c r="C13">
        <v>11</v>
      </c>
      <c r="D13">
        <v>24</v>
      </c>
      <c r="E13">
        <v>3.9694424470717332E-2</v>
      </c>
      <c r="F13">
        <v>24.49731311355389</v>
      </c>
      <c r="G13">
        <v>5072.8005000000003</v>
      </c>
      <c r="H13">
        <v>5.4834673</v>
      </c>
      <c r="I13" t="s">
        <v>22</v>
      </c>
      <c r="J13" t="s">
        <v>23</v>
      </c>
      <c r="K13" t="s">
        <v>24</v>
      </c>
      <c r="L13" t="s">
        <v>265</v>
      </c>
      <c r="M13">
        <v>32749.972215414051</v>
      </c>
      <c r="N13">
        <v>0.734375</v>
      </c>
      <c r="O13" t="s">
        <v>266</v>
      </c>
    </row>
    <row r="14" spans="1:15" x14ac:dyDescent="0.25">
      <c r="A14">
        <v>114</v>
      </c>
      <c r="B14">
        <v>50</v>
      </c>
      <c r="C14">
        <v>11</v>
      </c>
      <c r="D14">
        <v>24</v>
      </c>
      <c r="E14">
        <v>0.21395872501147539</v>
      </c>
      <c r="F14">
        <v>23.06707117171695</v>
      </c>
      <c r="G14">
        <v>4504.2494999999999</v>
      </c>
      <c r="H14">
        <v>4.7668716999999994</v>
      </c>
      <c r="I14" t="s">
        <v>47</v>
      </c>
      <c r="J14" t="s">
        <v>43</v>
      </c>
      <c r="K14" t="s">
        <v>44</v>
      </c>
      <c r="L14" t="s">
        <v>267</v>
      </c>
      <c r="M14">
        <v>32749.972215414051</v>
      </c>
      <c r="N14">
        <v>0.734375</v>
      </c>
      <c r="O14" t="s">
        <v>268</v>
      </c>
    </row>
    <row r="15" spans="1:15" x14ac:dyDescent="0.25">
      <c r="A15">
        <v>114</v>
      </c>
      <c r="B15">
        <v>50</v>
      </c>
      <c r="C15">
        <v>11</v>
      </c>
      <c r="D15">
        <v>24</v>
      </c>
      <c r="E15">
        <v>0.13195709799294561</v>
      </c>
      <c r="F15">
        <v>21.982426154828289</v>
      </c>
      <c r="G15">
        <v>4544.2651000000014</v>
      </c>
      <c r="H15">
        <v>4.7001568999999996</v>
      </c>
      <c r="I15" t="s">
        <v>47</v>
      </c>
      <c r="J15" t="s">
        <v>43</v>
      </c>
      <c r="K15" t="s">
        <v>44</v>
      </c>
      <c r="L15" t="s">
        <v>269</v>
      </c>
      <c r="M15">
        <v>32749.972215414051</v>
      </c>
      <c r="N15">
        <v>0.734375</v>
      </c>
      <c r="O15" t="s">
        <v>270</v>
      </c>
    </row>
    <row r="16" spans="1:15" x14ac:dyDescent="0.25">
      <c r="A16">
        <v>114</v>
      </c>
      <c r="B16">
        <v>50</v>
      </c>
      <c r="C16">
        <v>11</v>
      </c>
      <c r="D16">
        <v>24</v>
      </c>
      <c r="E16">
        <v>0.46860206230356882</v>
      </c>
      <c r="F16">
        <v>23.700715461414021</v>
      </c>
      <c r="G16">
        <v>2715.2519000000002</v>
      </c>
      <c r="H16">
        <v>3.6361745000000001</v>
      </c>
      <c r="I16" t="s">
        <v>15</v>
      </c>
      <c r="J16" t="s">
        <v>16</v>
      </c>
      <c r="K16" t="s">
        <v>17</v>
      </c>
      <c r="L16" t="s">
        <v>271</v>
      </c>
      <c r="M16">
        <v>32749.972215414051</v>
      </c>
      <c r="N16">
        <v>0.734375</v>
      </c>
      <c r="O16" t="s">
        <v>272</v>
      </c>
    </row>
    <row r="17" spans="1:15" x14ac:dyDescent="0.25">
      <c r="A17">
        <v>114</v>
      </c>
      <c r="B17">
        <v>50</v>
      </c>
      <c r="C17">
        <v>11</v>
      </c>
      <c r="D17">
        <v>24</v>
      </c>
      <c r="E17">
        <v>4.1542032156842067E-2</v>
      </c>
      <c r="F17">
        <v>24.19355522748997</v>
      </c>
      <c r="G17">
        <v>5334.5420000000004</v>
      </c>
      <c r="H17">
        <v>5.7029173000000002</v>
      </c>
      <c r="I17" t="s">
        <v>47</v>
      </c>
      <c r="J17" t="s">
        <v>43</v>
      </c>
      <c r="K17" t="s">
        <v>44</v>
      </c>
      <c r="L17" t="s">
        <v>273</v>
      </c>
      <c r="M17">
        <v>32749.972215414051</v>
      </c>
      <c r="N17">
        <v>0.734375</v>
      </c>
      <c r="O17" t="s">
        <v>274</v>
      </c>
    </row>
    <row r="18" spans="1:15" x14ac:dyDescent="0.25">
      <c r="A18">
        <v>114</v>
      </c>
      <c r="B18">
        <v>50</v>
      </c>
      <c r="C18">
        <v>11</v>
      </c>
      <c r="D18">
        <v>24</v>
      </c>
      <c r="E18">
        <v>9.011636294015235E-2</v>
      </c>
      <c r="F18">
        <v>19.844420833048812</v>
      </c>
      <c r="G18">
        <v>4444.3847999999998</v>
      </c>
      <c r="H18">
        <v>4.4528316999999999</v>
      </c>
      <c r="I18" t="s">
        <v>47</v>
      </c>
      <c r="J18" t="s">
        <v>43</v>
      </c>
      <c r="K18" t="s">
        <v>44</v>
      </c>
      <c r="L18" t="s">
        <v>275</v>
      </c>
      <c r="M18">
        <v>32749.972215414051</v>
      </c>
      <c r="N18">
        <v>0.734375</v>
      </c>
      <c r="O18" t="s">
        <v>276</v>
      </c>
    </row>
    <row r="19" spans="1:15" x14ac:dyDescent="0.25">
      <c r="A19">
        <v>114</v>
      </c>
      <c r="B19">
        <v>50</v>
      </c>
      <c r="C19">
        <v>11</v>
      </c>
      <c r="D19">
        <v>24</v>
      </c>
      <c r="E19">
        <v>3.4570370248298947E-2</v>
      </c>
      <c r="F19">
        <v>22.253064166139708</v>
      </c>
      <c r="G19">
        <v>5190.6835000000001</v>
      </c>
      <c r="H19">
        <v>5.2188605000000008</v>
      </c>
      <c r="I19" t="s">
        <v>29</v>
      </c>
      <c r="J19" t="s">
        <v>23</v>
      </c>
      <c r="K19" t="s">
        <v>24</v>
      </c>
      <c r="L19" t="s">
        <v>277</v>
      </c>
      <c r="M19">
        <v>32749.972215414051</v>
      </c>
      <c r="N19">
        <v>0.734375</v>
      </c>
      <c r="O19" t="s">
        <v>278</v>
      </c>
    </row>
    <row r="20" spans="1:15" x14ac:dyDescent="0.25">
      <c r="A20">
        <v>114</v>
      </c>
      <c r="B20">
        <v>50</v>
      </c>
      <c r="C20">
        <v>11</v>
      </c>
      <c r="D20">
        <v>24</v>
      </c>
      <c r="E20">
        <v>0.25833705358513692</v>
      </c>
      <c r="F20">
        <v>20.483675622306819</v>
      </c>
      <c r="G20">
        <v>2566.7150999999999</v>
      </c>
      <c r="H20">
        <v>3.1382490000000001</v>
      </c>
      <c r="I20" t="s">
        <v>15</v>
      </c>
      <c r="J20" t="s">
        <v>16</v>
      </c>
      <c r="K20" t="s">
        <v>17</v>
      </c>
      <c r="L20" t="s">
        <v>279</v>
      </c>
      <c r="M20">
        <v>32749.972215414051</v>
      </c>
      <c r="N20">
        <v>0.734375</v>
      </c>
      <c r="O20" t="s">
        <v>280</v>
      </c>
    </row>
    <row r="21" spans="1:15" x14ac:dyDescent="0.25">
      <c r="A21">
        <v>114</v>
      </c>
      <c r="B21">
        <v>50</v>
      </c>
      <c r="C21">
        <v>11</v>
      </c>
      <c r="D21">
        <v>24</v>
      </c>
      <c r="E21">
        <v>0.36222848036728361</v>
      </c>
      <c r="F21">
        <v>21.024129516151788</v>
      </c>
      <c r="G21">
        <v>2447.9857000000002</v>
      </c>
      <c r="H21">
        <v>3.0694842000000002</v>
      </c>
      <c r="I21" t="s">
        <v>15</v>
      </c>
      <c r="J21" t="s">
        <v>16</v>
      </c>
      <c r="K21" t="s">
        <v>17</v>
      </c>
      <c r="L21" t="s">
        <v>281</v>
      </c>
      <c r="M21">
        <v>32749.972215414051</v>
      </c>
      <c r="N21">
        <v>0.734375</v>
      </c>
      <c r="O21" t="s">
        <v>282</v>
      </c>
    </row>
    <row r="22" spans="1:15" x14ac:dyDescent="0.25">
      <c r="A22">
        <v>114</v>
      </c>
      <c r="B22">
        <v>50</v>
      </c>
      <c r="C22">
        <v>11</v>
      </c>
      <c r="D22">
        <v>24</v>
      </c>
      <c r="E22">
        <v>2.741206427720215E-2</v>
      </c>
      <c r="F22">
        <v>25.030707481689099</v>
      </c>
      <c r="G22">
        <v>5578.2112999999999</v>
      </c>
      <c r="H22">
        <v>5.9432521999999999</v>
      </c>
      <c r="I22" t="s">
        <v>22</v>
      </c>
      <c r="J22" t="s">
        <v>23</v>
      </c>
      <c r="K22" t="s">
        <v>24</v>
      </c>
      <c r="L22" t="s">
        <v>283</v>
      </c>
      <c r="M22">
        <v>32749.972215414051</v>
      </c>
      <c r="N22">
        <v>0.734375</v>
      </c>
      <c r="O22" t="s">
        <v>284</v>
      </c>
    </row>
    <row r="23" spans="1:15" x14ac:dyDescent="0.25">
      <c r="A23">
        <v>114</v>
      </c>
      <c r="B23">
        <v>50</v>
      </c>
      <c r="C23">
        <v>11</v>
      </c>
      <c r="D23">
        <v>24</v>
      </c>
      <c r="E23">
        <v>4.5728326123329298E-2</v>
      </c>
      <c r="F23">
        <v>21.15417576878831</v>
      </c>
      <c r="G23">
        <v>2974.2797999999998</v>
      </c>
      <c r="H23">
        <v>3.5311620000000001</v>
      </c>
      <c r="I23" t="s">
        <v>15</v>
      </c>
      <c r="J23" t="s">
        <v>16</v>
      </c>
      <c r="K23" t="s">
        <v>17</v>
      </c>
      <c r="L23" t="s">
        <v>285</v>
      </c>
      <c r="M23">
        <v>32749.972215414051</v>
      </c>
      <c r="N23">
        <v>0.734375</v>
      </c>
      <c r="O23" t="s">
        <v>286</v>
      </c>
    </row>
    <row r="24" spans="1:15" x14ac:dyDescent="0.25">
      <c r="A24">
        <v>114</v>
      </c>
      <c r="B24">
        <v>50</v>
      </c>
      <c r="C24">
        <v>11</v>
      </c>
      <c r="D24">
        <v>24</v>
      </c>
      <c r="E24">
        <v>6.4152969806003851E-2</v>
      </c>
      <c r="F24">
        <v>20.902758919730381</v>
      </c>
      <c r="G24">
        <v>4687.7404999999999</v>
      </c>
      <c r="H24">
        <v>4.7139167999999998</v>
      </c>
      <c r="I24" t="s">
        <v>47</v>
      </c>
      <c r="J24" t="s">
        <v>43</v>
      </c>
      <c r="K24" t="s">
        <v>44</v>
      </c>
      <c r="L24" t="s">
        <v>287</v>
      </c>
      <c r="M24">
        <v>32749.972215414051</v>
      </c>
      <c r="N24">
        <v>0.734375</v>
      </c>
      <c r="O24" t="s">
        <v>288</v>
      </c>
    </row>
    <row r="25" spans="1:15" x14ac:dyDescent="0.25">
      <c r="A25">
        <v>114</v>
      </c>
      <c r="B25">
        <v>50</v>
      </c>
      <c r="C25">
        <v>11</v>
      </c>
      <c r="D25">
        <v>24</v>
      </c>
      <c r="E25">
        <v>4.5608162505560629E-2</v>
      </c>
      <c r="F25">
        <v>22.047402430046329</v>
      </c>
      <c r="G25">
        <v>4974.2798000000003</v>
      </c>
      <c r="H25">
        <v>5.0311620000000001</v>
      </c>
      <c r="I25" t="s">
        <v>47</v>
      </c>
      <c r="J25" t="s">
        <v>43</v>
      </c>
      <c r="K25" t="s">
        <v>44</v>
      </c>
      <c r="L25" t="s">
        <v>289</v>
      </c>
      <c r="M25">
        <v>32749.972215414051</v>
      </c>
      <c r="N25">
        <v>0.734375</v>
      </c>
      <c r="O25" t="s">
        <v>290</v>
      </c>
    </row>
    <row r="26" spans="1:15" x14ac:dyDescent="0.25">
      <c r="A26">
        <v>114</v>
      </c>
      <c r="B26">
        <v>50</v>
      </c>
      <c r="C26">
        <v>11</v>
      </c>
      <c r="D26">
        <v>24</v>
      </c>
      <c r="E26">
        <v>0.18395509022261211</v>
      </c>
      <c r="F26">
        <v>23.0461510735676</v>
      </c>
      <c r="G26">
        <v>4570.5843000000004</v>
      </c>
      <c r="H26">
        <v>4.8319891999999998</v>
      </c>
      <c r="I26" t="s">
        <v>47</v>
      </c>
      <c r="J26" t="s">
        <v>43</v>
      </c>
      <c r="K26" t="s">
        <v>44</v>
      </c>
      <c r="L26" t="s">
        <v>291</v>
      </c>
      <c r="M26">
        <v>32749.972215414051</v>
      </c>
      <c r="N26">
        <v>0.734375</v>
      </c>
      <c r="O26" t="s">
        <v>292</v>
      </c>
    </row>
    <row r="27" spans="1:15" x14ac:dyDescent="0.25">
      <c r="A27">
        <v>114</v>
      </c>
      <c r="B27">
        <v>50</v>
      </c>
      <c r="C27">
        <v>11</v>
      </c>
      <c r="D27">
        <v>24</v>
      </c>
      <c r="E27">
        <v>0.29432583636678328</v>
      </c>
      <c r="F27">
        <v>20.51177153944797</v>
      </c>
      <c r="G27">
        <v>2569.6062999999999</v>
      </c>
      <c r="H27">
        <v>3.1436400999999998</v>
      </c>
      <c r="I27" t="s">
        <v>15</v>
      </c>
      <c r="J27" t="s">
        <v>16</v>
      </c>
      <c r="K27" t="s">
        <v>17</v>
      </c>
      <c r="L27" t="s">
        <v>293</v>
      </c>
      <c r="M27">
        <v>32749.972215414051</v>
      </c>
      <c r="N27">
        <v>0.734375</v>
      </c>
      <c r="O27" t="s">
        <v>294</v>
      </c>
    </row>
    <row r="28" spans="1:15" x14ac:dyDescent="0.25">
      <c r="A28">
        <v>114</v>
      </c>
      <c r="B28">
        <v>50</v>
      </c>
      <c r="C28">
        <v>11</v>
      </c>
      <c r="D28">
        <v>24</v>
      </c>
      <c r="E28">
        <v>0.10454184078037319</v>
      </c>
      <c r="F28">
        <v>23.04903945885972</v>
      </c>
      <c r="G28">
        <v>3120.1451000000002</v>
      </c>
      <c r="H28">
        <v>4.0201909000000002</v>
      </c>
      <c r="I28" t="s">
        <v>15</v>
      </c>
      <c r="J28" t="s">
        <v>16</v>
      </c>
      <c r="K28" t="s">
        <v>17</v>
      </c>
      <c r="L28" t="s">
        <v>295</v>
      </c>
      <c r="M28">
        <v>32749.972215414051</v>
      </c>
      <c r="N28">
        <v>0.734375</v>
      </c>
      <c r="O28" t="s">
        <v>296</v>
      </c>
    </row>
    <row r="29" spans="1:15" x14ac:dyDescent="0.25">
      <c r="A29">
        <v>114</v>
      </c>
      <c r="B29">
        <v>50</v>
      </c>
      <c r="C29">
        <v>11</v>
      </c>
      <c r="D29">
        <v>24</v>
      </c>
      <c r="E29">
        <v>2.439995376395929E-2</v>
      </c>
      <c r="F29">
        <v>23.14516618588636</v>
      </c>
      <c r="G29">
        <v>5281.7649000000001</v>
      </c>
      <c r="H29">
        <v>5.3886934999999996</v>
      </c>
      <c r="I29" t="s">
        <v>29</v>
      </c>
      <c r="J29" t="s">
        <v>23</v>
      </c>
      <c r="K29" t="s">
        <v>24</v>
      </c>
      <c r="L29" t="s">
        <v>297</v>
      </c>
      <c r="M29">
        <v>32749.972215414051</v>
      </c>
      <c r="N29">
        <v>0.734375</v>
      </c>
      <c r="O29" t="s">
        <v>298</v>
      </c>
    </row>
    <row r="30" spans="1:15" x14ac:dyDescent="0.25">
      <c r="A30">
        <v>114</v>
      </c>
      <c r="B30">
        <v>50</v>
      </c>
      <c r="C30">
        <v>11</v>
      </c>
      <c r="D30">
        <v>24</v>
      </c>
      <c r="E30">
        <v>0.1125748353764828</v>
      </c>
      <c r="F30">
        <v>24.145559606552691</v>
      </c>
      <c r="G30">
        <v>4829.1311999999998</v>
      </c>
      <c r="H30">
        <v>5.2431324000000004</v>
      </c>
      <c r="I30" t="s">
        <v>47</v>
      </c>
      <c r="J30" t="s">
        <v>43</v>
      </c>
      <c r="K30" t="s">
        <v>44</v>
      </c>
      <c r="L30" t="s">
        <v>299</v>
      </c>
      <c r="M30">
        <v>32749.972215414051</v>
      </c>
      <c r="N30">
        <v>0.734375</v>
      </c>
      <c r="O30" t="s">
        <v>300</v>
      </c>
    </row>
    <row r="31" spans="1:15" x14ac:dyDescent="0.25">
      <c r="A31">
        <v>114</v>
      </c>
      <c r="B31">
        <v>50</v>
      </c>
      <c r="C31">
        <v>11</v>
      </c>
      <c r="D31">
        <v>24</v>
      </c>
      <c r="E31">
        <v>4.721869675672502E-2</v>
      </c>
      <c r="F31">
        <v>18.845286625163261</v>
      </c>
      <c r="G31">
        <v>4885.2347</v>
      </c>
      <c r="H31">
        <v>4.7494959000000003</v>
      </c>
      <c r="I31" t="s">
        <v>22</v>
      </c>
      <c r="J31" t="s">
        <v>23</v>
      </c>
      <c r="K31" t="s">
        <v>24</v>
      </c>
      <c r="L31" t="s">
        <v>301</v>
      </c>
      <c r="M31">
        <v>32749.972215414051</v>
      </c>
      <c r="N31">
        <v>0.734375</v>
      </c>
      <c r="O31" t="s">
        <v>302</v>
      </c>
    </row>
    <row r="32" spans="1:15" x14ac:dyDescent="0.25">
      <c r="A32">
        <v>114</v>
      </c>
      <c r="B32">
        <v>50</v>
      </c>
      <c r="C32">
        <v>11</v>
      </c>
      <c r="D32">
        <v>24</v>
      </c>
      <c r="E32">
        <v>0.10085664155247651</v>
      </c>
      <c r="F32">
        <v>24.597753729870711</v>
      </c>
      <c r="G32">
        <v>5030.7821999999996</v>
      </c>
      <c r="H32">
        <v>5.5462451000000001</v>
      </c>
      <c r="I32" t="s">
        <v>47</v>
      </c>
      <c r="J32" t="s">
        <v>43</v>
      </c>
      <c r="K32" t="s">
        <v>44</v>
      </c>
      <c r="L32" t="s">
        <v>303</v>
      </c>
      <c r="M32">
        <v>32749.972215414051</v>
      </c>
      <c r="N32">
        <v>0.734375</v>
      </c>
      <c r="O32" t="s">
        <v>304</v>
      </c>
    </row>
    <row r="33" spans="1:15" x14ac:dyDescent="0.25">
      <c r="A33">
        <v>114</v>
      </c>
      <c r="B33">
        <v>50</v>
      </c>
      <c r="C33">
        <v>11</v>
      </c>
      <c r="D33">
        <v>24</v>
      </c>
      <c r="E33">
        <v>5.3869957667435353E-2</v>
      </c>
      <c r="F33">
        <v>23.175187720305029</v>
      </c>
      <c r="G33">
        <v>3361.0291999999999</v>
      </c>
      <c r="H33">
        <v>4.2523060000000008</v>
      </c>
      <c r="I33" t="s">
        <v>15</v>
      </c>
      <c r="J33" t="s">
        <v>16</v>
      </c>
      <c r="K33" t="s">
        <v>17</v>
      </c>
      <c r="L33" t="s">
        <v>305</v>
      </c>
      <c r="M33">
        <v>32749.972215414051</v>
      </c>
      <c r="N33">
        <v>0.734375</v>
      </c>
      <c r="O33" t="s">
        <v>306</v>
      </c>
    </row>
    <row r="34" spans="1:15" x14ac:dyDescent="0.25">
      <c r="A34">
        <v>114</v>
      </c>
      <c r="B34">
        <v>50</v>
      </c>
      <c r="C34">
        <v>11</v>
      </c>
      <c r="D34">
        <v>24</v>
      </c>
      <c r="E34">
        <v>0.1369139790580923</v>
      </c>
      <c r="F34">
        <v>20.93310490423789</v>
      </c>
      <c r="G34">
        <v>4408.9911000000002</v>
      </c>
      <c r="H34">
        <v>4.4967737999999997</v>
      </c>
      <c r="I34" t="s">
        <v>47</v>
      </c>
      <c r="J34" t="s">
        <v>43</v>
      </c>
      <c r="K34" t="s">
        <v>44</v>
      </c>
      <c r="L34" t="s">
        <v>307</v>
      </c>
      <c r="M34">
        <v>32749.972215414051</v>
      </c>
      <c r="N34">
        <v>0.734375</v>
      </c>
      <c r="O34" t="s">
        <v>308</v>
      </c>
    </row>
    <row r="35" spans="1:15" x14ac:dyDescent="0.25">
      <c r="A35">
        <v>114</v>
      </c>
      <c r="B35">
        <v>50</v>
      </c>
      <c r="C35">
        <v>11</v>
      </c>
      <c r="D35">
        <v>24</v>
      </c>
      <c r="E35">
        <v>0.2199722358731851</v>
      </c>
      <c r="F35">
        <v>20.084173210942531</v>
      </c>
      <c r="G35">
        <v>2489.7543000000001</v>
      </c>
      <c r="H35">
        <v>3.0374289000000001</v>
      </c>
      <c r="I35" t="s">
        <v>15</v>
      </c>
      <c r="J35" t="s">
        <v>16</v>
      </c>
      <c r="K35" t="s">
        <v>17</v>
      </c>
      <c r="L35" t="s">
        <v>309</v>
      </c>
      <c r="M35">
        <v>32749.972215414051</v>
      </c>
      <c r="N35">
        <v>0.734375</v>
      </c>
      <c r="O35" t="s">
        <v>310</v>
      </c>
    </row>
    <row r="36" spans="1:15" x14ac:dyDescent="0.25">
      <c r="A36">
        <v>114</v>
      </c>
      <c r="B36">
        <v>50</v>
      </c>
      <c r="C36">
        <v>11</v>
      </c>
      <c r="D36">
        <v>24</v>
      </c>
      <c r="E36">
        <v>8.788345822488576E-2</v>
      </c>
      <c r="F36">
        <v>23.50862018153552</v>
      </c>
      <c r="G36">
        <v>4800.0227000000004</v>
      </c>
      <c r="H36">
        <v>5.1159642999999999</v>
      </c>
      <c r="I36" t="s">
        <v>47</v>
      </c>
      <c r="J36" t="s">
        <v>43</v>
      </c>
      <c r="K36" t="s">
        <v>44</v>
      </c>
      <c r="L36" t="s">
        <v>311</v>
      </c>
      <c r="M36">
        <v>32749.972215414051</v>
      </c>
      <c r="N36">
        <v>0.734375</v>
      </c>
      <c r="O36" t="s">
        <v>312</v>
      </c>
    </row>
    <row r="37" spans="1:15" x14ac:dyDescent="0.25">
      <c r="A37">
        <v>114</v>
      </c>
      <c r="B37">
        <v>50</v>
      </c>
      <c r="C37">
        <v>11</v>
      </c>
      <c r="D37">
        <v>24</v>
      </c>
      <c r="E37">
        <v>2.3870954814615489E-2</v>
      </c>
      <c r="F37">
        <v>21.456797806927959</v>
      </c>
      <c r="G37">
        <v>4809.3263000000006</v>
      </c>
      <c r="H37">
        <v>4.9143253000000007</v>
      </c>
      <c r="I37" t="s">
        <v>29</v>
      </c>
      <c r="J37" t="s">
        <v>23</v>
      </c>
      <c r="K37" t="s">
        <v>24</v>
      </c>
      <c r="L37" t="s">
        <v>313</v>
      </c>
      <c r="M37">
        <v>32749.972215414051</v>
      </c>
      <c r="N37">
        <v>0.734375</v>
      </c>
      <c r="O37" t="s">
        <v>314</v>
      </c>
    </row>
    <row r="38" spans="1:15" x14ac:dyDescent="0.25">
      <c r="A38">
        <v>114</v>
      </c>
      <c r="B38">
        <v>50</v>
      </c>
      <c r="C38">
        <v>11</v>
      </c>
      <c r="D38">
        <v>24</v>
      </c>
      <c r="E38">
        <v>0.1375721072774557</v>
      </c>
      <c r="F38">
        <v>23.869700682342359</v>
      </c>
      <c r="G38">
        <v>4734.1877999999997</v>
      </c>
      <c r="H38">
        <v>5.1010103999999998</v>
      </c>
      <c r="I38" t="s">
        <v>47</v>
      </c>
      <c r="J38" t="s">
        <v>43</v>
      </c>
      <c r="K38" t="s">
        <v>44</v>
      </c>
      <c r="L38" t="s">
        <v>315</v>
      </c>
      <c r="M38">
        <v>32749.972215414051</v>
      </c>
      <c r="N38">
        <v>0.734375</v>
      </c>
      <c r="O38" t="s">
        <v>316</v>
      </c>
    </row>
    <row r="39" spans="1:15" x14ac:dyDescent="0.25">
      <c r="A39">
        <v>114</v>
      </c>
      <c r="B39">
        <v>50</v>
      </c>
      <c r="C39">
        <v>11</v>
      </c>
      <c r="D39">
        <v>24</v>
      </c>
      <c r="E39">
        <v>7.6106157901900187E-2</v>
      </c>
      <c r="F39">
        <v>20.038745246877919</v>
      </c>
      <c r="G39">
        <v>2652.6604000000002</v>
      </c>
      <c r="H39">
        <v>3.2371086999999998</v>
      </c>
      <c r="I39" t="s">
        <v>42</v>
      </c>
      <c r="J39" t="s">
        <v>43</v>
      </c>
      <c r="K39" t="s">
        <v>44</v>
      </c>
      <c r="L39" t="s">
        <v>317</v>
      </c>
      <c r="M39">
        <v>32749.972215414051</v>
      </c>
      <c r="N39">
        <v>0.734375</v>
      </c>
      <c r="O39" t="s">
        <v>318</v>
      </c>
    </row>
    <row r="40" spans="1:15" x14ac:dyDescent="0.25">
      <c r="A40">
        <v>114</v>
      </c>
      <c r="B40">
        <v>50</v>
      </c>
      <c r="C40">
        <v>11</v>
      </c>
      <c r="D40">
        <v>24</v>
      </c>
      <c r="E40">
        <v>2.5516818802424859E-2</v>
      </c>
      <c r="F40">
        <v>19.775799933041721</v>
      </c>
      <c r="G40">
        <v>4728.0704000000014</v>
      </c>
      <c r="H40">
        <v>4.7326353000000001</v>
      </c>
      <c r="I40" t="s">
        <v>29</v>
      </c>
      <c r="J40" t="s">
        <v>23</v>
      </c>
      <c r="K40" t="s">
        <v>24</v>
      </c>
      <c r="L40" t="s">
        <v>319</v>
      </c>
      <c r="M40">
        <v>32749.972215414051</v>
      </c>
      <c r="N40">
        <v>0.734375</v>
      </c>
      <c r="O40" t="s">
        <v>320</v>
      </c>
    </row>
    <row r="41" spans="1:15" x14ac:dyDescent="0.25">
      <c r="A41">
        <v>114</v>
      </c>
      <c r="B41">
        <v>50</v>
      </c>
      <c r="C41">
        <v>11</v>
      </c>
      <c r="D41">
        <v>24</v>
      </c>
      <c r="E41">
        <v>0.21305360505229479</v>
      </c>
      <c r="F41">
        <v>21.727768120123439</v>
      </c>
      <c r="G41">
        <v>4760.0650000000014</v>
      </c>
      <c r="H41">
        <v>4.848775100000001</v>
      </c>
      <c r="I41" t="s">
        <v>47</v>
      </c>
      <c r="J41" t="s">
        <v>43</v>
      </c>
      <c r="K41" t="s">
        <v>44</v>
      </c>
      <c r="L41" t="s">
        <v>321</v>
      </c>
      <c r="M41">
        <v>32749.972215414051</v>
      </c>
      <c r="N41">
        <v>0.734375</v>
      </c>
      <c r="O41" t="s">
        <v>322</v>
      </c>
    </row>
    <row r="42" spans="1:15" x14ac:dyDescent="0.25">
      <c r="A42">
        <v>114</v>
      </c>
      <c r="B42">
        <v>50</v>
      </c>
      <c r="C42">
        <v>11</v>
      </c>
      <c r="D42">
        <v>24</v>
      </c>
      <c r="E42">
        <v>0.12734024233052479</v>
      </c>
      <c r="F42">
        <v>157.80905002345381</v>
      </c>
      <c r="G42">
        <v>3766.1673000000001</v>
      </c>
      <c r="H42">
        <v>13.494126421079519</v>
      </c>
      <c r="I42" t="s">
        <v>59</v>
      </c>
      <c r="J42" t="s">
        <v>60</v>
      </c>
      <c r="K42" t="s">
        <v>44</v>
      </c>
      <c r="L42" t="s">
        <v>323</v>
      </c>
      <c r="M42">
        <v>32749.972215414051</v>
      </c>
      <c r="N42">
        <v>0.734375</v>
      </c>
      <c r="O42" t="s">
        <v>324</v>
      </c>
    </row>
    <row r="43" spans="1:15" x14ac:dyDescent="0.25">
      <c r="A43">
        <v>114</v>
      </c>
      <c r="B43">
        <v>50</v>
      </c>
      <c r="C43">
        <v>11</v>
      </c>
      <c r="D43">
        <v>24</v>
      </c>
      <c r="E43">
        <v>0.22136426293323011</v>
      </c>
      <c r="F43">
        <v>23.400695538233538</v>
      </c>
      <c r="G43">
        <v>2937.6568000000002</v>
      </c>
      <c r="H43">
        <v>3.8726007999999998</v>
      </c>
      <c r="I43" t="s">
        <v>15</v>
      </c>
      <c r="J43" t="s">
        <v>16</v>
      </c>
      <c r="K43" t="s">
        <v>17</v>
      </c>
      <c r="L43" t="s">
        <v>325</v>
      </c>
      <c r="M43">
        <v>32749.972215414051</v>
      </c>
      <c r="N43">
        <v>0.734375</v>
      </c>
      <c r="O43" t="s">
        <v>326</v>
      </c>
    </row>
    <row r="44" spans="1:15" x14ac:dyDescent="0.25">
      <c r="A44">
        <v>114</v>
      </c>
      <c r="B44">
        <v>50</v>
      </c>
      <c r="C44">
        <v>11</v>
      </c>
      <c r="D44">
        <v>24</v>
      </c>
      <c r="E44">
        <v>0.314675316029215</v>
      </c>
      <c r="F44">
        <v>20.471027625139481</v>
      </c>
      <c r="G44">
        <v>4207.9958999999999</v>
      </c>
      <c r="H44">
        <v>4.2878030000000003</v>
      </c>
      <c r="I44" t="s">
        <v>47</v>
      </c>
      <c r="J44" t="s">
        <v>43</v>
      </c>
      <c r="K44" t="s">
        <v>44</v>
      </c>
      <c r="L44" t="s">
        <v>327</v>
      </c>
      <c r="M44">
        <v>32749.972215414051</v>
      </c>
      <c r="N44">
        <v>0.734375</v>
      </c>
      <c r="O44" t="s">
        <v>328</v>
      </c>
    </row>
    <row r="45" spans="1:15" x14ac:dyDescent="0.25">
      <c r="A45">
        <v>114</v>
      </c>
      <c r="B45">
        <v>50</v>
      </c>
      <c r="C45">
        <v>11</v>
      </c>
      <c r="D45">
        <v>24</v>
      </c>
      <c r="E45">
        <v>2.7871065650143721E-2</v>
      </c>
      <c r="F45">
        <v>20.832818631555721</v>
      </c>
      <c r="G45">
        <v>4991.8778000000002</v>
      </c>
      <c r="H45">
        <v>4.9483458000000002</v>
      </c>
      <c r="I45" t="s">
        <v>22</v>
      </c>
      <c r="J45" t="s">
        <v>23</v>
      </c>
      <c r="K45" t="s">
        <v>24</v>
      </c>
      <c r="L45" t="s">
        <v>329</v>
      </c>
      <c r="M45">
        <v>32749.972215414051</v>
      </c>
      <c r="N45">
        <v>0.734375</v>
      </c>
      <c r="O45" t="s">
        <v>330</v>
      </c>
    </row>
    <row r="46" spans="1:15" x14ac:dyDescent="0.25">
      <c r="A46">
        <v>114</v>
      </c>
      <c r="B46">
        <v>50</v>
      </c>
      <c r="C46">
        <v>11</v>
      </c>
      <c r="D46">
        <v>24</v>
      </c>
      <c r="E46">
        <v>0.33670006532881319</v>
      </c>
      <c r="F46">
        <v>20.876934326270131</v>
      </c>
      <c r="G46">
        <v>2434.8458000000001</v>
      </c>
      <c r="H46">
        <v>3.0449831999999999</v>
      </c>
      <c r="I46" t="s">
        <v>15</v>
      </c>
      <c r="J46" t="s">
        <v>16</v>
      </c>
      <c r="K46" t="s">
        <v>17</v>
      </c>
      <c r="L46" t="s">
        <v>331</v>
      </c>
      <c r="M46">
        <v>32749.972215414051</v>
      </c>
      <c r="N46">
        <v>0.734375</v>
      </c>
      <c r="O46" t="s">
        <v>332</v>
      </c>
    </row>
    <row r="47" spans="1:15" x14ac:dyDescent="0.25">
      <c r="A47">
        <v>114</v>
      </c>
      <c r="B47">
        <v>50</v>
      </c>
      <c r="C47">
        <v>11</v>
      </c>
      <c r="D47">
        <v>24</v>
      </c>
      <c r="E47">
        <v>9.6043630644997241E-2</v>
      </c>
      <c r="F47">
        <v>18.59965155947468</v>
      </c>
      <c r="G47">
        <v>4641.5653999999986</v>
      </c>
      <c r="H47">
        <v>4.5091609999999998</v>
      </c>
      <c r="I47" t="s">
        <v>47</v>
      </c>
      <c r="J47" t="s">
        <v>43</v>
      </c>
      <c r="K47" t="s">
        <v>44</v>
      </c>
      <c r="L47" t="s">
        <v>333</v>
      </c>
      <c r="M47">
        <v>32749.972215414051</v>
      </c>
      <c r="N47">
        <v>0.734375</v>
      </c>
      <c r="O47" t="s">
        <v>334</v>
      </c>
    </row>
    <row r="48" spans="1:15" x14ac:dyDescent="0.25">
      <c r="A48">
        <v>114</v>
      </c>
      <c r="B48">
        <v>50</v>
      </c>
      <c r="C48">
        <v>11</v>
      </c>
      <c r="D48">
        <v>24</v>
      </c>
      <c r="E48">
        <v>2.4041599271591319E-2</v>
      </c>
      <c r="F48">
        <v>23.973359521557249</v>
      </c>
      <c r="G48">
        <v>5098.4897000000001</v>
      </c>
      <c r="H48">
        <v>5.4233295999999998</v>
      </c>
      <c r="I48" t="s">
        <v>29</v>
      </c>
      <c r="J48" t="s">
        <v>23</v>
      </c>
      <c r="K48" t="s">
        <v>24</v>
      </c>
      <c r="L48" t="s">
        <v>335</v>
      </c>
      <c r="M48">
        <v>32749.972215414051</v>
      </c>
      <c r="N48">
        <v>0.734375</v>
      </c>
      <c r="O48" t="s">
        <v>336</v>
      </c>
    </row>
    <row r="49" spans="1:15" x14ac:dyDescent="0.25">
      <c r="A49">
        <v>114</v>
      </c>
      <c r="B49">
        <v>50</v>
      </c>
      <c r="C49">
        <v>11</v>
      </c>
      <c r="D49">
        <v>24</v>
      </c>
      <c r="E49">
        <v>3.8244571828027249E-2</v>
      </c>
      <c r="F49">
        <v>19.840540050922851</v>
      </c>
      <c r="G49">
        <v>4688.0540999999994</v>
      </c>
      <c r="H49">
        <v>4.6931665999999996</v>
      </c>
      <c r="I49" t="s">
        <v>22</v>
      </c>
      <c r="J49" t="s">
        <v>23</v>
      </c>
      <c r="K49" t="s">
        <v>24</v>
      </c>
      <c r="L49" t="s">
        <v>337</v>
      </c>
      <c r="M49">
        <v>32749.972215414051</v>
      </c>
      <c r="N49">
        <v>0.734375</v>
      </c>
      <c r="O49" t="s">
        <v>338</v>
      </c>
    </row>
    <row r="50" spans="1:15" x14ac:dyDescent="0.25">
      <c r="A50">
        <v>114</v>
      </c>
      <c r="B50">
        <v>50</v>
      </c>
      <c r="C50">
        <v>11</v>
      </c>
      <c r="D50">
        <v>24</v>
      </c>
      <c r="E50">
        <v>2.4044215128431981E-2</v>
      </c>
      <c r="F50">
        <v>19.516821462356599</v>
      </c>
      <c r="G50">
        <v>4690.6817000000001</v>
      </c>
      <c r="H50">
        <v>4.6939527999999999</v>
      </c>
      <c r="I50" t="s">
        <v>29</v>
      </c>
      <c r="J50" t="s">
        <v>23</v>
      </c>
      <c r="K50" t="s">
        <v>24</v>
      </c>
      <c r="L50" t="s">
        <v>339</v>
      </c>
      <c r="M50">
        <v>32749.972215414051</v>
      </c>
      <c r="N50">
        <v>0.734375</v>
      </c>
      <c r="O50" t="s">
        <v>340</v>
      </c>
    </row>
    <row r="51" spans="1:15" x14ac:dyDescent="0.25">
      <c r="A51">
        <v>114</v>
      </c>
      <c r="B51">
        <v>50</v>
      </c>
      <c r="C51">
        <v>11</v>
      </c>
      <c r="D51">
        <v>24</v>
      </c>
      <c r="E51">
        <v>5.0911565597135902E-2</v>
      </c>
      <c r="F51">
        <v>23.18520423869386</v>
      </c>
      <c r="G51">
        <v>3364.0259000000001</v>
      </c>
      <c r="H51">
        <v>4.2578937999999997</v>
      </c>
      <c r="I51" t="s">
        <v>15</v>
      </c>
      <c r="J51" t="s">
        <v>16</v>
      </c>
      <c r="K51" t="s">
        <v>17</v>
      </c>
      <c r="L51" t="s">
        <v>341</v>
      </c>
      <c r="M51">
        <v>32749.972215414051</v>
      </c>
      <c r="N51">
        <v>0.734375</v>
      </c>
      <c r="O51" t="s">
        <v>342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NSGA-II 0.45 - 1</vt:lpstr>
      <vt:lpstr>NSGA-II 0.45 - 2</vt:lpstr>
      <vt:lpstr>NSGA-II 0.45 - 3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2025-04-17T16:48:08Z</dcterms:created>
  <dcterms:modified xsi:type="dcterms:W3CDTF">2025-04-19T17:18:46Z</dcterms:modified>
</cp:coreProperties>
</file>