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zafiris1\AppData\Local\anaconda3\GA\Powertrain optimization\Results\1st Publication - Powertrain\Final results 30%, Vehicle scaled up\Different seed\MAE = 1\Variation = 0,45\"/>
    </mc:Choice>
  </mc:AlternateContent>
  <xr:revisionPtr revIDLastSave="0" documentId="13_ncr:1_{30E0FC07-DB76-4144-8C21-624AAF62006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Random 0.45 - 3" sheetId="2" r:id="rId2"/>
    <sheet name="Random 0.45 - 1" sheetId="3" r:id="rId3"/>
    <sheet name="Random 0.45 - 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 s="1"/>
  <c r="C7" i="1" s="1"/>
  <c r="C8" i="1" s="1"/>
  <c r="B3" i="1"/>
  <c r="C9" i="1" l="1"/>
</calcChain>
</file>

<file path=xl/sharedStrings.xml><?xml version="1.0" encoding="utf-8"?>
<sst xmlns="http://schemas.openxmlformats.org/spreadsheetml/2006/main" count="797" uniqueCount="344">
  <si>
    <t>Created Powertrains</t>
  </si>
  <si>
    <t>Stored Powertrains</t>
  </si>
  <si>
    <t>Created with crossover</t>
  </si>
  <si>
    <t>Created with mutation</t>
  </si>
  <si>
    <t>MAE</t>
  </si>
  <si>
    <t>E_specific</t>
  </si>
  <si>
    <t>Cost</t>
  </si>
  <si>
    <t>Emissions</t>
  </si>
  <si>
    <t>Layout</t>
  </si>
  <si>
    <t>Layout Connection Type</t>
  </si>
  <si>
    <t>Layout Connection Direction</t>
  </si>
  <si>
    <t>Layout parameters</t>
  </si>
  <si>
    <t>Elapsed Time (s)</t>
  </si>
  <si>
    <t>CPU Time (s)</t>
  </si>
  <si>
    <t>Unique Identifier</t>
  </si>
  <si>
    <t>['BAT', 'MOT', 'GB', 'VEH']</t>
  </si>
  <si>
    <t>[['ELEC'], ['ELEC', 'MECH'], ['MECH', 'MECH'], ['MECH']]</t>
  </si>
  <si>
    <t>[['OUT'], ['IN', 'OUT'], ['IN', 'OUT'], ['IN']]</t>
  </si>
  <si>
    <t>[['BAT', ['105.8199', '45167.0389', '1477.6074', '2755.1894']], ['MOT', ['78.4365', '42284.6948', '1129.7438', '655.2514']], ['GB', ['1.6423', '286.2665', '282.3492']], ['VEH', ['0.008', '1.13', '9.81'], ['514.5', '0.10675', '0.77', '0.10045', '584.5', '626.5']]]</t>
  </si>
  <si>
    <t>Random - 1 - run 3 - variation 0.45 - MAE 1</t>
  </si>
  <si>
    <t>[['BAT', ['96.9919', '41398.9964', '1354.3386', '2525.3388']], ['MOT', ['74.3321', '40072.0198', '1070.6265', '620.9634']], ['GB', ['1.8556', '323.4553', '319.0291']], ['VEH', ['0.008', '1.13', '9.81'], ['514.5', '0.10675', '0.77', '0.10045', '584.5', '626.5']]]</t>
  </si>
  <si>
    <t>Random - 2 - run 3 - variation 0.45 - MAE 1</t>
  </si>
  <si>
    <t>['BAT', 'MOT', 'TR', 'VEH']</t>
  </si>
  <si>
    <t>[['BAT', ['84.1569', '35920.6403', '1175.1181', '2191.1591']], ['MOT', ['72.1577', '38899.8364', '1039.3086', '602.799']], ['TR', ''], ['VEH', ['0.008', '1.13', '9.81'], ['514.5', '0.10675', '0.77', '0.10045', '584.5', '626.5']]]</t>
  </si>
  <si>
    <t>Random - 3 - run 3 - variation 0.45 - MAE 1</t>
  </si>
  <si>
    <t>['BAT', 'MOT', 'VEH']</t>
  </si>
  <si>
    <t>[['ELEC'], ['ELEC', 'MECH'], ['MECH']]</t>
  </si>
  <si>
    <t>[['OUT'], ['IN', 'OUT'], ['IN']]</t>
  </si>
  <si>
    <t>[['BAT', ['67.2282', '28694.9426', '938.7346', '1750.3915']], ['MOT', ['57.1515', '30810.0851', '823.1702', '477.4387']], ['VEH', ['0.008', '1.13', '9.81'], ['514.5', '0.10675', '0.77', '0.10045', '584.5', '626.5']]]</t>
  </si>
  <si>
    <t>Random - 4 - run 3 - variation 0.45 - MAE 1</t>
  </si>
  <si>
    <t>['BAT', 'MOT', 'TR', 'GB', 'VEH']</t>
  </si>
  <si>
    <t>[['ELEC'], ['ELEC', 'MECH'], ['MECH', 'MECH'], ['MECH', 'MECH'], ['MECH']]</t>
  </si>
  <si>
    <t>[['OUT'], ['IN', 'OUT'], ['IN', 'OUT'], ['IN', 'OUT'], ['IN']]</t>
  </si>
  <si>
    <t>[['BAT', ['110.6373', '47223.2516', '1544.8749', '2880.6183']], ['MOT', ['59.7265', '32198.249', '860.2586', '498.95']], ['TR', ''], ['GB', ['1.2972', '226.115', '223.0208']], ['VEH', ['0.008', '1.13', '9.81'], ['514.5', '0.10675', '0.77', '0.10045', '584.5', '626.5']]]</t>
  </si>
  <si>
    <t>Random - 5 - run 3 - variation 0.45 - MAE 1</t>
  </si>
  <si>
    <t>[['BAT', ['96.6582', '41256.5697', '1349.6792', '2516.6507']], ['MOT', ['68.6622', '37015.4227', '988.9617', '573.5978']], ['VEH', ['0.008', '1.13', '9.81'], ['514.5', '0.10675', '0.77', '0.10045', '584.5', '626.5']]]</t>
  </si>
  <si>
    <t>Random - 6 - run 3 - variation 0.45 - MAE 1</t>
  </si>
  <si>
    <t>[['BAT', ['76.9625', '32849.8518', '1074.6594', '2003.841']], ['MOT', ['49.765', '26828.0712', '716.7805', '415.7327']], ['VEH', ['0.008', '1.13', '9.81'], ['514.5', '0.10675', '0.77', '0.10045', '584.5', '626.5']]]</t>
  </si>
  <si>
    <t>Random - 7 - run 3 - variation 0.45 - MAE 1</t>
  </si>
  <si>
    <t>[['BAT', ['70.8755', '30251.7318', '989.6638', '1845.3556']], ['MOT', ['76.5377', '41261.0744', '1102.3951', '639.3892']], ['TR', ''], ['VEH', ['0.008', '1.13', '9.81'], ['514.5', '0.10675', '0.77', '0.10045', '584.5', '626.5']]]</t>
  </si>
  <si>
    <t>Random - 8 - run 3 - variation 0.45 - MAE 1</t>
  </si>
  <si>
    <t>['FT', 'ICE', 'TR', 'VEH']</t>
  </si>
  <si>
    <t>[['CHEM'], ['CHEM', 'MECH'], ['MECH', 'MECH'], ['MECH']]</t>
  </si>
  <si>
    <t>[['FT', ''], ['ICE', ['97.7958', '55212.0261', '1095.4301', '1873.6847', '2202.6074', '881.043', '977.9577']], ['TR', ''], ['VEH', ['0.008', '1.13', '9.81'], ['514.5', '0.10675', '0.77', '0.10045', '584.5', '626.5']]]</t>
  </si>
  <si>
    <t>Random - 9 - run 3 - variation 0.45 - MAE 1</t>
  </si>
  <si>
    <t>[['BAT', ['74.2747', '31702.616', '1037.1284', '1933.8596']], ['MOT', ['76.1335', '41043.1506', '1096.5727', '636.0122']], ['VEH', ['0.008', '1.13', '9.81'], ['514.5', '0.10675', '0.77', '0.10045', '584.5', '626.5']]]</t>
  </si>
  <si>
    <t>Random - 10 - run 3 - variation 0.45 - MAE 1</t>
  </si>
  <si>
    <t>['FT', 'ICE', 'GB', 'TR', 'VEH']</t>
  </si>
  <si>
    <t>[['CHEM'], ['CHEM', 'MECH'], ['MECH', 'MECH'], ['MECH', 'MECH'], ['MECH']]</t>
  </si>
  <si>
    <t>[['FT', ''], ['ICE', ['114.9118', '64875.155', '1287.1507', '2201.6143', '2588.1046', '1035.2418', '1149.1184']], ['GB', ['1.1089', '193.2901', '190.6451']], ['TR', ''], ['VEH', ['0.008', '1.13', '9.81'], ['514.5', '0.10675', '0.77', '0.10045', '584.5', '626.5']]]</t>
  </si>
  <si>
    <t>Random - 11 - run 3 - variation 0.45 - MAE 1</t>
  </si>
  <si>
    <t>[['BAT', ['77.1461', '32928.1986', '1077.2225', '2008.6201']], ['MOT', ['57.8008', '31160.092', '832.5215', '482.8625']], ['VEH', ['0.008', '1.13', '9.81'], ['514.5', '0.10675', '0.77', '0.10045', '584.5', '626.5']]]</t>
  </si>
  <si>
    <t>Random - 12 - run 3 - variation 0.45 - MAE 1</t>
  </si>
  <si>
    <t>['BAT', 'MOT', 'GB', 'TR', 'VEH']</t>
  </si>
  <si>
    <t>[['BAT', ['112.5418', '48036.1444', '1571.4682', '2930.2048']], ['MOT', ['72.561', '39117.267', '1045.1178', '606.1683']], ['GB', ['1.1847', '206.5074', '203.6815']], ['TR', ''], ['VEH', ['0.008', '1.13', '9.81'], ['514.5', '0.10675', '0.77', '0.10045', '584.5', '626.5']]]</t>
  </si>
  <si>
    <t>Random - 13 - run 3 - variation 0.45 - MAE 1</t>
  </si>
  <si>
    <t>[['BAT', ['85.0108', '36285.1118', '1187.0415', '2213.3918']], ['MOT', ['69.544', '37490.8178', '1001.6631', '580.9646']], ['TR', ''], ['VEH', ['0.008', '1.13', '9.81'], ['514.5', '0.10675', '0.77', '0.10045', '584.5', '626.5']]]</t>
  </si>
  <si>
    <t>Random - 14 - run 3 - variation 0.45 - MAE 1</t>
  </si>
  <si>
    <t>[['BAT', ['78.608', '33552.1892', '1097.6359', '2046.6835']], ['MOT', ['50.3826', '27160.9944', '725.6754', '420.8917']], ['GB', ['1.7034', '296.9227', '292.8595']], ['VEH', ['0.008', '1.13', '9.81'], ['514.5', '0.10675', '0.77', '0.10045', '584.5', '626.5']]]</t>
  </si>
  <si>
    <t>Random - 15 - run 3 - variation 0.45 - MAE 1</t>
  </si>
  <si>
    <t>[['BAT', ['75.074', '32043.7727', '1048.2891', '1954.6701']], ['MOT', ['65.9759', '35567.2544', '950.2702', '551.1567']], ['TR', ''], ['GB', ['1.4305', '249.3527', '245.9405']], ['VEH', ['0.008', '1.13', '9.81'], ['514.5', '0.10675', '0.77', '0.10045', '584.5', '626.5']]]</t>
  </si>
  <si>
    <t>Random - 16 - run 3 - variation 0.45 - MAE 1</t>
  </si>
  <si>
    <t>[['FT', ''], ['ICE', ['85.36', '48191.2523', '956.135', '1635.4265', '1922.5234', '769.0093', '853.6004']], ['TR', ''], ['VEH', ['0.008', '1.13', '9.81'], ['514.5', '0.10675', '0.77', '0.10045', '584.5', '626.5']]]</t>
  </si>
  <si>
    <t>Random - 17 - run 3 - variation 0.45 - MAE 1</t>
  </si>
  <si>
    <t>[['BAT', ['84.4867', '36061.4159', '1179.7235', '2199.7464']], ['MOT', ['47.1911', '25440.4788', '679.7074', '394.2303']], ['TR', ''], ['GB', ['1.7496', '304.972', '300.7987']], ['VEH', ['0.008', '1.13', '9.81'], ['514.5', '0.10675', '0.77', '0.10045', '584.5', '626.5']]]</t>
  </si>
  <si>
    <t>Random - 18 - run 3 - variation 0.45 - MAE 1</t>
  </si>
  <si>
    <t>[['BAT', ['91.1646', '38911.7135', '1272.9689', '2373.6145']], ['MOT', ['57.5624', '31031.5605', '829.0875', '480.8707']], ['VEH', ['0.008', '1.13', '9.81'], ['514.5', '0.10675', '0.77', '0.10045', '584.5', '626.5']]]</t>
  </si>
  <si>
    <t>Random - 19 - run 3 - variation 0.45 - MAE 1</t>
  </si>
  <si>
    <t>[['BAT', ['83.4745', '35629.3531', '1165.5888', '2173.3905']], ['MOT', ['68.7826', '37080.3113', '990.6953', '574.6033']], ['VEH', ['0.008', '1.13', '9.81'], ['514.5', '0.10675', '0.77', '0.10045', '584.5', '626.5']]]</t>
  </si>
  <si>
    <t>Random - 20 - run 3 - variation 0.45 - MAE 1</t>
  </si>
  <si>
    <t>[['BAT', ['106.5006', '45457.5815', '1487.1123', '2772.9125']], ['MOT', ['72.5198', '39095.048', '1044.5242', '605.824']], ['VEH', ['0.008', '1.13', '9.81'], ['514.5', '0.10675', '0.77', '0.10045', '584.5', '626.5']]]</t>
  </si>
  <si>
    <t>Random - 21 - run 3 - variation 0.45 - MAE 1</t>
  </si>
  <si>
    <t>[['FT', ''], ['ICE', ['92.4586', '52198.8753', '1035.6479', '1771.4299', '2082.4019', '832.9608', '924.5865']], ['TR', ''], ['VEH', ['0.008', '1.13', '9.81'], ['514.5', '0.10675', '0.77', '0.10045', '584.5', '626.5']]]</t>
  </si>
  <si>
    <t>Random - 22 - run 3 - variation 0.45 - MAE 1</t>
  </si>
  <si>
    <t>[['FT', ''], ['ICE', ['99.1135', '55955.966', '1110.1902', '1898.9312', '2232.2859', '892.9144', '991.1349']], ['TR', ''], ['VEH', ['0.008', '1.13', '9.81'], ['514.5', '0.10675', '0.77', '0.10045', '584.5', '626.5']]]</t>
  </si>
  <si>
    <t>Random - 23 - run 3 - variation 0.45 - MAE 1</t>
  </si>
  <si>
    <t>[['FT', ''], ['ICE', ['108.6988', '61367.4877', '1217.5571', '2082.5775', '2448.1711', '979.2684', '1086.9879']], ['TR', ''], ['VEH', ['0.008', '1.13', '9.81'], ['514.5', '0.10675', '0.77', '0.10045', '584.5', '626.5']]]</t>
  </si>
  <si>
    <t>Random - 24 - run 3 - variation 0.45 - MAE 1</t>
  </si>
  <si>
    <t>[['BAT', ['65.3289', '27884.2698', '912.214', '1700.9405']], ['MOT', ['79.1465', '42667.4639', '1139.9704', '661.1828']], ['VEH', ['0.008', '1.13', '9.81'], ['514.5', '0.10675', '0.77', '0.10045', '584.5', '626.5']]]</t>
  </si>
  <si>
    <t>Random - 25 - run 3 - variation 0.45 - MAE 1</t>
  </si>
  <si>
    <t>[['BAT', ['110.2276', '47048.3658', '1539.1537', '2869.9503']], ['MOT', ['61.2006', '32992.9068', '881.4899', '511.2641']], ['TR', ''], ['VEH', ['0.008', '1.13', '9.81'], ['514.5', '0.10675', '0.77', '0.10045', '584.5', '626.5']]]</t>
  </si>
  <si>
    <t>Random - 26 - run 3 - variation 0.45 - MAE 1</t>
  </si>
  <si>
    <t>[['BAT', ['104.7837', '44724.7702', '1463.1389', '2728.211']], ['MOT', ['53.8688', '29040.3867', '775.8882', '450.0152']], ['VEH', ['0.008', '1.13', '9.81'], ['514.5', '0.10675', '0.77', '0.10045', '584.5', '626.5']]]</t>
  </si>
  <si>
    <t>Random - 27 - run 3 - variation 0.45 - MAE 1</t>
  </si>
  <si>
    <t>[['BAT', ['91.2846', '38962.9421', '1274.6448', '2376.7395']], ['MOT', ['76.8993', '41455.9868', '1107.6027', '642.4096']], ['VEH', ['0.008', '1.13', '9.81'], ['514.5', '0.10675', '0.77', '0.10045', '584.5', '626.5']]]</t>
  </si>
  <si>
    <t>Random - 28 - run 3 - variation 0.45 - MAE 1</t>
  </si>
  <si>
    <t>[['BAT', ['78.1195', '33343.7095', '1090.8156', '2033.9663']], ['MOT', ['49.3894', '26625.5763', '711.3704', '412.5948']], ['TR', ''], ['VEH', ['0.008', '1.13', '9.81'], ['514.5', '0.10675', '0.77', '0.10045', '584.5', '626.5']]]</t>
  </si>
  <si>
    <t>Random - 29 - run 3 - variation 0.45 - MAE 1</t>
  </si>
  <si>
    <t>[['BAT', ['106.5992', '45499.6724', '1488.4893', '2775.48']], ['MOT', ['69.224', '37318.294', '997.0537', '578.2911']], ['GB', ['1.6979', '295.9605', '291.9105']], ['TR', ''], ['VEH', ['0.008', '1.13', '9.81'], ['514.5', '0.10675', '0.77', '0.10045', '584.5', '626.5']]]</t>
  </si>
  <si>
    <t>Random - 30 - run 3 - variation 0.45 - MAE 1</t>
  </si>
  <si>
    <t>[['BAT', ['91.8151', '39189.3699', '1282.0522', '2390.5516']], ['MOT', ['66.4841', '35841.2142', '957.5897', '555.402']], ['GB', ['1.6131', '281.191', '277.3431']], ['VEH', ['0.008', '1.13', '9.81'], ['514.5', '0.10675', '0.77', '0.10045', '584.5', '626.5']]]</t>
  </si>
  <si>
    <t>Random - 31 - run 3 - variation 0.45 - MAE 1</t>
  </si>
  <si>
    <t>[['BAT', ['70.1809', '29955.2635', '979.965', '1827.2711']], ['MOT', ['83.1895', '44847.0142', '1198.2027', '694.9575']], ['VEH', ['0.008', '1.13', '9.81'], ['514.5', '0.10675', '0.77', '0.10045', '584.5', '626.5']]]</t>
  </si>
  <si>
    <t>Random - 32 - run 3 - variation 0.45 - MAE 1</t>
  </si>
  <si>
    <t>[['BAT', ['91.5271', '39066.4564', '1278.0312', '2383.0538']], ['MOT', ['51.0273', '27508.538', '734.9609', '426.2773']], ['VEH', ['0.008', '1.13', '9.81'], ['514.5', '0.10675', '0.77', '0.10045', '584.5', '626.5']]]</t>
  </si>
  <si>
    <t>Random - 33 - run 3 - variation 0.45 - MAE 1</t>
  </si>
  <si>
    <t>[['BAT', ['109.8661', '46894.046', '1534.1052', '2860.5368']], ['MOT', ['62.4755', '33680.222', '899.8533', '521.9149']], ['VEH', ['0.008', '1.13', '9.81'], ['514.5', '0.10675', '0.77', '0.10045', '584.5', '626.5']]]</t>
  </si>
  <si>
    <t>Random - 34 - run 3 - variation 0.45 - MAE 1</t>
  </si>
  <si>
    <t>[['BAT', ['101.1877', '43189.8847', '1412.9262', '2634.583']], ['MOT', ['83.9759', '45270.9567', '1209.5294', '701.527']], ['GB', ['1.167', '203.426', '200.6422']], ['VEH', ['0.008', '1.13', '9.81'], ['514.5', '0.10675', '0.77', '0.10045', '584.5', '626.5']]]</t>
  </si>
  <si>
    <t>Random - 35 - run 3 - variation 0.45 - MAE 1</t>
  </si>
  <si>
    <t>[['BAT', ['74.2691', '31700.2146', '1037.0499', '1933.7131']], ['MOT', ['47.6841', '25706.2556', '686.8084', '398.3488']], ['GB', ['1.2869', '224.3256', '221.2559']], ['TR', ''], ['VEH', ['0.008', '1.13', '9.81'], ['514.5', '0.10675', '0.77', '0.10045', '584.5', '626.5']]]</t>
  </si>
  <si>
    <t>Random - 36 - run 3 - variation 0.45 - MAE 1</t>
  </si>
  <si>
    <t>[['BAT', ['106.2263', '45340.4952', '1483.2819', '2765.7702']], ['MOT', ['77.9133', '42002.6434', '1122.208', '650.8807']], ['GB', ['1.7038', '297.0008', '292.9366']], ['TR', ''], ['VEH', ['0.008', '1.13', '9.81'], ['514.5', '0.10675', '0.77', '0.10045', '584.5', '626.5']]]</t>
  </si>
  <si>
    <t>Random - 37 - run 3 - variation 0.45 - MAE 1</t>
  </si>
  <si>
    <t>[['FT', ''], ['ICE', ['102.5296', '57884.5952', '1148.455', '1964.3815', '2309.2259', '923.6903', '1025.2963']], ['TR', ''], ['VEH', ['0.008', '1.13', '9.81'], ['514.5', '0.10675', '0.77', '0.10045', '584.5', '626.5']]]</t>
  </si>
  <si>
    <t>Random - 38 - run 3 - variation 0.45 - MAE 1</t>
  </si>
  <si>
    <t>['FT', 'ICE', 'TR', 'GEN', 'MOT', 'VEH']</t>
  </si>
  <si>
    <t>[['CHEM'], ['CHEM', 'MECH'], ['MECH', 'MECH'], ['MECH', 'ELEC'], ['ELEC', 'MECH'], ['MECH']]</t>
  </si>
  <si>
    <t>[['OUT'], ['IN', 'OUT'], ['IN', 'OUT'], ['IN', 'OUT'], ['IN', 'OUT'], ['IN']]</t>
  </si>
  <si>
    <t>[['FT', ''], ['ICE', ['69.9434', '39487.5606', '783.45', '1340.0566', '1575.3016', '630.1206', '699.4339']], ['TR', ''], ['GEN', ['117.8004', '15111.4155', '910.1193', '1768.7225']], ['MOT', ['75.6286', '40770.9648', '1089.3006', '631.7943']], ['VEH', ['0.008', '1.13', '9.81'], ['514.5', '0.10675', '0.77', '0.10045', '584.5', '626.5']]]</t>
  </si>
  <si>
    <t>Random - 39 - run 3 - variation 0.45 - MAE 1</t>
  </si>
  <si>
    <t>[['BAT', ['68.3454', '29171.8138', '954.3351', '1779.4806']], ['MOT', ['53.5201', '28852.4235', '770.8663', '447.1024']], ['VEH', ['0.008', '1.13', '9.81'], ['514.5', '0.10675', '0.77', '0.10045', '584.5', '626.5']]]</t>
  </si>
  <si>
    <t>Random - 40 - run 3 - variation 0.45 - MAE 1</t>
  </si>
  <si>
    <t>[['BAT', ['65.2094', '27833.2876', '910.5461', '1697.8305']], ['MOT', ['58.8509', '31726.1872', '847.6462', '491.6348']], ['VEH', ['0.008', '1.13', '9.81'], ['514.5', '0.10675', '0.77', '0.10045', '584.5', '626.5']]]</t>
  </si>
  <si>
    <t>Random - 41 - run 3 - variation 0.45 - MAE 1</t>
  </si>
  <si>
    <t>[['BAT', ['111.3076', '47509.3563', '1554.2347', '2898.0707']], ['MOT', ['54.3732', '29312.3209', '783.1536', '454.2291']], ['TR', ''], ['VEH', ['0.008', '1.13', '9.81'], ['514.5', '0.10675', '0.77', '0.10045', '584.5', '626.5']]]</t>
  </si>
  <si>
    <t>Random - 42 - run 3 - variation 0.45 - MAE 1</t>
  </si>
  <si>
    <t>[['BAT', ['66.032', '28184.3753', '922.0317', '1719.2469']], ['MOT', ['76.8584', '41433.9651', '1107.0143', '642.0683']], ['VEH', ['0.008', '1.13', '9.81'], ['514.5', '0.10675', '0.77', '0.10045', '584.5', '626.5']]]</t>
  </si>
  <si>
    <t>Random - 43 - run 3 - variation 0.45 - MAE 1</t>
  </si>
  <si>
    <t>[['FT', ''], ['ICE', ['115.4571', '65182.9957', '1293.2584', '2212.0612', '2600.3855', '1040.1542', '1154.5711']], ['TR', ''], ['VEH', ['0.008', '1.13', '9.81'], ['514.5', '0.10675', '0.77', '0.10045', '584.5', '626.5']]]</t>
  </si>
  <si>
    <t>Random - 44 - run 3 - variation 0.45 - MAE 1</t>
  </si>
  <si>
    <t>[['BAT', ['107.4013', '45842.0075', '1499.6885', '2796.3625']], ['MOT', ['70.9383', '38242.4839', '1021.7458', '592.6125']], ['VEH', ['0.008', '1.13', '9.81'], ['514.5', '0.10675', '0.77', '0.10045', '584.5', '626.5']]]</t>
  </si>
  <si>
    <t>Random - 45 - run 3 - variation 0.45 - MAE 1</t>
  </si>
  <si>
    <t>[['BAT', ['113.2116', '48322.0312', '1580.8207', '2947.6439']], ['MOT', ['63.4622', '34212.1538', '914.0652', '530.1578']], ['TR', ''], ['VEH', ['0.008', '1.13', '9.81'], ['514.5', '0.10675', '0.77', '0.10045', '584.5', '626.5']]]</t>
  </si>
  <si>
    <t>Random - 46 - run 3 - variation 0.45 - MAE 1</t>
  </si>
  <si>
    <t>[['BAT', ['109.6727', '46811.4975', '1531.4047', '2855.5013']], ['MOT', ['52.9945', '28569.0563', '763.2954', '442.7113']], ['TR', ''], ['VEH', ['0.008', '1.13', '9.81'], ['514.5', '0.10675', '0.77', '0.10045', '584.5', '626.5']]]</t>
  </si>
  <si>
    <t>Random - 47 - run 3 - variation 0.45 - MAE 1</t>
  </si>
  <si>
    <t>[['FT', ''], ['ICE', ['91.8847', '51874.8339', '1029.2188', '1760.4332', '2069.4748', '827.7899', '918.8468']], ['TR', ''], ['VEH', ['0.008', '1.13', '9.81'], ['514.5', '0.10675', '0.77', '0.10045', '584.5', '626.5']]]</t>
  </si>
  <si>
    <t>Random - 48 - run 3 - variation 0.45 - MAE 1</t>
  </si>
  <si>
    <t>[['FT', ''], ['ICE', ['111.9226', '63187.5283', '1253.6674', '2144.3427', '2520.7791', '1008.3116', '1119.2259']], ['TR', ''], ['VEH', ['0.008', '1.13', '9.81'], ['514.5', '0.10675', '0.77', '0.10045', '584.5', '626.5']]]</t>
  </si>
  <si>
    <t>Random - 49 - run 3 - variation 0.45 - MAE 1</t>
  </si>
  <si>
    <t>[['BAT', ['88.7272', '37871.3683', '1238.9348', '2310.1535']], ['MOT', ['59.7628', '32217.8265', '860.7816', '499.2533']], ['TR', ''], ['VEH', ['0.008', '1.13', '9.81'], ['514.5', '0.10675', '0.77', '0.10045', '584.5', '626.5']]]</t>
  </si>
  <si>
    <t>Random - 50 - run 3 - variation 0.45 - MAE 1</t>
  </si>
  <si>
    <t>[['BAT', ['86.2829', '36828.0467', '1204.8032', '2246.5109']], ['MOT', ['56.03', '30205.4647', '807.0162', '468.0694']], ['VEH', ['0.008', '1.13', '9.81'], ['514.5', '0.10675', '0.77', '0.10045', '584.5', '626.5']]]</t>
  </si>
  <si>
    <t>Random - 1 - run 1 - variation 0.45 - MAE 1</t>
  </si>
  <si>
    <t>[['BAT', ['65.9125', '28133.3951', '920.3639', '1716.1371']], ['MOT', ['84.5892', '45601.6096', '1218.3636', '706.6509']], ['GB', ['1.5906', '277.254', '273.46']], ['VEH', ['0.008', '1.13', '9.81'], ['514.5', '0.10675', '0.77', '0.10045', '584.5', '626.5']]]</t>
  </si>
  <si>
    <t>Random - 2 - run 1 - variation 0.45 - MAE 1</t>
  </si>
  <si>
    <t>[['BAT', ['81.5588', '34811.6638', '1138.8387', '2123.5115']], ['MOT', ['82.9309', '44707.5855', '1194.4775', '692.7969']], ['VEH', ['0.008', '1.13', '9.81'], ['514.5', '0.10675', '0.77', '0.10045', '584.5', '626.5']]]</t>
  </si>
  <si>
    <t>Random - 3 - run 1 - variation 0.45 - MAE 1</t>
  </si>
  <si>
    <t>[['BAT', ['77.1296', '32921.1649', '1076.9924', '2008.1911']], ['MOT', ['70.5787', '38048.5876', '1016.5653', '589.6079']], ['VEH', ['0.008', '1.13', '9.81'], ['514.5', '0.10675', '0.77', '0.10045', '584.5', '626.5']]]</t>
  </si>
  <si>
    <t>Random - 4 - run 1 - variation 0.45 - MAE 1</t>
  </si>
  <si>
    <t>[['BAT', ['72.9913', '31154.8153', '1019.2075', '1900.4437']], ['MOT', ['59.9114', '32297.9289', '862.9218', '500.4946']], ['GB', ['1.1967', '208.5939', '205.7395']], ['VEH', ['0.008', '1.13', '9.81'], ['514.5', '0.10675', '0.77', '0.10045', '584.5', '626.5']]]</t>
  </si>
  <si>
    <t>Random - 5 - run 1 - variation 0.45 - MAE 1</t>
  </si>
  <si>
    <t>[['BAT', ['82.497', '35212.1373', '1151.9399', '2147.9404']], ['MOT', ['66.7828', '36002.2362', '961.8918', '557.8972']], ['VEH', ['0.008', '1.13', '9.81'], ['514.5', '0.10675', '0.77', '0.10045', '584.5', '626.5']]]</t>
  </si>
  <si>
    <t>Random - 6 - run 1 - variation 0.45 - MAE 1</t>
  </si>
  <si>
    <t>[['FT', ''], ['ICE', ['104.9221', '59235.304', '1175.2536', '2010.2194', '2363.1105', '945.2442', '1049.2211']], ['TR', ''], ['VEH', ['0.008', '1.13', '9.81'], ['514.5', '0.10675', '0.77', '0.10045', '584.5', '626.5']]]</t>
  </si>
  <si>
    <t>Random - 7 - run 1 - variation 0.45 - MAE 1</t>
  </si>
  <si>
    <t>[['BAT', ['95.6157', '40811.5955', '1335.1222', '2489.5073']], ['MOT', ['60.1847', '32445.269', '866.8583', '502.7778']], ['GB', ['1.9058', '332.2095', '327.6635']], ['TR', ''], ['VEH', ['0.008', '1.13', '9.81'], ['514.5', '0.10675', '0.77', '0.10045', '584.5', '626.5']]]</t>
  </si>
  <si>
    <t>Random - 8 - run 1 - variation 0.45 - MAE 1</t>
  </si>
  <si>
    <t>[['BAT', ['103.6158', '44226.2416', '1446.8299', '2697.8007']], ['MOT', ['63.7362', '34359.8335', '918.0108', '532.4463']], ['VEH', ['0.008', '1.13', '9.81'], ['514.5', '0.10675', '0.77', '0.10045', '584.5', '626.5']]]</t>
  </si>
  <si>
    <t>Random - 9 - run 1 - variation 0.45 - MAE 1</t>
  </si>
  <si>
    <t>[['BAT', ['77.9034', '33251.4375', '1087.797', '2028.3377']], ['MOT', ['65.1725', '35134.1411', '938.6984', '544.4451']], ['VEH', ['0.008', '1.13', '9.81'], ['514.5', '0.10675', '0.77', '0.10045', '584.5', '626.5']]]</t>
  </si>
  <si>
    <t>Random - 10 - run 1 - variation 0.45 - MAE 1</t>
  </si>
  <si>
    <t>[['FT', ''], ['ICE', ['106.9792', '60396.6707', '1198.2956', '2049.6317', '2409.4416', '963.7767', '1069.7921']], ['TR', ''], ['GEN', ['79.2107', '10161.1341', '611.9774', '1189.3146']], ['MOT', ['84.8493', '45741.8076', '1222.1094', '708.8234']], ['VEH', ['0.008', '1.13', '9.81'], ['514.5', '0.10675', '0.77', '0.10045', '584.5', '626.5']]]</t>
  </si>
  <si>
    <t>Random - 11 - run 1 - variation 0.45 - MAE 1</t>
  </si>
  <si>
    <t>[['FT', ''], ['ICE', ['115.2768', '65081.1954', '1291.2386', '2208.6065', '2596.3243', '1038.5297', '1152.768']], ['TR', ''], ['GEN', ['116.2255', '14909.3922', '897.952', '1745.0766']], ['MOT', ['72.7198', '39202.8737', '1047.405', '607.4949']], ['VEH', ['0.008', '1.13', '9.81'], ['514.5', '0.10675', '0.77', '0.10045', '584.5', '626.5']]]</t>
  </si>
  <si>
    <t>Random - 12 - run 1 - variation 0.45 - MAE 1</t>
  </si>
  <si>
    <t>[['BAT', ['93.3082', '39826.6895', '1302.9017', '2429.4281']], ['MOT', ['62.612', '33753.7768', '901.8185', '523.0547']], ['VEH', ['0.008', '1.13', '9.81'], ['514.5', '0.10675', '0.77', '0.10045', '584.5', '626.5']]]</t>
  </si>
  <si>
    <t>Random - 13 - run 1 - variation 0.45 - MAE 1</t>
  </si>
  <si>
    <t>[['BAT', ['113.1051', '48276.5672', '1579.3334', '2944.8706']], ['MOT', ['56.6173', '30522.0655', '815.475', '472.9755']], ['VEH', ['0.008', '1.13', '9.81'], ['514.5', '0.10675', '0.77', '0.10045', '584.5', '626.5']]]</t>
  </si>
  <si>
    <t>Random - 14 - run 1 - variation 0.45 - MAE 1</t>
  </si>
  <si>
    <t>[['BAT', ['74.4082', '31759.583', '1038.9921', '1937.3346']], ['MOT', ['61.5497', '33181.1025', '886.518', '514.1804']], ['TR', ''], ['GB', ['1.8627', '324.6879', '320.2448']], ['VEH', ['0.008', '1.13', '9.81'], ['514.5', '0.10675', '0.77', '0.10045', '584.5', '626.5']]]</t>
  </si>
  <si>
    <t>Random - 15 - run 1 - variation 0.45 - MAE 1</t>
  </si>
  <si>
    <t>[['BAT', ['77.6054', '33124.273', '1083.6369', '2020.5807']], ['MOT', ['56.2256', '30310.9244', '809.8339', '469.7036']], ['GB', ['1.2266', '213.8069', '210.8811']], ['TR', ''], ['VEH', ['0.008', '1.13', '9.81'], ['514.5', '0.10675', '0.77', '0.10045', '584.5', '626.5']]]</t>
  </si>
  <si>
    <t>Random - 16 - run 1 - variation 0.45 - MAE 1</t>
  </si>
  <si>
    <t>['FT', 'ICE', 'GEN', 'MOT', 'TR', 'GB', 'VEH']</t>
  </si>
  <si>
    <t>[['CHEM'], ['CHEM', 'MECH'], ['MECH', 'ELEC'], ['ELEC', 'MECH'], ['MECH', 'MECH'], ['MECH', 'MECH'], ['MECH']]</t>
  </si>
  <si>
    <t>[['OUT'], ['IN', 'OUT'], ['IN', 'OUT'], ['IN', 'OUT'], ['IN', 'OUT'], ['IN', 'OUT'], ['IN']]</t>
  </si>
  <si>
    <t>[['FT', ''], ['ICE', ['64.9907', '36691.4479', '727.9739', '1245.1672', '1463.7546', '585.5018', '649.907']], ['GEN', ['92.4589', '11860.6214', '714.3329', '1388.2318']], ['MOT', ['79.421', '42815.4112', '1143.9232', '663.4755']], ['TR', ''], ['GB', ['1.2087', '210.6843', '207.8013']], ['VEH', ['0.008', '1.13', '9.81'], ['514.5', '0.10675', '0.77', '0.10045', '584.5', '626.5']]]</t>
  </si>
  <si>
    <t>Random - 17 - run 1 - variation 0.45 - MAE 1</t>
  </si>
  <si>
    <t>[['BAT', ['75.799', '32353.243', '1058.4132', '1973.5478']], ['MOT', ['78.9841', '42579.9268', '1137.6316', '659.8263']], ['VEH', ['0.008', '1.13', '9.81'], ['514.5', '0.10675', '0.77', '0.10045', '584.5', '626.5']]]</t>
  </si>
  <si>
    <t>Random - 18 - run 1 - variation 0.45 - MAE 1</t>
  </si>
  <si>
    <t>[['BAT', ['106.7585', '45567.6372', '1490.7127', '2779.6259']], ['MOT', ['82.3898', '44415.8743', '1186.6837', '688.2765']], ['TR', ''], ['GB', ['1.4272', '248.7699', '245.3657']], ['VEH', ['0.008', '1.13', '9.81'], ['514.5', '0.10675', '0.77', '0.10045', '584.5', '626.5']]]</t>
  </si>
  <si>
    <t>Random - 19 - run 1 - variation 0.45 - MAE 1</t>
  </si>
  <si>
    <t>[['BAT', ['104.7161', '44695.8926', '1462.1942', '2726.4494']], ['MOT', ['81.2634', '43808.654', '1170.4602', '678.8669']], ['GB', ['1.3014', '226.8457', '223.7415']], ['VEH', ['0.008', '1.13', '9.81'], ['514.5', '0.10675', '0.77', '0.10045', '584.5', '626.5']]]</t>
  </si>
  <si>
    <t>Random - 20 - run 1 - variation 0.45 - MAE 1</t>
  </si>
  <si>
    <t>[['FT', ''], ['ICE', ['88.5717', '50004.4236', '992.109', '1696.9586', '1994.8573', '797.9429', '885.7167']], ['TR', ''], ['VEH', ['0.008', '1.13', '9.81'], ['514.5', '0.10675', '0.77', '0.10045', '584.5', '626.5']]]</t>
  </si>
  <si>
    <t>Random - 21 - run 1 - variation 0.45 - MAE 1</t>
  </si>
  <si>
    <t>[['BAT', ['73.7484', '31477.9871', '1029.7799', '1920.1572']], ['MOT', ['59.7859', '32230.2793', '861.1143', '499.4463']], ['GB', ['1.1521', '200.8183', '198.0702']], ['VEH', ['0.008', '1.13', '9.81'], ['514.5', '0.10675', '0.77', '0.10045', '584.5', '626.5']]]</t>
  </si>
  <si>
    <t>Random - 22 - run 1 - variation 0.45 - MAE 1</t>
  </si>
  <si>
    <t>[['BAT', ['67.1473', '28660.4131', '937.6049', '1748.2852']], ['MOT', ['65.2975', '35201.5483', '940.4994', '545.4896']], ['VEH', ['0.008', '1.13', '9.81'], ['514.5', '0.10675', '0.77', '0.10045', '584.5', '626.5']]]</t>
  </si>
  <si>
    <t>Random - 23 - run 1 - variation 0.45 - MAE 1</t>
  </si>
  <si>
    <t>[['BAT', ['83.9509', '35832.7009', '1172.2412', '2185.7948']], ['MOT', ['78.5667', '42354.8848', '1131.6191', '656.3391']], ['VEH', ['0.008', '1.13', '9.81'], ['514.5', '0.10675', '0.77', '0.10045', '584.5', '626.5']]]</t>
  </si>
  <si>
    <t>Random - 24 - run 1 - variation 0.45 - MAE 1</t>
  </si>
  <si>
    <t>[['BAT', ['98.8493', '42191.7885', '1380.2742', '2573.6991']], ['MOT', ['64.2536', '34638.7777', '925.4635', '536.7688']], ['VEH', ['0.008', '1.13', '9.81'], ['514.5', '0.10675', '0.77', '0.10045', '584.5', '626.5']]]</t>
  </si>
  <si>
    <t>Random - 25 - run 1 - variation 0.45 - MAE 1</t>
  </si>
  <si>
    <t>['FT', 'ICE', 'TR', 'GEN', 'MOT', 'GB', 'VEH']</t>
  </si>
  <si>
    <t>[['CHEM'], ['CHEM', 'MECH'], ['MECH', 'MECH'], ['MECH', 'ELEC'], ['ELEC', 'MECH'], ['MECH', 'MECH'], ['MECH']]</t>
  </si>
  <si>
    <t>[['FT', ''], ['ICE', ['115.0621', '64959.9565', '1288.8332', '2204.4921', '2591.4876', '1036.595', '1150.6205']], ['TR', ''], ['GEN', ['116.158', '14900.7346', '897.4306', '1744.0632']], ['MOT', ['80.6517', '43478.9064', '1161.6502', '673.7571']], ['GB', ['1.5021', '261.8265', '258.2436']], ['VEH', ['0.008', '1.13', '9.81'], ['514.5', '0.10675', '0.77', '0.10045', '584.5', '626.5']]]</t>
  </si>
  <si>
    <t>Random - 26 - run 1 - variation 0.45 - MAE 1</t>
  </si>
  <si>
    <t>[['BAT', ['112.1973', '47889.0848', '1566.6572', '2921.2342']], ['MOT', ['62.5559', '33723.5381', '901.0106', '522.5861']], ['VEH', ['0.008', '1.13', '9.81'], ['514.5', '0.10675', '0.77', '0.10045', '584.5', '626.5']]]</t>
  </si>
  <si>
    <t>Random - 27 - run 1 - variation 0.45 - MAE 1</t>
  </si>
  <si>
    <t>[['FT', ''], ['ICE', ['108.7825', '61414.7623', '1218.495', '2084.1818', '2450.057', '980.0228', '1087.8253']], ['TR', ''], ['VEH', ['0.008', '1.13', '9.81'], ['514.5', '0.10675', '0.77', '0.10045', '584.5', '626.5']]]</t>
  </si>
  <si>
    <t>Random - 28 - run 1 - variation 0.45 - MAE 1</t>
  </si>
  <si>
    <t>[['BAT', ['114.5341', '48886.4875', '1599.2865', '2982.0757']], ['MOT', ['52.9235', '28530.7873', '762.2729', '442.1183']], ['TR', ''], ['GB', ['1.1827', '206.1522', '203.3312']], ['VEH', ['0.008', '1.13', '9.81'], ['514.5', '0.10675', '0.77', '0.10045', '584.5', '626.5']]]</t>
  </si>
  <si>
    <t>Random - 29 - run 1 - variation 0.45 - MAE 1</t>
  </si>
  <si>
    <t>[['FT', ''], ['ICE', ['92.2187', '52063.4228', '1032.9605', '1766.8332', '2076.9982', '830.7993', '922.1872']], ['TR', ''], ['VEH', ['0.008', '1.13', '9.81'], ['514.5', '0.10675', '0.77', '0.10045', '584.5', '626.5']]]</t>
  </si>
  <si>
    <t>Random - 30 - run 1 - variation 0.45 - MAE 1</t>
  </si>
  <si>
    <t>[['BAT', ['90.6043', '38672.5685', '1265.1455', '2359.0267']], ['MOT', ['58.7641', '31679.3903', '846.3959', '490.9096']], ['VEH', ['0.008', '1.13', '9.81'], ['514.5', '0.10675', '0.77', '0.10045', '584.5', '626.5']]]</t>
  </si>
  <si>
    <t>Random - 31 - run 1 - variation 0.45 - MAE 1</t>
  </si>
  <si>
    <t>[['FT', ''], ['ICE', ['92.4838', '52213.0816', '1035.9298', '1771.912', '2082.9687', '833.1875', '924.8381']], ['TR', ''], ['VEH', ['0.008', '1.13', '9.81'], ['514.5', '0.10675', '0.77', '0.10045', '584.5', '626.5']]]</t>
  </si>
  <si>
    <t>Random - 32 - run 1 - variation 0.45 - MAE 1</t>
  </si>
  <si>
    <t>[['BAT', ['79.062', '33745.9769', '1103.9755', '2058.5046']], ['MOT', ['61.6382', '33228.8485', '887.7937', '514.9203']], ['VEH', ['0.008', '1.13', '9.81'], ['514.5', '0.10675', '0.77', '0.10045', '584.5', '626.5']]]</t>
  </si>
  <si>
    <t>Random - 33 - run 1 - variation 0.45 - MAE 1</t>
  </si>
  <si>
    <t>[['FT', ''], ['ICE', ['93.5281', '52802.6505', '1047.6271', '1791.9197', '2106.4887', '842.5955', '935.281']], ['TR', ''], ['VEH', ['0.008', '1.13', '9.81'], ['514.5', '0.10675', '0.77', '0.10045', '584.5', '626.5']]]</t>
  </si>
  <si>
    <t>Random - 34 - run 1 - variation 0.45 - MAE 1</t>
  </si>
  <si>
    <t>[['BAT', ['105.4421', '45005.777', '1472.3318', '2745.3524']], ['MOT', ['52.6384', '28377.0809', '758.1663', '439.7364']], ['VEH', ['0.008', '1.13', '9.81'], ['514.5', '0.10675', '0.77', '0.10045', '584.5', '626.5']]]</t>
  </si>
  <si>
    <t>Random - 35 - run 1 - variation 0.45 - MAE 1</t>
  </si>
  <si>
    <t>[['BAT', ['105.044', '44835.8363', '1466.7724', '2734.986']], ['MOT', ['80.4782', '43385.3735', '1159.1512', '672.3077']], ['TR', ''], ['GB', ['1.656', '288.6595', '284.7094']], ['VEH', ['0.008', '1.13', '9.81'], ['514.5', '0.10675', '0.77', '0.10045', '584.5', '626.5']]]</t>
  </si>
  <si>
    <t>Random - 36 - run 1 - variation 0.45 - MAE 1</t>
  </si>
  <si>
    <t>[['BAT', ['70.6099', '30138.3741', '985.9554', '1838.4408']], ['MOT', ['76.4017', '41187.7298', '1100.4355', '638.2526']], ['TR', ''], ['GB', ['1.6638', '290.0122', '286.0436']], ['VEH', ['0.008', '1.13', '9.81'], ['514.5', '0.10675', '0.77', '0.10045', '584.5', '626.5']]]</t>
  </si>
  <si>
    <t>Random - 37 - run 1 - variation 0.45 - MAE 1</t>
  </si>
  <si>
    <t>['FT', 'ICE', 'GEN', 'MOT', 'VEH']</t>
  </si>
  <si>
    <t>[['CHEM'], ['CHEM', 'MECH'], ['MECH', 'ELEC'], ['ELEC', 'MECH'], ['MECH']]</t>
  </si>
  <si>
    <t>[['FT', ''], ['ICE', ['78.149', '44120.1709', '875.363', '1497.2696', '1760.1132', '704.0453', '781.4903']], ['GEN', ['102.0794', '13094.7322', '788.66', '1532.6789']], ['MOT', ['84.3665', '45481.508', '1215.1548', '704.7898']], ['VEH', ['0.008', '1.13', '9.81'], ['514.5', '0.10675', '0.77', '0.10045', '584.5', '626.5']]]</t>
  </si>
  <si>
    <t>Random - 38 - run 1 - variation 0.45 - MAE 1</t>
  </si>
  <si>
    <t>[['BAT', ['87.3499', '37283.4968', '1219.703', '2274.2933']], ['MOT', ['83.2908', '44901.6413', '1199.6622', '695.8041']], ['VEH', ['0.008', '1.13', '9.81'], ['514.5', '0.10675', '0.77', '0.10045', '584.5', '626.5']]]</t>
  </si>
  <si>
    <t>Random - 39 - run 1 - variation 0.45 - MAE 1</t>
  </si>
  <si>
    <t>[['BAT', ['89.6328', '38257.9107', '1251.5802', '2333.7326']], ['MOT', ['83.6204', '45079.3337', '1204.4097', '698.5576']], ['TR', ''], ['VEH', ['0.008', '1.13', '9.81'], ['514.5', '0.10675', '0.77', '0.10045', '584.5', '626.5']]]</t>
  </si>
  <si>
    <t>Random - 40 - run 1 - variation 0.45 - MAE 1</t>
  </si>
  <si>
    <t>[['BAT', ['71.2986', '30432.3101', '995.5713', '1856.3709']], ['MOT', ['47.9409', '25844.7096', '690.5075', '400.4944']], ['GB', ['1.8988', '330.9791', '326.4499']], ['VEH', ['0.008', '1.13', '9.81'], ['514.5', '0.10675', '0.77', '0.10045', '584.5', '626.5']]]</t>
  </si>
  <si>
    <t>Random - 41 - run 1 - variation 0.45 - MAE 1</t>
  </si>
  <si>
    <t>[['BAT', ['107.2214', '45765.246', '1497.1773', '2791.68']], ['MOT', ['64.3145', '34671.6154', '926.3409', '537.2777']], ['GB', ['1.4312', '249.4793', '246.0654']], ['VEH', ['0.008', '1.13', '9.81'], ['514.5', '0.10675', '0.77', '0.10045', '584.5', '626.5']]]</t>
  </si>
  <si>
    <t>Random - 42 - run 1 - variation 0.45 - MAE 1</t>
  </si>
  <si>
    <t>[['BAT', ['89.5838', '38236.9963', '1250.896', '2332.4568']], ['MOT', ['48.7002', '26254.0011', '701.4428', '406.8368']], ['TR', ''], ['GB', ['1.1592', '202.0576', '199.2926']], ['VEH', ['0.008', '1.13', '9.81'], ['514.5', '0.10675', '0.77', '0.10045', '584.5', '626.5']]]</t>
  </si>
  <si>
    <t>Random - 43 - run 1 - variation 0.45 - MAE 1</t>
  </si>
  <si>
    <t>[['BAT', ['80.4536', '34339.9316', '1123.4063', '2094.7358']], ['MOT', ['48.7231', '26266.3614', '701.773', '407.0283']], ['TR', ''], ['GB', ['1.0549', '183.8858', '181.3695']], ['VEH', ['0.008', '1.13', '9.81'], ['514.5', '0.10675', '0.77', '0.10045', '584.5', '626.5']]]</t>
  </si>
  <si>
    <t>Random - 44 - run 1 - variation 0.45 - MAE 1</t>
  </si>
  <si>
    <t>[['BAT', ['67.7119', '28901.4037', '945.4888', '1762.9856']], ['MOT', ['47.2825', '25489.7589', '681.0241', '394.994']], ['TR', ''], ['VEH', ['0.008', '1.13', '9.81'], ['514.5', '0.10675', '0.77', '0.10045', '584.5', '626.5']]]</t>
  </si>
  <si>
    <t>Random - 45 - run 1 - variation 0.45 - MAE 1</t>
  </si>
  <si>
    <t>[['BAT', ['66.1695', '28243.0672', '923.9518', '1722.8271']], ['MOT', ['61.4855', '33146.4794', '885.593', '513.6439']], ['GB', ['1.8701', '325.9808', '321.52']], ['VEH', ['0.008', '1.13', '9.81'], ['514.5', '0.10675', '0.77', '0.10045', '584.5', '626.5']]]</t>
  </si>
  <si>
    <t>Random - 46 - run 1 - variation 0.45 - MAE 1</t>
  </si>
  <si>
    <t>[['BAT', ['98.191', '41910.7783', '1371.0812', '2556.5575']], ['MOT', ['53.2046', '28682.3178', '766.3215', '444.4665']], ['VEH', ['0.008', '1.13', '9.81'], ['514.5', '0.10675', '0.77', '0.10045', '584.5', '626.5']]]</t>
  </si>
  <si>
    <t>Random - 47 - run 1 - variation 0.45 - MAE 1</t>
  </si>
  <si>
    <t>[['BAT', ['95.2066', '40636.9844', '1329.4099', '2478.856']], ['MOT', ['48.2563', '26014.7263', '695.0499', '403.129']], ['VEH', ['0.008', '1.13', '9.81'], ['514.5', '0.10675', '0.77', '0.10045', '584.5', '626.5']]]</t>
  </si>
  <si>
    <t>Random - 48 - run 1 - variation 0.45 - MAE 1</t>
  </si>
  <si>
    <t>['FT', 'ICE', 'TR', 'GB', 'VEH']</t>
  </si>
  <si>
    <t>[['FT', ''], ['ICE', ['96.7069', '54597.2662', '1083.233', '1852.8221', '2178.0824', '871.233', '967.0686']], ['TR', ''], ['GB', ['1.0596', '184.7076', '182.18']], ['VEH', ['0.008', '1.13', '9.81'], ['514.5', '0.10675', '0.77', '0.10045', '584.5', '626.5']]]</t>
  </si>
  <si>
    <t>Random - 49 - run 1 - variation 0.45 - MAE 1</t>
  </si>
  <si>
    <t>[['FT', ''], ['ICE', ['92.9028', '52449.6192', '1040.6228', '1779.9392', '2092.405', '836.962', '929.0278']], ['GEN', ['84.2957', '10813.4486', '651.2645', '1265.665']], ['MOT', ['76.3209', '41144.1826', '1099.2721', '637.5778']], ['TR', ''], ['GB', ['1.234', '215.1079', '212.1643']], ['VEH', ['0.008', '1.13', '9.81'], ['514.5', '0.10675', '0.77', '0.10045', '584.5', '626.5']]]</t>
  </si>
  <si>
    <t>Random - 50 - run 1 - variation 0.45 - MAE 1</t>
  </si>
  <si>
    <t>[['FT', ''], ['ICE', ['91.2622', '51523.4147', '1022.2465', '1748.5074', '2055.4554', '822.1822', '912.6222']], ['TR', ''], ['VEH', ['0.008', '1.13', '9.81'], ['514.5', '0.10675', '0.77', '0.10045', '584.5', '626.5']]]</t>
  </si>
  <si>
    <t>Random - 1 - run 2 - variation 0.45 - MAE 1</t>
  </si>
  <si>
    <t>[['BAT', ['66.863', '28539.0732', '933.6354', '1740.8835']], ['MOT', ['68.0914', '36707.6893', '980.7398', '568.8291']], ['VEH', ['0.008', '1.13', '9.81'], ['514.5', '0.10675', '0.77', '0.10045', '584.5', '626.5']]]</t>
  </si>
  <si>
    <t>Random - 2 - run 2 - variation 0.45 - MAE 1</t>
  </si>
  <si>
    <t>[['BAT', ['92.8032', '39611.1413', '1295.8502', '2416.2796']], ['MOT', ['74.4003', '40108.7783', '1071.6086', '621.533']], ['VEH', ['0.008', '1.13', '9.81'], ['514.5', '0.10675', '0.77', '0.10045', '584.5', '626.5']]]</t>
  </si>
  <si>
    <t>Random - 3 - run 2 - variation 0.45 - MAE 1</t>
  </si>
  <si>
    <t>[['BAT', ['113.4266', '48413.7959', '1583.8228', '2953.2416']], ['MOT', ['79.1497', '42669.1976', '1140.0167', '661.2097']], ['VEH', ['0.008', '1.13', '9.81'], ['514.5', '0.10675', '0.77', '0.10045', '584.5', '626.5']]]</t>
  </si>
  <si>
    <t>Random - 4 - run 2 - variation 0.45 - MAE 1</t>
  </si>
  <si>
    <t>[['BAT', ['82.3599', '35153.6369', '1150.0261', '2144.3719']], ['MOT', ['50.5572', '27255.1275', '728.1904', '422.3504']], ['VEH', ['0.008', '1.13', '9.81'], ['514.5', '0.10675', '0.77', '0.10045', '584.5', '626.5']]]</t>
  </si>
  <si>
    <t>Random - 5 - run 2 - variation 0.45 - MAE 1</t>
  </si>
  <si>
    <t>[['BAT', ['93.7038', '39995.5259', '1308.4251', '2439.7271']], ['MOT', ['67.6223', '36454.8082', '973.9834', '564.9104']], ['GB', ['1.8161', '316.5652', '312.2333']], ['VEH', ['0.008', '1.13', '9.81'], ['514.5', '0.10675', '0.77', '0.10045', '584.5', '626.5']]]</t>
  </si>
  <si>
    <t>Random - 6 - run 2 - variation 0.45 - MAE 1</t>
  </si>
  <si>
    <t>[['BAT', ['107.999', '46097.151', '1508.0354', '2811.9262']], ['MOT', ['82.9465', '44715.9883', '1194.702', '692.9271']], ['GB', ['1.5606', '272.0328', '268.3103']], ['TR', ''], ['VEH', ['0.008', '1.13', '9.81'], ['514.5', '0.10675', '0.77', '0.10045', '584.5', '626.5']]]</t>
  </si>
  <si>
    <t>Random - 7 - run 2 - variation 0.45 - MAE 1</t>
  </si>
  <si>
    <t>[['BAT', ['84.5551', '36090.5717', '1180.6773', '2201.5249']], ['MOT', ['67.7716', '36535.3165', '976.1344', '566.158']], ['GB', ['1.2891', '224.7136', '221.6386']], ['VEH', ['0.008', '1.13', '9.81'], ['514.5', '0.10675', '0.77', '0.10045', '584.5', '626.5']]]</t>
  </si>
  <si>
    <t>Random - 8 - run 2 - variation 0.45 - MAE 1</t>
  </si>
  <si>
    <t>[['FT', ''], ['ICE', ['110.5756', '62427.0801', '1238.5798', '2118.536', '2490.442', '996.1768', '1105.7563']], ['TR', ''], ['VEH', ['0.008', '1.13', '9.81'], ['514.5', '0.10675', '0.77', '0.10045', '584.5', '626.5']]]</t>
  </si>
  <si>
    <t>Random - 9 - run 2 - variation 0.45 - MAE 1</t>
  </si>
  <si>
    <t>[['BAT', ['71.0332', '30319.0428', '991.8658', '1849.4616']], ['MOT', ['77.5993', '41833.3801', '1117.6857', '648.2577']], ['TR', ''], ['VEH', ['0.008', '1.13', '9.81'], ['514.5', '0.10675', '0.77', '0.10045', '584.5', '626.5']]]</t>
  </si>
  <si>
    <t>Random - 10 - run 2 - variation 0.45 - MAE 1</t>
  </si>
  <si>
    <t>[['BAT', ['111.335', '47521.0315', '1554.6166', '2898.7829']], ['MOT', ['48.4147', '26100.0974', '697.3308', '404.4519']], ['TR', ''], ['VEH', ['0.008', '1.13', '9.81'], ['514.5', '0.10675', '0.77', '0.10045', '584.5', '626.5']]]</t>
  </si>
  <si>
    <t>Random - 11 - run 2 - variation 0.45 - MAE 1</t>
  </si>
  <si>
    <t>[['FT', ''], ['ICE', ['96.6155', '54545.6626', '1082.2092', '1851.0709', '2176.0238', '870.4095', '966.1546']], ['TR', ''], ['VEH', ['0.008', '1.13', '9.81'], ['514.5', '0.10675', '0.77', '0.10045', '584.5', '626.5']]]</t>
  </si>
  <si>
    <t>Random - 12 - run 2 - variation 0.45 - MAE 1</t>
  </si>
  <si>
    <t>[['BAT', ['66.3449', '28317.9582', '926.4018', '1727.3954']], ['MOT', ['81.9578', '44183.0179', '1180.4623', '684.6681']], ['GB', ['1.6145', '281.4352', '277.584']], ['VEH', ['0.008', '1.13', '9.81'], ['514.5', '0.10675', '0.77', '0.10045', '584.5', '626.5']]]</t>
  </si>
  <si>
    <t>Random - 13 - run 2 - variation 0.45 - MAE 1</t>
  </si>
  <si>
    <t>['FT', 'ICE', 'GEN', 'MOT', 'GB', 'TR', 'VEH']</t>
  </si>
  <si>
    <t>[['FT', ''], ['ICE', ['114.7817', '64801.6579', '1285.6925', '2199.1201', '2585.1725', '1034.069', '1147.8166']], ['GEN', ['89.9113', '11533.8059', '694.6497', '1349.9796']], ['MOT', ['74.4745', '40148.8232', '1072.6785', '622.1535']], ['GB', ['1.1888', '207.2268', '204.3911']], ['TR', ''], ['VEH', ['0.008', '1.13', '9.81'], ['514.5', '0.10675', '0.77', '0.10045', '584.5', '626.5']]]</t>
  </si>
  <si>
    <t>Random - 14 - run 2 - variation 0.45 - MAE 1</t>
  </si>
  <si>
    <t>[['BAT', ['74.1539', '31651.0648', '1035.442', '1930.715']], ['MOT', ['71.8579', '38738.2191', '1034.9906', '600.2945']], ['TR', ''], ['VEH', ['0.008', '1.13', '9.81'], ['514.5', '0.10675', '0.77', '0.10045', '584.5', '626.5']]]</t>
  </si>
  <si>
    <t>Random - 15 - run 2 - variation 0.45 - MAE 1</t>
  </si>
  <si>
    <t>[['BAT', ['68.6479', '29300.9388', '958.5593', '1787.3573']], ['MOT', ['49.3465', '26602.4418', '710.7523', '412.2363']], ['VEH', ['0.008', '1.13', '9.81'], ['514.5', '0.10675', '0.77', '0.10045', '584.5', '626.5']]]</t>
  </si>
  <si>
    <t>Random - 16 - run 2 - variation 0.45 - MAE 1</t>
  </si>
  <si>
    <t>[['FT', ''], ['ICE', ['89.5591', '50561.8998', '1003.1696', '1715.8772', '2017.0971', '806.8388', '895.5911']], ['TR', ''], ['VEH', ['0.008', '1.13', '9.81'], ['514.5', '0.10675', '0.77', '0.10045', '584.5', '626.5']]]</t>
  </si>
  <si>
    <t>Random - 17 - run 2 - variation 0.45 - MAE 1</t>
  </si>
  <si>
    <t>[['FT', ''], ['ICE', ['92.4064', '52169.3964', '1035.063', '1770.4295', '2081.2259', '832.4904', '924.0643']], ['TR', ''], ['VEH', ['0.008', '1.13', '9.81'], ['514.5', '0.10675', '0.77', '0.10045', '584.5', '626.5']]]</t>
  </si>
  <si>
    <t>Random - 18 - run 2 - variation 0.45 - MAE 1</t>
  </si>
  <si>
    <t>[['BAT', ['74.6125', '31846.8116', '1041.8457', '1942.6555']], ['MOT', ['71.8517', '38734.8784', '1034.9013', '600.2428']], ['GB', ['1.529', '266.5186', '262.8715']], ['TR', ''], ['VEH', ['0.008', '1.13', '9.81'], ['514.5', '0.10675', '0.77', '0.10045', '584.5', '626.5']]]</t>
  </si>
  <si>
    <t>Random - 19 - run 2 - variation 0.45 - MAE 1</t>
  </si>
  <si>
    <t>[['BAT', ['79.8467', '34080.9296', '1114.9333', '2078.9367']], ['MOT', ['81.5297', '43952.2022', '1174.2955', '681.0914']], ['VEH', ['0.008', '1.13', '9.81'], ['514.5', '0.10675', '0.77', '0.10045', '584.5', '626.5']]]</t>
  </si>
  <si>
    <t>Random - 20 - run 2 - variation 0.45 - MAE 1</t>
  </si>
  <si>
    <t>[['BAT', ['98.4786', '42033.547', '1375.0975', '2564.0464']], ['MOT', ['51.625', '27830.7365', '743.5693', '431.2702']], ['GB', ['1.8138', '316.1645', '311.838']], ['VEH', ['0.008', '1.13', '9.81'], ['514.5', '0.10675', '0.77', '0.10045', '584.5', '626.5']]]</t>
  </si>
  <si>
    <t>Random - 21 - run 2 - variation 0.45 - MAE 1</t>
  </si>
  <si>
    <t>[['BAT', ['66.0691', '28200.2331', '922.5505', '1720.2142']], ['MOT', ['47.3703', '25537.0571', '682.2878', '395.7269']], ['VEH', ['0.008', '1.13', '9.81'], ['514.5', '0.10675', '0.77', '0.10045', '584.5', '626.5']]]</t>
  </si>
  <si>
    <t>Random - 22 - run 2 - variation 0.45 - MAE 1</t>
  </si>
  <si>
    <t>[['BAT', ['91.2517', '38948.914', '1274.1859', '2375.8838']], ['MOT', ['65.7366', '35438.27', '946.824', '549.1579']], ['TR', ''], ['GB', ['1.0778', '187.8811', '185.3101']], ['VEH', ['0.008', '1.13', '9.81'], ['514.5', '0.10675', '0.77', '0.10045', '584.5', '626.5']]]</t>
  </si>
  <si>
    <t>Random - 23 - run 2 - variation 0.45 - MAE 1</t>
  </si>
  <si>
    <t>[['BAT', ['80.6062', '34405.0699', '1125.5373', '2098.7093']], ['MOT', ['67.8034', '36552.4328', '976.5917', '566.4232']], ['GB', ['1.7366', '302.7098', '298.5675']], ['VEH', ['0.008', '1.13', '9.81'], ['514.5', '0.10675', '0.77', '0.10045', '584.5', '626.5']]]</t>
  </si>
  <si>
    <t>Random - 24 - run 2 - variation 0.45 - MAE 1</t>
  </si>
  <si>
    <t>[['BAT', ['82.7346', '35313.5359', '1155.2571', '2154.1257']], ['MOT', ['65.5923', '35360.4353', '944.7445', '547.9518']], ['GB', ['1.6717', '291.3978', '287.4103']], ['VEH', ['0.008', '1.13', '9.81'], ['514.5', '0.10675', '0.77', '0.10045', '584.5', '626.5']]]</t>
  </si>
  <si>
    <t>Random - 25 - run 2 - variation 0.45 - MAE 1</t>
  </si>
  <si>
    <t>[['FT', ''], ['ICE', ['115.8356', '65396.6908', '1297.4982', '2219.3132', '2608.9105', '1043.5642', '1158.3563']], ['TR', ''], ['GB', ['1.3354', '232.777', '229.5916']], ['VEH', ['0.008', '1.13', '9.81'], ['514.5', '0.10675', '0.77', '0.10045', '584.5', '626.5']]]</t>
  </si>
  <si>
    <t>Random - 26 - run 2 - variation 0.45 - MAE 1</t>
  </si>
  <si>
    <t>[['BAT', ['87.0628', '37160.9534', '1215.694', '2266.8182']], ['MOT', ['49.5102', '26690.6592', '713.1092', '413.6033']], ['GB', ['1.6621', '289.7282', '285.7635']], ['TR', ''], ['VEH', ['0.008', '1.13', '9.81'], ['514.5', '0.10675', '0.77', '0.10045', '584.5', '626.5']]]</t>
  </si>
  <si>
    <t>Random - 27 - run 2 - variation 0.45 - MAE 1</t>
  </si>
  <si>
    <t>[['BAT', ['99.7087', '42558.589', '1392.2738', '2596.0739']], ['MOT', ['80.2086', '43240.0499', '1155.2685', '670.0557']], ['VEH', ['0.008', '1.13', '9.81'], ['514.5', '0.10675', '0.77', '0.10045', '584.5', '626.5']]]</t>
  </si>
  <si>
    <t>Random - 28 - run 2 - variation 0.45 - MAE 1</t>
  </si>
  <si>
    <t>[['BAT', ['88.6166', '37824.1796', '1237.391', '2307.275']], ['MOT', ['51.4004', '27709.6949', '740.3354', '429.3945']], ['VEH', ['0.008', '1.13', '9.81'], ['514.5', '0.10675', '0.77', '0.10045', '584.5', '626.5']]]</t>
  </si>
  <si>
    <t>Random - 29 - run 2 - variation 0.45 - MAE 1</t>
  </si>
  <si>
    <t>[['FT', ''], ['ICE', ['94.5483', '53378.6139', '1059.0544', '1811.4657', '2129.466', '851.7864', '945.4829']], ['TR', ''], ['VEH', ['0.008', '1.13', '9.81'], ['514.5', '0.10675', '0.77', '0.10045', '584.5', '626.5']]]</t>
  </si>
  <si>
    <t>Random - 30 - run 2 - variation 0.45 - MAE 1</t>
  </si>
  <si>
    <t>[['BAT', ['106.7625', '45569.3803', '1490.7697', '2779.7322']], ['MOT', ['52.3369', '28214.5397', '753.8236', '437.2177']], ['TR', ''], ['VEH', ['0.008', '1.13', '9.81'], ['514.5', '0.10675', '0.77', '0.10045', '584.5', '626.5']]]</t>
  </si>
  <si>
    <t>Random - 31 - run 2 - variation 0.45 - MAE 1</t>
  </si>
  <si>
    <t>[['BAT', ['90.5794', '38661.9432', '1264.7979', '2358.3785']], ['MOT', ['68.909', '37148.4713', '992.5164', '575.6595']], ['VEH', ['0.008', '1.13', '9.81'], ['514.5', '0.10675', '0.77', '0.10045', '584.5', '626.5']]]</t>
  </si>
  <si>
    <t>Random - 32 - run 2 - variation 0.45 - MAE 1</t>
  </si>
  <si>
    <t>[['BAT', ['79.5464', '33952.7176', '1110.7389', '2071.1158']], ['MOT', ['61.6995', '33261.862', '888.6757', '515.4319']], ['GB', ['1.4141', '246.4872', '243.1143']], ['VEH', ['0.008', '1.13', '9.81'], ['514.5', '0.10675', '0.77', '0.10045', '584.5', '626.5']]]</t>
  </si>
  <si>
    <t>Random - 33 - run 2 - variation 0.45 - MAE 1</t>
  </si>
  <si>
    <t>[['FT', ''], ['ICE', ['107.3851', '60625.7964', '1202.8416', '2057.4073', '2418.5823', '967.4329', '1073.8505']], ['TR', ''], ['VEH', ['0.008', '1.13', '9.81'], ['514.5', '0.10675', '0.77', '0.10045', '584.5', '626.5']]]</t>
  </si>
  <si>
    <t>Random - 34 - run 2 - variation 0.45 - MAE 1</t>
  </si>
  <si>
    <t>[['BAT', ['94.654', '40401.088', '1321.6927', '2464.4664']], ['MOT', ['62.7903', '33849.9341', '904.3876', '524.5448']], ['VEH', ['0.008', '1.13', '9.81'], ['514.5', '0.10675', '0.77', '0.10045', '584.5', '626.5']]]</t>
  </si>
  <si>
    <t>Random - 35 - run 2 - variation 0.45 - MAE 1</t>
  </si>
  <si>
    <t>[['BAT', ['86.2261', '36803.8215', '1204.0107', '2245.0331']], ['MOT', ['69.7285', '37590.2524', '1004.3197', '582.5054']], ['VEH', ['0.008', '1.13', '9.81'], ['514.5', '0.10675', '0.77', '0.10045', '584.5', '626.5']]]</t>
  </si>
  <si>
    <t>Random - 36 - run 2 - variation 0.45 - MAE 1</t>
  </si>
  <si>
    <t>[['BAT', ['67.9916', '29020.8244', '949.3955', '1770.2703']], ['MOT', ['53.1884', '28673.5847', '766.0881', '444.3311']], ['GB', ['1.7907', '312.1385', '307.8671']], ['VEH', ['0.008', '1.13', '9.81'], ['514.5', '0.10675', '0.77', '0.10045', '584.5', '626.5']]]</t>
  </si>
  <si>
    <t>Random - 37 - run 2 - variation 0.45 - MAE 1</t>
  </si>
  <si>
    <t>[['BAT', ['91.34', '38986.5684', '1275.4177', '2378.1807']], ['MOT', ['79.7866', '43012.5135', '1149.1893', '666.5298']], ['VEH', ['0.008', '1.13', '9.81'], ['514.5', '0.10675', '0.77', '0.10045', '584.5', '626.5']]]</t>
  </si>
  <si>
    <t>Random - 38 - run 2 - variation 0.45 - MAE 1</t>
  </si>
  <si>
    <t>[['FT', ''], ['ICE', ['85.515', '48278.718', '957.8703', '1638.3948', '1926.0127', '770.4051', '855.1496']], ['TR', ''], ['VEH', ['0.008', '1.13', '9.81'], ['514.5', '0.10675', '0.77', '0.10045', '584.5', '626.5']]]</t>
  </si>
  <si>
    <t>Random - 39 - run 2 - variation 0.45 - MAE 1</t>
  </si>
  <si>
    <t>[['BAT', ['108.9268', '46493.1576', '1520.9904', '2836.0826']], ['MOT', ['75.0917', '40481.5272', '1081.5675', '627.3092']], ['TR', ''], ['VEH', ['0.008', '1.13', '9.81'], ['514.5', '0.10675', '0.77', '0.10045', '584.5', '626.5']]]</t>
  </si>
  <si>
    <t>Random - 40 - run 2 - variation 0.45 - MAE 1</t>
  </si>
  <si>
    <t>[['BAT', ['85.2081', '36369.3203', '1189.7963', '2218.5285']], ['MOT', ['47.4015', '25553.9124', '682.7381', '395.9881']], ['VEH', ['0.008', '1.13', '9.81'], ['514.5', '0.10675', '0.77', '0.10045', '584.5', '626.5']]]</t>
  </si>
  <si>
    <t>Random - 41 - run 2 - variation 0.45 - MAE 1</t>
  </si>
  <si>
    <t>[['BAT', ['103.6024', '44220.5182', '1446.6427', '2697.4516']], ['MOT', ['82.9034', '44692.7801', '1194.0819', '692.5675']], ['VEH', ['0.008', '1.13', '9.81'], ['514.5', '0.10675', '0.77', '0.10045', '584.5', '626.5']]]</t>
  </si>
  <si>
    <t>Random - 42 - run 2 - variation 0.45 - MAE 1</t>
  </si>
  <si>
    <t>[['FT', ''], ['ICE', ['114.8795', '64856.8721', '1286.7879', '2200.9939', '2587.3752', '1034.9501', '1148.7946']], ['TR', ''], ['VEH', ['0.008', '1.13', '9.81'], ['514.5', '0.10675', '0.77', '0.10045', '584.5', '626.5']]]</t>
  </si>
  <si>
    <t>Random - 43 - run 2 - variation 0.45 - MAE 1</t>
  </si>
  <si>
    <t>[['BAT', ['69.6627', '29734.0978', '972.7298', '1813.78']], ['MOT', ['67.5206', '36400.0022', '972.5191', '564.0611']], ['VEH', ['0.008', '1.13', '9.81'], ['514.5', '0.10675', '0.77', '0.10045', '584.5', '626.5']]]</t>
  </si>
  <si>
    <t>Random - 44 - run 2 - variation 0.45 - MAE 1</t>
  </si>
  <si>
    <t>[['BAT', ['90.9765', '38831.4539', '1270.3433', '2368.7187']], ['MOT', ['68.7035', '37037.6691', '989.556', '573.9425']], ['VEH', ['0.008', '1.13', '9.81'], ['514.5', '0.10675', '0.77', '0.10045', '584.5', '626.5']]]</t>
  </si>
  <si>
    <t>Random - 45 - run 2 - variation 0.45 - MAE 1</t>
  </si>
  <si>
    <t>[['BAT', ['67.2799', '28717.0493', '939.4578', '1751.74']], ['MOT', ['62.1403', '33499.5138', '895.0252', '519.1146']], ['GB', ['1.273', '221.9021', '218.8655']], ['TR', ''], ['VEH', ['0.008', '1.13', '9.81'], ['514.5', '0.10675', '0.77', '0.10045', '584.5', '626.5']]]</t>
  </si>
  <si>
    <t>Random - 46 - run 2 - variation 0.45 - MAE 1</t>
  </si>
  <si>
    <t>[['BAT', ['95.4688', '40748.8686', '1333.0701', '2485.681']], ['MOT', ['77.6623', '41867.3405', '1118.5931', '648.784']], ['GB', ['1.5972', '278.4045', '274.5948']], ['VEH', ['0.008', '1.13', '9.81'], ['514.5', '0.10675', '0.77', '0.10045', '584.5', '626.5']]]</t>
  </si>
  <si>
    <t>Random - 47 - run 2 - variation 0.45 - MAE 1</t>
  </si>
  <si>
    <t>[['BAT', ['70.5882', '30129.0906', '985.6517', '1837.8745']], ['MOT', ['70.1874', '37837.6669', '1010.93', '586.3394']], ['TR', ''], ['VEH', ['0.008', '1.13', '9.81'], ['514.5', '0.10675', '0.77', '0.10045', '584.5', '626.5']]]</t>
  </si>
  <si>
    <t>Random - 48 - run 2 - variation 0.45 - MAE 1</t>
  </si>
  <si>
    <t>[['BAT', ['94.5863', '40372.2206', '1320.7484', '2462.7055']], ['MOT', ['51.0499', '27520.7045', '735.286', '426.4659']], ['TR', ''], ['VEH', ['0.008', '1.13', '9.81'], ['514.5', '0.10675', '0.77', '0.10045', '584.5', '626.5']]]</t>
  </si>
  <si>
    <t>Random - 49 - run 2 - variation 0.45 - MAE 1</t>
  </si>
  <si>
    <t>[['FT', ''], ['ICE', ['110.0363', '62122.6214', '1232.5392', '2108.2039', '2478.2961', '991.3184', '1100.3635']], ['TR', ''], ['VEH', ['0.008', '1.13', '9.81'], ['514.5', '0.10675', '0.77', '0.10045', '584.5', '626.5']]]</t>
  </si>
  <si>
    <t>Random - 50 - run 2 - variation 0.45 - MAE 1</t>
  </si>
  <si>
    <t>Average PT Created</t>
  </si>
  <si>
    <t>Average Time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</si>
</sst>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9"/>
  <sheetViews>
    <sheetView tabSelected="1" workbookViewId="0">
      <selection activeCell="N18" sqref="N18"/>
    </sheetView>
  </sheetViews>
  <sheetFormatPr defaultRowHeight="15" x14ac:dyDescent="0.25"/>
  <cols>
    <col min="2" max="2" width="18.5703125" bestFit="1" customWidth="1"/>
    <col min="3" max="3" width="19.140625" bestFit="1" customWidth="1"/>
  </cols>
  <sheetData>
    <row r="2" spans="2:3" x14ac:dyDescent="0.25">
      <c r="B2" t="s">
        <v>342</v>
      </c>
      <c r="C2" t="s">
        <v>343</v>
      </c>
    </row>
    <row r="3" spans="2:3" x14ac:dyDescent="0.25">
      <c r="B3">
        <f>AVERAGE('Random 0.45 - 3'!A2,'Random 0.45 - 1'!A2,'Random 0.45 - 2'!A2)</f>
        <v>165.33333333333334</v>
      </c>
      <c r="C3">
        <f>AVERAGE('Random 0.45 - 3'!M2,'Random 0.45 - 1'!M2,'Random 0.45 - 2'!M2)</f>
        <v>40141.251971721649</v>
      </c>
    </row>
    <row r="4" spans="2:3" x14ac:dyDescent="0.25">
      <c r="C4">
        <f>C3/3600</f>
        <v>11.15034776992268</v>
      </c>
    </row>
    <row r="5" spans="2:3" x14ac:dyDescent="0.25">
      <c r="C5">
        <f>FLOOR(C4,1)</f>
        <v>11</v>
      </c>
    </row>
    <row r="6" spans="2:3" x14ac:dyDescent="0.25">
      <c r="C6">
        <f>C4 - C5</f>
        <v>0.15034776992268029</v>
      </c>
    </row>
    <row r="7" spans="2:3" x14ac:dyDescent="0.25">
      <c r="C7">
        <f>C6 * 60</f>
        <v>9.0208661953608171</v>
      </c>
    </row>
    <row r="8" spans="2:3" x14ac:dyDescent="0.25">
      <c r="C8">
        <f>ROUND(C7,0)</f>
        <v>9</v>
      </c>
    </row>
    <row r="9" spans="2:3" x14ac:dyDescent="0.25">
      <c r="C9" s="2" t="str">
        <f>C5 &amp; " Hours " &amp; C8 &amp; " Minutes"</f>
        <v>11 Hours 9 Minutes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1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193</v>
      </c>
      <c r="B2">
        <v>50</v>
      </c>
      <c r="C2">
        <v>0</v>
      </c>
      <c r="D2">
        <v>0</v>
      </c>
      <c r="E2">
        <v>3.7754914831493798E-2</v>
      </c>
      <c r="F2">
        <v>23.671337102898761</v>
      </c>
      <c r="G2">
        <v>3478.1176999999998</v>
      </c>
      <c r="H2">
        <v>4.3192900000000014</v>
      </c>
      <c r="I2" t="s">
        <v>15</v>
      </c>
      <c r="J2" t="s">
        <v>16</v>
      </c>
      <c r="K2" t="s">
        <v>17</v>
      </c>
      <c r="L2" t="s">
        <v>18</v>
      </c>
      <c r="M2">
        <v>30220.52096414566</v>
      </c>
      <c r="N2">
        <v>0.640625</v>
      </c>
      <c r="O2" t="s">
        <v>19</v>
      </c>
    </row>
    <row r="3" spans="1:15" x14ac:dyDescent="0.25">
      <c r="A3">
        <v>193</v>
      </c>
      <c r="B3">
        <v>50</v>
      </c>
      <c r="C3">
        <v>0</v>
      </c>
      <c r="D3">
        <v>0</v>
      </c>
      <c r="E3">
        <v>2.80534665212861E-2</v>
      </c>
      <c r="F3">
        <v>23.057644688538641</v>
      </c>
      <c r="G3">
        <v>3332.9204</v>
      </c>
      <c r="H3">
        <v>4.0918312999999999</v>
      </c>
      <c r="I3" t="s">
        <v>15</v>
      </c>
      <c r="J3" t="s">
        <v>16</v>
      </c>
      <c r="K3" t="s">
        <v>17</v>
      </c>
      <c r="L3" t="s">
        <v>20</v>
      </c>
      <c r="M3">
        <v>30220.52096414566</v>
      </c>
      <c r="N3">
        <v>0.640625</v>
      </c>
      <c r="O3" t="s">
        <v>21</v>
      </c>
    </row>
    <row r="4" spans="1:15" x14ac:dyDescent="0.25">
      <c r="A4">
        <v>193</v>
      </c>
      <c r="B4">
        <v>50</v>
      </c>
      <c r="C4">
        <v>0</v>
      </c>
      <c r="D4">
        <v>0</v>
      </c>
      <c r="E4">
        <v>6.5394837675762943E-2</v>
      </c>
      <c r="F4">
        <v>22.094481224292281</v>
      </c>
      <c r="G4">
        <v>4798.9267</v>
      </c>
      <c r="H4">
        <v>4.9204580999999994</v>
      </c>
      <c r="I4" t="s">
        <v>22</v>
      </c>
      <c r="J4" t="s">
        <v>16</v>
      </c>
      <c r="K4" t="s">
        <v>17</v>
      </c>
      <c r="L4" t="s">
        <v>23</v>
      </c>
      <c r="M4">
        <v>30220.52096414566</v>
      </c>
      <c r="N4">
        <v>0.640625</v>
      </c>
      <c r="O4" t="s">
        <v>24</v>
      </c>
    </row>
    <row r="5" spans="1:15" x14ac:dyDescent="0.25">
      <c r="A5">
        <v>193</v>
      </c>
      <c r="B5">
        <v>50</v>
      </c>
      <c r="C5">
        <v>0</v>
      </c>
      <c r="D5">
        <v>0</v>
      </c>
      <c r="E5">
        <v>0.29920675745886838</v>
      </c>
      <c r="F5">
        <v>19.225691717250669</v>
      </c>
      <c r="G5">
        <v>2346.4047999999998</v>
      </c>
      <c r="H5">
        <v>2.8543302000000002</v>
      </c>
      <c r="I5" t="s">
        <v>25</v>
      </c>
      <c r="J5" t="s">
        <v>26</v>
      </c>
      <c r="K5" t="s">
        <v>27</v>
      </c>
      <c r="L5" t="s">
        <v>28</v>
      </c>
      <c r="M5">
        <v>30220.52096414566</v>
      </c>
      <c r="N5">
        <v>0.640625</v>
      </c>
      <c r="O5" t="s">
        <v>29</v>
      </c>
    </row>
    <row r="6" spans="1:15" x14ac:dyDescent="0.25">
      <c r="A6">
        <v>193</v>
      </c>
      <c r="B6">
        <v>50</v>
      </c>
      <c r="C6">
        <v>0</v>
      </c>
      <c r="D6">
        <v>0</v>
      </c>
      <c r="E6">
        <v>7.8402773595525693E-2</v>
      </c>
      <c r="F6">
        <v>25.15768832807095</v>
      </c>
      <c r="G6">
        <v>5215.7484999999997</v>
      </c>
      <c r="H6">
        <v>5.7290891000000004</v>
      </c>
      <c r="I6" t="s">
        <v>30</v>
      </c>
      <c r="J6" t="s">
        <v>31</v>
      </c>
      <c r="K6" t="s">
        <v>32</v>
      </c>
      <c r="L6" t="s">
        <v>33</v>
      </c>
      <c r="M6">
        <v>30220.52096414566</v>
      </c>
      <c r="N6">
        <v>0.640625</v>
      </c>
      <c r="O6" t="s">
        <v>34</v>
      </c>
    </row>
    <row r="7" spans="1:15" x14ac:dyDescent="0.25">
      <c r="A7">
        <v>193</v>
      </c>
      <c r="B7">
        <v>50</v>
      </c>
      <c r="C7">
        <v>0</v>
      </c>
      <c r="D7">
        <v>0</v>
      </c>
      <c r="E7">
        <v>0.12699800710209949</v>
      </c>
      <c r="F7">
        <v>22.537694166067752</v>
      </c>
      <c r="G7">
        <v>2923.1408999999999</v>
      </c>
      <c r="H7">
        <v>3.7167485</v>
      </c>
      <c r="I7" t="s">
        <v>25</v>
      </c>
      <c r="J7" t="s">
        <v>26</v>
      </c>
      <c r="K7" t="s">
        <v>27</v>
      </c>
      <c r="L7" t="s">
        <v>35</v>
      </c>
      <c r="M7">
        <v>30220.52096414566</v>
      </c>
      <c r="N7">
        <v>0.640625</v>
      </c>
      <c r="O7" t="s">
        <v>36</v>
      </c>
    </row>
    <row r="8" spans="1:15" x14ac:dyDescent="0.25">
      <c r="A8">
        <v>193</v>
      </c>
      <c r="B8">
        <v>50</v>
      </c>
      <c r="C8">
        <v>0</v>
      </c>
      <c r="D8">
        <v>0</v>
      </c>
      <c r="E8">
        <v>0.55871664181062486</v>
      </c>
      <c r="F8">
        <v>21.730978014551152</v>
      </c>
      <c r="G8">
        <v>2375.9398999999999</v>
      </c>
      <c r="H8">
        <v>3.0460737</v>
      </c>
      <c r="I8" t="s">
        <v>25</v>
      </c>
      <c r="J8" t="s">
        <v>26</v>
      </c>
      <c r="K8" t="s">
        <v>27</v>
      </c>
      <c r="L8" t="s">
        <v>37</v>
      </c>
      <c r="M8">
        <v>30220.52096414566</v>
      </c>
      <c r="N8">
        <v>0.640625</v>
      </c>
      <c r="O8" t="s">
        <v>38</v>
      </c>
    </row>
    <row r="9" spans="1:15" x14ac:dyDescent="0.25">
      <c r="A9">
        <v>193</v>
      </c>
      <c r="B9">
        <v>50</v>
      </c>
      <c r="C9">
        <v>0</v>
      </c>
      <c r="D9">
        <v>0</v>
      </c>
      <c r="E9">
        <v>0.16392290012106109</v>
      </c>
      <c r="F9">
        <v>19.786211136868019</v>
      </c>
      <c r="G9">
        <v>4676.5589</v>
      </c>
      <c r="H9">
        <v>4.6112448000000006</v>
      </c>
      <c r="I9" t="s">
        <v>22</v>
      </c>
      <c r="J9" t="s">
        <v>16</v>
      </c>
      <c r="K9" t="s">
        <v>17</v>
      </c>
      <c r="L9" t="s">
        <v>39</v>
      </c>
      <c r="M9">
        <v>30220.52096414566</v>
      </c>
      <c r="N9">
        <v>0.640625</v>
      </c>
      <c r="O9" t="s">
        <v>40</v>
      </c>
    </row>
    <row r="10" spans="1:15" x14ac:dyDescent="0.25">
      <c r="A10">
        <v>193</v>
      </c>
      <c r="B10">
        <v>50</v>
      </c>
      <c r="C10">
        <v>0</v>
      </c>
      <c r="D10">
        <v>0</v>
      </c>
      <c r="E10">
        <v>8.3634472050484215E-2</v>
      </c>
      <c r="F10">
        <v>157.68751595368181</v>
      </c>
      <c r="G10">
        <v>3765.5430000000001</v>
      </c>
      <c r="H10">
        <v>13.48558644744424</v>
      </c>
      <c r="I10" t="s">
        <v>41</v>
      </c>
      <c r="J10" t="s">
        <v>42</v>
      </c>
      <c r="K10" t="s">
        <v>17</v>
      </c>
      <c r="L10" t="s">
        <v>43</v>
      </c>
      <c r="M10">
        <v>30220.52096414566</v>
      </c>
      <c r="N10">
        <v>0.640625</v>
      </c>
      <c r="O10" t="s">
        <v>44</v>
      </c>
    </row>
    <row r="11" spans="1:15" x14ac:dyDescent="0.25">
      <c r="A11">
        <v>193</v>
      </c>
      <c r="B11">
        <v>50</v>
      </c>
      <c r="C11">
        <v>0</v>
      </c>
      <c r="D11">
        <v>0</v>
      </c>
      <c r="E11">
        <v>6.8463075160233963E-2</v>
      </c>
      <c r="F11">
        <v>19.68518340724647</v>
      </c>
      <c r="G11">
        <v>2718.2011000000002</v>
      </c>
      <c r="H11">
        <v>3.1963718000000001</v>
      </c>
      <c r="I11" t="s">
        <v>25</v>
      </c>
      <c r="J11" t="s">
        <v>26</v>
      </c>
      <c r="K11" t="s">
        <v>27</v>
      </c>
      <c r="L11" t="s">
        <v>45</v>
      </c>
      <c r="M11">
        <v>30220.52096414566</v>
      </c>
      <c r="N11">
        <v>0.640625</v>
      </c>
      <c r="O11" t="s">
        <v>46</v>
      </c>
    </row>
    <row r="12" spans="1:15" x14ac:dyDescent="0.25">
      <c r="A12">
        <v>193</v>
      </c>
      <c r="B12">
        <v>50</v>
      </c>
      <c r="C12">
        <v>0</v>
      </c>
      <c r="D12">
        <v>0</v>
      </c>
      <c r="E12">
        <v>3.585846535139145E-2</v>
      </c>
      <c r="F12">
        <v>177.34584670874011</v>
      </c>
      <c r="G12">
        <v>4113.0319</v>
      </c>
      <c r="H12">
        <v>15.11663664619474</v>
      </c>
      <c r="I12" t="s">
        <v>47</v>
      </c>
      <c r="J12" t="s">
        <v>48</v>
      </c>
      <c r="K12" t="s">
        <v>32</v>
      </c>
      <c r="L12" t="s">
        <v>49</v>
      </c>
      <c r="M12">
        <v>30220.52096414566</v>
      </c>
      <c r="N12">
        <v>0.640625</v>
      </c>
      <c r="O12" t="s">
        <v>50</v>
      </c>
    </row>
    <row r="13" spans="1:15" x14ac:dyDescent="0.25">
      <c r="A13">
        <v>193</v>
      </c>
      <c r="B13">
        <v>50</v>
      </c>
      <c r="C13">
        <v>0</v>
      </c>
      <c r="D13">
        <v>0</v>
      </c>
      <c r="E13">
        <v>0.29204950237571059</v>
      </c>
      <c r="F13">
        <v>21.064218098760168</v>
      </c>
      <c r="G13">
        <v>2494.2440000000001</v>
      </c>
      <c r="H13">
        <v>3.1179825999999999</v>
      </c>
      <c r="I13" t="s">
        <v>25</v>
      </c>
      <c r="J13" t="s">
        <v>26</v>
      </c>
      <c r="K13" t="s">
        <v>27</v>
      </c>
      <c r="L13" t="s">
        <v>51</v>
      </c>
      <c r="M13">
        <v>30220.52096414566</v>
      </c>
      <c r="N13">
        <v>0.640625</v>
      </c>
      <c r="O13" t="s">
        <v>52</v>
      </c>
    </row>
    <row r="14" spans="1:15" x14ac:dyDescent="0.25">
      <c r="A14">
        <v>193</v>
      </c>
      <c r="B14">
        <v>50</v>
      </c>
      <c r="C14">
        <v>0</v>
      </c>
      <c r="D14">
        <v>0</v>
      </c>
      <c r="E14">
        <v>8.9275126017106882E-2</v>
      </c>
      <c r="F14">
        <v>25.19493599340716</v>
      </c>
      <c r="G14">
        <v>5407.5933999999997</v>
      </c>
      <c r="H14">
        <v>5.8665546000000006</v>
      </c>
      <c r="I14" t="s">
        <v>53</v>
      </c>
      <c r="J14" t="s">
        <v>31</v>
      </c>
      <c r="K14" t="s">
        <v>32</v>
      </c>
      <c r="L14" t="s">
        <v>54</v>
      </c>
      <c r="M14">
        <v>30220.52096414566</v>
      </c>
      <c r="N14">
        <v>0.640625</v>
      </c>
      <c r="O14" t="s">
        <v>55</v>
      </c>
    </row>
    <row r="15" spans="1:15" x14ac:dyDescent="0.25">
      <c r="A15">
        <v>193</v>
      </c>
      <c r="B15">
        <v>50</v>
      </c>
      <c r="C15">
        <v>0</v>
      </c>
      <c r="D15">
        <v>0</v>
      </c>
      <c r="E15">
        <v>5.5125011298545162E-2</v>
      </c>
      <c r="F15">
        <v>22.235132612357901</v>
      </c>
      <c r="G15">
        <v>4773.2046</v>
      </c>
      <c r="H15">
        <v>4.9208563999999999</v>
      </c>
      <c r="I15" t="s">
        <v>22</v>
      </c>
      <c r="J15" t="s">
        <v>16</v>
      </c>
      <c r="K15" t="s">
        <v>17</v>
      </c>
      <c r="L15" t="s">
        <v>56</v>
      </c>
      <c r="M15">
        <v>30220.52096414566</v>
      </c>
      <c r="N15">
        <v>0.640625</v>
      </c>
      <c r="O15" t="s">
        <v>57</v>
      </c>
    </row>
    <row r="16" spans="1:15" x14ac:dyDescent="0.25">
      <c r="A16">
        <v>193</v>
      </c>
      <c r="B16">
        <v>50</v>
      </c>
      <c r="C16">
        <v>0</v>
      </c>
      <c r="D16">
        <v>0</v>
      </c>
      <c r="E16">
        <v>3.2320151610598591E-2</v>
      </c>
      <c r="F16">
        <v>20.978594901841578</v>
      </c>
      <c r="G16">
        <v>2704.7339999999999</v>
      </c>
      <c r="H16">
        <v>3.3869346999999999</v>
      </c>
      <c r="I16" t="s">
        <v>15</v>
      </c>
      <c r="J16" t="s">
        <v>16</v>
      </c>
      <c r="K16" t="s">
        <v>17</v>
      </c>
      <c r="L16" t="s">
        <v>58</v>
      </c>
      <c r="M16">
        <v>30220.52096414566</v>
      </c>
      <c r="N16">
        <v>0.640625</v>
      </c>
      <c r="O16" t="s">
        <v>59</v>
      </c>
    </row>
    <row r="17" spans="1:15" x14ac:dyDescent="0.25">
      <c r="A17">
        <v>193</v>
      </c>
      <c r="B17">
        <v>50</v>
      </c>
      <c r="C17">
        <v>0</v>
      </c>
      <c r="D17">
        <v>0</v>
      </c>
      <c r="E17">
        <v>4.0448179236247668E-2</v>
      </c>
      <c r="F17">
        <v>21.074608718160679</v>
      </c>
      <c r="G17">
        <v>4832.4120000000003</v>
      </c>
      <c r="H17">
        <v>4.8782672999999992</v>
      </c>
      <c r="I17" t="s">
        <v>30</v>
      </c>
      <c r="J17" t="s">
        <v>31</v>
      </c>
      <c r="K17" t="s">
        <v>32</v>
      </c>
      <c r="L17" t="s">
        <v>60</v>
      </c>
      <c r="M17">
        <v>30220.52096414566</v>
      </c>
      <c r="N17">
        <v>0.640625</v>
      </c>
      <c r="O17" t="s">
        <v>61</v>
      </c>
    </row>
    <row r="18" spans="1:15" x14ac:dyDescent="0.25">
      <c r="A18">
        <v>193</v>
      </c>
      <c r="B18">
        <v>50</v>
      </c>
      <c r="C18">
        <v>0</v>
      </c>
      <c r="D18">
        <v>0</v>
      </c>
      <c r="E18">
        <v>0.91568890373917999</v>
      </c>
      <c r="F18">
        <v>147.86120426232651</v>
      </c>
      <c r="G18">
        <v>3653.5093000000002</v>
      </c>
      <c r="H18">
        <v>12.726791196937169</v>
      </c>
      <c r="I18" t="s">
        <v>41</v>
      </c>
      <c r="J18" t="s">
        <v>42</v>
      </c>
      <c r="K18" t="s">
        <v>17</v>
      </c>
      <c r="L18" t="s">
        <v>62</v>
      </c>
      <c r="M18">
        <v>30220.52096414566</v>
      </c>
      <c r="N18">
        <v>0.640625</v>
      </c>
      <c r="O18" t="s">
        <v>63</v>
      </c>
    </row>
    <row r="19" spans="1:15" x14ac:dyDescent="0.25">
      <c r="A19">
        <v>193</v>
      </c>
      <c r="B19">
        <v>50</v>
      </c>
      <c r="C19">
        <v>0</v>
      </c>
      <c r="D19">
        <v>0</v>
      </c>
      <c r="E19">
        <v>5.4878584628051737E-2</v>
      </c>
      <c r="F19">
        <v>22.74940665012425</v>
      </c>
      <c r="G19">
        <v>4748.9029</v>
      </c>
      <c r="H19">
        <v>5.0212754000000004</v>
      </c>
      <c r="I19" t="s">
        <v>30</v>
      </c>
      <c r="J19" t="s">
        <v>31</v>
      </c>
      <c r="K19" t="s">
        <v>32</v>
      </c>
      <c r="L19" t="s">
        <v>64</v>
      </c>
      <c r="M19">
        <v>30220.52096414566</v>
      </c>
      <c r="N19">
        <v>0.640625</v>
      </c>
      <c r="O19" t="s">
        <v>65</v>
      </c>
    </row>
    <row r="20" spans="1:15" x14ac:dyDescent="0.25">
      <c r="A20">
        <v>193</v>
      </c>
      <c r="B20">
        <v>50</v>
      </c>
      <c r="C20">
        <v>0</v>
      </c>
      <c r="D20">
        <v>0</v>
      </c>
      <c r="E20">
        <v>0.34709953736163662</v>
      </c>
      <c r="F20">
        <v>22.681521339746858</v>
      </c>
      <c r="G20">
        <v>2686.5563999999999</v>
      </c>
      <c r="H20">
        <v>3.4809852000000001</v>
      </c>
      <c r="I20" t="s">
        <v>25</v>
      </c>
      <c r="J20" t="s">
        <v>26</v>
      </c>
      <c r="K20" t="s">
        <v>27</v>
      </c>
      <c r="L20" t="s">
        <v>66</v>
      </c>
      <c r="M20">
        <v>30220.52096414566</v>
      </c>
      <c r="N20">
        <v>0.640625</v>
      </c>
      <c r="O20" t="s">
        <v>67</v>
      </c>
    </row>
    <row r="21" spans="1:15" x14ac:dyDescent="0.25">
      <c r="A21">
        <v>193</v>
      </c>
      <c r="B21">
        <v>50</v>
      </c>
      <c r="C21">
        <v>0</v>
      </c>
      <c r="D21">
        <v>0</v>
      </c>
      <c r="E21">
        <v>0.122088906731412</v>
      </c>
      <c r="F21">
        <v>21.2980256511687</v>
      </c>
      <c r="G21">
        <v>2740.7840999999999</v>
      </c>
      <c r="H21">
        <v>3.3744938000000002</v>
      </c>
      <c r="I21" t="s">
        <v>25</v>
      </c>
      <c r="J21" t="s">
        <v>26</v>
      </c>
      <c r="K21" t="s">
        <v>27</v>
      </c>
      <c r="L21" t="s">
        <v>68</v>
      </c>
      <c r="M21">
        <v>30220.52096414566</v>
      </c>
      <c r="N21">
        <v>0.640625</v>
      </c>
      <c r="O21" t="s">
        <v>69</v>
      </c>
    </row>
    <row r="22" spans="1:15" x14ac:dyDescent="0.25">
      <c r="A22">
        <v>193</v>
      </c>
      <c r="B22">
        <v>50</v>
      </c>
      <c r="C22">
        <v>0</v>
      </c>
      <c r="D22">
        <v>0</v>
      </c>
      <c r="E22">
        <v>9.0251543867790746E-2</v>
      </c>
      <c r="F22">
        <v>22.997197392562899</v>
      </c>
      <c r="G22">
        <v>3116.1365000000001</v>
      </c>
      <c r="H22">
        <v>4.0052364999999996</v>
      </c>
      <c r="I22" t="s">
        <v>25</v>
      </c>
      <c r="J22" t="s">
        <v>26</v>
      </c>
      <c r="K22" t="s">
        <v>27</v>
      </c>
      <c r="L22" t="s">
        <v>70</v>
      </c>
      <c r="M22">
        <v>30220.52096414566</v>
      </c>
      <c r="N22">
        <v>0.640625</v>
      </c>
      <c r="O22" t="s">
        <v>71</v>
      </c>
    </row>
    <row r="23" spans="1:15" x14ac:dyDescent="0.25">
      <c r="A23">
        <v>193</v>
      </c>
      <c r="B23">
        <v>50</v>
      </c>
      <c r="C23">
        <v>0</v>
      </c>
      <c r="D23">
        <v>0</v>
      </c>
      <c r="E23">
        <v>0.3591269904772379</v>
      </c>
      <c r="F23">
        <v>153.28035657622621</v>
      </c>
      <c r="G23">
        <v>3717.4607999999998</v>
      </c>
      <c r="H23">
        <v>13.14766604416069</v>
      </c>
      <c r="I23" t="s">
        <v>41</v>
      </c>
      <c r="J23" t="s">
        <v>42</v>
      </c>
      <c r="K23" t="s">
        <v>17</v>
      </c>
      <c r="L23" t="s">
        <v>72</v>
      </c>
      <c r="M23">
        <v>30220.52096414566</v>
      </c>
      <c r="N23">
        <v>0.640625</v>
      </c>
      <c r="O23" t="s">
        <v>73</v>
      </c>
    </row>
    <row r="24" spans="1:15" x14ac:dyDescent="0.25">
      <c r="A24">
        <v>193</v>
      </c>
      <c r="B24">
        <v>50</v>
      </c>
      <c r="C24">
        <v>0</v>
      </c>
      <c r="D24">
        <v>0</v>
      </c>
      <c r="E24">
        <v>5.4455774065708958E-2</v>
      </c>
      <c r="F24">
        <v>160.019439085974</v>
      </c>
      <c r="G24">
        <v>3777.4144000000001</v>
      </c>
      <c r="H24">
        <v>13.649324771420501</v>
      </c>
      <c r="I24" t="s">
        <v>41</v>
      </c>
      <c r="J24" t="s">
        <v>42</v>
      </c>
      <c r="K24" t="s">
        <v>17</v>
      </c>
      <c r="L24" t="s">
        <v>74</v>
      </c>
      <c r="M24">
        <v>30220.52096414566</v>
      </c>
      <c r="N24">
        <v>0.640625</v>
      </c>
      <c r="O24" t="s">
        <v>75</v>
      </c>
    </row>
    <row r="25" spans="1:15" x14ac:dyDescent="0.25">
      <c r="A25">
        <v>193</v>
      </c>
      <c r="B25">
        <v>50</v>
      </c>
      <c r="C25">
        <v>0</v>
      </c>
      <c r="D25">
        <v>0</v>
      </c>
      <c r="E25">
        <v>3.8598012885812182E-2</v>
      </c>
      <c r="F25">
        <v>165.3561112803643</v>
      </c>
      <c r="G25">
        <v>3863.7683999999999</v>
      </c>
      <c r="H25">
        <v>14.08974117179743</v>
      </c>
      <c r="I25" t="s">
        <v>41</v>
      </c>
      <c r="J25" t="s">
        <v>42</v>
      </c>
      <c r="K25" t="s">
        <v>17</v>
      </c>
      <c r="L25" t="s">
        <v>76</v>
      </c>
      <c r="M25">
        <v>30220.52096414566</v>
      </c>
      <c r="N25">
        <v>0.640625</v>
      </c>
      <c r="O25" t="s">
        <v>77</v>
      </c>
    </row>
    <row r="26" spans="1:15" x14ac:dyDescent="0.25">
      <c r="A26">
        <v>193</v>
      </c>
      <c r="B26">
        <v>50</v>
      </c>
      <c r="C26">
        <v>0</v>
      </c>
      <c r="D26">
        <v>0</v>
      </c>
      <c r="E26">
        <v>5.6720843574217562E-2</v>
      </c>
      <c r="F26">
        <v>17.743197649432169</v>
      </c>
      <c r="G26">
        <v>2636.6844000000001</v>
      </c>
      <c r="H26">
        <v>2.9886233</v>
      </c>
      <c r="I26" t="s">
        <v>25</v>
      </c>
      <c r="J26" t="s">
        <v>26</v>
      </c>
      <c r="K26" t="s">
        <v>27</v>
      </c>
      <c r="L26" t="s">
        <v>78</v>
      </c>
      <c r="M26">
        <v>30220.52096414566</v>
      </c>
      <c r="N26">
        <v>0.640625</v>
      </c>
      <c r="O26" t="s">
        <v>79</v>
      </c>
    </row>
    <row r="27" spans="1:15" x14ac:dyDescent="0.25">
      <c r="A27">
        <v>193</v>
      </c>
      <c r="B27">
        <v>50</v>
      </c>
      <c r="C27">
        <v>0</v>
      </c>
      <c r="D27">
        <v>0</v>
      </c>
      <c r="E27">
        <v>0.1074440417554067</v>
      </c>
      <c r="F27">
        <v>24.548214002062959</v>
      </c>
      <c r="G27">
        <v>5005.1436000000003</v>
      </c>
      <c r="H27">
        <v>5.5077144000000002</v>
      </c>
      <c r="I27" t="s">
        <v>22</v>
      </c>
      <c r="J27" t="s">
        <v>16</v>
      </c>
      <c r="K27" t="s">
        <v>17</v>
      </c>
      <c r="L27" t="s">
        <v>80</v>
      </c>
      <c r="M27">
        <v>30220.52096414566</v>
      </c>
      <c r="N27">
        <v>0.640625</v>
      </c>
      <c r="O27" t="s">
        <v>81</v>
      </c>
    </row>
    <row r="28" spans="1:15" x14ac:dyDescent="0.25">
      <c r="A28">
        <v>193</v>
      </c>
      <c r="B28">
        <v>50</v>
      </c>
      <c r="C28">
        <v>0</v>
      </c>
      <c r="D28">
        <v>0</v>
      </c>
      <c r="E28">
        <v>0.3933910203922612</v>
      </c>
      <c r="F28">
        <v>23.914665547102789</v>
      </c>
      <c r="G28">
        <v>2823.5270999999998</v>
      </c>
      <c r="H28">
        <v>3.8047262000000002</v>
      </c>
      <c r="I28" t="s">
        <v>25</v>
      </c>
      <c r="J28" t="s">
        <v>26</v>
      </c>
      <c r="K28" t="s">
        <v>27</v>
      </c>
      <c r="L28" t="s">
        <v>82</v>
      </c>
      <c r="M28">
        <v>30220.52096414566</v>
      </c>
      <c r="N28">
        <v>0.640625</v>
      </c>
      <c r="O28" t="s">
        <v>83</v>
      </c>
    </row>
    <row r="29" spans="1:15" x14ac:dyDescent="0.25">
      <c r="A29">
        <v>193</v>
      </c>
      <c r="B29">
        <v>50</v>
      </c>
      <c r="C29">
        <v>0</v>
      </c>
      <c r="D29">
        <v>0</v>
      </c>
      <c r="E29">
        <v>6.7177918787874116E-2</v>
      </c>
      <c r="F29">
        <v>21.818561287270249</v>
      </c>
      <c r="G29">
        <v>2966.7474999999999</v>
      </c>
      <c r="H29">
        <v>3.6456491</v>
      </c>
      <c r="I29" t="s">
        <v>25</v>
      </c>
      <c r="J29" t="s">
        <v>26</v>
      </c>
      <c r="K29" t="s">
        <v>27</v>
      </c>
      <c r="L29" t="s">
        <v>84</v>
      </c>
      <c r="M29">
        <v>30220.52096414566</v>
      </c>
      <c r="N29">
        <v>0.640625</v>
      </c>
      <c r="O29" t="s">
        <v>85</v>
      </c>
    </row>
    <row r="30" spans="1:15" x14ac:dyDescent="0.25">
      <c r="A30">
        <v>193</v>
      </c>
      <c r="B30">
        <v>50</v>
      </c>
      <c r="C30">
        <v>0</v>
      </c>
      <c r="D30">
        <v>0</v>
      </c>
      <c r="E30">
        <v>0.23659385012941919</v>
      </c>
      <c r="F30">
        <v>22.218721297492131</v>
      </c>
      <c r="G30">
        <v>4386.6859999999997</v>
      </c>
      <c r="H30">
        <v>4.5730611000000003</v>
      </c>
      <c r="I30" t="s">
        <v>22</v>
      </c>
      <c r="J30" t="s">
        <v>16</v>
      </c>
      <c r="K30" t="s">
        <v>17</v>
      </c>
      <c r="L30" t="s">
        <v>86</v>
      </c>
      <c r="M30">
        <v>30220.52096414566</v>
      </c>
      <c r="N30">
        <v>0.640625</v>
      </c>
      <c r="O30" t="s">
        <v>87</v>
      </c>
    </row>
    <row r="31" spans="1:15" x14ac:dyDescent="0.25">
      <c r="A31">
        <v>193</v>
      </c>
      <c r="B31">
        <v>50</v>
      </c>
      <c r="C31">
        <v>0</v>
      </c>
      <c r="D31">
        <v>0</v>
      </c>
      <c r="E31">
        <v>2.543813202811019E-2</v>
      </c>
      <c r="F31">
        <v>24.791400049569901</v>
      </c>
      <c r="G31">
        <v>5366.0034999999998</v>
      </c>
      <c r="H31">
        <v>5.7721815999999997</v>
      </c>
      <c r="I31" t="s">
        <v>53</v>
      </c>
      <c r="J31" t="s">
        <v>31</v>
      </c>
      <c r="K31" t="s">
        <v>32</v>
      </c>
      <c r="L31" t="s">
        <v>88</v>
      </c>
      <c r="M31">
        <v>30220.52096414566</v>
      </c>
      <c r="N31">
        <v>0.640625</v>
      </c>
      <c r="O31" t="s">
        <v>89</v>
      </c>
    </row>
    <row r="32" spans="1:15" x14ac:dyDescent="0.25">
      <c r="A32">
        <v>193</v>
      </c>
      <c r="B32">
        <v>50</v>
      </c>
      <c r="C32">
        <v>0</v>
      </c>
      <c r="D32">
        <v>0</v>
      </c>
      <c r="E32">
        <v>2.762807241878594E-2</v>
      </c>
      <c r="F32">
        <v>22.60587822544143</v>
      </c>
      <c r="G32">
        <v>3105.3328999999999</v>
      </c>
      <c r="H32">
        <v>3.8497967000000002</v>
      </c>
      <c r="I32" t="s">
        <v>15</v>
      </c>
      <c r="J32" t="s">
        <v>16</v>
      </c>
      <c r="K32" t="s">
        <v>17</v>
      </c>
      <c r="L32" t="s">
        <v>90</v>
      </c>
      <c r="M32">
        <v>30220.52096414566</v>
      </c>
      <c r="N32">
        <v>0.640625</v>
      </c>
      <c r="O32" t="s">
        <v>91</v>
      </c>
    </row>
    <row r="33" spans="1:15" x14ac:dyDescent="0.25">
      <c r="A33">
        <v>193</v>
      </c>
      <c r="B33">
        <v>50</v>
      </c>
      <c r="C33">
        <v>0</v>
      </c>
      <c r="D33">
        <v>0</v>
      </c>
      <c r="E33">
        <v>6.0894639605850467E-2</v>
      </c>
      <c r="F33">
        <v>18.906829911436471</v>
      </c>
      <c r="G33">
        <v>2762.6677</v>
      </c>
      <c r="H33">
        <v>3.1487286000000001</v>
      </c>
      <c r="I33" t="s">
        <v>25</v>
      </c>
      <c r="J33" t="s">
        <v>26</v>
      </c>
      <c r="K33" t="s">
        <v>27</v>
      </c>
      <c r="L33" t="s">
        <v>92</v>
      </c>
      <c r="M33">
        <v>30220.52096414566</v>
      </c>
      <c r="N33">
        <v>0.640625</v>
      </c>
      <c r="O33" t="s">
        <v>93</v>
      </c>
    </row>
    <row r="34" spans="1:15" x14ac:dyDescent="0.25">
      <c r="A34">
        <v>193</v>
      </c>
      <c r="B34">
        <v>50</v>
      </c>
      <c r="C34">
        <v>0</v>
      </c>
      <c r="D34">
        <v>0</v>
      </c>
      <c r="E34">
        <v>0.53972821666167459</v>
      </c>
      <c r="F34">
        <v>23.23232952651146</v>
      </c>
      <c r="G34">
        <v>2597.4920999999999</v>
      </c>
      <c r="H34">
        <v>3.4358311000000001</v>
      </c>
      <c r="I34" t="s">
        <v>25</v>
      </c>
      <c r="J34" t="s">
        <v>26</v>
      </c>
      <c r="K34" t="s">
        <v>27</v>
      </c>
      <c r="L34" t="s">
        <v>94</v>
      </c>
      <c r="M34">
        <v>30220.52096414566</v>
      </c>
      <c r="N34">
        <v>0.640625</v>
      </c>
      <c r="O34" t="s">
        <v>95</v>
      </c>
    </row>
    <row r="35" spans="1:15" x14ac:dyDescent="0.25">
      <c r="A35">
        <v>193</v>
      </c>
      <c r="B35">
        <v>50</v>
      </c>
      <c r="C35">
        <v>0</v>
      </c>
      <c r="D35">
        <v>0</v>
      </c>
      <c r="E35">
        <v>0.20444469031854631</v>
      </c>
      <c r="F35">
        <v>23.620149416349069</v>
      </c>
      <c r="G35">
        <v>3018.4585000000002</v>
      </c>
      <c r="H35">
        <v>4.0089516999999999</v>
      </c>
      <c r="I35" t="s">
        <v>25</v>
      </c>
      <c r="J35" t="s">
        <v>26</v>
      </c>
      <c r="K35" t="s">
        <v>27</v>
      </c>
      <c r="L35" t="s">
        <v>96</v>
      </c>
      <c r="M35">
        <v>30220.52096414566</v>
      </c>
      <c r="N35">
        <v>0.640625</v>
      </c>
      <c r="O35" t="s">
        <v>97</v>
      </c>
    </row>
    <row r="36" spans="1:15" x14ac:dyDescent="0.25">
      <c r="A36">
        <v>193</v>
      </c>
      <c r="B36">
        <v>50</v>
      </c>
      <c r="C36">
        <v>0</v>
      </c>
      <c r="D36">
        <v>0</v>
      </c>
      <c r="E36">
        <v>4.2736429676072343E-2</v>
      </c>
      <c r="F36">
        <v>23.370497264687192</v>
      </c>
      <c r="G36">
        <v>3410.3816000000002</v>
      </c>
      <c r="H36">
        <v>4.1632521999999996</v>
      </c>
      <c r="I36" t="s">
        <v>15</v>
      </c>
      <c r="J36" t="s">
        <v>16</v>
      </c>
      <c r="K36" t="s">
        <v>17</v>
      </c>
      <c r="L36" t="s">
        <v>98</v>
      </c>
      <c r="M36">
        <v>30220.52096414566</v>
      </c>
      <c r="N36">
        <v>0.640625</v>
      </c>
      <c r="O36" t="s">
        <v>99</v>
      </c>
    </row>
    <row r="37" spans="1:15" x14ac:dyDescent="0.25">
      <c r="A37">
        <v>193</v>
      </c>
      <c r="B37">
        <v>50</v>
      </c>
      <c r="C37">
        <v>0</v>
      </c>
      <c r="D37">
        <v>0</v>
      </c>
      <c r="E37">
        <v>0.12828289076753391</v>
      </c>
      <c r="F37">
        <v>21.553650934574019</v>
      </c>
      <c r="G37">
        <v>4532.6839</v>
      </c>
      <c r="H37">
        <v>4.6798177999999986</v>
      </c>
      <c r="I37" t="s">
        <v>53</v>
      </c>
      <c r="J37" t="s">
        <v>31</v>
      </c>
      <c r="K37" t="s">
        <v>32</v>
      </c>
      <c r="L37" t="s">
        <v>100</v>
      </c>
      <c r="M37">
        <v>30220.52096414566</v>
      </c>
      <c r="N37">
        <v>0.640625</v>
      </c>
      <c r="O37" t="s">
        <v>101</v>
      </c>
    </row>
    <row r="38" spans="1:15" x14ac:dyDescent="0.25">
      <c r="A38">
        <v>193</v>
      </c>
      <c r="B38">
        <v>50</v>
      </c>
      <c r="C38">
        <v>0</v>
      </c>
      <c r="D38">
        <v>0</v>
      </c>
      <c r="E38">
        <v>3.0341449597407359E-2</v>
      </c>
      <c r="F38">
        <v>24.766544199068331</v>
      </c>
      <c r="G38">
        <v>5486.9907000000003</v>
      </c>
      <c r="H38">
        <v>5.8360874999999997</v>
      </c>
      <c r="I38" t="s">
        <v>53</v>
      </c>
      <c r="J38" t="s">
        <v>31</v>
      </c>
      <c r="K38" t="s">
        <v>32</v>
      </c>
      <c r="L38" t="s">
        <v>102</v>
      </c>
      <c r="M38">
        <v>30220.52096414566</v>
      </c>
      <c r="N38">
        <v>0.640625</v>
      </c>
      <c r="O38" t="s">
        <v>103</v>
      </c>
    </row>
    <row r="39" spans="1:15" x14ac:dyDescent="0.25">
      <c r="A39">
        <v>193</v>
      </c>
      <c r="B39">
        <v>50</v>
      </c>
      <c r="C39">
        <v>0</v>
      </c>
      <c r="D39">
        <v>0</v>
      </c>
      <c r="E39">
        <v>3.8646726620060308E-2</v>
      </c>
      <c r="F39">
        <v>162.46814919477899</v>
      </c>
      <c r="G39">
        <v>3808.1903000000002</v>
      </c>
      <c r="H39">
        <v>13.84158767192377</v>
      </c>
      <c r="I39" t="s">
        <v>41</v>
      </c>
      <c r="J39" t="s">
        <v>42</v>
      </c>
      <c r="K39" t="s">
        <v>17</v>
      </c>
      <c r="L39" t="s">
        <v>104</v>
      </c>
      <c r="M39">
        <v>30220.52096414566</v>
      </c>
      <c r="N39">
        <v>0.640625</v>
      </c>
      <c r="O39" t="s">
        <v>105</v>
      </c>
    </row>
    <row r="40" spans="1:15" x14ac:dyDescent="0.25">
      <c r="A40">
        <v>193</v>
      </c>
      <c r="B40">
        <v>50</v>
      </c>
      <c r="C40">
        <v>0</v>
      </c>
      <c r="D40">
        <v>0</v>
      </c>
      <c r="E40">
        <v>0.94005932929632385</v>
      </c>
      <c r="F40">
        <v>4.6288119700028841E-5</v>
      </c>
      <c r="G40">
        <v>5514.0405000000001</v>
      </c>
      <c r="H40">
        <v>5.4264536886025114</v>
      </c>
      <c r="I40" t="s">
        <v>106</v>
      </c>
      <c r="J40" t="s">
        <v>107</v>
      </c>
      <c r="K40" t="s">
        <v>108</v>
      </c>
      <c r="L40" t="s">
        <v>109</v>
      </c>
      <c r="M40">
        <v>30220.52096414566</v>
      </c>
      <c r="N40">
        <v>0.640625</v>
      </c>
      <c r="O40" t="s">
        <v>110</v>
      </c>
    </row>
    <row r="41" spans="1:15" x14ac:dyDescent="0.25">
      <c r="A41">
        <v>193</v>
      </c>
      <c r="B41">
        <v>50</v>
      </c>
      <c r="C41">
        <v>0</v>
      </c>
      <c r="D41">
        <v>0</v>
      </c>
      <c r="E41">
        <v>0.40208765944088132</v>
      </c>
      <c r="F41">
        <v>19.792495402193751</v>
      </c>
      <c r="G41">
        <v>2309.7013999999999</v>
      </c>
      <c r="H41">
        <v>2.8530829999999998</v>
      </c>
      <c r="I41" t="s">
        <v>25</v>
      </c>
      <c r="J41" t="s">
        <v>26</v>
      </c>
      <c r="K41" t="s">
        <v>27</v>
      </c>
      <c r="L41" t="s">
        <v>111</v>
      </c>
      <c r="M41">
        <v>30220.52096414566</v>
      </c>
      <c r="N41">
        <v>0.640625</v>
      </c>
      <c r="O41" t="s">
        <v>112</v>
      </c>
    </row>
    <row r="42" spans="1:15" x14ac:dyDescent="0.25">
      <c r="A42">
        <v>193</v>
      </c>
      <c r="B42">
        <v>50</v>
      </c>
      <c r="C42">
        <v>0</v>
      </c>
      <c r="D42">
        <v>0</v>
      </c>
      <c r="E42">
        <v>0.26501649548274758</v>
      </c>
      <c r="F42">
        <v>18.59203638308248</v>
      </c>
      <c r="G42">
        <v>2342.6923000000002</v>
      </c>
      <c r="H42">
        <v>2.8159652999999998</v>
      </c>
      <c r="I42" t="s">
        <v>25</v>
      </c>
      <c r="J42" t="s">
        <v>26</v>
      </c>
      <c r="K42" t="s">
        <v>27</v>
      </c>
      <c r="L42" t="s">
        <v>113</v>
      </c>
      <c r="M42">
        <v>30220.52096414566</v>
      </c>
      <c r="N42">
        <v>0.640625</v>
      </c>
      <c r="O42" t="s">
        <v>114</v>
      </c>
    </row>
    <row r="43" spans="1:15" x14ac:dyDescent="0.25">
      <c r="A43">
        <v>193</v>
      </c>
      <c r="B43">
        <v>50</v>
      </c>
      <c r="C43">
        <v>0</v>
      </c>
      <c r="D43">
        <v>0</v>
      </c>
      <c r="E43">
        <v>0.19744645223961221</v>
      </c>
      <c r="F43">
        <v>24.888831192183211</v>
      </c>
      <c r="G43">
        <v>4921.8883000000014</v>
      </c>
      <c r="H43">
        <v>5.4787998000000009</v>
      </c>
      <c r="I43" t="s">
        <v>22</v>
      </c>
      <c r="J43" t="s">
        <v>16</v>
      </c>
      <c r="K43" t="s">
        <v>17</v>
      </c>
      <c r="L43" t="s">
        <v>115</v>
      </c>
      <c r="M43">
        <v>30220.52096414566</v>
      </c>
      <c r="N43">
        <v>0.640625</v>
      </c>
      <c r="O43" t="s">
        <v>116</v>
      </c>
    </row>
    <row r="44" spans="1:15" x14ac:dyDescent="0.25">
      <c r="A44">
        <v>193</v>
      </c>
      <c r="B44">
        <v>50</v>
      </c>
      <c r="C44">
        <v>0</v>
      </c>
      <c r="D44">
        <v>0</v>
      </c>
      <c r="E44">
        <v>0.16296105535428279</v>
      </c>
      <c r="F44">
        <v>17.940972438597129</v>
      </c>
      <c r="G44">
        <v>2613.5459999999998</v>
      </c>
      <c r="H44">
        <v>2.9878152</v>
      </c>
      <c r="I44" t="s">
        <v>25</v>
      </c>
      <c r="J44" t="s">
        <v>26</v>
      </c>
      <c r="K44" t="s">
        <v>27</v>
      </c>
      <c r="L44" t="s">
        <v>117</v>
      </c>
      <c r="M44">
        <v>30220.52096414566</v>
      </c>
      <c r="N44">
        <v>0.640625</v>
      </c>
      <c r="O44" t="s">
        <v>118</v>
      </c>
    </row>
    <row r="45" spans="1:15" x14ac:dyDescent="0.25">
      <c r="A45">
        <v>193</v>
      </c>
      <c r="B45">
        <v>50</v>
      </c>
      <c r="C45">
        <v>0</v>
      </c>
      <c r="D45">
        <v>0</v>
      </c>
      <c r="E45">
        <v>4.0895728749178198E-2</v>
      </c>
      <c r="F45">
        <v>168.5075273429018</v>
      </c>
      <c r="G45">
        <v>3924.6541999999999</v>
      </c>
      <c r="H45">
        <v>14.360796234965621</v>
      </c>
      <c r="I45" t="s">
        <v>41</v>
      </c>
      <c r="J45" t="s">
        <v>42</v>
      </c>
      <c r="K45" t="s">
        <v>17</v>
      </c>
      <c r="L45" t="s">
        <v>119</v>
      </c>
      <c r="M45">
        <v>30220.52096414566</v>
      </c>
      <c r="N45">
        <v>0.640625</v>
      </c>
      <c r="O45" t="s">
        <v>120</v>
      </c>
    </row>
    <row r="46" spans="1:15" x14ac:dyDescent="0.25">
      <c r="A46">
        <v>193</v>
      </c>
      <c r="B46">
        <v>50</v>
      </c>
      <c r="C46">
        <v>0</v>
      </c>
      <c r="D46">
        <v>0</v>
      </c>
      <c r="E46">
        <v>0.10912874095718469</v>
      </c>
      <c r="F46">
        <v>23.109265592208999</v>
      </c>
      <c r="G46">
        <v>3105.9342999999999</v>
      </c>
      <c r="H46">
        <v>4.0154750000000003</v>
      </c>
      <c r="I46" t="s">
        <v>25</v>
      </c>
      <c r="J46" t="s">
        <v>26</v>
      </c>
      <c r="K46" t="s">
        <v>27</v>
      </c>
      <c r="L46" t="s">
        <v>121</v>
      </c>
      <c r="M46">
        <v>30220.52096414566</v>
      </c>
      <c r="N46">
        <v>0.640625</v>
      </c>
      <c r="O46" t="s">
        <v>122</v>
      </c>
    </row>
    <row r="47" spans="1:15" x14ac:dyDescent="0.25">
      <c r="A47">
        <v>193</v>
      </c>
      <c r="B47">
        <v>50</v>
      </c>
      <c r="C47">
        <v>0</v>
      </c>
      <c r="D47">
        <v>0</v>
      </c>
      <c r="E47">
        <v>8.5054627141444031E-2</v>
      </c>
      <c r="F47">
        <v>24.614292760618572</v>
      </c>
      <c r="G47">
        <v>5079.3859000000002</v>
      </c>
      <c r="H47">
        <v>5.6043016999999997</v>
      </c>
      <c r="I47" t="s">
        <v>22</v>
      </c>
      <c r="J47" t="s">
        <v>16</v>
      </c>
      <c r="K47" t="s">
        <v>17</v>
      </c>
      <c r="L47" t="s">
        <v>123</v>
      </c>
      <c r="M47">
        <v>30220.52096414566</v>
      </c>
      <c r="N47">
        <v>0.640625</v>
      </c>
      <c r="O47" t="s">
        <v>124</v>
      </c>
    </row>
    <row r="48" spans="1:15" x14ac:dyDescent="0.25">
      <c r="A48">
        <v>193</v>
      </c>
      <c r="B48">
        <v>50</v>
      </c>
      <c r="C48">
        <v>0</v>
      </c>
      <c r="D48">
        <v>0</v>
      </c>
      <c r="E48">
        <v>0.17466976985734761</v>
      </c>
      <c r="F48">
        <v>24.880163978140441</v>
      </c>
      <c r="G48">
        <v>4879.2001</v>
      </c>
      <c r="H48">
        <v>5.4247125999999994</v>
      </c>
      <c r="I48" t="s">
        <v>22</v>
      </c>
      <c r="J48" t="s">
        <v>16</v>
      </c>
      <c r="K48" t="s">
        <v>17</v>
      </c>
      <c r="L48" t="s">
        <v>125</v>
      </c>
      <c r="M48">
        <v>30220.52096414566</v>
      </c>
      <c r="N48">
        <v>0.640625</v>
      </c>
      <c r="O48" t="s">
        <v>126</v>
      </c>
    </row>
    <row r="49" spans="1:15" x14ac:dyDescent="0.25">
      <c r="A49">
        <v>193</v>
      </c>
      <c r="B49">
        <v>50</v>
      </c>
      <c r="C49">
        <v>0</v>
      </c>
      <c r="D49">
        <v>0</v>
      </c>
      <c r="E49">
        <v>0.42889522605271663</v>
      </c>
      <c r="F49">
        <v>152.75336037290481</v>
      </c>
      <c r="G49">
        <v>3712.2899000000002</v>
      </c>
      <c r="H49">
        <v>13.10790071972885</v>
      </c>
      <c r="I49" t="s">
        <v>41</v>
      </c>
      <c r="J49" t="s">
        <v>42</v>
      </c>
      <c r="K49" t="s">
        <v>17</v>
      </c>
      <c r="L49" t="s">
        <v>127</v>
      </c>
      <c r="M49">
        <v>30220.52096414566</v>
      </c>
      <c r="N49">
        <v>0.640625</v>
      </c>
      <c r="O49" t="s">
        <v>128</v>
      </c>
    </row>
    <row r="50" spans="1:15" x14ac:dyDescent="0.25">
      <c r="A50">
        <v>193</v>
      </c>
      <c r="B50">
        <v>50</v>
      </c>
      <c r="C50">
        <v>0</v>
      </c>
      <c r="D50">
        <v>0</v>
      </c>
      <c r="E50">
        <v>4.893386751399225E-2</v>
      </c>
      <c r="F50">
        <v>166.84707511469921</v>
      </c>
      <c r="G50">
        <v>3892.8116</v>
      </c>
      <c r="H50">
        <v>14.218243575883839</v>
      </c>
      <c r="I50" t="s">
        <v>41</v>
      </c>
      <c r="J50" t="s">
        <v>42</v>
      </c>
      <c r="K50" t="s">
        <v>17</v>
      </c>
      <c r="L50" t="s">
        <v>129</v>
      </c>
      <c r="M50">
        <v>30220.52096414566</v>
      </c>
      <c r="N50">
        <v>0.640625</v>
      </c>
      <c r="O50" t="s">
        <v>130</v>
      </c>
    </row>
    <row r="51" spans="1:15" x14ac:dyDescent="0.25">
      <c r="A51">
        <v>193</v>
      </c>
      <c r="B51">
        <v>50</v>
      </c>
      <c r="C51">
        <v>0</v>
      </c>
      <c r="D51">
        <v>0</v>
      </c>
      <c r="E51">
        <v>0.10827019177374381</v>
      </c>
      <c r="F51">
        <v>22.993392064850489</v>
      </c>
      <c r="G51">
        <v>4684.2164000000002</v>
      </c>
      <c r="H51">
        <v>4.9359067999999997</v>
      </c>
      <c r="I51" t="s">
        <v>22</v>
      </c>
      <c r="J51" t="s">
        <v>16</v>
      </c>
      <c r="K51" t="s">
        <v>17</v>
      </c>
      <c r="L51" t="s">
        <v>131</v>
      </c>
      <c r="M51">
        <v>30220.52096414566</v>
      </c>
      <c r="N51">
        <v>0.640625</v>
      </c>
      <c r="O51" t="s">
        <v>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1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155</v>
      </c>
      <c r="B2">
        <v>50</v>
      </c>
      <c r="C2">
        <v>0</v>
      </c>
      <c r="D2">
        <v>0</v>
      </c>
      <c r="E2">
        <v>0.45699448666462472</v>
      </c>
      <c r="F2">
        <v>22.306537849499531</v>
      </c>
      <c r="G2">
        <v>2596.3193999999999</v>
      </c>
      <c r="H2">
        <v>3.3410802999999998</v>
      </c>
      <c r="I2" t="s">
        <v>25</v>
      </c>
      <c r="J2" t="s">
        <v>26</v>
      </c>
      <c r="K2" t="s">
        <v>27</v>
      </c>
      <c r="L2" t="s">
        <v>133</v>
      </c>
      <c r="M2">
        <v>46644.695942640297</v>
      </c>
      <c r="N2">
        <v>0.796875</v>
      </c>
      <c r="O2" t="s">
        <v>134</v>
      </c>
    </row>
    <row r="3" spans="1:15" x14ac:dyDescent="0.25">
      <c r="A3">
        <v>155</v>
      </c>
      <c r="B3">
        <v>50</v>
      </c>
      <c r="C3">
        <v>0</v>
      </c>
      <c r="D3">
        <v>0</v>
      </c>
      <c r="E3">
        <v>3.3027895266828373E-2</v>
      </c>
      <c r="F3">
        <v>18.274800978612639</v>
      </c>
      <c r="G3">
        <v>3000.4814999999999</v>
      </c>
      <c r="H3">
        <v>3.3227479999999998</v>
      </c>
      <c r="I3" t="s">
        <v>15</v>
      </c>
      <c r="J3" t="s">
        <v>16</v>
      </c>
      <c r="K3" t="s">
        <v>17</v>
      </c>
      <c r="L3" t="s">
        <v>135</v>
      </c>
      <c r="M3">
        <v>46644.695942640297</v>
      </c>
      <c r="N3">
        <v>0.796875</v>
      </c>
      <c r="O3" t="s">
        <v>136</v>
      </c>
    </row>
    <row r="4" spans="1:15" x14ac:dyDescent="0.25">
      <c r="A4">
        <v>155</v>
      </c>
      <c r="B4">
        <v>50</v>
      </c>
      <c r="C4">
        <v>0</v>
      </c>
      <c r="D4">
        <v>0</v>
      </c>
      <c r="E4">
        <v>4.7310443475701118E-2</v>
      </c>
      <c r="F4">
        <v>20.77998314190447</v>
      </c>
      <c r="G4">
        <v>2917.8162000000002</v>
      </c>
      <c r="H4">
        <v>3.4428084000000001</v>
      </c>
      <c r="I4" t="s">
        <v>25</v>
      </c>
      <c r="J4" t="s">
        <v>26</v>
      </c>
      <c r="K4" t="s">
        <v>27</v>
      </c>
      <c r="L4" t="s">
        <v>137</v>
      </c>
      <c r="M4">
        <v>46644.695942640297</v>
      </c>
      <c r="N4">
        <v>0.796875</v>
      </c>
      <c r="O4" t="s">
        <v>138</v>
      </c>
    </row>
    <row r="5" spans="1:15" x14ac:dyDescent="0.25">
      <c r="A5">
        <v>155</v>
      </c>
      <c r="B5">
        <v>50</v>
      </c>
      <c r="C5">
        <v>0</v>
      </c>
      <c r="D5">
        <v>0</v>
      </c>
      <c r="E5">
        <v>0.1051887748941604</v>
      </c>
      <c r="F5">
        <v>20.358560274281771</v>
      </c>
      <c r="G5">
        <v>2678.0576999999998</v>
      </c>
      <c r="H5">
        <v>3.2242989999999998</v>
      </c>
      <c r="I5" t="s">
        <v>25</v>
      </c>
      <c r="J5" t="s">
        <v>26</v>
      </c>
      <c r="K5" t="s">
        <v>27</v>
      </c>
      <c r="L5" t="s">
        <v>139</v>
      </c>
      <c r="M5">
        <v>46644.695942640297</v>
      </c>
      <c r="N5">
        <v>0.796875</v>
      </c>
      <c r="O5" t="s">
        <v>140</v>
      </c>
    </row>
    <row r="6" spans="1:15" x14ac:dyDescent="0.25">
      <c r="A6">
        <v>155</v>
      </c>
      <c r="B6">
        <v>50</v>
      </c>
      <c r="C6">
        <v>0</v>
      </c>
      <c r="D6">
        <v>0</v>
      </c>
      <c r="E6">
        <v>0.11680993821609061</v>
      </c>
      <c r="F6">
        <v>20.276820127618329</v>
      </c>
      <c r="G6">
        <v>2675.2231999999999</v>
      </c>
      <c r="H6">
        <v>3.2331778</v>
      </c>
      <c r="I6" t="s">
        <v>15</v>
      </c>
      <c r="J6" t="s">
        <v>16</v>
      </c>
      <c r="K6" t="s">
        <v>17</v>
      </c>
      <c r="L6" t="s">
        <v>141</v>
      </c>
      <c r="M6">
        <v>46644.695942640297</v>
      </c>
      <c r="N6">
        <v>0.796875</v>
      </c>
      <c r="O6" t="s">
        <v>142</v>
      </c>
    </row>
    <row r="7" spans="1:15" x14ac:dyDescent="0.25">
      <c r="A7">
        <v>155</v>
      </c>
      <c r="B7">
        <v>50</v>
      </c>
      <c r="C7">
        <v>0</v>
      </c>
      <c r="D7">
        <v>0</v>
      </c>
      <c r="E7">
        <v>0.14291143661720801</v>
      </c>
      <c r="F7">
        <v>21.27630394020942</v>
      </c>
      <c r="G7">
        <v>2698.3317000000002</v>
      </c>
      <c r="H7">
        <v>3.3323375999999998</v>
      </c>
      <c r="I7" t="s">
        <v>25</v>
      </c>
      <c r="J7" t="s">
        <v>26</v>
      </c>
      <c r="K7" t="s">
        <v>27</v>
      </c>
      <c r="L7" t="s">
        <v>143</v>
      </c>
      <c r="M7">
        <v>46644.695942640297</v>
      </c>
      <c r="N7">
        <v>0.796875</v>
      </c>
      <c r="O7" t="s">
        <v>144</v>
      </c>
    </row>
    <row r="8" spans="1:15" x14ac:dyDescent="0.25">
      <c r="A8">
        <v>155</v>
      </c>
      <c r="B8">
        <v>50</v>
      </c>
      <c r="C8">
        <v>0</v>
      </c>
      <c r="D8">
        <v>0</v>
      </c>
      <c r="E8">
        <v>5.4905147525548828E-2</v>
      </c>
      <c r="F8">
        <v>163.53314269725911</v>
      </c>
      <c r="G8">
        <v>3829.7442000000001</v>
      </c>
      <c r="H8">
        <v>13.93427400893173</v>
      </c>
      <c r="I8" t="s">
        <v>41</v>
      </c>
      <c r="J8" t="s">
        <v>42</v>
      </c>
      <c r="K8" t="s">
        <v>17</v>
      </c>
      <c r="L8" t="s">
        <v>145</v>
      </c>
      <c r="M8">
        <v>46644.695942640297</v>
      </c>
      <c r="N8">
        <v>0.796875</v>
      </c>
      <c r="O8" t="s">
        <v>146</v>
      </c>
    </row>
    <row r="9" spans="1:15" x14ac:dyDescent="0.25">
      <c r="A9">
        <v>155</v>
      </c>
      <c r="B9">
        <v>50</v>
      </c>
      <c r="C9">
        <v>0</v>
      </c>
      <c r="D9">
        <v>0</v>
      </c>
      <c r="E9">
        <v>2.152060532641719E-2</v>
      </c>
      <c r="F9">
        <v>23.930494698368449</v>
      </c>
      <c r="G9">
        <v>5118.6900000000014</v>
      </c>
      <c r="H9">
        <v>5.4464486000000001</v>
      </c>
      <c r="I9" t="s">
        <v>53</v>
      </c>
      <c r="J9" t="s">
        <v>31</v>
      </c>
      <c r="K9" t="s">
        <v>32</v>
      </c>
      <c r="L9" t="s">
        <v>147</v>
      </c>
      <c r="M9">
        <v>46644.695942640297</v>
      </c>
      <c r="N9">
        <v>0.796875</v>
      </c>
      <c r="O9" t="s">
        <v>148</v>
      </c>
    </row>
    <row r="10" spans="1:15" x14ac:dyDescent="0.25">
      <c r="A10">
        <v>155</v>
      </c>
      <c r="B10">
        <v>50</v>
      </c>
      <c r="C10">
        <v>0</v>
      </c>
      <c r="D10">
        <v>0</v>
      </c>
      <c r="E10">
        <v>0.19219567419474459</v>
      </c>
      <c r="F10">
        <v>23.223350294771251</v>
      </c>
      <c r="G10">
        <v>2949.3407000000002</v>
      </c>
      <c r="H10">
        <v>3.8567469999999999</v>
      </c>
      <c r="I10" t="s">
        <v>25</v>
      </c>
      <c r="J10" t="s">
        <v>26</v>
      </c>
      <c r="K10" t="s">
        <v>27</v>
      </c>
      <c r="L10" t="s">
        <v>149</v>
      </c>
      <c r="M10">
        <v>46644.695942640297</v>
      </c>
      <c r="N10">
        <v>0.796875</v>
      </c>
      <c r="O10" t="s">
        <v>150</v>
      </c>
    </row>
    <row r="11" spans="1:15" x14ac:dyDescent="0.25">
      <c r="A11">
        <v>155</v>
      </c>
      <c r="B11">
        <v>50</v>
      </c>
      <c r="C11">
        <v>0</v>
      </c>
      <c r="D11">
        <v>0</v>
      </c>
      <c r="E11">
        <v>0.16300407170049619</v>
      </c>
      <c r="F11">
        <v>20.737449229507611</v>
      </c>
      <c r="G11">
        <v>2610.9953999999998</v>
      </c>
      <c r="H11">
        <v>3.1992828000000002</v>
      </c>
      <c r="I11" t="s">
        <v>25</v>
      </c>
      <c r="J11" t="s">
        <v>26</v>
      </c>
      <c r="K11" t="s">
        <v>27</v>
      </c>
      <c r="L11" t="s">
        <v>151</v>
      </c>
      <c r="M11">
        <v>46644.695942640297</v>
      </c>
      <c r="N11">
        <v>0.796875</v>
      </c>
      <c r="O11" t="s">
        <v>152</v>
      </c>
    </row>
    <row r="12" spans="1:15" x14ac:dyDescent="0.25">
      <c r="A12">
        <v>155</v>
      </c>
      <c r="B12">
        <v>50</v>
      </c>
      <c r="C12">
        <v>0</v>
      </c>
      <c r="D12">
        <v>0</v>
      </c>
      <c r="E12">
        <v>0.56905099867281661</v>
      </c>
      <c r="F12">
        <v>5.3108642594996007E-5</v>
      </c>
      <c r="G12">
        <v>5682.3635000000004</v>
      </c>
      <c r="H12">
        <v>5.2944335289710542</v>
      </c>
      <c r="I12" t="s">
        <v>106</v>
      </c>
      <c r="J12" t="s">
        <v>107</v>
      </c>
      <c r="K12" t="s">
        <v>108</v>
      </c>
      <c r="L12" t="s">
        <v>153</v>
      </c>
      <c r="M12">
        <v>46644.695942640297</v>
      </c>
      <c r="N12">
        <v>0.796875</v>
      </c>
      <c r="O12" t="s">
        <v>154</v>
      </c>
    </row>
    <row r="13" spans="1:15" x14ac:dyDescent="0.25">
      <c r="A13">
        <v>155</v>
      </c>
      <c r="B13">
        <v>50</v>
      </c>
      <c r="C13">
        <v>0</v>
      </c>
      <c r="D13">
        <v>0</v>
      </c>
      <c r="E13">
        <v>0.88450802179505061</v>
      </c>
      <c r="F13">
        <v>5.4725061367054601E-5</v>
      </c>
      <c r="G13">
        <v>5868.3867</v>
      </c>
      <c r="H13">
        <v>5.8318430333354838</v>
      </c>
      <c r="I13" t="s">
        <v>106</v>
      </c>
      <c r="J13" t="s">
        <v>107</v>
      </c>
      <c r="K13" t="s">
        <v>108</v>
      </c>
      <c r="L13" t="s">
        <v>155</v>
      </c>
      <c r="M13">
        <v>46644.695942640297</v>
      </c>
      <c r="N13">
        <v>0.796875</v>
      </c>
      <c r="O13" t="s">
        <v>156</v>
      </c>
    </row>
    <row r="14" spans="1:15" x14ac:dyDescent="0.25">
      <c r="A14">
        <v>155</v>
      </c>
      <c r="B14">
        <v>50</v>
      </c>
      <c r="C14">
        <v>0</v>
      </c>
      <c r="D14">
        <v>0</v>
      </c>
      <c r="E14">
        <v>0.2030769874857534</v>
      </c>
      <c r="F14">
        <v>22.566535576045499</v>
      </c>
      <c r="G14">
        <v>2789.2202000000002</v>
      </c>
      <c r="H14">
        <v>3.5789827999999999</v>
      </c>
      <c r="I14" t="s">
        <v>25</v>
      </c>
      <c r="J14" t="s">
        <v>26</v>
      </c>
      <c r="K14" t="s">
        <v>27</v>
      </c>
      <c r="L14" t="s">
        <v>157</v>
      </c>
      <c r="M14">
        <v>46644.695942640297</v>
      </c>
      <c r="N14">
        <v>0.796875</v>
      </c>
      <c r="O14" t="s">
        <v>158</v>
      </c>
    </row>
    <row r="15" spans="1:15" x14ac:dyDescent="0.25">
      <c r="A15">
        <v>155</v>
      </c>
      <c r="B15">
        <v>50</v>
      </c>
      <c r="C15">
        <v>0</v>
      </c>
      <c r="D15">
        <v>0</v>
      </c>
      <c r="E15">
        <v>0.31293919999291381</v>
      </c>
      <c r="F15">
        <v>24.124053504449979</v>
      </c>
      <c r="G15">
        <v>2979.3083999999999</v>
      </c>
      <c r="H15">
        <v>4.0443461000000003</v>
      </c>
      <c r="I15" t="s">
        <v>25</v>
      </c>
      <c r="J15" t="s">
        <v>26</v>
      </c>
      <c r="K15" t="s">
        <v>27</v>
      </c>
      <c r="L15" t="s">
        <v>159</v>
      </c>
      <c r="M15">
        <v>46644.695942640297</v>
      </c>
      <c r="N15">
        <v>0.796875</v>
      </c>
      <c r="O15" t="s">
        <v>160</v>
      </c>
    </row>
    <row r="16" spans="1:15" x14ac:dyDescent="0.25">
      <c r="A16">
        <v>155</v>
      </c>
      <c r="B16">
        <v>50</v>
      </c>
      <c r="C16">
        <v>0</v>
      </c>
      <c r="D16">
        <v>0</v>
      </c>
      <c r="E16">
        <v>2.100478509733162E-2</v>
      </c>
      <c r="F16">
        <v>20.928597338980051</v>
      </c>
      <c r="G16">
        <v>4834.6980000000003</v>
      </c>
      <c r="H16">
        <v>4.8982597999999999</v>
      </c>
      <c r="I16" t="s">
        <v>30</v>
      </c>
      <c r="J16" t="s">
        <v>31</v>
      </c>
      <c r="K16" t="s">
        <v>32</v>
      </c>
      <c r="L16" t="s">
        <v>161</v>
      </c>
      <c r="M16">
        <v>46644.695942640297</v>
      </c>
      <c r="N16">
        <v>0.796875</v>
      </c>
      <c r="O16" t="s">
        <v>162</v>
      </c>
    </row>
    <row r="17" spans="1:15" x14ac:dyDescent="0.25">
      <c r="A17">
        <v>155</v>
      </c>
      <c r="B17">
        <v>50</v>
      </c>
      <c r="C17">
        <v>0</v>
      </c>
      <c r="D17">
        <v>0</v>
      </c>
      <c r="E17">
        <v>0.1067166017000418</v>
      </c>
      <c r="F17">
        <v>21.854134140802302</v>
      </c>
      <c r="G17">
        <v>4691.7777000000006</v>
      </c>
      <c r="H17">
        <v>4.8276653999999999</v>
      </c>
      <c r="I17" t="s">
        <v>53</v>
      </c>
      <c r="J17" t="s">
        <v>31</v>
      </c>
      <c r="K17" t="s">
        <v>32</v>
      </c>
      <c r="L17" t="s">
        <v>163</v>
      </c>
      <c r="M17">
        <v>46644.695942640297</v>
      </c>
      <c r="N17">
        <v>0.796875</v>
      </c>
      <c r="O17" t="s">
        <v>164</v>
      </c>
    </row>
    <row r="18" spans="1:15" x14ac:dyDescent="0.25">
      <c r="A18">
        <v>155</v>
      </c>
      <c r="B18">
        <v>50</v>
      </c>
      <c r="C18">
        <v>0</v>
      </c>
      <c r="D18">
        <v>0</v>
      </c>
      <c r="E18">
        <v>0.61649057524409678</v>
      </c>
      <c r="F18">
        <v>4.5243646806231378E-5</v>
      </c>
      <c r="G18">
        <v>5538.9422000000004</v>
      </c>
      <c r="H18">
        <v>5.2359185211658916</v>
      </c>
      <c r="I18" t="s">
        <v>165</v>
      </c>
      <c r="J18" t="s">
        <v>166</v>
      </c>
      <c r="K18" t="s">
        <v>167</v>
      </c>
      <c r="L18" t="s">
        <v>168</v>
      </c>
      <c r="M18">
        <v>46644.695942640297</v>
      </c>
      <c r="N18">
        <v>0.796875</v>
      </c>
      <c r="O18" t="s">
        <v>169</v>
      </c>
    </row>
    <row r="19" spans="1:15" x14ac:dyDescent="0.25">
      <c r="A19">
        <v>155</v>
      </c>
      <c r="B19">
        <v>50</v>
      </c>
      <c r="C19">
        <v>0</v>
      </c>
      <c r="D19">
        <v>0</v>
      </c>
      <c r="E19">
        <v>6.7809157236482814E-2</v>
      </c>
      <c r="F19">
        <v>19.944824953035351</v>
      </c>
      <c r="G19">
        <v>2780.5448000000001</v>
      </c>
      <c r="H19">
        <v>3.2598741000000002</v>
      </c>
      <c r="I19" t="s">
        <v>25</v>
      </c>
      <c r="J19" t="s">
        <v>26</v>
      </c>
      <c r="K19" t="s">
        <v>27</v>
      </c>
      <c r="L19" t="s">
        <v>170</v>
      </c>
      <c r="M19">
        <v>46644.695942640297</v>
      </c>
      <c r="N19">
        <v>0.796875</v>
      </c>
      <c r="O19" t="s">
        <v>171</v>
      </c>
    </row>
    <row r="20" spans="1:15" x14ac:dyDescent="0.25">
      <c r="A20">
        <v>155</v>
      </c>
      <c r="B20">
        <v>50</v>
      </c>
      <c r="C20">
        <v>0</v>
      </c>
      <c r="D20">
        <v>0</v>
      </c>
      <c r="E20">
        <v>4.9527650607640257E-2</v>
      </c>
      <c r="F20">
        <v>24.800562699801301</v>
      </c>
      <c r="G20">
        <v>5510.6662999999999</v>
      </c>
      <c r="H20">
        <v>5.8397680999999997</v>
      </c>
      <c r="I20" t="s">
        <v>30</v>
      </c>
      <c r="J20" t="s">
        <v>31</v>
      </c>
      <c r="K20" t="s">
        <v>32</v>
      </c>
      <c r="L20" t="s">
        <v>172</v>
      </c>
      <c r="M20">
        <v>46644.695942640297</v>
      </c>
      <c r="N20">
        <v>0.796875</v>
      </c>
      <c r="O20" t="s">
        <v>173</v>
      </c>
    </row>
    <row r="21" spans="1:15" x14ac:dyDescent="0.25">
      <c r="A21">
        <v>155</v>
      </c>
      <c r="B21">
        <v>50</v>
      </c>
      <c r="C21">
        <v>0</v>
      </c>
      <c r="D21">
        <v>0</v>
      </c>
      <c r="E21">
        <v>4.2908632076238531E-2</v>
      </c>
      <c r="F21">
        <v>23.603330907879108</v>
      </c>
      <c r="G21">
        <v>3444.0001000000002</v>
      </c>
      <c r="H21">
        <v>4.2555578000000001</v>
      </c>
      <c r="I21" t="s">
        <v>15</v>
      </c>
      <c r="J21" t="s">
        <v>16</v>
      </c>
      <c r="K21" t="s">
        <v>17</v>
      </c>
      <c r="L21" t="s">
        <v>174</v>
      </c>
      <c r="M21">
        <v>46644.695942640297</v>
      </c>
      <c r="N21">
        <v>0.796875</v>
      </c>
      <c r="O21" t="s">
        <v>175</v>
      </c>
    </row>
    <row r="22" spans="1:15" x14ac:dyDescent="0.25">
      <c r="A22">
        <v>155</v>
      </c>
      <c r="B22">
        <v>50</v>
      </c>
      <c r="C22">
        <v>0</v>
      </c>
      <c r="D22">
        <v>0</v>
      </c>
      <c r="E22">
        <v>0.62682631759855412</v>
      </c>
      <c r="F22">
        <v>150.41059773264891</v>
      </c>
      <c r="G22">
        <v>3682.4429</v>
      </c>
      <c r="H22">
        <v>12.9235096405645</v>
      </c>
      <c r="I22" t="s">
        <v>41</v>
      </c>
      <c r="J22" t="s">
        <v>42</v>
      </c>
      <c r="K22" t="s">
        <v>17</v>
      </c>
      <c r="L22" t="s">
        <v>176</v>
      </c>
      <c r="M22">
        <v>46644.695942640297</v>
      </c>
      <c r="N22">
        <v>0.796875</v>
      </c>
      <c r="O22" t="s">
        <v>177</v>
      </c>
    </row>
    <row r="23" spans="1:15" x14ac:dyDescent="0.25">
      <c r="A23">
        <v>155</v>
      </c>
      <c r="B23">
        <v>50</v>
      </c>
      <c r="C23">
        <v>0</v>
      </c>
      <c r="D23">
        <v>0</v>
      </c>
      <c r="E23">
        <v>0.14854417188430899</v>
      </c>
      <c r="F23">
        <v>20.567791313629989</v>
      </c>
      <c r="G23">
        <v>2676.2125000000001</v>
      </c>
      <c r="H23">
        <v>3.2441737000000002</v>
      </c>
      <c r="I23" t="s">
        <v>15</v>
      </c>
      <c r="J23" t="s">
        <v>16</v>
      </c>
      <c r="K23" t="s">
        <v>17</v>
      </c>
      <c r="L23" t="s">
        <v>178</v>
      </c>
      <c r="M23">
        <v>46644.695942640297</v>
      </c>
      <c r="N23">
        <v>0.796875</v>
      </c>
      <c r="O23" t="s">
        <v>179</v>
      </c>
    </row>
    <row r="24" spans="1:15" x14ac:dyDescent="0.25">
      <c r="A24">
        <v>155</v>
      </c>
      <c r="B24">
        <v>50</v>
      </c>
      <c r="C24">
        <v>0</v>
      </c>
      <c r="D24">
        <v>0</v>
      </c>
      <c r="E24">
        <v>0.18025087438963661</v>
      </c>
      <c r="F24">
        <v>18.68835446290274</v>
      </c>
      <c r="G24">
        <v>2462.6043</v>
      </c>
      <c r="H24">
        <v>2.9202748000000001</v>
      </c>
      <c r="I24" t="s">
        <v>25</v>
      </c>
      <c r="J24" t="s">
        <v>26</v>
      </c>
      <c r="K24" t="s">
        <v>27</v>
      </c>
      <c r="L24" t="s">
        <v>180</v>
      </c>
      <c r="M24">
        <v>46644.695942640297</v>
      </c>
      <c r="N24">
        <v>0.796875</v>
      </c>
      <c r="O24" t="s">
        <v>181</v>
      </c>
    </row>
    <row r="25" spans="1:15" x14ac:dyDescent="0.25">
      <c r="A25">
        <v>155</v>
      </c>
      <c r="B25">
        <v>50</v>
      </c>
      <c r="C25">
        <v>0</v>
      </c>
      <c r="D25">
        <v>0</v>
      </c>
      <c r="E25">
        <v>0.17113399664994211</v>
      </c>
      <c r="F25">
        <v>21.072623717613901</v>
      </c>
      <c r="G25">
        <v>2888.3602999999998</v>
      </c>
      <c r="H25">
        <v>3.4686338999999999</v>
      </c>
      <c r="I25" t="s">
        <v>25</v>
      </c>
      <c r="J25" t="s">
        <v>26</v>
      </c>
      <c r="K25" t="s">
        <v>27</v>
      </c>
      <c r="L25" t="s">
        <v>182</v>
      </c>
      <c r="M25">
        <v>46644.695942640297</v>
      </c>
      <c r="N25">
        <v>0.796875</v>
      </c>
      <c r="O25" t="s">
        <v>183</v>
      </c>
    </row>
    <row r="26" spans="1:15" x14ac:dyDescent="0.25">
      <c r="A26">
        <v>155</v>
      </c>
      <c r="B26">
        <v>50</v>
      </c>
      <c r="C26">
        <v>0</v>
      </c>
      <c r="D26">
        <v>0</v>
      </c>
      <c r="E26">
        <v>0.18533441462635611</v>
      </c>
      <c r="F26">
        <v>22.89704784835271</v>
      </c>
      <c r="G26">
        <v>2890.2377000000001</v>
      </c>
      <c r="H26">
        <v>3.7369678999999998</v>
      </c>
      <c r="I26" t="s">
        <v>25</v>
      </c>
      <c r="J26" t="s">
        <v>26</v>
      </c>
      <c r="K26" t="s">
        <v>27</v>
      </c>
      <c r="L26" t="s">
        <v>184</v>
      </c>
      <c r="M26">
        <v>46644.695942640297</v>
      </c>
      <c r="N26">
        <v>0.796875</v>
      </c>
      <c r="O26" t="s">
        <v>185</v>
      </c>
    </row>
    <row r="27" spans="1:15" x14ac:dyDescent="0.25">
      <c r="A27">
        <v>155</v>
      </c>
      <c r="B27">
        <v>50</v>
      </c>
      <c r="C27">
        <v>0</v>
      </c>
      <c r="D27">
        <v>0</v>
      </c>
      <c r="E27">
        <v>0.68560309623472837</v>
      </c>
      <c r="F27">
        <v>5.4443431414259602E-5</v>
      </c>
      <c r="G27">
        <v>6242.0023000000001</v>
      </c>
      <c r="H27">
        <v>6.1531879151519853</v>
      </c>
      <c r="I27" t="s">
        <v>186</v>
      </c>
      <c r="J27" t="s">
        <v>187</v>
      </c>
      <c r="K27" t="s">
        <v>167</v>
      </c>
      <c r="L27" t="s">
        <v>188</v>
      </c>
      <c r="M27">
        <v>46644.695942640297</v>
      </c>
      <c r="N27">
        <v>0.796875</v>
      </c>
      <c r="O27" t="s">
        <v>189</v>
      </c>
    </row>
    <row r="28" spans="1:15" x14ac:dyDescent="0.25">
      <c r="A28">
        <v>155</v>
      </c>
      <c r="B28">
        <v>50</v>
      </c>
      <c r="C28">
        <v>0</v>
      </c>
      <c r="D28">
        <v>0</v>
      </c>
      <c r="E28">
        <v>0.21021706297494319</v>
      </c>
      <c r="F28">
        <v>23.723422230801301</v>
      </c>
      <c r="G28">
        <v>3052.1678000000002</v>
      </c>
      <c r="H28">
        <v>4.0703202999999997</v>
      </c>
      <c r="I28" t="s">
        <v>25</v>
      </c>
      <c r="J28" t="s">
        <v>26</v>
      </c>
      <c r="K28" t="s">
        <v>27</v>
      </c>
      <c r="L28" t="s">
        <v>190</v>
      </c>
      <c r="M28">
        <v>46644.695942640297</v>
      </c>
      <c r="N28">
        <v>0.796875</v>
      </c>
      <c r="O28" t="s">
        <v>191</v>
      </c>
    </row>
    <row r="29" spans="1:15" x14ac:dyDescent="0.25">
      <c r="A29">
        <v>155</v>
      </c>
      <c r="B29">
        <v>50</v>
      </c>
      <c r="C29">
        <v>0</v>
      </c>
      <c r="D29">
        <v>0</v>
      </c>
      <c r="E29">
        <v>4.5166243096005768E-2</v>
      </c>
      <c r="F29">
        <v>165.38014110548471</v>
      </c>
      <c r="G29">
        <v>3864.5228000000002</v>
      </c>
      <c r="H29">
        <v>14.09213006268021</v>
      </c>
      <c r="I29" t="s">
        <v>41</v>
      </c>
      <c r="J29" t="s">
        <v>42</v>
      </c>
      <c r="K29" t="s">
        <v>17</v>
      </c>
      <c r="L29" t="s">
        <v>192</v>
      </c>
      <c r="M29">
        <v>46644.695942640297</v>
      </c>
      <c r="N29">
        <v>0.796875</v>
      </c>
      <c r="O29" t="s">
        <v>193</v>
      </c>
    </row>
    <row r="30" spans="1:15" x14ac:dyDescent="0.25">
      <c r="A30">
        <v>155</v>
      </c>
      <c r="B30">
        <v>50</v>
      </c>
      <c r="C30">
        <v>0</v>
      </c>
      <c r="D30">
        <v>0</v>
      </c>
      <c r="E30">
        <v>0.1086457418704118</v>
      </c>
      <c r="F30">
        <v>25.723822684399149</v>
      </c>
      <c r="G30">
        <v>5152.2116000000015</v>
      </c>
      <c r="H30">
        <v>5.7540252000000001</v>
      </c>
      <c r="I30" t="s">
        <v>30</v>
      </c>
      <c r="J30" t="s">
        <v>31</v>
      </c>
      <c r="K30" t="s">
        <v>32</v>
      </c>
      <c r="L30" t="s">
        <v>194</v>
      </c>
      <c r="M30">
        <v>46644.695942640297</v>
      </c>
      <c r="N30">
        <v>0.796875</v>
      </c>
      <c r="O30" t="s">
        <v>195</v>
      </c>
    </row>
    <row r="31" spans="1:15" x14ac:dyDescent="0.25">
      <c r="A31">
        <v>155</v>
      </c>
      <c r="B31">
        <v>50</v>
      </c>
      <c r="C31">
        <v>0</v>
      </c>
      <c r="D31">
        <v>0</v>
      </c>
      <c r="E31">
        <v>0.36698280149991241</v>
      </c>
      <c r="F31">
        <v>153.12942233669051</v>
      </c>
      <c r="G31">
        <v>3715.2993000000001</v>
      </c>
      <c r="H31">
        <v>13.135521642173281</v>
      </c>
      <c r="I31" t="s">
        <v>41</v>
      </c>
      <c r="J31" t="s">
        <v>42</v>
      </c>
      <c r="K31" t="s">
        <v>17</v>
      </c>
      <c r="L31" t="s">
        <v>196</v>
      </c>
      <c r="M31">
        <v>46644.695942640297</v>
      </c>
      <c r="N31">
        <v>0.796875</v>
      </c>
      <c r="O31" t="s">
        <v>197</v>
      </c>
    </row>
    <row r="32" spans="1:15" x14ac:dyDescent="0.25">
      <c r="A32">
        <v>155</v>
      </c>
      <c r="B32">
        <v>50</v>
      </c>
      <c r="C32">
        <v>0</v>
      </c>
      <c r="D32">
        <v>0</v>
      </c>
      <c r="E32">
        <v>0.26328307875012807</v>
      </c>
      <c r="F32">
        <v>22.56802879607099</v>
      </c>
      <c r="G32">
        <v>2696.0414000000001</v>
      </c>
      <c r="H32">
        <v>3.4764363</v>
      </c>
      <c r="I32" t="s">
        <v>25</v>
      </c>
      <c r="J32" t="s">
        <v>26</v>
      </c>
      <c r="K32" t="s">
        <v>27</v>
      </c>
      <c r="L32" t="s">
        <v>198</v>
      </c>
      <c r="M32">
        <v>46644.695942640297</v>
      </c>
      <c r="N32">
        <v>0.796875</v>
      </c>
      <c r="O32" t="s">
        <v>199</v>
      </c>
    </row>
    <row r="33" spans="1:15" x14ac:dyDescent="0.25">
      <c r="A33">
        <v>155</v>
      </c>
      <c r="B33">
        <v>50</v>
      </c>
      <c r="C33">
        <v>0</v>
      </c>
      <c r="D33">
        <v>0</v>
      </c>
      <c r="E33">
        <v>0.36397890261317789</v>
      </c>
      <c r="F33">
        <v>153.2799786008639</v>
      </c>
      <c r="G33">
        <v>3717.6875</v>
      </c>
      <c r="H33">
        <v>13.147893240099259</v>
      </c>
      <c r="I33" t="s">
        <v>41</v>
      </c>
      <c r="J33" t="s">
        <v>42</v>
      </c>
      <c r="K33" t="s">
        <v>17</v>
      </c>
      <c r="L33" t="s">
        <v>200</v>
      </c>
      <c r="M33">
        <v>46644.695942640297</v>
      </c>
      <c r="N33">
        <v>0.796875</v>
      </c>
      <c r="O33" t="s">
        <v>201</v>
      </c>
    </row>
    <row r="34" spans="1:15" x14ac:dyDescent="0.25">
      <c r="A34">
        <v>155</v>
      </c>
      <c r="B34">
        <v>50</v>
      </c>
      <c r="C34">
        <v>0</v>
      </c>
      <c r="D34">
        <v>0</v>
      </c>
      <c r="E34">
        <v>0.23084394210889081</v>
      </c>
      <c r="F34">
        <v>21.091139023302041</v>
      </c>
      <c r="G34">
        <v>2576.2692000000002</v>
      </c>
      <c r="H34">
        <v>3.1999249000000001</v>
      </c>
      <c r="I34" t="s">
        <v>25</v>
      </c>
      <c r="J34" t="s">
        <v>26</v>
      </c>
      <c r="K34" t="s">
        <v>27</v>
      </c>
      <c r="L34" t="s">
        <v>202</v>
      </c>
      <c r="M34">
        <v>46644.695942640297</v>
      </c>
      <c r="N34">
        <v>0.796875</v>
      </c>
      <c r="O34" t="s">
        <v>203</v>
      </c>
    </row>
    <row r="35" spans="1:15" x14ac:dyDescent="0.25">
      <c r="A35">
        <v>155</v>
      </c>
      <c r="B35">
        <v>50</v>
      </c>
      <c r="C35">
        <v>0</v>
      </c>
      <c r="D35">
        <v>0</v>
      </c>
      <c r="E35">
        <v>0.30780967129324233</v>
      </c>
      <c r="F35">
        <v>153.96677883424081</v>
      </c>
      <c r="G35">
        <v>3727.0954999999999</v>
      </c>
      <c r="H35">
        <v>13.20267954647163</v>
      </c>
      <c r="I35" t="s">
        <v>41</v>
      </c>
      <c r="J35" t="s">
        <v>42</v>
      </c>
      <c r="K35" t="s">
        <v>17</v>
      </c>
      <c r="L35" t="s">
        <v>204</v>
      </c>
      <c r="M35">
        <v>46644.695942640297</v>
      </c>
      <c r="N35">
        <v>0.796875</v>
      </c>
      <c r="O35" t="s">
        <v>205</v>
      </c>
    </row>
    <row r="36" spans="1:15" x14ac:dyDescent="0.25">
      <c r="A36">
        <v>155</v>
      </c>
      <c r="B36">
        <v>50</v>
      </c>
      <c r="C36">
        <v>0</v>
      </c>
      <c r="D36">
        <v>0</v>
      </c>
      <c r="E36">
        <v>0.43249108517019857</v>
      </c>
      <c r="F36">
        <v>24.05020305277878</v>
      </c>
      <c r="G36">
        <v>2814.9980999999998</v>
      </c>
      <c r="H36">
        <v>3.8115888</v>
      </c>
      <c r="I36" t="s">
        <v>25</v>
      </c>
      <c r="J36" t="s">
        <v>26</v>
      </c>
      <c r="K36" t="s">
        <v>27</v>
      </c>
      <c r="L36" t="s">
        <v>206</v>
      </c>
      <c r="M36">
        <v>46644.695942640297</v>
      </c>
      <c r="N36">
        <v>0.796875</v>
      </c>
      <c r="O36" t="s">
        <v>207</v>
      </c>
    </row>
    <row r="37" spans="1:15" x14ac:dyDescent="0.25">
      <c r="A37">
        <v>155</v>
      </c>
      <c r="B37">
        <v>50</v>
      </c>
      <c r="C37">
        <v>0</v>
      </c>
      <c r="D37">
        <v>0</v>
      </c>
      <c r="E37">
        <v>2.447319994850913E-2</v>
      </c>
      <c r="F37">
        <v>24.686715061252961</v>
      </c>
      <c r="G37">
        <v>5499.0830999999998</v>
      </c>
      <c r="H37">
        <v>5.8185031</v>
      </c>
      <c r="I37" t="s">
        <v>30</v>
      </c>
      <c r="J37" t="s">
        <v>31</v>
      </c>
      <c r="K37" t="s">
        <v>32</v>
      </c>
      <c r="L37" t="s">
        <v>208</v>
      </c>
      <c r="M37">
        <v>46644.695942640297</v>
      </c>
      <c r="N37">
        <v>0.796875</v>
      </c>
      <c r="O37" t="s">
        <v>209</v>
      </c>
    </row>
    <row r="38" spans="1:15" x14ac:dyDescent="0.25">
      <c r="A38">
        <v>155</v>
      </c>
      <c r="B38">
        <v>50</v>
      </c>
      <c r="C38">
        <v>0</v>
      </c>
      <c r="D38">
        <v>0</v>
      </c>
      <c r="E38">
        <v>0.1059697478550418</v>
      </c>
      <c r="F38">
        <v>20.06951221442872</v>
      </c>
      <c r="G38">
        <v>4960.9031000000004</v>
      </c>
      <c r="H38">
        <v>4.8892369999999996</v>
      </c>
      <c r="I38" t="s">
        <v>30</v>
      </c>
      <c r="J38" t="s">
        <v>31</v>
      </c>
      <c r="K38" t="s">
        <v>32</v>
      </c>
      <c r="L38" t="s">
        <v>210</v>
      </c>
      <c r="M38">
        <v>46644.695942640297</v>
      </c>
      <c r="N38">
        <v>0.796875</v>
      </c>
      <c r="O38" t="s">
        <v>211</v>
      </c>
    </row>
    <row r="39" spans="1:15" x14ac:dyDescent="0.25">
      <c r="A39">
        <v>155</v>
      </c>
      <c r="B39">
        <v>50</v>
      </c>
      <c r="C39">
        <v>0</v>
      </c>
      <c r="D39">
        <v>0</v>
      </c>
      <c r="E39">
        <v>0.80427396266691198</v>
      </c>
      <c r="F39">
        <v>4.7596383352349413E-5</v>
      </c>
      <c r="G39">
        <v>3592.3600999999999</v>
      </c>
      <c r="H39">
        <v>3.8454620730708382</v>
      </c>
      <c r="I39" t="s">
        <v>212</v>
      </c>
      <c r="J39" t="s">
        <v>213</v>
      </c>
      <c r="K39" t="s">
        <v>32</v>
      </c>
      <c r="L39" t="s">
        <v>214</v>
      </c>
      <c r="M39">
        <v>46644.695942640297</v>
      </c>
      <c r="N39">
        <v>0.796875</v>
      </c>
      <c r="O39" t="s">
        <v>215</v>
      </c>
    </row>
    <row r="40" spans="1:15" x14ac:dyDescent="0.25">
      <c r="A40">
        <v>155</v>
      </c>
      <c r="B40">
        <v>50</v>
      </c>
      <c r="C40">
        <v>0</v>
      </c>
      <c r="D40">
        <v>0</v>
      </c>
      <c r="E40">
        <v>8.2654961082691089E-2</v>
      </c>
      <c r="F40">
        <v>21.444948315939559</v>
      </c>
      <c r="G40">
        <v>3003.8652000000002</v>
      </c>
      <c r="H40">
        <v>3.5965973999999998</v>
      </c>
      <c r="I40" t="s">
        <v>25</v>
      </c>
      <c r="J40" t="s">
        <v>26</v>
      </c>
      <c r="K40" t="s">
        <v>27</v>
      </c>
      <c r="L40" t="s">
        <v>216</v>
      </c>
      <c r="M40">
        <v>46644.695942640297</v>
      </c>
      <c r="N40">
        <v>0.796875</v>
      </c>
      <c r="O40" t="s">
        <v>217</v>
      </c>
    </row>
    <row r="41" spans="1:15" x14ac:dyDescent="0.25">
      <c r="A41">
        <v>155</v>
      </c>
      <c r="B41">
        <v>50</v>
      </c>
      <c r="C41">
        <v>0</v>
      </c>
      <c r="D41">
        <v>0</v>
      </c>
      <c r="E41">
        <v>0.16637952352762239</v>
      </c>
      <c r="F41">
        <v>22.618394251860622</v>
      </c>
      <c r="G41">
        <v>5040.4898999999996</v>
      </c>
      <c r="H41">
        <v>5.1587901999999994</v>
      </c>
      <c r="I41" t="s">
        <v>22</v>
      </c>
      <c r="J41" t="s">
        <v>16</v>
      </c>
      <c r="K41" t="s">
        <v>17</v>
      </c>
      <c r="L41" t="s">
        <v>218</v>
      </c>
      <c r="M41">
        <v>46644.695942640297</v>
      </c>
      <c r="N41">
        <v>0.796875</v>
      </c>
      <c r="O41" t="s">
        <v>219</v>
      </c>
    </row>
    <row r="42" spans="1:15" x14ac:dyDescent="0.25">
      <c r="A42">
        <v>155</v>
      </c>
      <c r="B42">
        <v>50</v>
      </c>
      <c r="C42">
        <v>0</v>
      </c>
      <c r="D42">
        <v>0</v>
      </c>
      <c r="E42">
        <v>3.719405009799813E-2</v>
      </c>
      <c r="F42">
        <v>19.62246526161703</v>
      </c>
      <c r="G42">
        <v>2601.5578999999998</v>
      </c>
      <c r="H42">
        <v>3.2098152</v>
      </c>
      <c r="I42" t="s">
        <v>15</v>
      </c>
      <c r="J42" t="s">
        <v>16</v>
      </c>
      <c r="K42" t="s">
        <v>17</v>
      </c>
      <c r="L42" t="s">
        <v>220</v>
      </c>
      <c r="M42">
        <v>46644.695942640297</v>
      </c>
      <c r="N42">
        <v>0.796875</v>
      </c>
      <c r="O42" t="s">
        <v>221</v>
      </c>
    </row>
    <row r="43" spans="1:15" x14ac:dyDescent="0.25">
      <c r="A43">
        <v>155</v>
      </c>
      <c r="B43">
        <v>50</v>
      </c>
      <c r="C43">
        <v>0</v>
      </c>
      <c r="D43">
        <v>0</v>
      </c>
      <c r="E43">
        <v>4.1074771560956749E-2</v>
      </c>
      <c r="F43">
        <v>23.753905033782171</v>
      </c>
      <c r="G43">
        <v>3257.4974999999999</v>
      </c>
      <c r="H43">
        <v>4.2015231000000002</v>
      </c>
      <c r="I43" t="s">
        <v>15</v>
      </c>
      <c r="J43" t="s">
        <v>16</v>
      </c>
      <c r="K43" t="s">
        <v>17</v>
      </c>
      <c r="L43" t="s">
        <v>222</v>
      </c>
      <c r="M43">
        <v>46644.695942640297</v>
      </c>
      <c r="N43">
        <v>0.796875</v>
      </c>
      <c r="O43" t="s">
        <v>223</v>
      </c>
    </row>
    <row r="44" spans="1:15" x14ac:dyDescent="0.25">
      <c r="A44">
        <v>155</v>
      </c>
      <c r="B44">
        <v>50</v>
      </c>
      <c r="C44">
        <v>0</v>
      </c>
      <c r="D44">
        <v>0</v>
      </c>
      <c r="E44">
        <v>0.15512431963566231</v>
      </c>
      <c r="F44">
        <v>24.125004527418351</v>
      </c>
      <c r="G44">
        <v>4738.8963999999996</v>
      </c>
      <c r="H44">
        <v>5.0650861999999996</v>
      </c>
      <c r="I44" t="s">
        <v>30</v>
      </c>
      <c r="J44" t="s">
        <v>31</v>
      </c>
      <c r="K44" t="s">
        <v>32</v>
      </c>
      <c r="L44" t="s">
        <v>224</v>
      </c>
      <c r="M44">
        <v>46644.695942640297</v>
      </c>
      <c r="N44">
        <v>0.796875</v>
      </c>
      <c r="O44" t="s">
        <v>225</v>
      </c>
    </row>
    <row r="45" spans="1:15" x14ac:dyDescent="0.25">
      <c r="A45">
        <v>155</v>
      </c>
      <c r="B45">
        <v>50</v>
      </c>
      <c r="C45">
        <v>0</v>
      </c>
      <c r="D45">
        <v>0</v>
      </c>
      <c r="E45">
        <v>0.32479251658722158</v>
      </c>
      <c r="F45">
        <v>23.26253376727696</v>
      </c>
      <c r="G45">
        <v>4593.5650999999998</v>
      </c>
      <c r="H45">
        <v>4.8096335999999988</v>
      </c>
      <c r="I45" t="s">
        <v>30</v>
      </c>
      <c r="J45" t="s">
        <v>31</v>
      </c>
      <c r="K45" t="s">
        <v>32</v>
      </c>
      <c r="L45" t="s">
        <v>226</v>
      </c>
      <c r="M45">
        <v>46644.695942640297</v>
      </c>
      <c r="N45">
        <v>0.796875</v>
      </c>
      <c r="O45" t="s">
        <v>227</v>
      </c>
    </row>
    <row r="46" spans="1:15" x14ac:dyDescent="0.25">
      <c r="A46">
        <v>155</v>
      </c>
      <c r="B46">
        <v>50</v>
      </c>
      <c r="C46">
        <v>0</v>
      </c>
      <c r="D46">
        <v>0</v>
      </c>
      <c r="E46">
        <v>0.29708006345633592</v>
      </c>
      <c r="F46">
        <v>20.352432572312299</v>
      </c>
      <c r="G46">
        <v>4211.0128999999997</v>
      </c>
      <c r="H46">
        <v>4.2844796000000009</v>
      </c>
      <c r="I46" t="s">
        <v>22</v>
      </c>
      <c r="J46" t="s">
        <v>16</v>
      </c>
      <c r="K46" t="s">
        <v>17</v>
      </c>
      <c r="L46" t="s">
        <v>228</v>
      </c>
      <c r="M46">
        <v>46644.695942640297</v>
      </c>
      <c r="N46">
        <v>0.796875</v>
      </c>
      <c r="O46" t="s">
        <v>229</v>
      </c>
    </row>
    <row r="47" spans="1:15" x14ac:dyDescent="0.25">
      <c r="A47">
        <v>155</v>
      </c>
      <c r="B47">
        <v>50</v>
      </c>
      <c r="C47">
        <v>0</v>
      </c>
      <c r="D47">
        <v>0</v>
      </c>
      <c r="E47">
        <v>3.0008851958476919E-2</v>
      </c>
      <c r="F47">
        <v>18.347300301991179</v>
      </c>
      <c r="G47">
        <v>2720.0255999999999</v>
      </c>
      <c r="H47">
        <v>3.184491</v>
      </c>
      <c r="I47" t="s">
        <v>15</v>
      </c>
      <c r="J47" t="s">
        <v>16</v>
      </c>
      <c r="K47" t="s">
        <v>17</v>
      </c>
      <c r="L47" t="s">
        <v>230</v>
      </c>
      <c r="M47">
        <v>46644.695942640297</v>
      </c>
      <c r="N47">
        <v>0.796875</v>
      </c>
      <c r="O47" t="s">
        <v>231</v>
      </c>
    </row>
    <row r="48" spans="1:15" x14ac:dyDescent="0.25">
      <c r="A48">
        <v>155</v>
      </c>
      <c r="B48">
        <v>50</v>
      </c>
      <c r="C48">
        <v>0</v>
      </c>
      <c r="D48">
        <v>0</v>
      </c>
      <c r="E48">
        <v>0.41818968477157198</v>
      </c>
      <c r="F48">
        <v>23.562995640757581</v>
      </c>
      <c r="G48">
        <v>2721.9027000000001</v>
      </c>
      <c r="H48">
        <v>3.6275240000000002</v>
      </c>
      <c r="I48" t="s">
        <v>25</v>
      </c>
      <c r="J48" t="s">
        <v>26</v>
      </c>
      <c r="K48" t="s">
        <v>27</v>
      </c>
      <c r="L48" t="s">
        <v>232</v>
      </c>
      <c r="M48">
        <v>46644.695942640297</v>
      </c>
      <c r="N48">
        <v>0.796875</v>
      </c>
      <c r="O48" t="s">
        <v>233</v>
      </c>
    </row>
    <row r="49" spans="1:15" x14ac:dyDescent="0.25">
      <c r="A49">
        <v>155</v>
      </c>
      <c r="B49">
        <v>50</v>
      </c>
      <c r="C49">
        <v>0</v>
      </c>
      <c r="D49">
        <v>0</v>
      </c>
      <c r="E49">
        <v>0.65007078402107665</v>
      </c>
      <c r="F49">
        <v>23.788452716372781</v>
      </c>
      <c r="G49">
        <v>2608.9598000000001</v>
      </c>
      <c r="H49">
        <v>3.5084849999999999</v>
      </c>
      <c r="I49" t="s">
        <v>25</v>
      </c>
      <c r="J49" t="s">
        <v>26</v>
      </c>
      <c r="K49" t="s">
        <v>27</v>
      </c>
      <c r="L49" t="s">
        <v>234</v>
      </c>
      <c r="M49">
        <v>46644.695942640297</v>
      </c>
      <c r="N49">
        <v>0.796875</v>
      </c>
      <c r="O49" t="s">
        <v>235</v>
      </c>
    </row>
    <row r="50" spans="1:15" x14ac:dyDescent="0.25">
      <c r="A50">
        <v>155</v>
      </c>
      <c r="B50">
        <v>50</v>
      </c>
      <c r="C50">
        <v>0</v>
      </c>
      <c r="D50">
        <v>0</v>
      </c>
      <c r="E50">
        <v>0.43209595277043461</v>
      </c>
      <c r="F50">
        <v>160.51193536667981</v>
      </c>
      <c r="G50">
        <v>3940.4405999999999</v>
      </c>
      <c r="H50">
        <v>13.839236600848681</v>
      </c>
      <c r="I50" t="s">
        <v>236</v>
      </c>
      <c r="J50" t="s">
        <v>48</v>
      </c>
      <c r="K50" t="s">
        <v>32</v>
      </c>
      <c r="L50" t="s">
        <v>237</v>
      </c>
      <c r="M50">
        <v>46644.695942640297</v>
      </c>
      <c r="N50">
        <v>0.796875</v>
      </c>
      <c r="O50" t="s">
        <v>238</v>
      </c>
    </row>
    <row r="51" spans="1:15" x14ac:dyDescent="0.25">
      <c r="A51">
        <v>155</v>
      </c>
      <c r="B51">
        <v>50</v>
      </c>
      <c r="C51">
        <v>0</v>
      </c>
      <c r="D51">
        <v>0</v>
      </c>
      <c r="E51">
        <v>0.78161424277202485</v>
      </c>
      <c r="F51">
        <v>5.0767644306884013E-5</v>
      </c>
      <c r="G51">
        <v>5687.1064999999999</v>
      </c>
      <c r="H51">
        <v>5.3709381778239909</v>
      </c>
      <c r="I51" t="s">
        <v>165</v>
      </c>
      <c r="J51" t="s">
        <v>166</v>
      </c>
      <c r="K51" t="s">
        <v>167</v>
      </c>
      <c r="L51" t="s">
        <v>239</v>
      </c>
      <c r="M51">
        <v>46644.695942640297</v>
      </c>
      <c r="N51">
        <v>0.796875</v>
      </c>
      <c r="O51" t="s">
        <v>240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1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148</v>
      </c>
      <c r="B2">
        <v>50</v>
      </c>
      <c r="C2">
        <v>0</v>
      </c>
      <c r="D2">
        <v>0</v>
      </c>
      <c r="E2">
        <v>0.4299995549800591</v>
      </c>
      <c r="F2">
        <v>152.4366299084738</v>
      </c>
      <c r="G2">
        <v>3706.6822000000002</v>
      </c>
      <c r="H2">
        <v>13.08122634843842</v>
      </c>
      <c r="I2" t="s">
        <v>41</v>
      </c>
      <c r="J2" t="s">
        <v>42</v>
      </c>
      <c r="K2" t="s">
        <v>17</v>
      </c>
      <c r="L2" t="s">
        <v>241</v>
      </c>
      <c r="M2">
        <v>43558.539008378983</v>
      </c>
      <c r="N2">
        <v>0.546875</v>
      </c>
      <c r="O2" t="s">
        <v>242</v>
      </c>
    </row>
    <row r="3" spans="1:15" x14ac:dyDescent="0.25">
      <c r="A3">
        <v>148</v>
      </c>
      <c r="B3">
        <v>50</v>
      </c>
      <c r="C3">
        <v>0</v>
      </c>
      <c r="D3">
        <v>0</v>
      </c>
      <c r="E3">
        <v>0.68793833509210045</v>
      </c>
      <c r="F3">
        <v>18.464377993641911</v>
      </c>
      <c r="G3">
        <v>2498.8751999999999</v>
      </c>
      <c r="H3">
        <v>2.9362126000000002</v>
      </c>
      <c r="I3" t="s">
        <v>25</v>
      </c>
      <c r="J3" t="s">
        <v>26</v>
      </c>
      <c r="K3" t="s">
        <v>27</v>
      </c>
      <c r="L3" t="s">
        <v>243</v>
      </c>
      <c r="M3">
        <v>43558.539008378983</v>
      </c>
      <c r="N3">
        <v>0.546875</v>
      </c>
      <c r="O3" t="s">
        <v>244</v>
      </c>
    </row>
    <row r="4" spans="1:15" x14ac:dyDescent="0.25">
      <c r="A4">
        <v>148</v>
      </c>
      <c r="B4">
        <v>50</v>
      </c>
      <c r="C4">
        <v>0</v>
      </c>
      <c r="D4">
        <v>0</v>
      </c>
      <c r="E4">
        <v>8.454127042594517E-2</v>
      </c>
      <c r="F4">
        <v>22.000978022600279</v>
      </c>
      <c r="G4">
        <v>2951.9587999999999</v>
      </c>
      <c r="H4">
        <v>3.6643126000000001</v>
      </c>
      <c r="I4" t="s">
        <v>25</v>
      </c>
      <c r="J4" t="s">
        <v>26</v>
      </c>
      <c r="K4" t="s">
        <v>27</v>
      </c>
      <c r="L4" t="s">
        <v>245</v>
      </c>
      <c r="M4">
        <v>43558.539008378983</v>
      </c>
      <c r="N4">
        <v>0.546875</v>
      </c>
      <c r="O4" t="s">
        <v>246</v>
      </c>
    </row>
    <row r="5" spans="1:15" x14ac:dyDescent="0.25">
      <c r="A5">
        <v>148</v>
      </c>
      <c r="B5">
        <v>50</v>
      </c>
      <c r="C5">
        <v>0</v>
      </c>
      <c r="D5">
        <v>0</v>
      </c>
      <c r="E5">
        <v>5.6867529212392492E-2</v>
      </c>
      <c r="F5">
        <v>23.22319524735245</v>
      </c>
      <c r="G5">
        <v>3308.3395</v>
      </c>
      <c r="H5">
        <v>4.2409512999999999</v>
      </c>
      <c r="I5" t="s">
        <v>25</v>
      </c>
      <c r="J5" t="s">
        <v>26</v>
      </c>
      <c r="K5" t="s">
        <v>27</v>
      </c>
      <c r="L5" t="s">
        <v>247</v>
      </c>
      <c r="M5">
        <v>43558.539008378983</v>
      </c>
      <c r="N5">
        <v>0.546875</v>
      </c>
      <c r="O5" t="s">
        <v>248</v>
      </c>
    </row>
    <row r="6" spans="1:15" x14ac:dyDescent="0.25">
      <c r="A6">
        <v>148</v>
      </c>
      <c r="B6">
        <v>50</v>
      </c>
      <c r="C6">
        <v>0</v>
      </c>
      <c r="D6">
        <v>0</v>
      </c>
      <c r="E6">
        <v>0.51893291138780162</v>
      </c>
      <c r="F6">
        <v>22.368594915360351</v>
      </c>
      <c r="G6">
        <v>2462.7165</v>
      </c>
      <c r="H6">
        <v>3.1932223</v>
      </c>
      <c r="I6" t="s">
        <v>25</v>
      </c>
      <c r="J6" t="s">
        <v>26</v>
      </c>
      <c r="K6" t="s">
        <v>27</v>
      </c>
      <c r="L6" t="s">
        <v>249</v>
      </c>
      <c r="M6">
        <v>43558.539008378983</v>
      </c>
      <c r="N6">
        <v>0.546875</v>
      </c>
      <c r="O6" t="s">
        <v>250</v>
      </c>
    </row>
    <row r="7" spans="1:15" x14ac:dyDescent="0.25">
      <c r="A7">
        <v>148</v>
      </c>
      <c r="B7">
        <v>50</v>
      </c>
      <c r="C7">
        <v>0</v>
      </c>
      <c r="D7">
        <v>0</v>
      </c>
      <c r="E7">
        <v>6.6770791247375214E-2</v>
      </c>
      <c r="F7">
        <v>22.779811534337959</v>
      </c>
      <c r="G7">
        <v>3183.4737</v>
      </c>
      <c r="H7">
        <v>3.9433707999999998</v>
      </c>
      <c r="I7" t="s">
        <v>15</v>
      </c>
      <c r="J7" t="s">
        <v>16</v>
      </c>
      <c r="K7" t="s">
        <v>17</v>
      </c>
      <c r="L7" t="s">
        <v>251</v>
      </c>
      <c r="M7">
        <v>43558.539008378983</v>
      </c>
      <c r="N7">
        <v>0.546875</v>
      </c>
      <c r="O7" t="s">
        <v>252</v>
      </c>
    </row>
    <row r="8" spans="1:15" x14ac:dyDescent="0.25">
      <c r="A8">
        <v>148</v>
      </c>
      <c r="B8">
        <v>50</v>
      </c>
      <c r="C8">
        <v>0</v>
      </c>
      <c r="D8">
        <v>0</v>
      </c>
      <c r="E8">
        <v>2.737743309155773E-2</v>
      </c>
      <c r="F8">
        <v>24.881265866757651</v>
      </c>
      <c r="G8">
        <v>5559.2701999999999</v>
      </c>
      <c r="H8">
        <v>5.8996636000000002</v>
      </c>
      <c r="I8" t="s">
        <v>53</v>
      </c>
      <c r="J8" t="s">
        <v>31</v>
      </c>
      <c r="K8" t="s">
        <v>32</v>
      </c>
      <c r="L8" t="s">
        <v>253</v>
      </c>
      <c r="M8">
        <v>43558.539008378983</v>
      </c>
      <c r="N8">
        <v>0.546875</v>
      </c>
      <c r="O8" t="s">
        <v>254</v>
      </c>
    </row>
    <row r="9" spans="1:15" x14ac:dyDescent="0.25">
      <c r="A9">
        <v>148</v>
      </c>
      <c r="B9">
        <v>50</v>
      </c>
      <c r="C9">
        <v>0</v>
      </c>
      <c r="D9">
        <v>0</v>
      </c>
      <c r="E9">
        <v>3.8387815683448449E-2</v>
      </c>
      <c r="F9">
        <v>21.813400723349119</v>
      </c>
      <c r="G9">
        <v>2966.0252999999998</v>
      </c>
      <c r="H9">
        <v>3.6158215</v>
      </c>
      <c r="I9" t="s">
        <v>15</v>
      </c>
      <c r="J9" t="s">
        <v>16</v>
      </c>
      <c r="K9" t="s">
        <v>17</v>
      </c>
      <c r="L9" t="s">
        <v>255</v>
      </c>
      <c r="M9">
        <v>43558.539008378983</v>
      </c>
      <c r="N9">
        <v>0.546875</v>
      </c>
      <c r="O9" t="s">
        <v>256</v>
      </c>
    </row>
    <row r="10" spans="1:15" x14ac:dyDescent="0.25">
      <c r="A10">
        <v>148</v>
      </c>
      <c r="B10">
        <v>50</v>
      </c>
      <c r="C10">
        <v>0</v>
      </c>
      <c r="D10">
        <v>0</v>
      </c>
      <c r="E10">
        <v>6.355330726716367E-2</v>
      </c>
      <c r="F10">
        <v>166.16470722466821</v>
      </c>
      <c r="G10">
        <v>3880.6768000000002</v>
      </c>
      <c r="H10">
        <v>14.160716744723141</v>
      </c>
      <c r="I10" t="s">
        <v>41</v>
      </c>
      <c r="J10" t="s">
        <v>42</v>
      </c>
      <c r="K10" t="s">
        <v>17</v>
      </c>
      <c r="L10" t="s">
        <v>257</v>
      </c>
      <c r="M10">
        <v>43558.539008378983</v>
      </c>
      <c r="N10">
        <v>0.546875</v>
      </c>
      <c r="O10" t="s">
        <v>258</v>
      </c>
    </row>
    <row r="11" spans="1:15" x14ac:dyDescent="0.25">
      <c r="A11">
        <v>148</v>
      </c>
      <c r="B11">
        <v>50</v>
      </c>
      <c r="C11">
        <v>0</v>
      </c>
      <c r="D11">
        <v>0</v>
      </c>
      <c r="E11">
        <v>4.3707634972646812E-2</v>
      </c>
      <c r="F11">
        <v>19.79536994978162</v>
      </c>
      <c r="G11">
        <v>4694.0514999999996</v>
      </c>
      <c r="H11">
        <v>4.6242193000000009</v>
      </c>
      <c r="I11" t="s">
        <v>22</v>
      </c>
      <c r="J11" t="s">
        <v>16</v>
      </c>
      <c r="K11" t="s">
        <v>17</v>
      </c>
      <c r="L11" t="s">
        <v>259</v>
      </c>
      <c r="M11">
        <v>43558.539008378983</v>
      </c>
      <c r="N11">
        <v>0.546875</v>
      </c>
      <c r="O11" t="s">
        <v>260</v>
      </c>
    </row>
    <row r="12" spans="1:15" x14ac:dyDescent="0.25">
      <c r="A12">
        <v>148</v>
      </c>
      <c r="B12">
        <v>50</v>
      </c>
      <c r="C12">
        <v>0</v>
      </c>
      <c r="D12">
        <v>0</v>
      </c>
      <c r="E12">
        <v>0.26480462651287839</v>
      </c>
      <c r="F12">
        <v>25.233754444594972</v>
      </c>
      <c r="G12">
        <v>4836.4474</v>
      </c>
      <c r="H12">
        <v>5.4297348000000003</v>
      </c>
      <c r="I12" t="s">
        <v>22</v>
      </c>
      <c r="J12" t="s">
        <v>16</v>
      </c>
      <c r="K12" t="s">
        <v>17</v>
      </c>
      <c r="L12" t="s">
        <v>261</v>
      </c>
      <c r="M12">
        <v>43558.539008378983</v>
      </c>
      <c r="N12">
        <v>0.546875</v>
      </c>
      <c r="O12" t="s">
        <v>262</v>
      </c>
    </row>
    <row r="13" spans="1:15" x14ac:dyDescent="0.25">
      <c r="A13">
        <v>148</v>
      </c>
      <c r="B13">
        <v>50</v>
      </c>
      <c r="C13">
        <v>0</v>
      </c>
      <c r="D13">
        <v>0</v>
      </c>
      <c r="E13">
        <v>0.12884790455707151</v>
      </c>
      <c r="F13">
        <v>156.4736248626956</v>
      </c>
      <c r="G13">
        <v>3754.9095000000002</v>
      </c>
      <c r="H13">
        <v>13.395408205265349</v>
      </c>
      <c r="I13" t="s">
        <v>41</v>
      </c>
      <c r="J13" t="s">
        <v>42</v>
      </c>
      <c r="K13" t="s">
        <v>17</v>
      </c>
      <c r="L13" t="s">
        <v>263</v>
      </c>
      <c r="M13">
        <v>43558.539008378983</v>
      </c>
      <c r="N13">
        <v>0.546875</v>
      </c>
      <c r="O13" t="s">
        <v>264</v>
      </c>
    </row>
    <row r="14" spans="1:15" x14ac:dyDescent="0.25">
      <c r="A14">
        <v>148</v>
      </c>
      <c r="B14">
        <v>50</v>
      </c>
      <c r="C14">
        <v>0</v>
      </c>
      <c r="D14">
        <v>0</v>
      </c>
      <c r="E14">
        <v>3.6694624932521971E-2</v>
      </c>
      <c r="F14">
        <v>18.39785964561295</v>
      </c>
      <c r="G14">
        <v>2972.7993000000001</v>
      </c>
      <c r="H14">
        <v>3.3161475</v>
      </c>
      <c r="I14" t="s">
        <v>15</v>
      </c>
      <c r="J14" t="s">
        <v>16</v>
      </c>
      <c r="K14" t="s">
        <v>17</v>
      </c>
      <c r="L14" t="s">
        <v>265</v>
      </c>
      <c r="M14">
        <v>43558.539008378983</v>
      </c>
      <c r="N14">
        <v>0.546875</v>
      </c>
      <c r="O14" t="s">
        <v>266</v>
      </c>
    </row>
    <row r="15" spans="1:15" x14ac:dyDescent="0.25">
      <c r="A15">
        <v>148</v>
      </c>
      <c r="B15">
        <v>50</v>
      </c>
      <c r="C15">
        <v>0</v>
      </c>
      <c r="D15">
        <v>0</v>
      </c>
      <c r="E15">
        <v>0.36591096514503219</v>
      </c>
      <c r="F15">
        <v>5.3746105974667271E-5</v>
      </c>
      <c r="G15">
        <v>5893.1239999999998</v>
      </c>
      <c r="H15">
        <v>5.6508442701290162</v>
      </c>
      <c r="I15" t="s">
        <v>267</v>
      </c>
      <c r="J15" t="s">
        <v>166</v>
      </c>
      <c r="K15" t="s">
        <v>167</v>
      </c>
      <c r="L15" t="s">
        <v>268</v>
      </c>
      <c r="M15">
        <v>43558.539008378983</v>
      </c>
      <c r="N15">
        <v>0.546875</v>
      </c>
      <c r="O15" t="s">
        <v>269</v>
      </c>
    </row>
    <row r="16" spans="1:15" x14ac:dyDescent="0.25">
      <c r="A16">
        <v>148</v>
      </c>
      <c r="B16">
        <v>50</v>
      </c>
      <c r="C16">
        <v>0</v>
      </c>
      <c r="D16">
        <v>0</v>
      </c>
      <c r="E16">
        <v>7.1190166914022898E-2</v>
      </c>
      <c r="F16">
        <v>20.520429111309738</v>
      </c>
      <c r="G16">
        <v>4654.9326000000001</v>
      </c>
      <c r="H16">
        <v>4.6575094999999997</v>
      </c>
      <c r="I16" t="s">
        <v>22</v>
      </c>
      <c r="J16" t="s">
        <v>16</v>
      </c>
      <c r="K16" t="s">
        <v>17</v>
      </c>
      <c r="L16" t="s">
        <v>270</v>
      </c>
      <c r="M16">
        <v>43558.539008378983</v>
      </c>
      <c r="N16">
        <v>0.546875</v>
      </c>
      <c r="O16" t="s">
        <v>271</v>
      </c>
    </row>
    <row r="17" spans="1:15" x14ac:dyDescent="0.25">
      <c r="A17">
        <v>148</v>
      </c>
      <c r="B17">
        <v>50</v>
      </c>
      <c r="C17">
        <v>0</v>
      </c>
      <c r="D17">
        <v>0</v>
      </c>
      <c r="E17">
        <v>0.59178953311637217</v>
      </c>
      <c r="F17">
        <v>20.281021010013671</v>
      </c>
      <c r="G17">
        <v>2253.8116</v>
      </c>
      <c r="H17">
        <v>2.8260936000000001</v>
      </c>
      <c r="I17" t="s">
        <v>25</v>
      </c>
      <c r="J17" t="s">
        <v>26</v>
      </c>
      <c r="K17" t="s">
        <v>27</v>
      </c>
      <c r="L17" t="s">
        <v>272</v>
      </c>
      <c r="M17">
        <v>43558.539008378983</v>
      </c>
      <c r="N17">
        <v>0.546875</v>
      </c>
      <c r="O17" t="s">
        <v>273</v>
      </c>
    </row>
    <row r="18" spans="1:15" x14ac:dyDescent="0.25">
      <c r="A18">
        <v>148</v>
      </c>
      <c r="B18">
        <v>50</v>
      </c>
      <c r="C18">
        <v>0</v>
      </c>
      <c r="D18">
        <v>0</v>
      </c>
      <c r="E18">
        <v>0.6435135263405285</v>
      </c>
      <c r="F18">
        <v>150.70846923856021</v>
      </c>
      <c r="G18">
        <v>3691.3388</v>
      </c>
      <c r="H18">
        <v>12.952616179098341</v>
      </c>
      <c r="I18" t="s">
        <v>41</v>
      </c>
      <c r="J18" t="s">
        <v>42</v>
      </c>
      <c r="K18" t="s">
        <v>17</v>
      </c>
      <c r="L18" t="s">
        <v>274</v>
      </c>
      <c r="M18">
        <v>43558.539008378983</v>
      </c>
      <c r="N18">
        <v>0.546875</v>
      </c>
      <c r="O18" t="s">
        <v>275</v>
      </c>
    </row>
    <row r="19" spans="1:15" x14ac:dyDescent="0.25">
      <c r="A19">
        <v>148</v>
      </c>
      <c r="B19">
        <v>50</v>
      </c>
      <c r="C19">
        <v>0</v>
      </c>
      <c r="D19">
        <v>0</v>
      </c>
      <c r="E19">
        <v>0.38575352477518082</v>
      </c>
      <c r="F19">
        <v>153.1582752609514</v>
      </c>
      <c r="G19">
        <v>3716.9904000000001</v>
      </c>
      <c r="H19">
        <v>13.13926163750055</v>
      </c>
      <c r="I19" t="s">
        <v>41</v>
      </c>
      <c r="J19" t="s">
        <v>42</v>
      </c>
      <c r="K19" t="s">
        <v>17</v>
      </c>
      <c r="L19" t="s">
        <v>276</v>
      </c>
      <c r="M19">
        <v>43558.539008378983</v>
      </c>
      <c r="N19">
        <v>0.546875</v>
      </c>
      <c r="O19" t="s">
        <v>277</v>
      </c>
    </row>
    <row r="20" spans="1:15" x14ac:dyDescent="0.25">
      <c r="A20">
        <v>148</v>
      </c>
      <c r="B20">
        <v>50</v>
      </c>
      <c r="C20">
        <v>0</v>
      </c>
      <c r="D20">
        <v>0</v>
      </c>
      <c r="E20">
        <v>2.4881348845315669E-2</v>
      </c>
      <c r="F20">
        <v>20.972494055930081</v>
      </c>
      <c r="G20">
        <v>4927.7656000000006</v>
      </c>
      <c r="H20">
        <v>4.9322698000000003</v>
      </c>
      <c r="I20" t="s">
        <v>53</v>
      </c>
      <c r="J20" t="s">
        <v>31</v>
      </c>
      <c r="K20" t="s">
        <v>32</v>
      </c>
      <c r="L20" t="s">
        <v>278</v>
      </c>
      <c r="M20">
        <v>43558.539008378983</v>
      </c>
      <c r="N20">
        <v>0.546875</v>
      </c>
      <c r="O20" t="s">
        <v>279</v>
      </c>
    </row>
    <row r="21" spans="1:15" x14ac:dyDescent="0.25">
      <c r="A21">
        <v>148</v>
      </c>
      <c r="B21">
        <v>50</v>
      </c>
      <c r="C21">
        <v>0</v>
      </c>
      <c r="D21">
        <v>0</v>
      </c>
      <c r="E21">
        <v>5.5996594010094929E-2</v>
      </c>
      <c r="F21">
        <v>20.55256494199142</v>
      </c>
      <c r="G21">
        <v>2873.7287999999999</v>
      </c>
      <c r="H21">
        <v>3.3865281</v>
      </c>
      <c r="I21" t="s">
        <v>25</v>
      </c>
      <c r="J21" t="s">
        <v>26</v>
      </c>
      <c r="K21" t="s">
        <v>27</v>
      </c>
      <c r="L21" t="s">
        <v>280</v>
      </c>
      <c r="M21">
        <v>43558.539008378983</v>
      </c>
      <c r="N21">
        <v>0.546875</v>
      </c>
      <c r="O21" t="s">
        <v>281</v>
      </c>
    </row>
    <row r="22" spans="1:15" x14ac:dyDescent="0.25">
      <c r="A22">
        <v>148</v>
      </c>
      <c r="B22">
        <v>50</v>
      </c>
      <c r="C22">
        <v>0</v>
      </c>
      <c r="D22">
        <v>0</v>
      </c>
      <c r="E22">
        <v>3.3370562582594687E-2</v>
      </c>
      <c r="F22">
        <v>23.17329136842659</v>
      </c>
      <c r="G22">
        <v>3019.3312999999998</v>
      </c>
      <c r="H22">
        <v>3.9336546000000001</v>
      </c>
      <c r="I22" t="s">
        <v>15</v>
      </c>
      <c r="J22" t="s">
        <v>16</v>
      </c>
      <c r="K22" t="s">
        <v>17</v>
      </c>
      <c r="L22" t="s">
        <v>282</v>
      </c>
      <c r="M22">
        <v>43558.539008378983</v>
      </c>
      <c r="N22">
        <v>0.546875</v>
      </c>
      <c r="O22" t="s">
        <v>283</v>
      </c>
    </row>
    <row r="23" spans="1:15" x14ac:dyDescent="0.25">
      <c r="A23">
        <v>148</v>
      </c>
      <c r="B23">
        <v>50</v>
      </c>
      <c r="C23">
        <v>0</v>
      </c>
      <c r="D23">
        <v>0</v>
      </c>
      <c r="E23">
        <v>0.68347887071977254</v>
      </c>
      <c r="F23">
        <v>19.914362208252729</v>
      </c>
      <c r="G23">
        <v>2189.3382999999999</v>
      </c>
      <c r="H23">
        <v>2.7424411000000002</v>
      </c>
      <c r="I23" t="s">
        <v>25</v>
      </c>
      <c r="J23" t="s">
        <v>26</v>
      </c>
      <c r="K23" t="s">
        <v>27</v>
      </c>
      <c r="L23" t="s">
        <v>284</v>
      </c>
      <c r="M23">
        <v>43558.539008378983</v>
      </c>
      <c r="N23">
        <v>0.546875</v>
      </c>
      <c r="O23" t="s">
        <v>285</v>
      </c>
    </row>
    <row r="24" spans="1:15" x14ac:dyDescent="0.25">
      <c r="A24">
        <v>148</v>
      </c>
      <c r="B24">
        <v>50</v>
      </c>
      <c r="C24">
        <v>0</v>
      </c>
      <c r="D24">
        <v>0</v>
      </c>
      <c r="E24">
        <v>5.6645063573721031E-2</v>
      </c>
      <c r="F24">
        <v>23.704457853678381</v>
      </c>
      <c r="G24">
        <v>4993.3909999999996</v>
      </c>
      <c r="H24">
        <v>5.2368518000000002</v>
      </c>
      <c r="I24" t="s">
        <v>30</v>
      </c>
      <c r="J24" t="s">
        <v>31</v>
      </c>
      <c r="K24" t="s">
        <v>32</v>
      </c>
      <c r="L24" t="s">
        <v>286</v>
      </c>
      <c r="M24">
        <v>43558.539008378983</v>
      </c>
      <c r="N24">
        <v>0.546875</v>
      </c>
      <c r="O24" t="s">
        <v>287</v>
      </c>
    </row>
    <row r="25" spans="1:15" x14ac:dyDescent="0.25">
      <c r="A25">
        <v>148</v>
      </c>
      <c r="B25">
        <v>50</v>
      </c>
      <c r="C25">
        <v>0</v>
      </c>
      <c r="D25">
        <v>0</v>
      </c>
      <c r="E25">
        <v>2.6794910897397869E-2</v>
      </c>
      <c r="F25">
        <v>21.284083906961811</v>
      </c>
      <c r="G25">
        <v>2989.3388</v>
      </c>
      <c r="H25">
        <v>3.5901999999999998</v>
      </c>
      <c r="I25" t="s">
        <v>15</v>
      </c>
      <c r="J25" t="s">
        <v>16</v>
      </c>
      <c r="K25" t="s">
        <v>17</v>
      </c>
      <c r="L25" t="s">
        <v>288</v>
      </c>
      <c r="M25">
        <v>43558.539008378983</v>
      </c>
      <c r="N25">
        <v>0.546875</v>
      </c>
      <c r="O25" t="s">
        <v>289</v>
      </c>
    </row>
    <row r="26" spans="1:15" x14ac:dyDescent="0.25">
      <c r="A26">
        <v>148</v>
      </c>
      <c r="B26">
        <v>50</v>
      </c>
      <c r="C26">
        <v>0</v>
      </c>
      <c r="D26">
        <v>0</v>
      </c>
      <c r="E26">
        <v>5.7045610042130081E-2</v>
      </c>
      <c r="F26">
        <v>21.581688861650459</v>
      </c>
      <c r="G26">
        <v>2975.8993999999998</v>
      </c>
      <c r="H26">
        <v>3.6159878000000001</v>
      </c>
      <c r="I26" t="s">
        <v>15</v>
      </c>
      <c r="J26" t="s">
        <v>16</v>
      </c>
      <c r="K26" t="s">
        <v>17</v>
      </c>
      <c r="L26" t="s">
        <v>290</v>
      </c>
      <c r="M26">
        <v>43558.539008378983</v>
      </c>
      <c r="N26">
        <v>0.546875</v>
      </c>
      <c r="O26" t="s">
        <v>291</v>
      </c>
    </row>
    <row r="27" spans="1:15" x14ac:dyDescent="0.25">
      <c r="A27">
        <v>148</v>
      </c>
      <c r="B27">
        <v>50</v>
      </c>
      <c r="C27">
        <v>0</v>
      </c>
      <c r="D27">
        <v>0</v>
      </c>
      <c r="E27">
        <v>0.78661541824467196</v>
      </c>
      <c r="F27">
        <v>174.92639528034101</v>
      </c>
      <c r="G27">
        <v>4160.8411999999998</v>
      </c>
      <c r="H27">
        <v>15.008608638752451</v>
      </c>
      <c r="I27" t="s">
        <v>236</v>
      </c>
      <c r="J27" t="s">
        <v>48</v>
      </c>
      <c r="K27" t="s">
        <v>32</v>
      </c>
      <c r="L27" t="s">
        <v>292</v>
      </c>
      <c r="M27">
        <v>43558.539008378983</v>
      </c>
      <c r="N27">
        <v>0.546875</v>
      </c>
      <c r="O27" t="s">
        <v>293</v>
      </c>
    </row>
    <row r="28" spans="1:15" x14ac:dyDescent="0.25">
      <c r="A28">
        <v>148</v>
      </c>
      <c r="B28">
        <v>50</v>
      </c>
      <c r="C28">
        <v>0</v>
      </c>
      <c r="D28">
        <v>0</v>
      </c>
      <c r="E28">
        <v>2.6041352255833171E-2</v>
      </c>
      <c r="F28">
        <v>23.09082056732715</v>
      </c>
      <c r="G28">
        <v>4803.0313999999998</v>
      </c>
      <c r="H28">
        <v>5.0926850000000004</v>
      </c>
      <c r="I28" t="s">
        <v>53</v>
      </c>
      <c r="J28" t="s">
        <v>31</v>
      </c>
      <c r="K28" t="s">
        <v>32</v>
      </c>
      <c r="L28" t="s">
        <v>294</v>
      </c>
      <c r="M28">
        <v>43558.539008378983</v>
      </c>
      <c r="N28">
        <v>0.546875</v>
      </c>
      <c r="O28" t="s">
        <v>295</v>
      </c>
    </row>
    <row r="29" spans="1:15" x14ac:dyDescent="0.25">
      <c r="A29">
        <v>148</v>
      </c>
      <c r="B29">
        <v>50</v>
      </c>
      <c r="C29">
        <v>0</v>
      </c>
      <c r="D29">
        <v>0</v>
      </c>
      <c r="E29">
        <v>6.2820056495487872E-2</v>
      </c>
      <c r="F29">
        <v>22.471830548514369</v>
      </c>
      <c r="G29">
        <v>3132.0423000000001</v>
      </c>
      <c r="H29">
        <v>3.8926295999999998</v>
      </c>
      <c r="I29" t="s">
        <v>25</v>
      </c>
      <c r="J29" t="s">
        <v>26</v>
      </c>
      <c r="K29" t="s">
        <v>27</v>
      </c>
      <c r="L29" t="s">
        <v>296</v>
      </c>
      <c r="M29">
        <v>43558.539008378983</v>
      </c>
      <c r="N29">
        <v>0.546875</v>
      </c>
      <c r="O29" t="s">
        <v>297</v>
      </c>
    </row>
    <row r="30" spans="1:15" x14ac:dyDescent="0.25">
      <c r="A30">
        <v>148</v>
      </c>
      <c r="B30">
        <v>50</v>
      </c>
      <c r="C30">
        <v>0</v>
      </c>
      <c r="D30">
        <v>0</v>
      </c>
      <c r="E30">
        <v>0.48137842162311478</v>
      </c>
      <c r="F30">
        <v>22.951760250528029</v>
      </c>
      <c r="G30">
        <v>2562.2264</v>
      </c>
      <c r="H30">
        <v>3.3631695000000001</v>
      </c>
      <c r="I30" t="s">
        <v>25</v>
      </c>
      <c r="J30" t="s">
        <v>26</v>
      </c>
      <c r="K30" t="s">
        <v>27</v>
      </c>
      <c r="L30" t="s">
        <v>298</v>
      </c>
      <c r="M30">
        <v>43558.539008378983</v>
      </c>
      <c r="N30">
        <v>0.546875</v>
      </c>
      <c r="O30" t="s">
        <v>299</v>
      </c>
    </row>
    <row r="31" spans="1:15" x14ac:dyDescent="0.25">
      <c r="A31">
        <v>148</v>
      </c>
      <c r="B31">
        <v>50</v>
      </c>
      <c r="C31">
        <v>0</v>
      </c>
      <c r="D31">
        <v>0</v>
      </c>
      <c r="E31">
        <v>0.24236689318161889</v>
      </c>
      <c r="F31">
        <v>154.72686458122041</v>
      </c>
      <c r="G31">
        <v>3736.2864</v>
      </c>
      <c r="H31">
        <v>13.2619565479614</v>
      </c>
      <c r="I31" t="s">
        <v>41</v>
      </c>
      <c r="J31" t="s">
        <v>42</v>
      </c>
      <c r="K31" t="s">
        <v>17</v>
      </c>
      <c r="L31" t="s">
        <v>300</v>
      </c>
      <c r="M31">
        <v>43558.539008378983</v>
      </c>
      <c r="N31">
        <v>0.546875</v>
      </c>
      <c r="O31" t="s">
        <v>301</v>
      </c>
    </row>
    <row r="32" spans="1:15" x14ac:dyDescent="0.25">
      <c r="A32">
        <v>148</v>
      </c>
      <c r="B32">
        <v>50</v>
      </c>
      <c r="C32">
        <v>0</v>
      </c>
      <c r="D32">
        <v>0</v>
      </c>
      <c r="E32">
        <v>0.22059218329805619</v>
      </c>
      <c r="F32">
        <v>24.751065828641071</v>
      </c>
      <c r="G32">
        <v>4829.0933000000005</v>
      </c>
      <c r="H32">
        <v>5.3434499000000004</v>
      </c>
      <c r="I32" t="s">
        <v>22</v>
      </c>
      <c r="J32" t="s">
        <v>16</v>
      </c>
      <c r="K32" t="s">
        <v>17</v>
      </c>
      <c r="L32" t="s">
        <v>302</v>
      </c>
      <c r="M32">
        <v>43558.539008378983</v>
      </c>
      <c r="N32">
        <v>0.546875</v>
      </c>
      <c r="O32" t="s">
        <v>303</v>
      </c>
    </row>
    <row r="33" spans="1:15" x14ac:dyDescent="0.25">
      <c r="A33">
        <v>148</v>
      </c>
      <c r="B33">
        <v>50</v>
      </c>
      <c r="C33">
        <v>0</v>
      </c>
      <c r="D33">
        <v>0</v>
      </c>
      <c r="E33">
        <v>0.16409011157039929</v>
      </c>
      <c r="F33">
        <v>22.022366522135432</v>
      </c>
      <c r="G33">
        <v>2841.8143</v>
      </c>
      <c r="H33">
        <v>3.5605380000000002</v>
      </c>
      <c r="I33" t="s">
        <v>25</v>
      </c>
      <c r="J33" t="s">
        <v>26</v>
      </c>
      <c r="K33" t="s">
        <v>27</v>
      </c>
      <c r="L33" t="s">
        <v>304</v>
      </c>
      <c r="M33">
        <v>43558.539008378983</v>
      </c>
      <c r="N33">
        <v>0.546875</v>
      </c>
      <c r="O33" t="s">
        <v>305</v>
      </c>
    </row>
    <row r="34" spans="1:15" x14ac:dyDescent="0.25">
      <c r="A34">
        <v>148</v>
      </c>
      <c r="B34">
        <v>50</v>
      </c>
      <c r="C34">
        <v>0</v>
      </c>
      <c r="D34">
        <v>0</v>
      </c>
      <c r="E34">
        <v>8.4254528159386458E-2</v>
      </c>
      <c r="F34">
        <v>21.128087602874931</v>
      </c>
      <c r="G34">
        <v>2830.4018000000001</v>
      </c>
      <c r="H34">
        <v>3.456162</v>
      </c>
      <c r="I34" t="s">
        <v>15</v>
      </c>
      <c r="J34" t="s">
        <v>16</v>
      </c>
      <c r="K34" t="s">
        <v>17</v>
      </c>
      <c r="L34" t="s">
        <v>306</v>
      </c>
      <c r="M34">
        <v>43558.539008378983</v>
      </c>
      <c r="N34">
        <v>0.546875</v>
      </c>
      <c r="O34" t="s">
        <v>307</v>
      </c>
    </row>
    <row r="35" spans="1:15" x14ac:dyDescent="0.25">
      <c r="A35">
        <v>148</v>
      </c>
      <c r="B35">
        <v>50</v>
      </c>
      <c r="C35">
        <v>0</v>
      </c>
      <c r="D35">
        <v>0</v>
      </c>
      <c r="E35">
        <v>4.5252954523086288E-2</v>
      </c>
      <c r="F35">
        <v>164.7168110145644</v>
      </c>
      <c r="G35">
        <v>3851.9328999999998</v>
      </c>
      <c r="H35">
        <v>14.035327211157741</v>
      </c>
      <c r="I35" t="s">
        <v>41</v>
      </c>
      <c r="J35" t="s">
        <v>42</v>
      </c>
      <c r="K35" t="s">
        <v>17</v>
      </c>
      <c r="L35" t="s">
        <v>308</v>
      </c>
      <c r="M35">
        <v>43558.539008378983</v>
      </c>
      <c r="N35">
        <v>0.546875</v>
      </c>
      <c r="O35" t="s">
        <v>309</v>
      </c>
    </row>
    <row r="36" spans="1:15" x14ac:dyDescent="0.25">
      <c r="A36">
        <v>148</v>
      </c>
      <c r="B36">
        <v>50</v>
      </c>
      <c r="C36">
        <v>0</v>
      </c>
      <c r="D36">
        <v>0</v>
      </c>
      <c r="E36">
        <v>0.25750471919927193</v>
      </c>
      <c r="F36">
        <v>22.651936526924381</v>
      </c>
      <c r="G36">
        <v>2810.5803000000001</v>
      </c>
      <c r="H36">
        <v>3.6155111999999998</v>
      </c>
      <c r="I36" t="s">
        <v>25</v>
      </c>
      <c r="J36" t="s">
        <v>26</v>
      </c>
      <c r="K36" t="s">
        <v>27</v>
      </c>
      <c r="L36" t="s">
        <v>310</v>
      </c>
      <c r="M36">
        <v>43558.539008378983</v>
      </c>
      <c r="N36">
        <v>0.546875</v>
      </c>
      <c r="O36" t="s">
        <v>311</v>
      </c>
    </row>
    <row r="37" spans="1:15" x14ac:dyDescent="0.25">
      <c r="A37">
        <v>148</v>
      </c>
      <c r="B37">
        <v>50</v>
      </c>
      <c r="C37">
        <v>0</v>
      </c>
      <c r="D37">
        <v>0</v>
      </c>
      <c r="E37">
        <v>0.14331965578027131</v>
      </c>
      <c r="F37">
        <v>21.55926756405826</v>
      </c>
      <c r="G37">
        <v>2792.8303999999998</v>
      </c>
      <c r="H37">
        <v>3.4540384999999998</v>
      </c>
      <c r="I37" t="s">
        <v>25</v>
      </c>
      <c r="J37" t="s">
        <v>26</v>
      </c>
      <c r="K37" t="s">
        <v>27</v>
      </c>
      <c r="L37" t="s">
        <v>312</v>
      </c>
      <c r="M37">
        <v>43558.539008378983</v>
      </c>
      <c r="N37">
        <v>0.546875</v>
      </c>
      <c r="O37" t="s">
        <v>313</v>
      </c>
    </row>
    <row r="38" spans="1:15" x14ac:dyDescent="0.25">
      <c r="A38">
        <v>148</v>
      </c>
      <c r="B38">
        <v>50</v>
      </c>
      <c r="C38">
        <v>0</v>
      </c>
      <c r="D38">
        <v>0</v>
      </c>
      <c r="E38">
        <v>2.4674662673368888E-2</v>
      </c>
      <c r="F38">
        <v>18.83739997212621</v>
      </c>
      <c r="G38">
        <v>2612.1221</v>
      </c>
      <c r="H38">
        <v>3.1489685000000001</v>
      </c>
      <c r="I38" t="s">
        <v>15</v>
      </c>
      <c r="J38" t="s">
        <v>16</v>
      </c>
      <c r="K38" t="s">
        <v>17</v>
      </c>
      <c r="L38" t="s">
        <v>314</v>
      </c>
      <c r="M38">
        <v>43558.539008378983</v>
      </c>
      <c r="N38">
        <v>0.546875</v>
      </c>
      <c r="O38" t="s">
        <v>315</v>
      </c>
    </row>
    <row r="39" spans="1:15" x14ac:dyDescent="0.25">
      <c r="A39">
        <v>148</v>
      </c>
      <c r="B39">
        <v>50</v>
      </c>
      <c r="C39">
        <v>0</v>
      </c>
      <c r="D39">
        <v>0</v>
      </c>
      <c r="E39">
        <v>5.8378851081420019E-2</v>
      </c>
      <c r="F39">
        <v>21.824658830337711</v>
      </c>
      <c r="G39">
        <v>3009.107</v>
      </c>
      <c r="H39">
        <v>3.6712104999999999</v>
      </c>
      <c r="I39" t="s">
        <v>25</v>
      </c>
      <c r="J39" t="s">
        <v>26</v>
      </c>
      <c r="K39" t="s">
        <v>27</v>
      </c>
      <c r="L39" t="s">
        <v>316</v>
      </c>
      <c r="M39">
        <v>43558.539008378983</v>
      </c>
      <c r="N39">
        <v>0.546875</v>
      </c>
      <c r="O39" t="s">
        <v>317</v>
      </c>
    </row>
    <row r="40" spans="1:15" x14ac:dyDescent="0.25">
      <c r="A40">
        <v>148</v>
      </c>
      <c r="B40">
        <v>50</v>
      </c>
      <c r="C40">
        <v>0</v>
      </c>
      <c r="D40">
        <v>0</v>
      </c>
      <c r="E40">
        <v>0.8966064193556843</v>
      </c>
      <c r="F40">
        <v>147.99201472200181</v>
      </c>
      <c r="G40">
        <v>3654.9050999999999</v>
      </c>
      <c r="H40">
        <v>12.73678620270316</v>
      </c>
      <c r="I40" t="s">
        <v>41</v>
      </c>
      <c r="J40" t="s">
        <v>42</v>
      </c>
      <c r="K40" t="s">
        <v>17</v>
      </c>
      <c r="L40" t="s">
        <v>318</v>
      </c>
      <c r="M40">
        <v>43558.539008378983</v>
      </c>
      <c r="N40">
        <v>0.546875</v>
      </c>
      <c r="O40" t="s">
        <v>319</v>
      </c>
    </row>
    <row r="41" spans="1:15" x14ac:dyDescent="0.25">
      <c r="A41">
        <v>148</v>
      </c>
      <c r="B41">
        <v>50</v>
      </c>
      <c r="C41">
        <v>0</v>
      </c>
      <c r="D41">
        <v>0</v>
      </c>
      <c r="E41">
        <v>4.8471273704750593E-2</v>
      </c>
      <c r="F41">
        <v>24.176876934206341</v>
      </c>
      <c r="G41">
        <v>5187.0578999999998</v>
      </c>
      <c r="H41">
        <v>5.5898918000000002</v>
      </c>
      <c r="I41" t="s">
        <v>22</v>
      </c>
      <c r="J41" t="s">
        <v>16</v>
      </c>
      <c r="K41" t="s">
        <v>17</v>
      </c>
      <c r="L41" t="s">
        <v>320</v>
      </c>
      <c r="M41">
        <v>43558.539008378983</v>
      </c>
      <c r="N41">
        <v>0.546875</v>
      </c>
      <c r="O41" t="s">
        <v>321</v>
      </c>
    </row>
    <row r="42" spans="1:15" x14ac:dyDescent="0.25">
      <c r="A42">
        <v>148</v>
      </c>
      <c r="B42">
        <v>50</v>
      </c>
      <c r="C42">
        <v>0</v>
      </c>
      <c r="D42">
        <v>0</v>
      </c>
      <c r="E42">
        <v>0.67749170316261809</v>
      </c>
      <c r="F42">
        <v>23.004449996332319</v>
      </c>
      <c r="G42">
        <v>2457.0344</v>
      </c>
      <c r="H42">
        <v>3.2410166</v>
      </c>
      <c r="I42" t="s">
        <v>25</v>
      </c>
      <c r="J42" t="s">
        <v>26</v>
      </c>
      <c r="K42" t="s">
        <v>27</v>
      </c>
      <c r="L42" t="s">
        <v>322</v>
      </c>
      <c r="M42">
        <v>43558.539008378983</v>
      </c>
      <c r="N42">
        <v>0.546875</v>
      </c>
      <c r="O42" t="s">
        <v>323</v>
      </c>
    </row>
    <row r="43" spans="1:15" x14ac:dyDescent="0.25">
      <c r="A43">
        <v>148</v>
      </c>
      <c r="B43">
        <v>50</v>
      </c>
      <c r="C43">
        <v>0</v>
      </c>
      <c r="D43">
        <v>0</v>
      </c>
      <c r="E43">
        <v>5.2656532221616113E-2</v>
      </c>
      <c r="F43">
        <v>22.718588841836521</v>
      </c>
      <c r="G43">
        <v>3225.2246</v>
      </c>
      <c r="H43">
        <v>4.0165191</v>
      </c>
      <c r="I43" t="s">
        <v>25</v>
      </c>
      <c r="J43" t="s">
        <v>26</v>
      </c>
      <c r="K43" t="s">
        <v>27</v>
      </c>
      <c r="L43" t="s">
        <v>324</v>
      </c>
      <c r="M43">
        <v>43558.539008378983</v>
      </c>
      <c r="N43">
        <v>0.546875</v>
      </c>
      <c r="O43" t="s">
        <v>325</v>
      </c>
    </row>
    <row r="44" spans="1:15" x14ac:dyDescent="0.25">
      <c r="A44">
        <v>148</v>
      </c>
      <c r="B44">
        <v>50</v>
      </c>
      <c r="C44">
        <v>0</v>
      </c>
      <c r="D44">
        <v>0</v>
      </c>
      <c r="E44">
        <v>6.2473144980236532E-2</v>
      </c>
      <c r="F44">
        <v>168.17378656438751</v>
      </c>
      <c r="G44">
        <v>3919.4501</v>
      </c>
      <c r="H44">
        <v>14.333471689048499</v>
      </c>
      <c r="I44" t="s">
        <v>41</v>
      </c>
      <c r="J44" t="s">
        <v>42</v>
      </c>
      <c r="K44" t="s">
        <v>17</v>
      </c>
      <c r="L44" t="s">
        <v>326</v>
      </c>
      <c r="M44">
        <v>43558.539008378983</v>
      </c>
      <c r="N44">
        <v>0.546875</v>
      </c>
      <c r="O44" t="s">
        <v>327</v>
      </c>
    </row>
    <row r="45" spans="1:15" x14ac:dyDescent="0.25">
      <c r="A45">
        <v>148</v>
      </c>
      <c r="B45">
        <v>50</v>
      </c>
      <c r="C45">
        <v>0</v>
      </c>
      <c r="D45">
        <v>0</v>
      </c>
      <c r="E45">
        <v>0.1381848722667593</v>
      </c>
      <c r="F45">
        <v>19.150285236384409</v>
      </c>
      <c r="G45">
        <v>2529.7489</v>
      </c>
      <c r="H45">
        <v>3.0043411</v>
      </c>
      <c r="I45" t="s">
        <v>25</v>
      </c>
      <c r="J45" t="s">
        <v>26</v>
      </c>
      <c r="K45" t="s">
        <v>27</v>
      </c>
      <c r="L45" t="s">
        <v>328</v>
      </c>
      <c r="M45">
        <v>43558.539008378983</v>
      </c>
      <c r="N45">
        <v>0.546875</v>
      </c>
      <c r="O45" t="s">
        <v>329</v>
      </c>
    </row>
    <row r="46" spans="1:15" x14ac:dyDescent="0.25">
      <c r="A46">
        <v>148</v>
      </c>
      <c r="B46">
        <v>50</v>
      </c>
      <c r="C46">
        <v>0</v>
      </c>
      <c r="D46">
        <v>0</v>
      </c>
      <c r="E46">
        <v>0.1240510444213497</v>
      </c>
      <c r="F46">
        <v>22.074639858830139</v>
      </c>
      <c r="G46">
        <v>2844.3993</v>
      </c>
      <c r="H46">
        <v>3.5691611999999999</v>
      </c>
      <c r="I46" t="s">
        <v>25</v>
      </c>
      <c r="J46" t="s">
        <v>26</v>
      </c>
      <c r="K46" t="s">
        <v>27</v>
      </c>
      <c r="L46" t="s">
        <v>330</v>
      </c>
      <c r="M46">
        <v>43558.539008378983</v>
      </c>
      <c r="N46">
        <v>0.546875</v>
      </c>
      <c r="O46" t="s">
        <v>331</v>
      </c>
    </row>
    <row r="47" spans="1:15" x14ac:dyDescent="0.25">
      <c r="A47">
        <v>148</v>
      </c>
      <c r="B47">
        <v>50</v>
      </c>
      <c r="C47">
        <v>0</v>
      </c>
      <c r="D47">
        <v>0</v>
      </c>
      <c r="E47">
        <v>3.7874166221918089E-2</v>
      </c>
      <c r="F47">
        <v>19.268860105186619</v>
      </c>
      <c r="G47">
        <v>4640.8851000000004</v>
      </c>
      <c r="H47">
        <v>4.6162200999999996</v>
      </c>
      <c r="I47" t="s">
        <v>53</v>
      </c>
      <c r="J47" t="s">
        <v>31</v>
      </c>
      <c r="K47" t="s">
        <v>32</v>
      </c>
      <c r="L47" t="s">
        <v>332</v>
      </c>
      <c r="M47">
        <v>43558.539008378983</v>
      </c>
      <c r="N47">
        <v>0.546875</v>
      </c>
      <c r="O47" t="s">
        <v>333</v>
      </c>
    </row>
    <row r="48" spans="1:15" x14ac:dyDescent="0.25">
      <c r="A48">
        <v>148</v>
      </c>
      <c r="B48">
        <v>50</v>
      </c>
      <c r="C48">
        <v>0</v>
      </c>
      <c r="D48">
        <v>0</v>
      </c>
      <c r="E48">
        <v>2.8484861071947639E-2</v>
      </c>
      <c r="F48">
        <v>22.932974938570592</v>
      </c>
      <c r="G48">
        <v>3314.5677000000001</v>
      </c>
      <c r="H48">
        <v>4.0355597999999997</v>
      </c>
      <c r="I48" t="s">
        <v>15</v>
      </c>
      <c r="J48" t="s">
        <v>16</v>
      </c>
      <c r="K48" t="s">
        <v>17</v>
      </c>
      <c r="L48" t="s">
        <v>334</v>
      </c>
      <c r="M48">
        <v>43558.539008378983</v>
      </c>
      <c r="N48">
        <v>0.546875</v>
      </c>
      <c r="O48" t="s">
        <v>335</v>
      </c>
    </row>
    <row r="49" spans="1:15" x14ac:dyDescent="0.25">
      <c r="A49">
        <v>148</v>
      </c>
      <c r="B49">
        <v>50</v>
      </c>
      <c r="C49">
        <v>0</v>
      </c>
      <c r="D49">
        <v>0</v>
      </c>
      <c r="E49">
        <v>6.3911997840857271E-2</v>
      </c>
      <c r="F49">
        <v>19.792368103582731</v>
      </c>
      <c r="G49">
        <v>4581.0816999999997</v>
      </c>
      <c r="H49">
        <v>4.5507138999999999</v>
      </c>
      <c r="I49" t="s">
        <v>22</v>
      </c>
      <c r="J49" t="s">
        <v>16</v>
      </c>
      <c r="K49" t="s">
        <v>17</v>
      </c>
      <c r="L49" t="s">
        <v>336</v>
      </c>
      <c r="M49">
        <v>43558.539008378983</v>
      </c>
      <c r="N49">
        <v>0.546875</v>
      </c>
      <c r="O49" t="s">
        <v>337</v>
      </c>
    </row>
    <row r="50" spans="1:15" x14ac:dyDescent="0.25">
      <c r="A50">
        <v>148</v>
      </c>
      <c r="B50">
        <v>50</v>
      </c>
      <c r="C50">
        <v>0</v>
      </c>
      <c r="D50">
        <v>0</v>
      </c>
      <c r="E50">
        <v>0.19875898858860749</v>
      </c>
      <c r="F50">
        <v>23.98862347572658</v>
      </c>
      <c r="G50">
        <v>4640.5343999999996</v>
      </c>
      <c r="H50">
        <v>5.0156713999999996</v>
      </c>
      <c r="I50" t="s">
        <v>22</v>
      </c>
      <c r="J50" t="s">
        <v>16</v>
      </c>
      <c r="K50" t="s">
        <v>17</v>
      </c>
      <c r="L50" t="s">
        <v>338</v>
      </c>
      <c r="M50">
        <v>43558.539008378983</v>
      </c>
      <c r="N50">
        <v>0.546875</v>
      </c>
      <c r="O50" t="s">
        <v>339</v>
      </c>
    </row>
    <row r="51" spans="1:15" x14ac:dyDescent="0.25">
      <c r="A51">
        <v>148</v>
      </c>
      <c r="B51">
        <v>50</v>
      </c>
      <c r="C51">
        <v>0</v>
      </c>
      <c r="D51">
        <v>0</v>
      </c>
      <c r="E51">
        <v>3.9302092165692477E-2</v>
      </c>
      <c r="F51">
        <v>165.98470164459789</v>
      </c>
      <c r="G51">
        <v>3875.8184000000001</v>
      </c>
      <c r="H51">
        <v>14.143701845314251</v>
      </c>
      <c r="I51" t="s">
        <v>41</v>
      </c>
      <c r="J51" t="s">
        <v>42</v>
      </c>
      <c r="K51" t="s">
        <v>17</v>
      </c>
      <c r="L51" t="s">
        <v>340</v>
      </c>
      <c r="M51">
        <v>43558.539008378983</v>
      </c>
      <c r="N51">
        <v>0.546875</v>
      </c>
      <c r="O51" t="s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Random 0.45 - 3</vt:lpstr>
      <vt:lpstr>Random 0.45 - 1</vt:lpstr>
      <vt:lpstr>Random 0.45 - 2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Zafiris Stefanos</cp:lastModifiedBy>
  <dcterms:created xsi:type="dcterms:W3CDTF">2025-04-15T14:48:47Z</dcterms:created>
  <dcterms:modified xsi:type="dcterms:W3CDTF">2025-04-19T17:18:34Z</dcterms:modified>
</cp:coreProperties>
</file>