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afiris1\AppData\Local\anaconda3\GA\Powertrain optimization\Results\1st Publication - Powertrain\Final results 30%, Vehicle scaled up\Different seed\MAE = 10\Variation = 0,15\"/>
    </mc:Choice>
  </mc:AlternateContent>
  <xr:revisionPtr revIDLastSave="0" documentId="13_ncr:1_{EB6431D3-C551-4510-8786-AA5E79F0AA8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GA 0.15 - 2" sheetId="2" r:id="rId2"/>
    <sheet name="GA 0.15 - 1" sheetId="3" r:id="rId3"/>
    <sheet name="GA 0.15 - 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B3" i="1"/>
  <c r="C5" i="1" l="1"/>
  <c r="C6" i="1" l="1"/>
  <c r="C7" i="1" s="1"/>
  <c r="C8" i="1" s="1"/>
  <c r="C9" i="1" s="1"/>
</calcChain>
</file>

<file path=xl/sharedStrings.xml><?xml version="1.0" encoding="utf-8"?>
<sst xmlns="http://schemas.openxmlformats.org/spreadsheetml/2006/main" count="797" uniqueCount="354">
  <si>
    <t>Created Powertrains</t>
  </si>
  <si>
    <t>Stored Powertrains</t>
  </si>
  <si>
    <t>Created with crossover</t>
  </si>
  <si>
    <t>Created with mutation</t>
  </si>
  <si>
    <t>MAE</t>
  </si>
  <si>
    <t>E_specific</t>
  </si>
  <si>
    <t>Cost</t>
  </si>
  <si>
    <t>Emissions</t>
  </si>
  <si>
    <t>Layout</t>
  </si>
  <si>
    <t>Layout Connection Type</t>
  </si>
  <si>
    <t>Layout Connection Direction</t>
  </si>
  <si>
    <t>Layout parameters</t>
  </si>
  <si>
    <t>Elapsed Time (s)</t>
  </si>
  <si>
    <t>CPU Time (s)</t>
  </si>
  <si>
    <t>Unique Identifier</t>
  </si>
  <si>
    <t>['BAT', 'MOT', 'VEH']</t>
  </si>
  <si>
    <t>[['ELEC'], ['ELEC', 'MECH'], ['MECH']]</t>
  </si>
  <si>
    <t>[['OUT'], ['IN', 'OUT'], ['IN']]</t>
  </si>
  <si>
    <t>[['BAT', ['111.5625', '47618.1392', '1557.7934', '2904.7065']], ['MOT', ['77.0859', '41556.619', '1110.2913', '643.969']], ['VEH', ['0.008', '1.13', '9.81'], ['514.5', '0.10675', '0.77', '0.10045', '584.5', '626.5']]]</t>
  </si>
  <si>
    <t>GA - 1 - run 2 - variation 0.15 - MAE 10</t>
  </si>
  <si>
    <t>['FT', 'ICE', 'VEH']</t>
  </si>
  <si>
    <t>[['CHEM'], ['CHEM', 'MECH'], ['MECH']]</t>
  </si>
  <si>
    <t>[['FT', ''], ['ICE', ['101.4919', '57298.7103', '1136.8308', '1944.4988', '2285.8528', '914.3411', '1014.9186']], ['VEH', ['0.008', '1.13', '9.81'], ['514.5', '0.10675', '0.77', '0.10045', '584.5', '626.5']]]</t>
  </si>
  <si>
    <t>GA - 2 - run 2 - variation 0.15 - MAE 10</t>
  </si>
  <si>
    <t>['BAT', 'MOT', 'TR', 'VEH']</t>
  </si>
  <si>
    <t>[['ELEC'], ['ELEC', 'MECH'], ['MECH', 'MECH'], ['MECH']]</t>
  </si>
  <si>
    <t>[['OUT'], ['IN', 'OUT'], ['IN', 'OUT'], ['IN']]</t>
  </si>
  <si>
    <t>[['BAT', ['108.1339', '46154.7158', '1509.9186', '2815.4377']], ['MOT', ['80.0086', '43132.1986', '1152.387', '668.3845']], ['TR', ''], ['VEH', ['0.008', '1.13', '9.81'], ['514.5', '0.10675', '0.77', '0.10045', '584.5', '626.5']]]</t>
  </si>
  <si>
    <t>GA - 3 - run 2 - variation 0.15 - MAE 10</t>
  </si>
  <si>
    <t>['BAT', 'MOT', 'TR', 'GB', 'VEH']</t>
  </si>
  <si>
    <t>[['ELEC'], ['ELEC', 'MECH'], ['MECH', 'MECH'], ['MECH', 'MECH'], ['MECH']]</t>
  </si>
  <si>
    <t>[['OUT'], ['IN', 'OUT'], ['IN', 'OUT'], ['IN', 'OUT'], ['IN']]</t>
  </si>
  <si>
    <t>[['BAT', ['100.8768', '43057.1544', '1408.5841', '2626.4864']], ['MOT', ['76.2791', '41121.6334', '1098.6696', '637.2284']], ['TR', ''], ['GB', ['1.8218', '317.5631', '313.2175']], ['VEH', ['0.008', '1.13', '9.81'], ['514.5', '0.10675', '0.77', '0.10045', '584.5', '626.5']]]</t>
  </si>
  <si>
    <t>GA - 4 - run 2 - variation 0.15 - MAE 10</t>
  </si>
  <si>
    <t>[['BAT', ['113.0315', '48245.1642', '1578.3061', '2942.955']], ['MOT', ['77.5392', '41800.9674', '1116.8197', '647.7554']], ['TR', ''], ['VEH', ['0.008', '1.13', '9.81'], ['514.5', '0.10675', '0.77', '0.10045', '584.5', '626.5']]]</t>
  </si>
  <si>
    <t>GA - 5 - run 2 - variation 0.15 - MAE 10</t>
  </si>
  <si>
    <t>[['FT', ''], ['ICE', ['113.0059', '63799.1041', '1265.8014', '2165.0973', '2545.177', '1018.0708', '1130.0586']], ['VEH', ['0.008', '1.13', '9.81'], ['514.5', '0.10675', '0.77', '0.10045', '584.5', '626.5']]]</t>
  </si>
  <si>
    <t>GA - 6 - run 2 - variation 0.15 - MAE 10</t>
  </si>
  <si>
    <t>[['BAT', ['99.1277', '42310.6178', '1384.1616', '2580.9477']], ['MOT', ['82.013', '44212.7682', '1181.2572', '685.1292']], ['TR', ''], ['GB', ['1.6252', '283.2925', '279.4158']], ['VEH', ['0.008', '1.13', '9.81'], ['514.5', '0.10675', '0.77', '0.10045', '584.5', '626.5']]]</t>
  </si>
  <si>
    <t>GA - 7 - run 2 - variation 0.15 - MAE 10</t>
  </si>
  <si>
    <t>['FT', 'ICE', 'TR', 'VEH']</t>
  </si>
  <si>
    <t>[['CHEM'], ['CHEM', 'MECH'], ['MECH', 'MECH'], ['MECH']]</t>
  </si>
  <si>
    <t>[['FT', ''], ['ICE', ['107.9931', '60969.0553', '1209.652', '2069.0562', '2432.2761', '972.9105', '1079.9306']], ['TR', ''], ['VEH', ['0.008', '1.13', '9.81'], ['514.5', '0.10675', '0.77', '0.10045', '584.5', '626.5']]]</t>
  </si>
  <si>
    <t>GA - 8 - run 2 - variation 0.15 - MAE 10</t>
  </si>
  <si>
    <t>[['FT', ''], ['ICE', ['115.554', '65237.6927', '1294.3436', '2213.9174', '2602.5675', '1041.027', '1155.54']], ['TR', ''], ['VEH', ['0.008', '1.13', '9.81'], ['514.5', '0.10675', '0.77', '0.10045', '584.5', '626.5']]]</t>
  </si>
  <si>
    <t>GA - 9 - run 2 - variation 0.15 - MAE 10</t>
  </si>
  <si>
    <t>[['FT', ''], ['ICE', ['110.0645', '62138.5207', '1232.8547', '2108.7434', '2478.9303', '991.5721', '1100.6451']], ['VEH', ['0.008', '1.13', '9.81'], ['514.5', '0.10675', '0.77', '0.10045', '584.5', '626.5']]]</t>
  </si>
  <si>
    <t>GA - 10 - run 2 - variation 0.15 - MAE 10</t>
  </si>
  <si>
    <t>['BAT', 'MOT', 'GB', 'TR', 'VEH']</t>
  </si>
  <si>
    <t>[['BAT', ['113.5361', '48460.5189', '1585.3513', '2956.0917']], ['MOT', ['85.0084', '45827.5957', '1224.4014', '710.1528']], ['GB', ['1.7785', '310.0146', '305.7723']], ['TR', ''], ['VEH', ['0.008', '1.13', '9.81'], ['514.5', '0.10675', '0.77', '0.10045', '584.5', '626.5']]]</t>
  </si>
  <si>
    <t>GA - 11 - run 2 - variation 0.15 - MAE 10</t>
  </si>
  <si>
    <t>[['FT', ''], ['ICE', ['100.6017', '56796.1803', '1126.8604', '1927.4448', '2265.8051', '906.322', '1006.0174']], ['VEH', ['0.008', '1.13', '9.81'], ['514.5', '0.10675', '0.77', '0.10045', '584.5', '626.5']]]</t>
  </si>
  <si>
    <t>GA - 12 - run 2 - variation 0.15 - MAE 10</t>
  </si>
  <si>
    <t>[['BAT', ['103.3779', '44124.7216', '1443.5087', '2691.608']], ['MOT', ['77.4063', '41729.3443', '1114.9061', '646.6456']], ['GB', ['1.8742', '326.6873', '322.2169']], ['TR', ''], ['VEH', ['0.008', '1.13', '9.81'], ['514.5', '0.10675', '0.77', '0.10045', '584.5', '626.5']]]</t>
  </si>
  <si>
    <t>GA - 13 - run 2 - variation 0.15 - MAE 10</t>
  </si>
  <si>
    <t>['BAT', 'MOT', 'GB', 'VEH']</t>
  </si>
  <si>
    <t>[['BAT', ['113.6807', '48522.266', '1587.3713', '2959.8582']], ['MOT', ['73.8143', '39792.9003', '1063.1691', '616.6381']], ['GB', ['1.8272', '318.5026', '314.1442']], ['VEH', ['0.008', '1.13', '9.81'], ['514.5', '0.10675', '0.77', '0.10045', '584.5', '626.5']]]</t>
  </si>
  <si>
    <t>GA - 14 - run 2 - variation 0.15 - MAE 10</t>
  </si>
  <si>
    <t>['FT', 'ICE', 'GB', 'TR', 'GEN', 'MOT', 'VEH']</t>
  </si>
  <si>
    <t>[['CHEM'], ['CHEM', 'MECH'], ['MECH', 'MECH'], ['MECH', 'MECH'], ['MECH', 'ELEC'], ['ELEC', 'MECH'], ['MECH']]</t>
  </si>
  <si>
    <t>[['OUT'], ['IN', 'OUT'], ['IN', 'OUT'], ['IN', 'OUT'], ['IN', 'OUT'], ['IN', 'OUT'], ['IN']]</t>
  </si>
  <si>
    <t>[['FT', ''], ['ICE', ['103.8861', '58650.3917', '1163.6487', '1990.3697', '2339.7763', '935.9105', '1038.8607']], ['GB', ['1.8402', '320.777', '316.3875']], ['TR', ''], ['GEN', ['117.4824', '15070.6337', '907.6632', '1763.9492']], ['MOT', ['80.6504', '43478.2056', '1161.6314', '673.7462']], ['VEH', ['0.008', '1.13', '9.81'], ['514.5', '0.10675', '0.77', '0.10045', '584.5', '626.5']]]</t>
  </si>
  <si>
    <t>GA - 15 - run 2 - variation 0.15 - MAE 10</t>
  </si>
  <si>
    <t>[['BAT', ['111.5625', '47618.1392', '1557.7934', '2904.7065']], ['MOT', ['77.0859', '41556.619', '1110.2913', '643.969']], ['TR', ''], ['VEH', ['0.008', '1.13', '9.81'], ['514.5', '0.10675', '0.77', '0.10045', '584.5', '626.5']]]</t>
  </si>
  <si>
    <t>GA - 16 - run 2 - variation 0.15 - MAE 10</t>
  </si>
  <si>
    <t>[['FT', ''], ['ICE', ['107.1035', '60466.8308', '1199.6877', '2052.0127', '2412.2406', '964.8962', '1071.0348']], ['TR', ''], ['VEH', ['0.008', '1.13', '9.81'], ['514.5', '0.10675', '0.77', '0.10045', '584.5', '626.5']]]</t>
  </si>
  <si>
    <t>GA - 17 - run 2 - variation 0.15 - MAE 10</t>
  </si>
  <si>
    <t>[['BAT', ['106.2239', '45339.4747', '1483.2485', '2765.708']], ['MOT', ['77.0859', '41556.619', '1110.2913', '643.969']], ['TR', ''], ['VEH', ['0.008', '1.13', '9.81'], ['514.5', '0.10675', '0.77', '0.10045', '584.5', '626.5']]]</t>
  </si>
  <si>
    <t>GA - 18 - run 2 - variation 0.15 - MAE 10</t>
  </si>
  <si>
    <t>[['BAT', ['100.5008', '42896.6829', '1403.3343', '2616.6977']], ['MOT', ['81.6547', '44019.6184', '1176.0967', '682.1361']], ['GB', ['1.6495', '287.523', '283.5885']], ['TR', ''], ['VEH', ['0.008', '1.13', '9.81'], ['514.5', '0.10675', '0.77', '0.10045', '584.5', '626.5']]]</t>
  </si>
  <si>
    <t>GA - 19 - run 2 - variation 0.15 - MAE 10</t>
  </si>
  <si>
    <t>['FT', 'ICE', 'GB', 'GEN', 'MOT', 'TR', 'VEH']</t>
  </si>
  <si>
    <t>[['CHEM'], ['CHEM', 'MECH'], ['MECH', 'MECH'], ['MECH', 'ELEC'], ['ELEC', 'MECH'], ['MECH', 'MECH'], ['MECH']]</t>
  </si>
  <si>
    <t>[['FT', ''], ['ICE', ['100.4168', '56691.7891', '1124.7892', '1923.9022', '2261.6405', '904.6562', '1004.1684']], ['GB', ['1.8568', '323.6551', '319.2261']], ['GEN', ['103.2024', '13238.7866', '797.336', '1549.5398']], ['MOT', ['75.2286', '40555.3536', '1083.54', '628.4532']], ['TR', ''], ['VEH', ['0.008', '1.13', '9.81'], ['514.5', '0.10675', '0.77', '0.10045', '584.5', '626.5']]]</t>
  </si>
  <si>
    <t>GA - 20 - run 2 - variation 0.15 - MAE 10</t>
  </si>
  <si>
    <t>[['BAT', ['99.1277', '42310.6178', '1384.1616', '2580.9477']], ['MOT', ['82.013', '44212.7682', '1181.2572', '685.1292']], ['GB', ['1.8218', '317.5631', '313.2175']], ['VEH', ['0.008', '1.13', '9.81'], ['514.5', '0.10675', '0.77', '0.10045', '584.5', '626.5']]]</t>
  </si>
  <si>
    <t>GA - 21 - run 2 - variation 0.15 - MAE 10</t>
  </si>
  <si>
    <t>[['BAT', ['109.6297', '46793.1441', '1530.8043', '2854.3818']], ['MOT', ['82.013', '44212.7682', '1181.2572', '685.1292']], ['TR', ''], ['GB', ['1.6252', '283.2925', '279.4158']], ['VEH', ['0.008', '1.13', '9.81'], ['514.5', '0.10675', '0.77', '0.10045', '584.5', '626.5']]]</t>
  </si>
  <si>
    <t>GA - 22 - run 2 - variation 0.15 - MAE 10</t>
  </si>
  <si>
    <t>['FT', 'ICE', 'GEN', 'MOT', 'TR', 'VEH']</t>
  </si>
  <si>
    <t>[['CHEM'], ['CHEM', 'MECH'], ['MECH', 'ELEC'], ['ELEC', 'MECH'], ['MECH', 'MECH'], ['MECH']]</t>
  </si>
  <si>
    <t>[['OUT'], ['IN', 'OUT'], ['IN', 'OUT'], ['IN', 'OUT'], ['IN', 'OUT'], ['IN']]</t>
  </si>
  <si>
    <t>[['FT', ''], ['ICE', ['107.6428', '60771.2949', '1205.7283', '2062.345', '2424.3868', '969.7547', '1076.4277']], ['GEN', ['116.7467', '14976.2578', '901.9792', '1752.9029']], ['MOT', ['77.0859', '41556.619', '1110.2913', '643.969']], ['TR', ''], ['VEH', ['0.008', '1.13', '9.81'], ['514.5', '0.10675', '0.77', '0.10045', '584.5', '626.5']]]</t>
  </si>
  <si>
    <t>GA - 23 - run 2 - variation 0.15 - MAE 10</t>
  </si>
  <si>
    <t>[['BAT', ['111.5625', '47618.1392', '1557.7934', '2904.7065']], ['MOT', ['77.0859', '41556.619', '1110.2913', '643.969']], ['GB', ['1.6495', '287.523', '283.5885']], ['TR', ''], ['VEH', ['0.008', '1.13', '9.81'], ['514.5', '0.10675', '0.77', '0.10045', '584.5', '626.5']]]</t>
  </si>
  <si>
    <t>GA - 24 - run 2 - variation 0.15 - MAE 10</t>
  </si>
  <si>
    <t>[['BAT', ['113.0838', '48267.4807', '1579.0362', '2944.3163']], ['MOT', ['73.0943', '39404.7726', '1052.7993', '610.6236']], ['TR', ''], ['GB', ['1.6252', '283.2925', '279.4158']], ['VEH', ['0.008', '1.13', '9.81'], ['514.5', '0.10675', '0.77', '0.10045', '584.5', '626.5']]]</t>
  </si>
  <si>
    <t>GA - 25 - run 2 - variation 0.15 - MAE 10</t>
  </si>
  <si>
    <t>[['BAT', ['100.5008', '42896.6829', '1403.3343', '2616.6977']], ['MOT', ['81.6547', '44019.6184', '1176.0967', '682.1361']], ['TR', ''], ['GB', ['1.6252', '283.2925', '279.4158']], ['VEH', ['0.008', '1.13', '9.81'], ['514.5', '0.10675', '0.77', '0.10045', '584.5', '626.5']]]</t>
  </si>
  <si>
    <t>GA - 26 - run 2 - variation 0.15 - MAE 10</t>
  </si>
  <si>
    <t>[['BAT', ['99.5062', '42472.1784', '1389.447', '2590.8029']], ['MOT', ['77.0859', '41556.619', '1110.2913', '643.969']], ['VEH', ['0.008', '1.13', '9.81'], ['514.5', '0.10675', '0.77', '0.10045', '584.5', '626.5']]]</t>
  </si>
  <si>
    <t>GA - 27 - run 2 - variation 0.15 - MAE 10</t>
  </si>
  <si>
    <t>[['BAT', ['99.5062', '42472.1784', '1389.447', '2590.8029']], ['MOT', ['77.0859', '41556.619', '1110.2913', '643.969']], ['GB', ['1.8218', '317.5631', '313.2175']], ['VEH', ['0.008', '1.13', '9.81'], ['514.5', '0.10675', '0.77', '0.10045', '584.5', '626.5']]]</t>
  </si>
  <si>
    <t>GA - 28 - run 2 - variation 0.15 - MAE 10</t>
  </si>
  <si>
    <t>[['BAT', ['112.4612', '48001.7499', '1570.343', '2928.1067']], ['MOT', ['77.0859', '41556.619', '1110.2913', '643.969']], ['TR', ''], ['VEH', ['0.008', '1.13', '9.81'], ['514.5', '0.10675', '0.77', '0.10045', '584.5', '626.5']]]</t>
  </si>
  <si>
    <t>GA - 29 - run 2 - variation 0.15 - MAE 10</t>
  </si>
  <si>
    <t>[['BAT', ['112.4612', '48001.7499', '1570.343', '2928.1067']], ['MOT', ['77.0859', '41556.619', '1110.2913', '643.969']], ['GB', ['1.8218', '317.5631', '313.2175']], ['VEH', ['0.008', '1.13', '9.81'], ['514.5', '0.10675', '0.77', '0.10045', '584.5', '626.5']]]</t>
  </si>
  <si>
    <t>GA - 30 - run 2 - variation 0.15 - MAE 10</t>
  </si>
  <si>
    <t>['FT', 'ICE', 'GB', 'TR', 'VEH']</t>
  </si>
  <si>
    <t>[['CHEM'], ['CHEM', 'MECH'], ['MECH', 'MECH'], ['MECH', 'MECH'], ['MECH']]</t>
  </si>
  <si>
    <t>[['FT', ''], ['ICE', ['116.2531', '65632.3585', '1302.1739', '2227.3109', '2618.3122', '1047.3249', '1162.5306']], ['GB', ['1.6582', '289.039', '285.0838']], ['TR', ''], ['VEH', ['0.008', '1.13', '9.81'], ['514.5', '0.10675', '0.77', '0.10045', '584.5', '626.5']]]</t>
  </si>
  <si>
    <t>GA - 31 - run 2 - variation 0.15 - MAE 10</t>
  </si>
  <si>
    <t>[['BAT', ['99.1277', '42310.6178', '1384.1616', '2580.9477']], ['MOT', ['82.013', '44212.7682', '1181.2572', '685.1292']], ['GB', ['1.8272', '318.5026', '314.1442']], ['VEH', ['0.008', '1.13', '9.81'], ['514.5', '0.10675', '0.77', '0.10045', '584.5', '626.5']]]</t>
  </si>
  <si>
    <t>GA - 32 - run 2 - variation 0.15 - MAE 10</t>
  </si>
  <si>
    <t>[['FT', ''], ['ICE', ['111.1334', '62741.9687', '1244.8274', '2129.2221', '2503.0041', '1001.2016', '1111.3338']], ['GEN', ['116.621', '14960.1243', '901.0075', '1751.0145']], ['MOT', ['77.0859', '41556.619', '1110.2913', '643.969']], ['TR', ''], ['VEH', ['0.008', '1.13', '9.81'], ['514.5', '0.10675', '0.77', '0.10045', '584.5', '626.5']]]</t>
  </si>
  <si>
    <t>GA - 33 - run 2 - variation 0.15 - MAE 10</t>
  </si>
  <si>
    <t>[['BAT', ['111.5625', '47618.1392', '1557.7934', '2904.7065']], ['MOT', ['77.0859', '41556.619', '1110.2913', '643.969']], ['GB', ['1.8272', '318.5026', '314.1442']], ['VEH', ['0.008', '1.13', '9.81'], ['514.5', '0.10675', '0.77', '0.10045', '584.5', '626.5']]]</t>
  </si>
  <si>
    <t>GA - 34 - run 2 - variation 0.15 - MAE 10</t>
  </si>
  <si>
    <t>['FT', 'ICE', 'GEN', 'MOT', 'GB', 'VEH']</t>
  </si>
  <si>
    <t>[['FT', ''], ['ICE', ['106.5547', '60157.034', '1193.5412', '2041.4993', '2399.8817', '959.9527', '1065.5475']], ['GEN', ['119.9412', '15386.0457', '926.6596', '1800.8667']], ['MOT', ['82.013', '44212.7682', '1181.2572', '685.1292']], ['GB', ['1.8218', '317.5631', '313.2175']], ['VEH', ['0.008', '1.13', '9.81'], ['514.5', '0.10675', '0.77', '0.10045', '584.5', '626.5']]]</t>
  </si>
  <si>
    <t>GA - 35 - run 2 - variation 0.15 - MAE 10</t>
  </si>
  <si>
    <t>[['BAT', ['106.2239', '45339.4747', '1483.2485', '2765.708']], ['MOT', ['77.0859', '41556.619', '1110.2913', '643.969']], ['GB', ['1.8218', '317.5631', '313.2175']], ['VEH', ['0.008', '1.13', '9.81'], ['514.5', '0.10675', '0.77', '0.10045', '584.5', '626.5']]]</t>
  </si>
  <si>
    <t>GA - 36 - run 2 - variation 0.15 - MAE 10</t>
  </si>
  <si>
    <t>['FT', 'ICE', 'TR', 'GEN', 'MOT', 'GB', 'VEH']</t>
  </si>
  <si>
    <t>[['FT', ''], ['ICE', ['114.2521', '64502.6751', '1279.7605', '2188.9738', '2573.245', '1029.298', '1142.5208']], ['TR', ''], ['GEN', ['116.9192', '14998.3783', '903.3114', '1755.492']], ['MOT', ['82.013', '44212.7682', '1181.2572', '685.1292']], ['GB', ['1.8218', '317.5631', '313.2175']], ['VEH', ['0.008', '1.13', '9.81'], ['514.5', '0.10675', '0.77', '0.10045', '584.5', '626.5']]]</t>
  </si>
  <si>
    <t>GA - 37 - run 2 - variation 0.15 - MAE 10</t>
  </si>
  <si>
    <t>[['BAT', ['113.6807', '48522.266', '1587.3713', '2959.8582']], ['MOT', ['73.8143', '39792.9003', '1063.1691', '616.6381']], ['GB', ['1.8218', '317.5631', '313.2175']], ['VEH', ['0.008', '1.13', '9.81'], ['514.5', '0.10675', '0.77', '0.10045', '584.5', '626.5']]]</t>
  </si>
  <si>
    <t>GA - 38 - run 2 - variation 0.15 - MAE 10</t>
  </si>
  <si>
    <t>[['BAT', ['98.9536', '42236.284', '1381.7299', '2576.4133']], ['MOT', ['82.013', '44212.7682', '1181.2572', '685.1292']], ['GB', ['1.8272', '318.5026', '314.1442']], ['VEH', ['0.008', '1.13', '9.81'], ['514.5', '0.10675', '0.77', '0.10045', '584.5', '626.5']]]</t>
  </si>
  <si>
    <t>GA - 39 - run 2 - variation 0.15 - MAE 10</t>
  </si>
  <si>
    <t>[['FT', ''], ['ICE', ['104.6821', '59099.808', '1172.5653', '2005.6211', '2357.7051', '943.082', '1046.8211']], ['GEN', ['102.5018', '13148.9244', '791.9239', '1539.0218']], ['MOT', ['85.0463', '45848.026', '1224.9473', '710.4694']], ['GB', ['1.8218', '317.5631', '313.2175']], ['VEH', ['0.008', '1.13', '9.81'], ['514.5', '0.10675', '0.77', '0.10045', '584.5', '626.5']]]</t>
  </si>
  <si>
    <t>GA - 40 - run 2 - variation 0.15 - MAE 10</t>
  </si>
  <si>
    <t>[['BAT', ['106.162', '45313.0581', '1482.3843', '2764.0965']], ['MOT', ['77.0859', '41556.619', '1110.2913', '643.969']], ['VEH', ['0.008', '1.13', '9.81'], ['514.5', '0.10675', '0.77', '0.10045', '584.5', '626.5']]]</t>
  </si>
  <si>
    <t>GA - 41 - run 2 - variation 0.15 - MAE 10</t>
  </si>
  <si>
    <t>[['BAT', ['99.5062', '42472.1784', '1389.447', '2590.8029']], ['MOT', ['77.0859', '41556.619', '1110.2913', '643.969']], ['GB', ['1.8272', '318.5026', '314.1442']], ['VEH', ['0.008', '1.13', '9.81'], ['514.5', '0.10675', '0.77', '0.10045', '584.5', '626.5']]]</t>
  </si>
  <si>
    <t>GA - 42 - run 2 - variation 0.15 - MAE 10</t>
  </si>
  <si>
    <t>[['BAT', ['104.2808', '44510.0945', '1456.1159', '2715.1158']], ['MOT', ['73.5051', '39626.2198', '1058.7158', '614.0552']], ['TR', ''], ['GB', ['1.8218', '317.5631', '313.2175']], ['VEH', ['0.008', '1.13', '9.81'], ['514.5', '0.10675', '0.77', '0.10045', '584.5', '626.5']]]</t>
  </si>
  <si>
    <t>GA - 43 - run 2 - variation 0.15 - MAE 10</t>
  </si>
  <si>
    <t>[['BAT', ['105.8883', '45196.2217', '1478.5621', '2756.9695']], ['MOT', ['77.0859', '41556.619', '1110.2913', '643.969']], ['VEH', ['0.008', '1.13', '9.81'], ['514.5', '0.10675', '0.77', '0.10045', '584.5', '626.5']]]</t>
  </si>
  <si>
    <t>GA - 44 - run 2 - variation 0.15 - MAE 10</t>
  </si>
  <si>
    <t>[['BAT', ['98.9536', '42236.284', '1381.7299', '2576.4133']], ['MOT', ['82.013', '44212.7682', '1181.2572', '685.1292']], ['GB', ['1.8218', '317.5631', '313.2175']], ['VEH', ['0.008', '1.13', '9.81'], ['514.5', '0.10675', '0.77', '0.10045', '584.5', '626.5']]]</t>
  </si>
  <si>
    <t>GA - 45 - run 2 - variation 0.15 - MAE 10</t>
  </si>
  <si>
    <t>[['BAT', ['100.7968', '43023.0054', '1407.4669', '2624.4033']], ['MOT', ['77.0859', '41556.619', '1110.2913', '643.969']], ['VEH', ['0.008', '1.13', '9.81'], ['514.5', '0.10675', '0.77', '0.10045', '584.5', '626.5']]]</t>
  </si>
  <si>
    <t>GA - 46 - run 2 - variation 0.15 - MAE 10</t>
  </si>
  <si>
    <t>[['BAT', ['100.7968', '43023.0054', '1407.4669', '2624.4033']], ['MOT', ['77.0859', '41556.619', '1110.2913', '643.969']], ['GB', ['1.8218', '317.5631', '313.2175']], ['VEH', ['0.008', '1.13', '9.81'], ['514.5', '0.10675', '0.77', '0.10045', '584.5', '626.5']]]</t>
  </si>
  <si>
    <t>GA - 47 - run 2 - variation 0.15 - MAE 10</t>
  </si>
  <si>
    <t>[['BAT', ['104.0407', '44407.6306', '1452.7639', '2708.8655']], ['MOT', ['82.013', '44212.7682', '1181.2572', '685.1292']], ['GB', ['1.8218', '317.5631', '313.2175']], ['VEH', ['0.008', '1.13', '9.81'], ['514.5', '0.10675', '0.77', '0.10045', '584.5', '626.5']]]</t>
  </si>
  <si>
    <t>GA - 48 - run 2 - variation 0.15 - MAE 10</t>
  </si>
  <si>
    <t>[['BAT', ['111.5625', '47618.1392', '1557.7934', '2904.7065']], ['MOT', ['77.0859', '41556.619', '1110.2913', '643.969']], ['GB', ['1.8218', '317.5631', '313.2175']], ['VEH', ['0.008', '1.13', '9.81'], ['514.5', '0.10675', '0.77', '0.10045', '584.5', '626.5']]]</t>
  </si>
  <si>
    <t>GA - 49 - run 2 - variation 0.15 - MAE 10</t>
  </si>
  <si>
    <t>[['FT', ''], ['ICE', ['102.7586', '58013.8488', '1151.0194', '1968.7678', '2314.3823', '925.7529', '1027.5857']], ['GEN', ['117.1848', '15032.4517', '905.3636', '1759.4801']], ['MOT', ['82.013', '44212.7682', '1181.2572', '685.1292']], ['GB', ['1.8272', '318.5026', '314.1442']], ['VEH', ['0.008', '1.13', '9.81'], ['514.5', '0.10675', '0.77', '0.10045', '584.5', '626.5']]]</t>
  </si>
  <si>
    <t>GA - 50 - run 2 - variation 0.15 - MAE 10</t>
  </si>
  <si>
    <t>[['FT', ''], ['ICE', ['112.4232', '63470.182', '1259.2754', '2153.9349', '2532.0551', '1012.8221', '1124.2325']], ['VEH', ['0.008', '1.13', '9.81'], ['514.5', '0.10675', '0.77', '0.10045', '584.5', '626.5']]]</t>
  </si>
  <si>
    <t>GA - 1 - run 1 - variation 0.15 - MAE 10</t>
  </si>
  <si>
    <t>[['BAT', ['99.5982', '42511.4226', '1390.7308', '2593.1968']], ['MOT', ['76.3816', '41176.8879', '1100.1459', '638.0846']], ['VEH', ['0.008', '1.13', '9.81'], ['514.5', '0.10675', '0.77', '0.10045', '584.5', '626.5']]]</t>
  </si>
  <si>
    <t>GA - 2 - run 1 - variation 0.15 - MAE 10</t>
  </si>
  <si>
    <t>[['FT', ''], ['ICE', ['116.0006', '65489.8095', '1299.3457', '2222.4733', '2612.6254', '1045.0502', '1160.0057']], ['TR', ''], ['VEH', ['0.008', '1.13', '9.81'], ['514.5', '0.10675', '0.77', '0.10045', '584.5', '626.5']]]</t>
  </si>
  <si>
    <t>GA - 3 - run 1 - variation 0.15 - MAE 10</t>
  </si>
  <si>
    <t>['FT', 'ICE', 'GEN', 'MOT', 'VEH']</t>
  </si>
  <si>
    <t>[['CHEM'], ['CHEM', 'MECH'], ['MECH', 'ELEC'], ['ELEC', 'MECH'], ['MECH']]</t>
  </si>
  <si>
    <t>[['FT', ''], ['ICE', ['100.6182', '56805.4645', '1127.0446', '1927.7599', '2266.1754', '906.4702', '1006.1819']], ['GEN', ['112.6041', '14444.8409', '869.9734', '1690.703']], ['MOT', ['72.9138', '39307.4321', '1050.1986', '609.1152']], ['VEH', ['0.008', '1.13', '9.81'], ['514.5', '0.10675', '0.77', '0.10045', '584.5', '626.5']]]</t>
  </si>
  <si>
    <t>GA - 4 - run 1 - variation 0.15 - MAE 10</t>
  </si>
  <si>
    <t>[['BAT', ['110.2575', '47061.122', '1539.571', '2870.7284']], ['MOT', ['84.2242', '45404.8423', '1213.1065', '703.6018']], ['VEH', ['0.008', '1.13', '9.81'], ['514.5', '0.10675', '0.77', '0.10045', '584.5', '626.5']]]</t>
  </si>
  <si>
    <t>GA - 5 - run 1 - variation 0.15 - MAE 10</t>
  </si>
  <si>
    <t>[['FT', ''], ['ICE', ['113.3482', '63992.3603', '1269.6357', '2171.6556', '2552.8867', '1021.1547', '1133.4817']], ['GB', ['1.735', '302.4337', '298.2951']], ['GEN', ['117.8982', '15123.9707', '910.8755', '1770.192']], ['MOT', ['77.901', '41996.0112', '1122.0308', '650.7779']], ['TR', ''], ['VEH', ['0.008', '1.13', '9.81'], ['514.5', '0.10675', '0.77', '0.10045', '584.5', '626.5']]]</t>
  </si>
  <si>
    <t>GA - 6 - run 1 - variation 0.15 - MAE 10</t>
  </si>
  <si>
    <t>[['BAT', ['100.5934', '42936.2022', '1404.6272', '2619.1083']], ['MOT', ['83.9676', '45266.4619', '1209.4093', '701.4574']], ['TR', ''], ['VEH', ['0.008', '1.13', '9.81'], ['514.5', '0.10675', '0.77', '0.10045', '584.5', '626.5']]]</t>
  </si>
  <si>
    <t>GA - 7 - run 1 - variation 0.15 - MAE 10</t>
  </si>
  <si>
    <t>[['BAT', ['106.6164', '45506.9907', '1488.7287', '2775.9264']], ['MOT', ['72.684', '39183.5806', '1046.8896', '607.1959']], ['GB', ['1.7564', '306.1625', '301.9729']], ['VEH', ['0.008', '1.13', '9.81'], ['514.5', '0.10675', '0.77', '0.10045', '584.5', '626.5']]]</t>
  </si>
  <si>
    <t>GA - 8 - run 1 - variation 0.15 - MAE 10</t>
  </si>
  <si>
    <t>['FT', 'ICE', 'TR', 'GB', 'GEN', 'MOT', 'VEH']</t>
  </si>
  <si>
    <t>[['FT', ''], ['ICE', ['104.6587', '59086.5702', '1172.3027', '2005.1719', '2357.177', '942.8708', '1046.5866']], ['TR', ''], ['GB', ['1.8871', '328.9489', '324.4474']], ['GEN', ['114.3414', '14667.7003', '883.3956', '1716.7876']], ['MOT', ['79.6191', '42922.2167', '1146.7768', '665.1305']], ['VEH', ['0.008', '1.13', '9.81'], ['514.5', '0.10675', '0.77', '0.10045', '584.5', '626.5']]]</t>
  </si>
  <si>
    <t>GA - 9 - run 1 - variation 0.15 - MAE 10</t>
  </si>
  <si>
    <t>[['BAT', ['101.9763', '43526.4516', '1423.9368', '2655.1135']], ['MOT', ['78.0076', '42053.4899', '1123.5665', '651.6686']], ['VEH', ['0.008', '1.13', '9.81'], ['514.5', '0.10675', '0.77', '0.10045', '584.5', '626.5']]]</t>
  </si>
  <si>
    <t>GA - 10 - run 1 - variation 0.15 - MAE 10</t>
  </si>
  <si>
    <t>['FT', 'ICE', 'TR', 'GEN', 'MOT', 'VEH']</t>
  </si>
  <si>
    <t>[['CHEM'], ['CHEM', 'MECH'], ['MECH', 'MECH'], ['MECH', 'ELEC'], ['ELEC', 'MECH'], ['MECH']]</t>
  </si>
  <si>
    <t>[['FT', ''], ['ICE', ['115.2976', '65092.9605', '1291.472', '2209.0058', '2596.7936', '1038.7175', '1152.9764']], ['TR', ''], ['GEN', ['117.2002', '15034.4247', '905.4824', '1759.7111']], ['MOT', ['79.3901', '42798.7847', '1143.479', '663.2178']], ['VEH', ['0.008', '1.13', '9.81'], ['514.5', '0.10675', '0.77', '0.10045', '584.5', '626.5']]]</t>
  </si>
  <si>
    <t>GA - 11 - run 1 - variation 0.15 - MAE 10</t>
  </si>
  <si>
    <t>[['BAT', ['110.2744', '47068.3474', '1539.8074', '2871.1692']], ['MOT', ['75.3475', '40619.4482', '1085.2524', '629.4464']], ['VEH', ['0.008', '1.13', '9.81'], ['514.5', '0.10675', '0.77', '0.10045', '584.5', '626.5']]]</t>
  </si>
  <si>
    <t>GA - 12 - run 1 - variation 0.15 - MAE 10</t>
  </si>
  <si>
    <t>[['FT', ''], ['ICE', ['99.8113', '56349.9448', '1118.0069', '1912.3013', '2248.0031', '899.2012', '998.1134']], ['VEH', ['0.008', '1.13', '9.81'], ['514.5', '0.10675', '0.77', '0.10045', '584.5', '626.5']]]</t>
  </si>
  <si>
    <t>GA - 13 - run 1 - variation 0.15 - MAE 10</t>
  </si>
  <si>
    <t>[['BAT', ['105.4197', '44996.1927', '1472.0183', '2744.7678']], ['MOT', ['82.3114', '44373.616', '1185.5546', '687.6217']], ['GB', ['1.883', '328.2218', '323.7304']], ['VEH', ['0.008', '1.13', '9.81'], ['514.5', '0.10675', '0.77', '0.10045', '584.5', '626.5']]]</t>
  </si>
  <si>
    <t>GA - 14 - run 1 - variation 0.15 - MAE 10</t>
  </si>
  <si>
    <t>[['BAT', ['99.225', '42352.1539', '1385.5205', '2583.4814']], ['MOT', ['82.9092', '44695.8843', '1194.1648', '692.6156']], ['VEH', ['0.008', '1.13', '9.81'], ['514.5', '0.10675', '0.77', '0.10045', '584.5', '626.5']]]</t>
  </si>
  <si>
    <t>GA - 15 - run 1 - variation 0.15 - MAE 10</t>
  </si>
  <si>
    <t>[['BAT', ['114.4575', '48853.7981', '1598.2171', '2980.0817']], ['MOT', ['76.3816', '41176.8879', '1100.1459', '638.0846']], ['VEH', ['0.008', '1.13', '9.81'], ['514.5', '0.10675', '0.77', '0.10045', '584.5', '626.5']]]</t>
  </si>
  <si>
    <t>GA - 16 - run 1 - variation 0.15 - MAE 10</t>
  </si>
  <si>
    <t>[['FT', ''], ['ICE', ['102.7231', '57993.8073', '1150.6218', '1968.0877', '2313.5827', '925.4331', '1027.2307']], ['GB', ['1.7575', '306.3456', '302.1535']], ['TR', ''], ['GEN', ['102.1372', '13102.1508', '789.1068', '1533.5472']], ['MOT', ['82.9092', '44695.8843', '1194.1648', '692.6156']], ['VEH', ['0.008', '1.13', '9.81'], ['514.5', '0.10675', '0.77', '0.10045', '584.5', '626.5']]]</t>
  </si>
  <si>
    <t>GA - 17 - run 1 - variation 0.15 - MAE 10</t>
  </si>
  <si>
    <t>[['FT', ''], ['ICE', ['100.6182', '56805.4645', '1127.0446', '1927.7599', '2266.1754', '906.4702', '1006.1819']], ['GEN', ['112.6041', '14444.8409', '869.9734', '1690.703']], ['MOT', ['84.2242', '45404.8423', '1213.1065', '703.6018']], ['VEH', ['0.008', '1.13', '9.81'], ['514.5', '0.10675', '0.77', '0.10045', '584.5', '626.5']]]</t>
  </si>
  <si>
    <t>GA - 18 - run 1 - variation 0.15 - MAE 10</t>
  </si>
  <si>
    <t>[['BAT', ['110.922', '47344.7589', '1548.85', '2888.0303']], ['MOT', ['82.9092', '44695.8843', '1194.1648', '692.6156']], ['VEH', ['0.008', '1.13', '9.81'], ['514.5', '0.10675', '0.77', '0.10045', '584.5', '626.5']]]</t>
  </si>
  <si>
    <t>GA - 19 - run 1 - variation 0.15 - MAE 10</t>
  </si>
  <si>
    <t>[['FT', ''], ['ICE', ['100.6182', '56805.4645', '1127.0446', '1927.7599', '2266.1754', '906.4702', '1006.1819']], ['GEN', ['112.6041', '14444.8409', '869.9734', '1690.703']], ['MOT', ['76.3816', '41176.8879', '1100.1459', '638.0846']], ['VEH', ['0.008', '1.13', '9.81'], ['514.5', '0.10675', '0.77', '0.10045', '584.5', '626.5']]]</t>
  </si>
  <si>
    <t>GA - 20 - run 1 - variation 0.15 - MAE 10</t>
  </si>
  <si>
    <t>['FT', 'ICE', 'GEN', 'MOT', 'TR', 'GB', 'VEH']</t>
  </si>
  <si>
    <t>[['CHEM'], ['CHEM', 'MECH'], ['MECH', 'ELEC'], ['ELEC', 'MECH'], ['MECH', 'MECH'], ['MECH', 'MECH'], ['MECH']]</t>
  </si>
  <si>
    <t>[['FT', ''], ['ICE', ['109.6943', '61929.5113', '1228.7079', '2101.6504', '2470.5922', '988.2369', '1096.9429']], ['GEN', ['103.7614', '13310.5053', '801.6554', '1557.9341']], ['MOT', ['84.8504', '45742.3857', '1222.1248', '708.8324']], ['TR', ''], ['GB', ['1.7564', '306.1625', '301.9729']], ['VEH', ['0.008', '1.13', '9.81'], ['514.5', '0.10675', '0.77', '0.10045', '584.5', '626.5']]]</t>
  </si>
  <si>
    <t>GA - 21 - run 1 - variation 0.15 - MAE 10</t>
  </si>
  <si>
    <t>[['FT', ''], ['ICE', ['100.6182', '56805.4645', '1127.0446', '1927.7599', '2266.1754', '906.4702', '1006.1819']], ['GEN', ['112.6041', '14444.8409', '869.9734', '1690.703']], ['MOT', ['82.9092', '44695.8843', '1194.1648', '692.6156']], ['VEH', ['0.008', '1.13', '9.81'], ['514.5', '0.10675', '0.77', '0.10045', '584.5', '626.5']]]</t>
  </si>
  <si>
    <t>GA - 22 - run 1 - variation 0.15 - MAE 10</t>
  </si>
  <si>
    <t>[['FT', ''], ['ICE', ['104.1207', '58782.8773', '1166.2773', '1994.8657', '2345.0616', '938.0246', '1041.2073']], ['GEN', ['108.8886', '13968.2115', '841.2673', '1634.9157']], ['MOT', ['82.9092', '44695.8843', '1194.1648', '692.6156']], ['VEH', ['0.008', '1.13', '9.81'], ['514.5', '0.10675', '0.77', '0.10045', '584.5', '626.5']]]</t>
  </si>
  <si>
    <t>GA - 23 - run 1 - variation 0.15 - MAE 10</t>
  </si>
  <si>
    <t>[['BAT', ['109.2488', '46630.5873', '1525.4864', '2844.4658']], ['MOT', ['82.9092', '44695.8843', '1194.1648', '692.6156']], ['VEH', ['0.008', '1.13', '9.81'], ['514.5', '0.10675', '0.77', '0.10045', '584.5', '626.5']]]</t>
  </si>
  <si>
    <t>GA - 24 - run 1 - variation 0.15 - MAE 10</t>
  </si>
  <si>
    <t>[['BAT', ['107.1034', '45714.8764', '1495.5295', '2788.6075']], ['MOT', ['76.3816', '41176.8879', '1100.1459', '638.0846']], ['VEH', ['0.008', '1.13', '9.81'], ['514.5', '0.10675', '0.77', '0.10045', '584.5', '626.5']]]</t>
  </si>
  <si>
    <t>GA - 25 - run 1 - variation 0.15 - MAE 10</t>
  </si>
  <si>
    <t>[['BAT', ['102.5995', '43792.474', '1432.6395', '2671.3409']], ['MOT', ['82.9092', '44695.8843', '1194.1648', '692.6156']], ['VEH', ['0.008', '1.13', '9.81'], ['514.5', '0.10675', '0.77', '0.10045', '584.5', '626.5']]]</t>
  </si>
  <si>
    <t>GA - 26 - run 1 - variation 0.15 - MAE 10</t>
  </si>
  <si>
    <t>[['BAT', ['106.0079', '45247.2809', '1480.2325', '2760.0841']], ['MOT', ['82.9092', '44695.8843', '1194.1648', '692.6156']], ['VEH', ['0.008', '1.13', '9.81'], ['514.5', '0.10675', '0.77', '0.10045', '584.5', '626.5']]]</t>
  </si>
  <si>
    <t>GA - 27 - run 1 - variation 0.15 - MAE 10</t>
  </si>
  <si>
    <t>['FT', 'ICE', 'GB', 'GEN', 'MOT', 'VEH']</t>
  </si>
  <si>
    <t>[['FT', ''], ['ICE', ['106.821', '60307.3356', '1196.5232', '2046.6', '2405.8778', '962.3511', '1068.2097']], ['GB', ['1.7308', '301.7021', '297.5735']], ['GEN', ['108.7803', '13954.3187', '840.4306', '1633.2896']], ['MOT', ['75.3475', '40619.4482', '1085.2524', '629.4464']], ['VEH', ['0.008', '1.13', '9.81'], ['514.5', '0.10675', '0.77', '0.10045', '584.5', '626.5']]]</t>
  </si>
  <si>
    <t>GA - 28 - run 1 - variation 0.15 - MAE 10</t>
  </si>
  <si>
    <t>[['FT', ''], ['ICE', ['106.4922', '60121.7465', '1192.841', '2040.3018', '2398.4739', '959.3896', '1064.9224']], ['GEN', ['105.4087', '13521.8111', '814.3818', '1582.6665']], ['MOT', ['82.9092', '44695.8843', '1194.1648', '692.6156']], ['VEH', ['0.008', '1.13', '9.81'], ['514.5', '0.10675', '0.77', '0.10045', '584.5', '626.5']]]</t>
  </si>
  <si>
    <t>GA - 29 - run 1 - variation 0.15 - MAE 10</t>
  </si>
  <si>
    <t>[['BAT', ['107.9749', '46086.8499', '1507.6984', '2811.2978']], ['MOT', ['82.9092', '44695.8843', '1194.1648', '692.6156']], ['VEH', ['0.008', '1.13', '9.81'], ['514.5', '0.10675', '0.77', '0.10045', '584.5', '626.5']]]</t>
  </si>
  <si>
    <t>GA - 30 - run 1 - variation 0.15 - MAE 10</t>
  </si>
  <si>
    <t>[['FT', ''], ['ICE', ['99.2718', '56045.338', '1111.9634', '1901.9641', '2235.8512', '894.3405', '992.718']], ['TR', ''], ['GEN', ['112.6041', '14444.8409', '869.9734', '1690.703']], ['MOT', ['82.9092', '44695.8843', '1194.1648', '692.6156']], ['VEH', ['0.008', '1.13', '9.81'], ['514.5', '0.10675', '0.77', '0.10045', '584.5', '626.5']]]</t>
  </si>
  <si>
    <t>GA - 31 - run 1 - variation 0.15 - MAE 10</t>
  </si>
  <si>
    <t>[['FT', ''], ['ICE', ['106.6786', '60226.931', '1194.9279', '2043.8714', '2402.6701', '961.068', '1066.7855']], ['TR', ''], ['GB', ['1.8822', '328.0866', '323.597']], ['GEN', ['116.7776', '14980.2211', '902.2179', '1753.3668']], ['MOT', ['75.3475', '40619.4482', '1085.2524', '629.4464']], ['VEH', ['0.008', '1.13', '9.81'], ['514.5', '0.10675', '0.77', '0.10045', '584.5', '626.5']]]</t>
  </si>
  <si>
    <t>GA - 32 - run 1 - variation 0.15 - MAE 10</t>
  </si>
  <si>
    <t>[['BAT', ['100.7294', '42994.2762', '1406.527', '2622.6508']], ['MOT', ['82.9092', '44695.8843', '1194.1648', '692.6156']], ['VEH', ['0.008', '1.13', '9.81'], ['514.5', '0.10675', '0.77', '0.10045', '584.5', '626.5']]]</t>
  </si>
  <si>
    <t>GA - 33 - run 1 - variation 0.15 - MAE 10</t>
  </si>
  <si>
    <t>[['BAT', ['108.907', '46484.7069', '1520.714', '2835.5671']], ['MOT', ['82.9092', '44695.8843', '1194.1648', '692.6156']], ['VEH', ['0.008', '1.13', '9.81'], ['514.5', '0.10675', '0.77', '0.10045', '584.5', '626.5']]]</t>
  </si>
  <si>
    <t>GA - 34 - run 1 - variation 0.15 - MAE 10</t>
  </si>
  <si>
    <t>[['BAT', ['107.3129', '45804.2924', '1498.4547', '2794.0618']], ['MOT', ['75.3475', '40619.4482', '1085.2524', '629.4464']], ['VEH', ['0.008', '1.13', '9.81'], ['514.5', '0.10675', '0.77', '0.10045', '584.5', '626.5']]]</t>
  </si>
  <si>
    <t>GA - 35 - run 1 - variation 0.15 - MAE 10</t>
  </si>
  <si>
    <t>[['BAT', ['98.3039', '41958.9779', '1372.658', '2559.4977']], ['MOT', ['82.9092', '44695.8843', '1194.1648', '692.6156']], ['VEH', ['0.008', '1.13', '9.81'], ['514.5', '0.10675', '0.77', '0.10045', '584.5', '626.5']]]</t>
  </si>
  <si>
    <t>GA - 36 - run 1 - variation 0.15 - MAE 10</t>
  </si>
  <si>
    <t>[['BAT', ['105.9867', '45238.2119', '1479.9358', '2759.5309']], ['MOT', ['75.3475', '40619.4482', '1085.2524', '629.4464']], ['VEH', ['0.008', '1.13', '9.81'], ['514.5', '0.10675', '0.77', '0.10045', '584.5', '626.5']]]</t>
  </si>
  <si>
    <t>GA - 37 - run 1 - variation 0.15 - MAE 10</t>
  </si>
  <si>
    <t>[['FT', ''], ['ICE', ['101.1189', '57088.1207', '1132.6526', '1937.3522', '2277.4516', '910.9807', '1011.1885']], ['GB', ['1.7313', '301.7922', '297.6624']], ['TR', ''], ['GEN', ['114.9537', '14746.244', '888.1261', '1725.9808']], ['MOT', ['82.9092', '44695.8843', '1194.1648', '692.6156']], ['VEH', ['0.008', '1.13', '9.81'], ['514.5', '0.10675', '0.77', '0.10045', '584.5', '626.5']]]</t>
  </si>
  <si>
    <t>GA - 38 - run 1 - variation 0.15 - MAE 10</t>
  </si>
  <si>
    <t>[['FT', ''], ['ICE', ['115.427', '65166.0056', '1292.9213', '2211.4847', '2599.7077', '1039.8831', '1154.2702']], ['GEN', ['115.3761', '14800.4298', '891.3895', '1732.323']], ['MOT', ['78.0076', '42053.4899', '1123.5665', '651.6686']], ['VEH', ['0.008', '1.13', '9.81'], ['514.5', '0.10675', '0.77', '0.10045', '584.5', '626.5']]]</t>
  </si>
  <si>
    <t>GA - 39 - run 1 - variation 0.15 - MAE 10</t>
  </si>
  <si>
    <t>[['BAT', ['104.781', '44723.6132', '1463.1011', '2728.1404']], ['MOT', ['82.9092', '44695.8843', '1194.1648', '692.6156']], ['VEH', ['0.008', '1.13', '9.81'], ['514.5', '0.10675', '0.77', '0.10045', '584.5', '626.5']]]</t>
  </si>
  <si>
    <t>GA - 40 - run 1 - variation 0.15 - MAE 10</t>
  </si>
  <si>
    <t>[['FT', ''], ['ICE', ['100.6449', '56820.5514', '1127.3439', '1928.2719', '2266.7773', '906.7109', '1006.4491']], ['GEN', ['106.4052', '13649.6488', '822.0811', '1597.6293']], ['MOT', ['76.3816', '41176.8879', '1100.1459', '638.0846']], ['VEH', ['0.008', '1.13', '9.81'], ['514.5', '0.10675', '0.77', '0.10045', '584.5', '626.5']]]</t>
  </si>
  <si>
    <t>GA - 41 - run 1 - variation 0.15 - MAE 10</t>
  </si>
  <si>
    <t>[['BAT', ['111.5619', '47617.878', '1557.7849', '2904.6906']], ['MOT', ['82.9092', '44695.8843', '1194.1648', '692.6156']], ['VEH', ['0.008', '1.13', '9.81'], ['514.5', '0.10675', '0.77', '0.10045', '584.5', '626.5']]]</t>
  </si>
  <si>
    <t>GA - 42 - run 1 - variation 0.15 - MAE 10</t>
  </si>
  <si>
    <t>[['FT', ''], ['ICE', ['100.2926', '56621.6635', '1123.3979', '1921.5224', '2258.843', '903.5372', '1002.9263']], ['TR', ''], ['GB', ['1.7735', '309.1361', '304.9058']], ['GEN', ['119.1837', '15288.867', '920.8068', '1789.4924']], ['MOT', ['76.3816', '41176.8879', '1100.1459', '638.0846']], ['VEH', ['0.008', '1.13', '9.81'], ['514.5', '0.10675', '0.77', '0.10045', '584.5', '626.5']]]</t>
  </si>
  <si>
    <t>GA - 43 - run 1 - variation 0.15 - MAE 10</t>
  </si>
  <si>
    <t>[['FT', ''], ['ICE', ['111.1236', '62736.4507', '1244.7179', '2129.0349', '2502.7839', '1001.1136', '1111.2361']], ['GEN', ['107.7051', '13816.3975', '832.1239', '1617.1465']], ['MOT', ['82.9092', '44695.8843', '1194.1648', '692.6156']], ['VEH', ['0.008', '1.13', '9.81'], ['514.5', '0.10675', '0.77', '0.10045', '584.5', '626.5']]]</t>
  </si>
  <si>
    <t>GA - 44 - run 1 - variation 0.15 - MAE 10</t>
  </si>
  <si>
    <t>[['BAT', ['98.1211', '41880.9579', '1370.1056', '2554.7384']], ['MOT', ['75.3475', '40619.4482', '1085.2524', '629.4464']], ['VEH', ['0.008', '1.13', '9.81'], ['514.5', '0.10675', '0.77', '0.10045', '584.5', '626.5']]]</t>
  </si>
  <si>
    <t>GA - 45 - run 1 - variation 0.15 - MAE 10</t>
  </si>
  <si>
    <t>[['FT', ''], ['ICE', ['105.6049', '59620.76', '1182.9012', '2023.3003', '2378.4878', '951.3951', '1056.0486']], ['GEN', ['102.7933', '13186.3161', '794.1759', '1543.3984']], ['MOT', ['75.3475', '40619.4482', '1085.2524', '629.4464']], ['VEH', ['0.008', '1.13', '9.81'], ['514.5', '0.10675', '0.77', '0.10045', '584.5', '626.5']]]</t>
  </si>
  <si>
    <t>GA - 46 - run 1 - variation 0.15 - MAE 10</t>
  </si>
  <si>
    <t>[['BAT', ['114.2887', '48781.7412', '1595.8598', '2975.6862']], ['MOT', ['82.9092', '44695.8843', '1194.1648', '692.6156']], ['VEH', ['0.008', '1.13', '9.81'], ['514.5', '0.10675', '0.77', '0.10045', '584.5', '626.5']]]</t>
  </si>
  <si>
    <t>GA - 47 - run 1 - variation 0.15 - MAE 10</t>
  </si>
  <si>
    <t>[['FT', ''], ['ICE', ['103.963', '58693.826', '1164.5105', '1991.8437', '2341.509', '936.6036', '1039.63']], ['GB', ['1.86', '324.2197', '319.783']], ['TR', ''], ['GEN', ['106.4052', '13649.6488', '822.0811', '1597.6293']], ['MOT', ['76.3816', '41176.8879', '1100.1459', '638.0846']], ['VEH', ['0.008', '1.13', '9.81'], ['514.5', '0.10675', '0.77', '0.10045', '584.5', '626.5']]]</t>
  </si>
  <si>
    <t>GA - 48 - run 1 - variation 0.15 - MAE 10</t>
  </si>
  <si>
    <t>[['BAT', ['102.4615', '43733.5634', '1430.7123', '2667.7474']], ['MOT', ['82.9092', '44695.8843', '1194.1648', '692.6156']], ['VEH', ['0.008', '1.13', '9.81'], ['514.5', '0.10675', '0.77', '0.10045', '584.5', '626.5']]]</t>
  </si>
  <si>
    <t>GA - 49 - run 1 - variation 0.15 - MAE 10</t>
  </si>
  <si>
    <t>[['FT', ''], ['ICE', ['100.6449', '56820.5514', '1127.3439', '1928.2719', '2266.7773', '906.7109', '1006.4491']], ['GEN', ['106.4052', '13649.6488', '822.0811', '1597.6293']], ['MOT', ['78.0076', '42053.4899', '1123.5665', '651.6686']], ['VEH', ['0.008', '1.13', '9.81'], ['514.5', '0.10675', '0.77', '0.10045', '584.5', '626.5']]]</t>
  </si>
  <si>
    <t>GA - 50 - run 1 - variation 0.15 - MAE 10</t>
  </si>
  <si>
    <t>[['BAT', ['106.4019', '45415.4265', '1485.7332', '2770.341']], ['MOT', ['75.3767', '40635.1873', '1085.6729', '629.6903']], ['TR', ''], ['GB', ['1.8697', '325.9107', '321.4508']], ['VEH', ['0.008', '1.13', '9.81'], ['514.5', '0.10675', '0.77', '0.10045', '584.5', '626.5']]]</t>
  </si>
  <si>
    <t>GA - 1 - run 3 - variation 0.15 - MAE 10</t>
  </si>
  <si>
    <t>[['FT', ''], ['ICE', ['109.2784', '61694.6858', '1224.0488', '2093.6814', '2461.2242', '984.4897', '1092.7835']], ['VEH', ['0.008', '1.13', '9.81'], ['514.5', '0.10675', '0.77', '0.10045', '584.5', '626.5']]]</t>
  </si>
  <si>
    <t>GA - 2 - run 3 - variation 0.15 - MAE 10</t>
  </si>
  <si>
    <t>[['FT', ''], ['ICE', ['104.678', '59097.4827', '1172.5192', '2005.5422', '2357.6123', '943.0449', '1046.7799']], ['TR', ''], ['GEN', ['117.4575', '15067.4312', '907.4703', '1763.5743']], ['MOT', ['74.1894', '39995.0918', '1068.5712', '619.7713']], ['VEH', ['0.008', '1.13', '9.81'], ['514.5', '0.10675', '0.77', '0.10045', '584.5', '626.5']]]</t>
  </si>
  <si>
    <t>GA - 3 - run 3 - variation 0.15 - MAE 10</t>
  </si>
  <si>
    <t>[['FT', ''], ['ICE', ['111.8112', '63124.6658', '1252.4202', '2142.2094', '2518.2712', '1007.3085', '1118.1124']], ['VEH', ['0.008', '1.13', '9.81'], ['514.5', '0.10675', '0.77', '0.10045', '584.5', '626.5']]]</t>
  </si>
  <si>
    <t>GA - 4 - run 3 - variation 0.15 - MAE 10</t>
  </si>
  <si>
    <t>['FT', 'ICE', 'GB', 'VEH']</t>
  </si>
  <si>
    <t>[['FT', ''], ['ICE', ['115.2612', '65072.3652', '1291.0634', '2208.3069', '2595.972', '1038.3888', '1152.6116']], ['GB', ['1.7403', '303.3533', '299.2021']], ['VEH', ['0.008', '1.13', '9.81'], ['514.5', '0.10675', '0.77', '0.10045', '584.5', '626.5']]]</t>
  </si>
  <si>
    <t>GA - 5 - run 3 - variation 0.15 - MAE 10</t>
  </si>
  <si>
    <t>[['BAT', ['102.5451', '43769.2507', '1431.8798', '2669.9243']], ['MOT', ['84.4679', '45536.195', '1216.6159', '705.6372']], ['GB', ['1.7444', '304.0659', '299.905']], ['TR', ''], ['VEH', ['0.008', '1.13', '9.81'], ['514.5', '0.10675', '0.77', '0.10045', '584.5', '626.5']]]</t>
  </si>
  <si>
    <t>GA - 6 - run 3 - variation 0.15 - MAE 10</t>
  </si>
  <si>
    <t>[['BAT', ['110.6013', '47207.8602', '1544.3714', '2879.6795']], ['MOT', ['84.7308', '45677.9207', '1220.4025', '707.8334']], ['VEH', ['0.008', '1.13', '9.81'], ['514.5', '0.10675', '0.77', '0.10045', '584.5', '626.5']]]</t>
  </si>
  <si>
    <t>GA - 7 - run 3 - variation 0.15 - MAE 10</t>
  </si>
  <si>
    <t>[['FT', ''], ['ICE', ['100.8644', '56944.4442', '1129.802', '1932.4764', '2271.7198', '908.6879', '1008.6436']], ['VEH', ['0.008', '1.13', '9.81'], ['514.5', '0.10675', '0.77', '0.10045', '584.5', '626.5']]]</t>
  </si>
  <si>
    <t>GA - 8 - run 3 - variation 0.15 - MAE 10</t>
  </si>
  <si>
    <t>['FT', 'ICE', 'GEN', 'MOT', 'GB', 'TR', 'VEH']</t>
  </si>
  <si>
    <t>[['FT', ''], ['ICE', ['112.4163', '63466.2509', '1259.1974', '2153.8015', '2531.8983', '1012.7593', '1124.1628']], ['GEN', ['107.3975', '13776.9434', '829.7477', '1612.5286']], ['MOT', ['73.6176', '39686.8443', '1060.3355', '614.9946']], ['GB', ['1.894', '330.1486', '325.6308']], ['TR', ''], ['VEH', ['0.008', '1.13', '9.81'], ['514.5', '0.10675', '0.77', '0.10045', '584.5', '626.5']]]</t>
  </si>
  <si>
    <t>GA - 9 - run 3 - variation 0.15 - MAE 10</t>
  </si>
  <si>
    <t>[['FT', ''], ['ICE', ['112.1124', '63294.6724', '1255.7932', '2147.9788', '2525.0534', '1010.0214', '1121.1237']], ['VEH', ['0.008', '1.13', '9.81'], ['514.5', '0.10675', '0.77', '0.10045', '584.5', '626.5']]]</t>
  </si>
  <si>
    <t>GA - 10 - run 3 - variation 0.15 - MAE 10</t>
  </si>
  <si>
    <t>[['BAT', ['106.2459', '45348.8564', '1483.5554', '2766.2802']], ['MOT', ['75.1208', '40497.2159', '1081.9867', '627.5523']], ['VEH', ['0.008', '1.13', '9.81'], ['514.5', '0.10675', '0.77', '0.10045', '584.5', '626.5']]]</t>
  </si>
  <si>
    <t>GA - 11 - run 3 - variation 0.15 - MAE 10</t>
  </si>
  <si>
    <t>[['FT', ''], ['ICE', ['105.4747', '59547.2863', '1181.4435', '2020.8068', '2375.5566', '950.2227', '1054.7471']], ['VEH', ['0.008', '1.13', '9.81'], ['514.5', '0.10675', '0.77', '0.10045', '584.5', '626.5']]]</t>
  </si>
  <si>
    <t>GA - 12 - run 3 - variation 0.15 - MAE 10</t>
  </si>
  <si>
    <t>[['BAT', ['106.9166', '45635.1332', '1492.9208', '2783.7431']], ['MOT', ['78.3782', '42253.2755', '1128.9043', '654.7645']], ['VEH', ['0.008', '1.13', '9.81'], ['514.5', '0.10675', '0.77', '0.10045', '584.5', '626.5']]]</t>
  </si>
  <si>
    <t>GA - 13 - run 3 - variation 0.15 - MAE 10</t>
  </si>
  <si>
    <t>[['BAT', ['103.8778', '44338.0643', '1450.4881', '2704.6219']], ['MOT', ['78.9238', '42547.3726', '1136.7619', '659.3219']], ['VEH', ['0.008', '1.13', '9.81'], ['514.5', '0.10675', '0.77', '0.10045', '584.5', '626.5']]]</t>
  </si>
  <si>
    <t>GA - 14 - run 3 - variation 0.15 - MAE 10</t>
  </si>
  <si>
    <t>[['FT', ''], ['ICE', ['112.6885', '63619.9281', '1262.2464', '2159.0167', '2538.029', '1015.2116', '1126.8849']], ['VEH', ['0.008', '1.13', '9.81'], ['514.5', '0.10675', '0.77', '0.10045', '584.5', '626.5']]]</t>
  </si>
  <si>
    <t>GA - 15 - run 3 - variation 0.15 - MAE 10</t>
  </si>
  <si>
    <t>[['FT', ''], ['ICE', ['112.4163', '63466.2509', '1259.1974', '2153.8015', '2531.8983', '1012.7593', '1124.1628']], ['GEN', ['107.3975', '13776.9434', '829.7477', '1612.5286']], ['MOT', ['78.3782', '42253.2755', '1128.9043', '654.7645']], ['VEH', ['0.008', '1.13', '9.81'], ['514.5', '0.10675', '0.77', '0.10045', '584.5', '626.5']]]</t>
  </si>
  <si>
    <t>GA - 16 - run 3 - variation 0.15 - MAE 10</t>
  </si>
  <si>
    <t>[['FT', ''], ['ICE', ['101.7091', '57421.3297', '1139.2636', '1948.66', '2290.7445', '916.2978', '1017.0906']], ['GEN', ['107.3975', '13776.9434', '829.7477', '1612.5286']], ['MOT', ['73.6176', '39686.8443', '1060.3355', '614.9946']], ['GB', ['1.894', '330.1486', '325.6308']], ['TR', ''], ['VEH', ['0.008', '1.13', '9.81'], ['514.5', '0.10675', '0.77', '0.10045', '584.5', '626.5']]]</t>
  </si>
  <si>
    <t>GA - 17 - run 3 - variation 0.15 - MAE 10</t>
  </si>
  <si>
    <t>[['BAT', ['106.2459', '45348.8564', '1483.5554', '2766.2802']], ['MOT', ['75.1208', '40497.2159', '1081.9867', '627.5523']], ['GB', ['1.8697', '325.9107', '321.4508']], ['VEH', ['0.008', '1.13', '9.81'], ['514.5', '0.10675', '0.77', '0.10045', '584.5', '626.5']]]</t>
  </si>
  <si>
    <t>GA - 18 - run 3 - variation 0.15 - MAE 10</t>
  </si>
  <si>
    <t>[['BAT', ['109.08', '46558.527', '1523.129', '2840.0701']], ['MOT', ['84.1332', '45355.7465', '1211.7948', '702.841']], ['GB', ['1.7444', '304.0659', '299.905']], ['TR', ''], ['VEH', ['0.008', '1.13', '9.81'], ['514.5', '0.10675', '0.77', '0.10045', '584.5', '626.5']]]</t>
  </si>
  <si>
    <t>GA - 19 - run 3 - variation 0.15 - MAE 10</t>
  </si>
  <si>
    <t>[['BAT', ['106.9166', '45635.1332', '1492.9208', '2783.7431']], ['MOT', ['78.3782', '42253.2755', '1128.9043', '654.7645']], ['GB', ['1.8697', '325.9107', '321.4508']], ['VEH', ['0.008', '1.13', '9.81'], ['514.5', '0.10675', '0.77', '0.10045', '584.5', '626.5']]]</t>
  </si>
  <si>
    <t>GA - 20 - run 3 - variation 0.15 - MAE 10</t>
  </si>
  <si>
    <t>[['FT', ''], ['ICE', ['113.0039', '63797.9841', '1265.7792', '2165.0592', '2545.1323', '1018.0529', '1130.0388']], ['TR', ''], ['GB', ['1.7137', '298.7121', '294.6245']], ['GEN', ['104.7571', '13438.2346', '809.3482', '1572.8843']], ['MOT', ['78.3782', '42253.2755', '1128.9043', '654.7645']], ['VEH', ['0.008', '1.13', '9.81'], ['514.5', '0.10675', '0.77', '0.10045', '584.5', '626.5']]]</t>
  </si>
  <si>
    <t>GA - 21 - run 3 - variation 0.15 - MAE 10</t>
  </si>
  <si>
    <t>[['FT', ''], ['ICE', ['109.3511', '61735.7601', '1224.8638', '2095.0753', '2462.8628', '985.1451', '1093.5111']], ['TR', ''], ['GB', ['1.8393', '320.6077', '316.2204']], ['GEN', ['119.3445', '15309.4924', '922.049', '1791.9065']], ['MOT', ['78.9238', '42547.3726', '1136.7619', '659.3219']], ['VEH', ['0.008', '1.13', '9.81'], ['514.5', '0.10675', '0.77', '0.10045', '584.5', '626.5']]]</t>
  </si>
  <si>
    <t>GA - 22 - run 3 - variation 0.15 - MAE 10</t>
  </si>
  <si>
    <t>[['BAT', ['110.6013', '47207.8602', '1544.3714', '2879.6795']], ['MOT', ['84.7308', '45677.9207', '1220.4025', '707.8334']], ['GB', ['1.8697', '325.9107', '321.4508']], ['VEH', ['0.008', '1.13', '9.81'], ['514.5', '0.10675', '0.77', '0.10045', '584.5', '626.5']]]</t>
  </si>
  <si>
    <t>GA - 23 - run 3 - variation 0.15 - MAE 10</t>
  </si>
  <si>
    <t>[['BAT', ['110.4549', '47145.3968', '1542.328', '2875.8692']], ['MOT', ['75.1208', '40497.2159', '1081.9867', '627.5523']], ['VEH', ['0.008', '1.13', '9.81'], ['514.5', '0.10675', '0.77', '0.10045', '584.5', '626.5']]]</t>
  </si>
  <si>
    <t>GA - 24 - run 3 - variation 0.15 - MAE 10</t>
  </si>
  <si>
    <t>[['BAT', ['110.4549', '47145.3968', '1542.328', '2875.8692']], ['MOT', ['75.1208', '40497.2159', '1081.9867', '627.5523']], ['GB', ['1.8697', '325.9107', '321.4508']], ['VEH', ['0.008', '1.13', '9.81'], ['514.5', '0.10675', '0.77', '0.10045', '584.5', '626.5']]]</t>
  </si>
  <si>
    <t>GA - 25 - run 3 - variation 0.15 - MAE 10</t>
  </si>
  <si>
    <t>[['FT', ''], ['ICE', ['111.2577', '62812.1814', '1246.2204', '2131.6049', '2505.8051', '1002.322', '1112.5775']], ['TR', ''], ['GB', ['1.8348', '319.8224', '315.4459']], ['GEN', ['114.558', '14695.4927', '885.0694', '1720.0406']], ['MOT', ['75.1208', '40497.2159', '1081.9867', '627.5523']], ['VEH', ['0.008', '1.13', '9.81'], ['514.5', '0.10675', '0.77', '0.10045', '584.5', '626.5']]]</t>
  </si>
  <si>
    <t>GA - 26 - run 3 - variation 0.15 - MAE 10</t>
  </si>
  <si>
    <t>[['FT', ''], ['ICE', ['112.4163', '63466.2509', '1259.1974', '2153.8015', '2531.8983', '1012.7593', '1124.1628']], ['GEN', ['107.3975', '13776.9434', '829.7477', '1612.5286']], ['MOT', ['75.1208', '40497.2159', '1081.9867', '627.5523']], ['GB', ['1.8697', '325.9107', '321.4508']], ['VEH', ['0.008', '1.13', '9.81'], ['514.5', '0.10675', '0.77', '0.10045', '584.5', '626.5']]]</t>
  </si>
  <si>
    <t>GA - 27 - run 3 - variation 0.15 - MAE 10</t>
  </si>
  <si>
    <t>[['BAT', ['100.4182', '42861.409', '1402.1804', '2614.5459']], ['MOT', ['84.7308', '45677.9207', '1220.4025', '707.8334']], ['VEH', ['0.008', '1.13', '9.81'], ['514.5', '0.10675', '0.77', '0.10045', '584.5', '626.5']]]</t>
  </si>
  <si>
    <t>GA - 28 - run 3 - variation 0.15 - MAE 10</t>
  </si>
  <si>
    <t>[['BAT', ['106.3343', '45386.5839', '1484.7897', '2768.5816']], ['MOT', ['75.1208', '40497.2159', '1081.9867', '627.5523']], ['VEH', ['0.008', '1.13', '9.81'], ['514.5', '0.10675', '0.77', '0.10045', '584.5', '626.5']]]</t>
  </si>
  <si>
    <t>GA - 29 - run 3 - variation 0.15 - MAE 10</t>
  </si>
  <si>
    <t>[['BAT', ['106.3343', '45386.5839', '1484.7897', '2768.5816']], ['MOT', ['75.1208', '40497.2159', '1081.9867', '627.5523']], ['GB', ['1.8697', '325.9107', '321.4508']], ['VEH', ['0.008', '1.13', '9.81'], ['514.5', '0.10675', '0.77', '0.10045', '584.5', '626.5']]]</t>
  </si>
  <si>
    <t>GA - 30 - run 3 - variation 0.15 - MAE 10</t>
  </si>
  <si>
    <t>[['FT', ''], ['ICE', ['104.0935', '58767.5003', '1165.9722', '1994.3439', '2344.4481', '937.7793', '1040.935']], ['TR', ''], ['GB', ['1.8616', '324.4972', '320.0567']], ['GEN', ['105.353', '13514.6738', '813.9519', '1581.8311']], ['MOT', ['78.9238', '42547.3726', '1136.7619', '659.3219']], ['VEH', ['0.008', '1.13', '9.81'], ['514.5', '0.10675', '0.77', '0.10045', '584.5', '626.5']]]</t>
  </si>
  <si>
    <t>GA - 31 - run 3 - variation 0.15 - MAE 10</t>
  </si>
  <si>
    <t>[['FT', ''], ['ICE', ['103.5729', '58473.5863', '1160.1408', '1984.3696', '2332.7229', '933.0891', '1035.7289']], ['GEN', ['113.3881', '14545.411', '876.0304', '1702.4742']], ['MOT', ['78.3782', '42253.2755', '1128.9043', '654.7645']], ['VEH', ['0.008', '1.13', '9.81'], ['514.5', '0.10675', '0.77', '0.10045', '584.5', '626.5']]]</t>
  </si>
  <si>
    <t>GA - 32 - run 3 - variation 0.15 - MAE 10</t>
  </si>
  <si>
    <t>[['BAT', ['105.1235', '44869.7802', '1467.8828', '2737.0566']], ['MOT', ['78.3782', '42253.2755', '1128.9043', '654.7645']], ['VEH', ['0.008', '1.13', '9.81'], ['514.5', '0.10675', '0.77', '0.10045', '584.5', '626.5']]]</t>
  </si>
  <si>
    <t>GA - 33 - run 3 - variation 0.15 - MAE 10</t>
  </si>
  <si>
    <t>[['BAT', ['100.4182', '42861.409', '1402.1804', '2614.5459']], ['MOT', ['84.7308', '45677.9207', '1220.4025', '707.8334']], ['GB', ['1.8697', '325.9107', '321.4508']], ['VEH', ['0.008', '1.13', '9.81'], ['514.5', '0.10675', '0.77', '0.10045', '584.5', '626.5']]]</t>
  </si>
  <si>
    <t>GA - 34 - run 3 - variation 0.15 - MAE 10</t>
  </si>
  <si>
    <t>[['FT', ''], ['ICE', ['105.9314', '59805.1079', '1186.5588', '2029.5563', '2385.8421', '954.3368', '1059.3139']], ['GEN', ['118.3976', '15188.0355', '914.734', '1777.6905']], ['MOT', ['75.1208', '40497.2159', '1081.9867', '627.5523']], ['VEH', ['0.008', '1.13', '9.81'], ['514.5', '0.10675', '0.77', '0.10045', '584.5', '626.5']]]</t>
  </si>
  <si>
    <t>GA - 35 - run 3 - variation 0.15 - MAE 10</t>
  </si>
  <si>
    <t>[['FT', ''], ['ICE', ['105.9314', '59805.1079', '1186.5588', '2029.5563', '2385.8421', '954.3368', '1059.3139']], ['GEN', ['118.3976', '15188.0355', '914.734', '1777.6905']], ['MOT', ['84.7308', '45677.9207', '1220.4025', '707.8334']], ['VEH', ['0.008', '1.13', '9.81'], ['514.5', '0.10675', '0.77', '0.10045', '584.5', '626.5']]]</t>
  </si>
  <si>
    <t>GA - 36 - run 3 - variation 0.15 - MAE 10</t>
  </si>
  <si>
    <t>[['BAT', ['110.998', '47377.1826', '1549.9107', '2890.0081']], ['MOT', ['84.7308', '45677.9207', '1220.4025', '707.8334']], ['VEH', ['0.008', '1.13', '9.81'], ['514.5', '0.10675', '0.77', '0.10045', '584.5', '626.5']]]</t>
  </si>
  <si>
    <t>GA - 37 - run 3 - variation 0.15 - MAE 10</t>
  </si>
  <si>
    <t>[['FT', ''], ['ICE', ['113.3176', '63975.0957', '1269.2931', '2171.0697', '2552.198', '1020.8792', '1133.1759']], ['TR', ''], ['GEN', ['108.8508', '13963.3682', '840.9756', '1634.3488']], ['MOT', ['78.9238', '42547.3726', '1136.7619', '659.3219']], ['VEH', ['0.008', '1.13', '9.81'], ['514.5', '0.10675', '0.77', '0.10045', '584.5', '626.5']]]</t>
  </si>
  <si>
    <t>GA - 38 - run 3 - variation 0.15 - MAE 10</t>
  </si>
  <si>
    <t>[['FT', ''], ['ICE', ['105.0427', '59303.3947', '1176.6046', '2012.5301', '2365.8269', '946.3308', '1050.4272']], ['GB', ['1.8932', '330.0094', '325.4935']], ['TR', ''], ['GEN', ['115.6897', '14840.6583', '893.8124', '1737.0316']], ['MOT', ['84.7308', '45677.9207', '1220.4025', '707.8334']], ['VEH', ['0.008', '1.13', '9.81'], ['514.5', '0.10675', '0.77', '0.10045', '584.5', '626.5']]]</t>
  </si>
  <si>
    <t>GA - 39 - run 3 - variation 0.15 - MAE 10</t>
  </si>
  <si>
    <t>[['FT', ''], ['ICE', ['99.8875', '56392.9239', '1118.8596', '1913.7599', '2249.7177', '899.8871', '998.8747']], ['GB', ['1.6816', '293.1258', '289.1146']], ['GEN', ['106.6843', '13685.4452', '824.237', '1601.8192']], ['MOT', ['75.1208', '40497.2159', '1081.9867', '627.5523']], ['VEH', ['0.008', '1.13', '9.81'], ['514.5', '0.10675', '0.77', '0.10045', '584.5', '626.5']]]</t>
  </si>
  <si>
    <t>GA - 40 - run 3 - variation 0.15 - MAE 10</t>
  </si>
  <si>
    <t>[['FT', ''], ['ICE', ['105.9314', '59805.1079', '1186.5588', '2029.5563', '2385.8421', '954.3368', '1059.3139']], ['GB', ['1.6816', '293.1258', '289.1146']], ['GEN', ['106.6843', '13685.4452', '824.237', '1601.8192']], ['MOT', ['75.1208', '40497.2159', '1081.9867', '627.5523']], ['VEH', ['0.008', '1.13', '9.81'], ['514.5', '0.10675', '0.77', '0.10045', '584.5', '626.5']]]</t>
  </si>
  <si>
    <t>GA - 41 - run 3 - variation 0.15 - MAE 10</t>
  </si>
  <si>
    <t>[['FT', ''], ['ICE', ['106.202', '59957.8713', '1189.5897', '2034.7405', '2391.9364', '956.7745', '1062.0197']], ['TR', ''], ['GB', ['1.8842', '328.4371', '323.9427']], ['GEN', ['118.0707', '15146.0912', '912.2078', '1772.7811']], ['MOT', ['84.7308', '45677.9207', '1220.4025', '707.8334']], ['VEH', ['0.008', '1.13', '9.81'], ['514.5', '0.10675', '0.77', '0.10045', '584.5', '626.5']]]</t>
  </si>
  <si>
    <t>GA - 42 - run 3 - variation 0.15 - MAE 10</t>
  </si>
  <si>
    <t>[['FT', ''], ['ICE', ['105.5928', '59613.9426', '1182.766', '2023.0689', '2378.2158', '951.2863', '1055.9278']], ['GB', ['1.7908', '312.1626', '307.8909']], ['GEN', ['112.9851', '14493.7177', '872.9171', '1696.4238']], ['MOT', ['84.7308', '45677.9207', '1220.4025', '707.8334']], ['VEH', ['0.008', '1.13', '9.81'], ['514.5', '0.10675', '0.77', '0.10045', '584.5', '626.5']]]</t>
  </si>
  <si>
    <t>GA - 43 - run 3 - variation 0.15 - MAE 10</t>
  </si>
  <si>
    <t>[['BAT', ['108.5725', '46341.9167', '1516.0427', '2826.8569']], ['MOT', ['75.1208', '40497.2159', '1081.9867', '627.5523']], ['VEH', ['0.008', '1.13', '9.81'], ['514.5', '0.10675', '0.77', '0.10045', '584.5', '626.5']]]</t>
  </si>
  <si>
    <t>GA - 44 - run 3 - variation 0.15 - MAE 10</t>
  </si>
  <si>
    <t>[['BAT', ['113.1531', '48297.0657', '1580.004', '2946.121']], ['MOT', ['75.1208', '40497.2159', '1081.9867', '627.5523']], ['VEH', ['0.008', '1.13', '9.81'], ['514.5', '0.10675', '0.77', '0.10045', '584.5', '626.5']]]</t>
  </si>
  <si>
    <t>GA - 45 - run 3 - variation 0.15 - MAE 10</t>
  </si>
  <si>
    <t>[['FT', ''], ['ICE', ['100.0018', '56457.4657', '1120.1401', '1915.9502', '2252.2925', '900.917', '1000.0179']], ['GB', ['1.8779', '327.3354', '322.856']], ['GEN', ['119.728', '15358.6877', '925.0119', '1797.6646']], ['MOT', ['75.1208', '40497.2159', '1081.9867', '627.5523']], ['VEH', ['0.008', '1.13', '9.81'], ['514.5', '0.10675', '0.77', '0.10045', '584.5', '626.5']]]</t>
  </si>
  <si>
    <t>GA - 46 - run 3 - variation 0.15 - MAE 10</t>
  </si>
  <si>
    <t>[['FT', ''], ['ICE', ['111.7748', '63104.0769', '1252.0117', '2141.5107', '2517.4499', '1006.98', '1117.7477']], ['GEN', ['109.7884', '14083.6437', '848.2194', '1648.4265']], ['MOT', ['78.9238', '42547.3726', '1136.7619', '659.3219']], ['VEH', ['0.008', '1.13', '9.81'], ['514.5', '0.10675', '0.77', '0.10045', '584.5', '626.5']]]</t>
  </si>
  <si>
    <t>GA - 47 - run 3 - variation 0.15 - MAE 10</t>
  </si>
  <si>
    <t>[['BAT', ['107.9427', '46073.0859', '1507.2481', '2810.4582']], ['MOT', ['75.1208', '40497.2159', '1081.9867', '627.5523']], ['VEH', ['0.008', '1.13', '9.81'], ['514.5', '0.10675', '0.77', '0.10045', '584.5', '626.5']]]</t>
  </si>
  <si>
    <t>GA - 48 - run 3 - variation 0.15 - MAE 10</t>
  </si>
  <si>
    <t>[['BAT', ['101.8293', '43463.7115', '1421.8843', '2651.2864']], ['MOT', ['84.7308', '45677.9207', '1220.4025', '707.8334']], ['VEH', ['0.008', '1.13', '9.81'], ['514.5', '0.10675', '0.77', '0.10045', '584.5', '626.5']]]</t>
  </si>
  <si>
    <t>GA - 49 - run 3 - variation 0.15 - MAE 10</t>
  </si>
  <si>
    <t>[['FT', ''], ['ICE', ['105.4588', '59538.2848', '1181.2649', '2020.5014', '2375.1975', '950.079', '1054.5877']], ['GB', ['1.6989', '296.1387', '292.0863']], ['TR', ''], ['GEN', ['103.2807', '13248.8354', '797.9412', '1550.716']], ['MOT', ['78.3782', '42253.2755', '1128.9043', '654.7645']], ['VEH', ['0.008', '1.13', '9.81'], ['514.5', '0.10675', '0.77', '0.10045', '584.5', '626.5']]]</t>
  </si>
  <si>
    <t>GA - 50 - run 3 - variation 0.15 - MAE 10</t>
  </si>
  <si>
    <t>Average PT Created</t>
  </si>
  <si>
    <t>Average 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</si>
</sst>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9"/>
  <sheetViews>
    <sheetView tabSelected="1" workbookViewId="0"/>
  </sheetViews>
  <sheetFormatPr defaultRowHeight="15" x14ac:dyDescent="0.25"/>
  <cols>
    <col min="2" max="2" width="18.5703125" bestFit="1" customWidth="1"/>
    <col min="3" max="3" width="19.140625" bestFit="1" customWidth="1"/>
  </cols>
  <sheetData>
    <row r="2" spans="2:3" x14ac:dyDescent="0.25">
      <c r="B2" t="s">
        <v>352</v>
      </c>
      <c r="C2" t="s">
        <v>353</v>
      </c>
    </row>
    <row r="3" spans="2:3" x14ac:dyDescent="0.25">
      <c r="B3">
        <f>AVERAGE('GA 0.15 - 2'!A2,'GA 0.15 - 1'!A2,'GA 0.15 - 3'!A2)</f>
        <v>54.666666666666664</v>
      </c>
      <c r="C3">
        <f>AVERAGE('GA 0.15 - 2'!M2,'GA 0.15 - 1'!M2,'GA 0.15 - 3'!M2)</f>
        <v>16550.469638586044</v>
      </c>
    </row>
    <row r="4" spans="2:3" x14ac:dyDescent="0.25">
      <c r="C4">
        <f>C3/3600</f>
        <v>4.597352677385012</v>
      </c>
    </row>
    <row r="5" spans="2:3" x14ac:dyDescent="0.25">
      <c r="C5">
        <f>FLOOR(C4,1)</f>
        <v>4</v>
      </c>
    </row>
    <row r="6" spans="2:3" x14ac:dyDescent="0.25">
      <c r="C6">
        <f>C4 - C5</f>
        <v>0.59735267738501197</v>
      </c>
    </row>
    <row r="7" spans="2:3" x14ac:dyDescent="0.25">
      <c r="C7">
        <f>C6 * 60</f>
        <v>35.841160643100721</v>
      </c>
    </row>
    <row r="8" spans="2:3" x14ac:dyDescent="0.25">
      <c r="C8">
        <f>ROUND(C7,0)</f>
        <v>36</v>
      </c>
    </row>
    <row r="9" spans="2:3" x14ac:dyDescent="0.25">
      <c r="C9" s="2" t="str">
        <f>C5 &amp; " Hours " &amp; C8 &amp; " Minutes"</f>
        <v>4 Hours 36 Minutes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55</v>
      </c>
      <c r="B2">
        <v>50</v>
      </c>
      <c r="C2">
        <v>14</v>
      </c>
      <c r="D2">
        <v>21</v>
      </c>
      <c r="E2">
        <v>6.8564027010686798E-2</v>
      </c>
      <c r="F2">
        <v>23.137922829630739</v>
      </c>
      <c r="G2">
        <v>3252.5846999999999</v>
      </c>
      <c r="H2">
        <v>4.175175499999999</v>
      </c>
      <c r="I2" t="s">
        <v>15</v>
      </c>
      <c r="J2" t="s">
        <v>16</v>
      </c>
      <c r="K2" t="s">
        <v>17</v>
      </c>
      <c r="L2" t="s">
        <v>18</v>
      </c>
      <c r="M2">
        <v>15417.2619805336</v>
      </c>
      <c r="N2">
        <v>0.234375</v>
      </c>
      <c r="O2" t="s">
        <v>19</v>
      </c>
    </row>
    <row r="3" spans="1:15" x14ac:dyDescent="0.25">
      <c r="A3">
        <v>55</v>
      </c>
      <c r="B3">
        <v>50</v>
      </c>
      <c r="C3">
        <v>14</v>
      </c>
      <c r="D3">
        <v>21</v>
      </c>
      <c r="E3">
        <v>2.823519969473538</v>
      </c>
      <c r="F3">
        <v>162.72518624581079</v>
      </c>
      <c r="G3">
        <v>1798.8411000000001</v>
      </c>
      <c r="H3">
        <v>12.347805625001261</v>
      </c>
      <c r="I3" t="s">
        <v>20</v>
      </c>
      <c r="J3" t="s">
        <v>21</v>
      </c>
      <c r="K3" t="s">
        <v>17</v>
      </c>
      <c r="L3" t="s">
        <v>22</v>
      </c>
      <c r="M3">
        <v>15417.2619805336</v>
      </c>
      <c r="N3">
        <v>0.234375</v>
      </c>
      <c r="O3" t="s">
        <v>23</v>
      </c>
    </row>
    <row r="4" spans="1:15" x14ac:dyDescent="0.25">
      <c r="A4">
        <v>55</v>
      </c>
      <c r="B4">
        <v>50</v>
      </c>
      <c r="C4">
        <v>14</v>
      </c>
      <c r="D4">
        <v>21</v>
      </c>
      <c r="E4">
        <v>4.0421081828408693E-2</v>
      </c>
      <c r="F4">
        <v>24.092863010422398</v>
      </c>
      <c r="G4">
        <v>5246.8055999999997</v>
      </c>
      <c r="H4">
        <v>5.6103222000000006</v>
      </c>
      <c r="I4" t="s">
        <v>24</v>
      </c>
      <c r="J4" t="s">
        <v>25</v>
      </c>
      <c r="K4" t="s">
        <v>26</v>
      </c>
      <c r="L4" t="s">
        <v>27</v>
      </c>
      <c r="M4">
        <v>15417.2619805336</v>
      </c>
      <c r="N4">
        <v>0.234375</v>
      </c>
      <c r="O4" t="s">
        <v>28</v>
      </c>
    </row>
    <row r="5" spans="1:15" x14ac:dyDescent="0.25">
      <c r="A5">
        <v>55</v>
      </c>
      <c r="B5">
        <v>50</v>
      </c>
      <c r="C5">
        <v>14</v>
      </c>
      <c r="D5">
        <v>21</v>
      </c>
      <c r="E5">
        <v>2.4089257164721711E-2</v>
      </c>
      <c r="F5">
        <v>24.37998410750626</v>
      </c>
      <c r="G5">
        <v>5409.3168000000014</v>
      </c>
      <c r="H5">
        <v>5.7034322999999993</v>
      </c>
      <c r="I5" t="s">
        <v>29</v>
      </c>
      <c r="J5" t="s">
        <v>30</v>
      </c>
      <c r="K5" t="s">
        <v>31</v>
      </c>
      <c r="L5" t="s">
        <v>32</v>
      </c>
      <c r="M5">
        <v>15417.2619805336</v>
      </c>
      <c r="N5">
        <v>0.234375</v>
      </c>
      <c r="O5" t="s">
        <v>33</v>
      </c>
    </row>
    <row r="6" spans="1:15" x14ac:dyDescent="0.25">
      <c r="A6">
        <v>55</v>
      </c>
      <c r="B6">
        <v>50</v>
      </c>
      <c r="C6">
        <v>14</v>
      </c>
      <c r="D6">
        <v>21</v>
      </c>
      <c r="E6">
        <v>5.1518290567815921E-2</v>
      </c>
      <c r="F6">
        <v>24.371896712225109</v>
      </c>
      <c r="G6">
        <v>5279.6257999999998</v>
      </c>
      <c r="H6">
        <v>5.7172103999999999</v>
      </c>
      <c r="I6" t="s">
        <v>24</v>
      </c>
      <c r="J6" t="s">
        <v>25</v>
      </c>
      <c r="K6" t="s">
        <v>26</v>
      </c>
      <c r="L6" t="s">
        <v>34</v>
      </c>
      <c r="M6">
        <v>15417.2619805336</v>
      </c>
      <c r="N6">
        <v>0.234375</v>
      </c>
      <c r="O6" t="s">
        <v>35</v>
      </c>
    </row>
    <row r="7" spans="1:15" x14ac:dyDescent="0.25">
      <c r="A7">
        <v>55</v>
      </c>
      <c r="B7">
        <v>50</v>
      </c>
      <c r="C7">
        <v>14</v>
      </c>
      <c r="D7">
        <v>21</v>
      </c>
      <c r="E7">
        <v>1.6332950370886581</v>
      </c>
      <c r="F7">
        <v>170.1419634120943</v>
      </c>
      <c r="G7">
        <v>1902.5708</v>
      </c>
      <c r="H7">
        <v>12.941811455085221</v>
      </c>
      <c r="I7" t="s">
        <v>20</v>
      </c>
      <c r="J7" t="s">
        <v>21</v>
      </c>
      <c r="K7" t="s">
        <v>17</v>
      </c>
      <c r="L7" t="s">
        <v>36</v>
      </c>
      <c r="M7">
        <v>15417.2619805336</v>
      </c>
      <c r="N7">
        <v>0.234375</v>
      </c>
      <c r="O7" t="s">
        <v>37</v>
      </c>
    </row>
    <row r="8" spans="1:15" x14ac:dyDescent="0.25">
      <c r="A8">
        <v>55</v>
      </c>
      <c r="B8">
        <v>50</v>
      </c>
      <c r="C8">
        <v>14</v>
      </c>
      <c r="D8">
        <v>21</v>
      </c>
      <c r="E8">
        <v>2.8740728257913031E-2</v>
      </c>
      <c r="F8">
        <v>24.239043782011731</v>
      </c>
      <c r="G8">
        <v>5433.2112999999999</v>
      </c>
      <c r="H8">
        <v>5.6719927000000014</v>
      </c>
      <c r="I8" t="s">
        <v>29</v>
      </c>
      <c r="J8" t="s">
        <v>30</v>
      </c>
      <c r="K8" t="s">
        <v>31</v>
      </c>
      <c r="L8" t="s">
        <v>38</v>
      </c>
      <c r="M8">
        <v>15417.2619805336</v>
      </c>
      <c r="N8">
        <v>0.234375</v>
      </c>
      <c r="O8" t="s">
        <v>39</v>
      </c>
    </row>
    <row r="9" spans="1:15" x14ac:dyDescent="0.25">
      <c r="A9">
        <v>55</v>
      </c>
      <c r="B9">
        <v>50</v>
      </c>
      <c r="C9">
        <v>14</v>
      </c>
      <c r="D9">
        <v>21</v>
      </c>
      <c r="E9">
        <v>0.16110710582727841</v>
      </c>
      <c r="F9">
        <v>164.75986241319919</v>
      </c>
      <c r="G9">
        <v>3857.4105</v>
      </c>
      <c r="H9">
        <v>14.0441869340696</v>
      </c>
      <c r="I9" t="s">
        <v>40</v>
      </c>
      <c r="J9" t="s">
        <v>41</v>
      </c>
      <c r="K9" t="s">
        <v>26</v>
      </c>
      <c r="L9" t="s">
        <v>42</v>
      </c>
      <c r="M9">
        <v>15417.2619805336</v>
      </c>
      <c r="N9">
        <v>0.234375</v>
      </c>
      <c r="O9" t="s">
        <v>43</v>
      </c>
    </row>
    <row r="10" spans="1:15" x14ac:dyDescent="0.25">
      <c r="A10">
        <v>55</v>
      </c>
      <c r="B10">
        <v>50</v>
      </c>
      <c r="C10">
        <v>14</v>
      </c>
      <c r="D10">
        <v>21</v>
      </c>
      <c r="E10">
        <v>4.9487487145536239E-2</v>
      </c>
      <c r="F10">
        <v>168.5343959134629</v>
      </c>
      <c r="G10">
        <v>3925.527</v>
      </c>
      <c r="H10">
        <v>14.363499910064879</v>
      </c>
      <c r="I10" t="s">
        <v>40</v>
      </c>
      <c r="J10" t="s">
        <v>41</v>
      </c>
      <c r="K10" t="s">
        <v>26</v>
      </c>
      <c r="L10" t="s">
        <v>44</v>
      </c>
      <c r="M10">
        <v>15417.2619805336</v>
      </c>
      <c r="N10">
        <v>0.234375</v>
      </c>
      <c r="O10" t="s">
        <v>45</v>
      </c>
    </row>
    <row r="11" spans="1:15" x14ac:dyDescent="0.25">
      <c r="A11">
        <v>55</v>
      </c>
      <c r="B11">
        <v>50</v>
      </c>
      <c r="C11">
        <v>14</v>
      </c>
      <c r="D11">
        <v>21</v>
      </c>
      <c r="E11">
        <v>1.8927178395063</v>
      </c>
      <c r="F11">
        <v>169.05780473138159</v>
      </c>
      <c r="G11">
        <v>1876.0721000000001</v>
      </c>
      <c r="H11">
        <v>12.84239901417833</v>
      </c>
      <c r="I11" t="s">
        <v>20</v>
      </c>
      <c r="J11" t="s">
        <v>21</v>
      </c>
      <c r="K11" t="s">
        <v>17</v>
      </c>
      <c r="L11" t="s">
        <v>46</v>
      </c>
      <c r="M11">
        <v>15417.2619805336</v>
      </c>
      <c r="N11">
        <v>0.234375</v>
      </c>
      <c r="O11" t="s">
        <v>47</v>
      </c>
    </row>
    <row r="12" spans="1:15" x14ac:dyDescent="0.25">
      <c r="A12">
        <v>55</v>
      </c>
      <c r="B12">
        <v>50</v>
      </c>
      <c r="C12">
        <v>14</v>
      </c>
      <c r="D12">
        <v>21</v>
      </c>
      <c r="E12">
        <v>5.4314744515217422E-2</v>
      </c>
      <c r="F12">
        <v>25.201206213423919</v>
      </c>
      <c r="G12">
        <v>5704.2673000000004</v>
      </c>
      <c r="H12">
        <v>6.0985167999999996</v>
      </c>
      <c r="I12" t="s">
        <v>48</v>
      </c>
      <c r="J12" t="s">
        <v>30</v>
      </c>
      <c r="K12" t="s">
        <v>31</v>
      </c>
      <c r="L12" t="s">
        <v>49</v>
      </c>
      <c r="M12">
        <v>15417.2619805336</v>
      </c>
      <c r="N12">
        <v>0.234375</v>
      </c>
      <c r="O12" t="s">
        <v>50</v>
      </c>
    </row>
    <row r="13" spans="1:15" x14ac:dyDescent="0.25">
      <c r="A13">
        <v>55</v>
      </c>
      <c r="B13">
        <v>50</v>
      </c>
      <c r="C13">
        <v>14</v>
      </c>
      <c r="D13">
        <v>21</v>
      </c>
      <c r="E13">
        <v>2.9232977701384999</v>
      </c>
      <c r="F13">
        <v>162.35086891954211</v>
      </c>
      <c r="G13">
        <v>1790.8219999999999</v>
      </c>
      <c r="H13">
        <v>12.314736545457389</v>
      </c>
      <c r="I13" t="s">
        <v>20</v>
      </c>
      <c r="J13" t="s">
        <v>21</v>
      </c>
      <c r="K13" t="s">
        <v>17</v>
      </c>
      <c r="L13" t="s">
        <v>51</v>
      </c>
      <c r="M13">
        <v>15417.2619805336</v>
      </c>
      <c r="N13">
        <v>0.234375</v>
      </c>
      <c r="O13" t="s">
        <v>52</v>
      </c>
    </row>
    <row r="14" spans="1:15" x14ac:dyDescent="0.25">
      <c r="A14">
        <v>55</v>
      </c>
      <c r="B14">
        <v>50</v>
      </c>
      <c r="C14">
        <v>14</v>
      </c>
      <c r="D14">
        <v>21</v>
      </c>
      <c r="E14">
        <v>2.360641366463704E-2</v>
      </c>
      <c r="F14">
        <v>24.569012062401889</v>
      </c>
      <c r="G14">
        <v>5469.6021000000001</v>
      </c>
      <c r="H14">
        <v>5.7869704999999998</v>
      </c>
      <c r="I14" t="s">
        <v>48</v>
      </c>
      <c r="J14" t="s">
        <v>30</v>
      </c>
      <c r="K14" t="s">
        <v>31</v>
      </c>
      <c r="L14" t="s">
        <v>53</v>
      </c>
      <c r="M14">
        <v>15417.2619805336</v>
      </c>
      <c r="N14">
        <v>0.234375</v>
      </c>
      <c r="O14" t="s">
        <v>54</v>
      </c>
    </row>
    <row r="15" spans="1:15" x14ac:dyDescent="0.25">
      <c r="A15">
        <v>55</v>
      </c>
      <c r="B15">
        <v>50</v>
      </c>
      <c r="C15">
        <v>14</v>
      </c>
      <c r="D15">
        <v>21</v>
      </c>
      <c r="E15">
        <v>3.088962195235239E-2</v>
      </c>
      <c r="F15">
        <v>24.09546267445387</v>
      </c>
      <c r="G15">
        <v>3553.5430000000001</v>
      </c>
      <c r="H15">
        <v>4.5171405</v>
      </c>
      <c r="I15" t="s">
        <v>55</v>
      </c>
      <c r="J15" t="s">
        <v>25</v>
      </c>
      <c r="K15" t="s">
        <v>26</v>
      </c>
      <c r="L15" t="s">
        <v>56</v>
      </c>
      <c r="M15">
        <v>15417.2619805336</v>
      </c>
      <c r="N15">
        <v>0.234375</v>
      </c>
      <c r="O15" t="s">
        <v>57</v>
      </c>
    </row>
    <row r="16" spans="1:15" x14ac:dyDescent="0.25">
      <c r="A16">
        <v>55</v>
      </c>
      <c r="B16">
        <v>50</v>
      </c>
      <c r="C16">
        <v>14</v>
      </c>
      <c r="D16">
        <v>21</v>
      </c>
      <c r="E16">
        <v>0.50728917959231701</v>
      </c>
      <c r="F16">
        <v>5.2496602134868747E-5</v>
      </c>
      <c r="G16">
        <v>6210.4821000000002</v>
      </c>
      <c r="H16">
        <v>6.1194469894545298</v>
      </c>
      <c r="I16" t="s">
        <v>58</v>
      </c>
      <c r="J16" t="s">
        <v>59</v>
      </c>
      <c r="K16" t="s">
        <v>60</v>
      </c>
      <c r="L16" t="s">
        <v>61</v>
      </c>
      <c r="M16">
        <v>15417.2619805336</v>
      </c>
      <c r="N16">
        <v>0.234375</v>
      </c>
      <c r="O16" t="s">
        <v>62</v>
      </c>
    </row>
    <row r="17" spans="1:15" x14ac:dyDescent="0.25">
      <c r="A17">
        <v>55</v>
      </c>
      <c r="B17">
        <v>50</v>
      </c>
      <c r="C17">
        <v>14</v>
      </c>
      <c r="D17">
        <v>21</v>
      </c>
      <c r="E17">
        <v>4.4633946094152818E-2</v>
      </c>
      <c r="F17">
        <v>24.301568294867849</v>
      </c>
      <c r="G17">
        <v>5252.5847000000003</v>
      </c>
      <c r="H17">
        <v>5.675175499999999</v>
      </c>
      <c r="I17" t="s">
        <v>24</v>
      </c>
      <c r="J17" t="s">
        <v>25</v>
      </c>
      <c r="K17" t="s">
        <v>26</v>
      </c>
      <c r="L17" t="s">
        <v>63</v>
      </c>
      <c r="M17">
        <v>15417.2619805336</v>
      </c>
      <c r="N17">
        <v>0.234375</v>
      </c>
      <c r="O17" t="s">
        <v>64</v>
      </c>
    </row>
    <row r="18" spans="1:15" x14ac:dyDescent="0.25">
      <c r="A18">
        <v>55</v>
      </c>
      <c r="B18">
        <v>50</v>
      </c>
      <c r="C18">
        <v>14</v>
      </c>
      <c r="D18">
        <v>21</v>
      </c>
      <c r="E18">
        <v>6.5176195252017899E-2</v>
      </c>
      <c r="F18">
        <v>164.52032967033171</v>
      </c>
      <c r="G18">
        <v>3849.3962000000001</v>
      </c>
      <c r="H18">
        <v>14.01982565045402</v>
      </c>
      <c r="I18" t="s">
        <v>40</v>
      </c>
      <c r="J18" t="s">
        <v>41</v>
      </c>
      <c r="K18" t="s">
        <v>26</v>
      </c>
      <c r="L18" t="s">
        <v>65</v>
      </c>
      <c r="M18">
        <v>15417.2619805336</v>
      </c>
      <c r="N18">
        <v>0.234375</v>
      </c>
      <c r="O18" t="s">
        <v>66</v>
      </c>
    </row>
    <row r="19" spans="1:15" x14ac:dyDescent="0.25">
      <c r="A19">
        <v>55</v>
      </c>
      <c r="B19">
        <v>50</v>
      </c>
      <c r="C19">
        <v>14</v>
      </c>
      <c r="D19">
        <v>21</v>
      </c>
      <c r="E19">
        <v>9.2553485333443028E-2</v>
      </c>
      <c r="F19">
        <v>23.997375245861988</v>
      </c>
      <c r="G19">
        <v>5178.0397999999996</v>
      </c>
      <c r="H19">
        <v>5.5361769999999986</v>
      </c>
      <c r="I19" t="s">
        <v>24</v>
      </c>
      <c r="J19" t="s">
        <v>25</v>
      </c>
      <c r="K19" t="s">
        <v>26</v>
      </c>
      <c r="L19" t="s">
        <v>67</v>
      </c>
      <c r="M19">
        <v>15417.2619805336</v>
      </c>
      <c r="N19">
        <v>0.234375</v>
      </c>
      <c r="O19" t="s">
        <v>68</v>
      </c>
    </row>
    <row r="20" spans="1:15" x14ac:dyDescent="0.25">
      <c r="A20">
        <v>55</v>
      </c>
      <c r="B20">
        <v>50</v>
      </c>
      <c r="C20">
        <v>14</v>
      </c>
      <c r="D20">
        <v>21</v>
      </c>
      <c r="E20">
        <v>2.3902369469983659E-2</v>
      </c>
      <c r="F20">
        <v>24.350400731033488</v>
      </c>
      <c r="G20">
        <v>5451.4539999999997</v>
      </c>
      <c r="H20">
        <v>5.7089223000000002</v>
      </c>
      <c r="I20" t="s">
        <v>48</v>
      </c>
      <c r="J20" t="s">
        <v>30</v>
      </c>
      <c r="K20" t="s">
        <v>31</v>
      </c>
      <c r="L20" t="s">
        <v>69</v>
      </c>
      <c r="M20">
        <v>15417.2619805336</v>
      </c>
      <c r="N20">
        <v>0.234375</v>
      </c>
      <c r="O20" t="s">
        <v>70</v>
      </c>
    </row>
    <row r="21" spans="1:15" x14ac:dyDescent="0.25">
      <c r="A21">
        <v>55</v>
      </c>
      <c r="B21">
        <v>50</v>
      </c>
      <c r="C21">
        <v>14</v>
      </c>
      <c r="D21">
        <v>21</v>
      </c>
      <c r="E21">
        <v>4.3915581970215616</v>
      </c>
      <c r="F21">
        <v>5.5394234759417667E-5</v>
      </c>
      <c r="G21">
        <v>5993.6872999999996</v>
      </c>
      <c r="H21">
        <v>5.8278910765408094</v>
      </c>
      <c r="I21" t="s">
        <v>71</v>
      </c>
      <c r="J21" t="s">
        <v>72</v>
      </c>
      <c r="K21" t="s">
        <v>60</v>
      </c>
      <c r="L21" t="s">
        <v>73</v>
      </c>
      <c r="M21">
        <v>15417.2619805336</v>
      </c>
      <c r="N21">
        <v>0.234375</v>
      </c>
      <c r="O21" t="s">
        <v>74</v>
      </c>
    </row>
    <row r="22" spans="1:15" x14ac:dyDescent="0.25">
      <c r="A22">
        <v>55</v>
      </c>
      <c r="B22">
        <v>50</v>
      </c>
      <c r="C22">
        <v>14</v>
      </c>
      <c r="D22">
        <v>21</v>
      </c>
      <c r="E22">
        <v>8.1532907612958241E-2</v>
      </c>
      <c r="F22">
        <v>23.220752834586939</v>
      </c>
      <c r="G22">
        <v>3467.4819000000002</v>
      </c>
      <c r="H22">
        <v>4.2057944000000003</v>
      </c>
      <c r="I22" t="s">
        <v>55</v>
      </c>
      <c r="J22" t="s">
        <v>25</v>
      </c>
      <c r="K22" t="s">
        <v>26</v>
      </c>
      <c r="L22" t="s">
        <v>75</v>
      </c>
      <c r="M22">
        <v>15417.2619805336</v>
      </c>
      <c r="N22">
        <v>0.234375</v>
      </c>
      <c r="O22" t="s">
        <v>76</v>
      </c>
    </row>
    <row r="23" spans="1:15" x14ac:dyDescent="0.25">
      <c r="A23">
        <v>55</v>
      </c>
      <c r="B23">
        <v>50</v>
      </c>
      <c r="C23">
        <v>14</v>
      </c>
      <c r="D23">
        <v>21</v>
      </c>
      <c r="E23">
        <v>2.5780666597074769E-2</v>
      </c>
      <c r="F23">
        <v>24.981595972031968</v>
      </c>
      <c r="G23">
        <v>5579.8540000000003</v>
      </c>
      <c r="H23">
        <v>5.945426799999999</v>
      </c>
      <c r="I23" t="s">
        <v>29</v>
      </c>
      <c r="J23" t="s">
        <v>30</v>
      </c>
      <c r="K23" t="s">
        <v>31</v>
      </c>
      <c r="L23" t="s">
        <v>77</v>
      </c>
      <c r="M23">
        <v>15417.2619805336</v>
      </c>
      <c r="N23">
        <v>0.234375</v>
      </c>
      <c r="O23" t="s">
        <v>78</v>
      </c>
    </row>
    <row r="24" spans="1:15" x14ac:dyDescent="0.25">
      <c r="A24">
        <v>55</v>
      </c>
      <c r="B24">
        <v>50</v>
      </c>
      <c r="C24">
        <v>14</v>
      </c>
      <c r="D24">
        <v>21</v>
      </c>
      <c r="E24">
        <v>2.5382568380078392</v>
      </c>
      <c r="F24">
        <v>5.462068755355157E-5</v>
      </c>
      <c r="G24">
        <v>5866.5252</v>
      </c>
      <c r="H24">
        <v>5.7998031265965668</v>
      </c>
      <c r="I24" t="s">
        <v>79</v>
      </c>
      <c r="J24" t="s">
        <v>80</v>
      </c>
      <c r="K24" t="s">
        <v>81</v>
      </c>
      <c r="L24" t="s">
        <v>82</v>
      </c>
      <c r="M24">
        <v>15417.2619805336</v>
      </c>
      <c r="N24">
        <v>0.234375</v>
      </c>
      <c r="O24" t="s">
        <v>83</v>
      </c>
    </row>
    <row r="25" spans="1:15" x14ac:dyDescent="0.25">
      <c r="A25">
        <v>55</v>
      </c>
      <c r="B25">
        <v>50</v>
      </c>
      <c r="C25">
        <v>14</v>
      </c>
      <c r="D25">
        <v>21</v>
      </c>
      <c r="E25">
        <v>4.1023366446911402E-2</v>
      </c>
      <c r="F25">
        <v>25.093445096092111</v>
      </c>
      <c r="G25">
        <v>5540.1076999999996</v>
      </c>
      <c r="H25">
        <v>5.9587640000000004</v>
      </c>
      <c r="I25" t="s">
        <v>48</v>
      </c>
      <c r="J25" t="s">
        <v>30</v>
      </c>
      <c r="K25" t="s">
        <v>31</v>
      </c>
      <c r="L25" t="s">
        <v>84</v>
      </c>
      <c r="M25">
        <v>15417.2619805336</v>
      </c>
      <c r="N25">
        <v>0.234375</v>
      </c>
      <c r="O25" t="s">
        <v>85</v>
      </c>
    </row>
    <row r="26" spans="1:15" x14ac:dyDescent="0.25">
      <c r="A26">
        <v>55</v>
      </c>
      <c r="B26">
        <v>50</v>
      </c>
      <c r="C26">
        <v>14</v>
      </c>
      <c r="D26">
        <v>21</v>
      </c>
      <c r="E26">
        <v>2.557526235031168E-2</v>
      </c>
      <c r="F26">
        <v>25.179040447808049</v>
      </c>
      <c r="G26">
        <v>5499.6279999999997</v>
      </c>
      <c r="H26">
        <v>5.9608556999999998</v>
      </c>
      <c r="I26" t="s">
        <v>29</v>
      </c>
      <c r="J26" t="s">
        <v>30</v>
      </c>
      <c r="K26" t="s">
        <v>31</v>
      </c>
      <c r="L26" t="s">
        <v>86</v>
      </c>
      <c r="M26">
        <v>15417.2619805336</v>
      </c>
      <c r="N26">
        <v>0.234375</v>
      </c>
      <c r="O26" t="s">
        <v>87</v>
      </c>
    </row>
    <row r="27" spans="1:15" x14ac:dyDescent="0.25">
      <c r="A27">
        <v>55</v>
      </c>
      <c r="B27">
        <v>50</v>
      </c>
      <c r="C27">
        <v>14</v>
      </c>
      <c r="D27">
        <v>21</v>
      </c>
      <c r="E27">
        <v>2.465757485609002E-2</v>
      </c>
      <c r="F27">
        <v>24.35051149816206</v>
      </c>
      <c r="G27">
        <v>5447.2235000000001</v>
      </c>
      <c r="H27">
        <v>5.7047496000000013</v>
      </c>
      <c r="I27" t="s">
        <v>29</v>
      </c>
      <c r="J27" t="s">
        <v>30</v>
      </c>
      <c r="K27" t="s">
        <v>31</v>
      </c>
      <c r="L27" t="s">
        <v>88</v>
      </c>
      <c r="M27">
        <v>15417.2619805336</v>
      </c>
      <c r="N27">
        <v>0.234375</v>
      </c>
      <c r="O27" t="s">
        <v>89</v>
      </c>
    </row>
    <row r="28" spans="1:15" x14ac:dyDescent="0.25">
      <c r="A28">
        <v>55</v>
      </c>
      <c r="B28">
        <v>50</v>
      </c>
      <c r="C28">
        <v>14</v>
      </c>
      <c r="D28">
        <v>21</v>
      </c>
      <c r="E28">
        <v>6.8577128892766182E-2</v>
      </c>
      <c r="F28">
        <v>22.457591558834078</v>
      </c>
      <c r="G28">
        <v>3084.2383</v>
      </c>
      <c r="H28">
        <v>3.8612719000000002</v>
      </c>
      <c r="I28" t="s">
        <v>15</v>
      </c>
      <c r="J28" t="s">
        <v>16</v>
      </c>
      <c r="K28" t="s">
        <v>17</v>
      </c>
      <c r="L28" t="s">
        <v>90</v>
      </c>
      <c r="M28">
        <v>15417.2619805336</v>
      </c>
      <c r="N28">
        <v>0.234375</v>
      </c>
      <c r="O28" t="s">
        <v>91</v>
      </c>
    </row>
    <row r="29" spans="1:15" x14ac:dyDescent="0.25">
      <c r="A29">
        <v>55</v>
      </c>
      <c r="B29">
        <v>50</v>
      </c>
      <c r="C29">
        <v>14</v>
      </c>
      <c r="D29">
        <v>21</v>
      </c>
      <c r="E29">
        <v>2.5766899208794991E-2</v>
      </c>
      <c r="F29">
        <v>23.250502008749269</v>
      </c>
      <c r="G29">
        <v>3401.8013999999998</v>
      </c>
      <c r="H29">
        <v>4.1744894000000006</v>
      </c>
      <c r="I29" t="s">
        <v>55</v>
      </c>
      <c r="J29" t="s">
        <v>25</v>
      </c>
      <c r="K29" t="s">
        <v>26</v>
      </c>
      <c r="L29" t="s">
        <v>92</v>
      </c>
      <c r="M29">
        <v>15417.2619805336</v>
      </c>
      <c r="N29">
        <v>0.234375</v>
      </c>
      <c r="O29" t="s">
        <v>93</v>
      </c>
    </row>
    <row r="30" spans="1:15" x14ac:dyDescent="0.25">
      <c r="A30">
        <v>55</v>
      </c>
      <c r="B30">
        <v>50</v>
      </c>
      <c r="C30">
        <v>14</v>
      </c>
      <c r="D30">
        <v>21</v>
      </c>
      <c r="E30">
        <v>4.6250182132073887E-2</v>
      </c>
      <c r="F30">
        <v>24.347374464045259</v>
      </c>
      <c r="G30">
        <v>5265.1342999999997</v>
      </c>
      <c r="H30">
        <v>5.6985756999999992</v>
      </c>
      <c r="I30" t="s">
        <v>24</v>
      </c>
      <c r="J30" t="s">
        <v>25</v>
      </c>
      <c r="K30" t="s">
        <v>26</v>
      </c>
      <c r="L30" t="s">
        <v>94</v>
      </c>
      <c r="M30">
        <v>15417.2619805336</v>
      </c>
      <c r="N30">
        <v>0.234375</v>
      </c>
      <c r="O30" t="s">
        <v>95</v>
      </c>
    </row>
    <row r="31" spans="1:15" x14ac:dyDescent="0.25">
      <c r="A31">
        <v>55</v>
      </c>
      <c r="B31">
        <v>50</v>
      </c>
      <c r="C31">
        <v>14</v>
      </c>
      <c r="D31">
        <v>21</v>
      </c>
      <c r="E31">
        <v>3.7183490834794601E-2</v>
      </c>
      <c r="F31">
        <v>24.035382580606509</v>
      </c>
      <c r="G31">
        <v>3582.6974</v>
      </c>
      <c r="H31">
        <v>4.5117932000000014</v>
      </c>
      <c r="I31" t="s">
        <v>55</v>
      </c>
      <c r="J31" t="s">
        <v>25</v>
      </c>
      <c r="K31" t="s">
        <v>26</v>
      </c>
      <c r="L31" t="s">
        <v>96</v>
      </c>
      <c r="M31">
        <v>15417.2619805336</v>
      </c>
      <c r="N31">
        <v>0.234375</v>
      </c>
      <c r="O31" t="s">
        <v>97</v>
      </c>
    </row>
    <row r="32" spans="1:15" x14ac:dyDescent="0.25">
      <c r="A32">
        <v>55</v>
      </c>
      <c r="B32">
        <v>50</v>
      </c>
      <c r="C32">
        <v>14</v>
      </c>
      <c r="D32">
        <v>21</v>
      </c>
      <c r="E32">
        <v>6.1699707495026983</v>
      </c>
      <c r="F32">
        <v>165.69132825160611</v>
      </c>
      <c r="G32">
        <v>4220.8639000000003</v>
      </c>
      <c r="H32">
        <v>14.472011028418921</v>
      </c>
      <c r="I32" t="s">
        <v>98</v>
      </c>
      <c r="J32" t="s">
        <v>99</v>
      </c>
      <c r="K32" t="s">
        <v>31</v>
      </c>
      <c r="L32" t="s">
        <v>100</v>
      </c>
      <c r="M32">
        <v>15417.2619805336</v>
      </c>
      <c r="N32">
        <v>0.234375</v>
      </c>
      <c r="O32" t="s">
        <v>101</v>
      </c>
    </row>
    <row r="33" spans="1:15" x14ac:dyDescent="0.25">
      <c r="A33">
        <v>55</v>
      </c>
      <c r="B33">
        <v>50</v>
      </c>
      <c r="C33">
        <v>14</v>
      </c>
      <c r="D33">
        <v>21</v>
      </c>
      <c r="E33">
        <v>0.1914765861390525</v>
      </c>
      <c r="F33">
        <v>23.217221909468108</v>
      </c>
      <c r="G33">
        <v>3468.4214000000002</v>
      </c>
      <c r="H33">
        <v>4.2067211000000011</v>
      </c>
      <c r="I33" t="s">
        <v>55</v>
      </c>
      <c r="J33" t="s">
        <v>25</v>
      </c>
      <c r="K33" t="s">
        <v>26</v>
      </c>
      <c r="L33" t="s">
        <v>102</v>
      </c>
      <c r="M33">
        <v>15417.2619805336</v>
      </c>
      <c r="N33">
        <v>0.234375</v>
      </c>
      <c r="O33" t="s">
        <v>103</v>
      </c>
    </row>
    <row r="34" spans="1:15" x14ac:dyDescent="0.25">
      <c r="A34">
        <v>55</v>
      </c>
      <c r="B34">
        <v>50</v>
      </c>
      <c r="C34">
        <v>14</v>
      </c>
      <c r="D34">
        <v>21</v>
      </c>
      <c r="E34">
        <v>2.5720837939104442</v>
      </c>
      <c r="F34">
        <v>5.5276156101114549E-5</v>
      </c>
      <c r="G34">
        <v>5897.0003999999999</v>
      </c>
      <c r="H34">
        <v>5.832820868917036</v>
      </c>
      <c r="I34" t="s">
        <v>79</v>
      </c>
      <c r="J34" t="s">
        <v>80</v>
      </c>
      <c r="K34" t="s">
        <v>81</v>
      </c>
      <c r="L34" t="s">
        <v>104</v>
      </c>
      <c r="M34">
        <v>15417.2619805336</v>
      </c>
      <c r="N34">
        <v>0.234375</v>
      </c>
      <c r="O34" t="s">
        <v>105</v>
      </c>
    </row>
    <row r="35" spans="1:15" x14ac:dyDescent="0.25">
      <c r="A35">
        <v>55</v>
      </c>
      <c r="B35">
        <v>50</v>
      </c>
      <c r="C35">
        <v>14</v>
      </c>
      <c r="D35">
        <v>21</v>
      </c>
      <c r="E35">
        <v>3.2615016440831132E-2</v>
      </c>
      <c r="F35">
        <v>23.990398934593191</v>
      </c>
      <c r="G35">
        <v>3571.0873000000001</v>
      </c>
      <c r="H35">
        <v>4.4893197000000002</v>
      </c>
      <c r="I35" t="s">
        <v>55</v>
      </c>
      <c r="J35" t="s">
        <v>25</v>
      </c>
      <c r="K35" t="s">
        <v>26</v>
      </c>
      <c r="L35" t="s">
        <v>106</v>
      </c>
      <c r="M35">
        <v>15417.2619805336</v>
      </c>
      <c r="N35">
        <v>0.234375</v>
      </c>
      <c r="O35" t="s">
        <v>107</v>
      </c>
    </row>
    <row r="36" spans="1:15" x14ac:dyDescent="0.25">
      <c r="A36">
        <v>55</v>
      </c>
      <c r="B36">
        <v>50</v>
      </c>
      <c r="C36">
        <v>14</v>
      </c>
      <c r="D36">
        <v>21</v>
      </c>
      <c r="E36">
        <v>0.2902982302094021</v>
      </c>
      <c r="F36">
        <v>5.2728949480990041E-5</v>
      </c>
      <c r="G36">
        <v>4269.9326000000001</v>
      </c>
      <c r="H36">
        <v>4.6912643044560864</v>
      </c>
      <c r="I36" t="s">
        <v>108</v>
      </c>
      <c r="J36" t="s">
        <v>80</v>
      </c>
      <c r="K36" t="s">
        <v>81</v>
      </c>
      <c r="L36" t="s">
        <v>109</v>
      </c>
      <c r="M36">
        <v>15417.2619805336</v>
      </c>
      <c r="N36">
        <v>0.234375</v>
      </c>
      <c r="O36" t="s">
        <v>110</v>
      </c>
    </row>
    <row r="37" spans="1:15" x14ac:dyDescent="0.25">
      <c r="A37">
        <v>55</v>
      </c>
      <c r="B37">
        <v>50</v>
      </c>
      <c r="C37">
        <v>14</v>
      </c>
      <c r="D37">
        <v>21</v>
      </c>
      <c r="E37">
        <v>2.5714045761533331E-2</v>
      </c>
      <c r="F37">
        <v>23.696189054162279</v>
      </c>
      <c r="G37">
        <v>3495.6028999999999</v>
      </c>
      <c r="H37">
        <v>4.3493945000000007</v>
      </c>
      <c r="I37" t="s">
        <v>55</v>
      </c>
      <c r="J37" t="s">
        <v>25</v>
      </c>
      <c r="K37" t="s">
        <v>26</v>
      </c>
      <c r="L37" t="s">
        <v>111</v>
      </c>
      <c r="M37">
        <v>15417.2619805336</v>
      </c>
      <c r="N37">
        <v>0.234375</v>
      </c>
      <c r="O37" t="s">
        <v>112</v>
      </c>
    </row>
    <row r="38" spans="1:15" x14ac:dyDescent="0.25">
      <c r="A38">
        <v>55</v>
      </c>
      <c r="B38">
        <v>50</v>
      </c>
      <c r="C38">
        <v>14</v>
      </c>
      <c r="D38">
        <v>21</v>
      </c>
      <c r="E38">
        <v>2.26264475978966</v>
      </c>
      <c r="F38">
        <v>5.5249007797696102E-5</v>
      </c>
      <c r="G38">
        <v>6315.9297000000006</v>
      </c>
      <c r="H38">
        <v>6.2228630671641998</v>
      </c>
      <c r="I38" t="s">
        <v>113</v>
      </c>
      <c r="J38" t="s">
        <v>72</v>
      </c>
      <c r="K38" t="s">
        <v>60</v>
      </c>
      <c r="L38" t="s">
        <v>114</v>
      </c>
      <c r="M38">
        <v>15417.2619805336</v>
      </c>
      <c r="N38">
        <v>0.234375</v>
      </c>
      <c r="O38" t="s">
        <v>115</v>
      </c>
    </row>
    <row r="39" spans="1:15" x14ac:dyDescent="0.25">
      <c r="A39">
        <v>55</v>
      </c>
      <c r="B39">
        <v>50</v>
      </c>
      <c r="C39">
        <v>14</v>
      </c>
      <c r="D39">
        <v>21</v>
      </c>
      <c r="E39">
        <v>3.4029346346974007E-2</v>
      </c>
      <c r="F39">
        <v>24.095245213535179</v>
      </c>
      <c r="G39">
        <v>3552.6035000000002</v>
      </c>
      <c r="H39">
        <v>4.5162138000000001</v>
      </c>
      <c r="I39" t="s">
        <v>55</v>
      </c>
      <c r="J39" t="s">
        <v>25</v>
      </c>
      <c r="K39" t="s">
        <v>26</v>
      </c>
      <c r="L39" t="s">
        <v>116</v>
      </c>
      <c r="M39">
        <v>15417.2619805336</v>
      </c>
      <c r="N39">
        <v>0.234375</v>
      </c>
      <c r="O39" t="s">
        <v>117</v>
      </c>
    </row>
    <row r="40" spans="1:15" x14ac:dyDescent="0.25">
      <c r="A40">
        <v>55</v>
      </c>
      <c r="B40">
        <v>50</v>
      </c>
      <c r="C40">
        <v>14</v>
      </c>
      <c r="D40">
        <v>21</v>
      </c>
      <c r="E40">
        <v>3.3967952378006969E-2</v>
      </c>
      <c r="F40">
        <v>23.20920106614081</v>
      </c>
      <c r="G40">
        <v>3465.9897000000001</v>
      </c>
      <c r="H40">
        <v>4.2021867000000004</v>
      </c>
      <c r="I40" t="s">
        <v>55</v>
      </c>
      <c r="J40" t="s">
        <v>25</v>
      </c>
      <c r="K40" t="s">
        <v>26</v>
      </c>
      <c r="L40" t="s">
        <v>118</v>
      </c>
      <c r="M40">
        <v>15417.2619805336</v>
      </c>
      <c r="N40">
        <v>0.234375</v>
      </c>
      <c r="O40" t="s">
        <v>119</v>
      </c>
    </row>
    <row r="41" spans="1:15" x14ac:dyDescent="0.25">
      <c r="A41">
        <v>55</v>
      </c>
      <c r="B41">
        <v>50</v>
      </c>
      <c r="C41">
        <v>14</v>
      </c>
      <c r="D41">
        <v>21</v>
      </c>
      <c r="E41">
        <v>8.4932423465342808</v>
      </c>
      <c r="F41">
        <v>6.3664037440993806E-5</v>
      </c>
      <c r="G41">
        <v>4162.0163000000002</v>
      </c>
      <c r="H41">
        <v>4.4360339104824176</v>
      </c>
      <c r="I41" t="s">
        <v>108</v>
      </c>
      <c r="J41" t="s">
        <v>80</v>
      </c>
      <c r="K41" t="s">
        <v>81</v>
      </c>
      <c r="L41" t="s">
        <v>120</v>
      </c>
      <c r="M41">
        <v>15417.2619805336</v>
      </c>
      <c r="N41">
        <v>0.234375</v>
      </c>
      <c r="O41" t="s">
        <v>121</v>
      </c>
    </row>
    <row r="42" spans="1:15" x14ac:dyDescent="0.25">
      <c r="A42">
        <v>55</v>
      </c>
      <c r="B42">
        <v>50</v>
      </c>
      <c r="C42">
        <v>14</v>
      </c>
      <c r="D42">
        <v>21</v>
      </c>
      <c r="E42">
        <v>8.1822064514812415E-2</v>
      </c>
      <c r="F42">
        <v>22.862796804709468</v>
      </c>
      <c r="G42">
        <v>3177.1756</v>
      </c>
      <c r="H42">
        <v>4.0345655000000002</v>
      </c>
      <c r="I42" t="s">
        <v>15</v>
      </c>
      <c r="J42" t="s">
        <v>16</v>
      </c>
      <c r="K42" t="s">
        <v>17</v>
      </c>
      <c r="L42" t="s">
        <v>122</v>
      </c>
      <c r="M42">
        <v>15417.2619805336</v>
      </c>
      <c r="N42">
        <v>0.234375</v>
      </c>
      <c r="O42" t="s">
        <v>123</v>
      </c>
    </row>
    <row r="43" spans="1:15" x14ac:dyDescent="0.25">
      <c r="A43">
        <v>55</v>
      </c>
      <c r="B43">
        <v>50</v>
      </c>
      <c r="C43">
        <v>14</v>
      </c>
      <c r="D43">
        <v>21</v>
      </c>
      <c r="E43">
        <v>2.8646687392994721E-2</v>
      </c>
      <c r="F43">
        <v>23.250411886958101</v>
      </c>
      <c r="G43">
        <v>3402.7408999999998</v>
      </c>
      <c r="H43">
        <v>4.1754161000000014</v>
      </c>
      <c r="I43" t="s">
        <v>55</v>
      </c>
      <c r="J43" t="s">
        <v>25</v>
      </c>
      <c r="K43" t="s">
        <v>26</v>
      </c>
      <c r="L43" t="s">
        <v>124</v>
      </c>
      <c r="M43">
        <v>15417.2619805336</v>
      </c>
      <c r="N43">
        <v>0.234375</v>
      </c>
      <c r="O43" t="s">
        <v>125</v>
      </c>
    </row>
    <row r="44" spans="1:15" x14ac:dyDescent="0.25">
      <c r="A44">
        <v>55</v>
      </c>
      <c r="B44">
        <v>50</v>
      </c>
      <c r="C44">
        <v>14</v>
      </c>
      <c r="D44">
        <v>21</v>
      </c>
      <c r="E44">
        <v>2.2022695883321949E-2</v>
      </c>
      <c r="F44">
        <v>24.63359846547036</v>
      </c>
      <c r="G44">
        <v>5416.8948</v>
      </c>
      <c r="H44">
        <v>5.7688885000000001</v>
      </c>
      <c r="I44" t="s">
        <v>29</v>
      </c>
      <c r="J44" t="s">
        <v>30</v>
      </c>
      <c r="K44" t="s">
        <v>31</v>
      </c>
      <c r="L44" t="s">
        <v>126</v>
      </c>
      <c r="M44">
        <v>15417.2619805336</v>
      </c>
      <c r="N44">
        <v>0.234375</v>
      </c>
      <c r="O44" t="s">
        <v>127</v>
      </c>
    </row>
    <row r="45" spans="1:15" x14ac:dyDescent="0.25">
      <c r="A45">
        <v>55</v>
      </c>
      <c r="B45">
        <v>50</v>
      </c>
      <c r="C45">
        <v>14</v>
      </c>
      <c r="D45">
        <v>21</v>
      </c>
      <c r="E45">
        <v>6.3165521491496499E-2</v>
      </c>
      <c r="F45">
        <v>22.84875940145271</v>
      </c>
      <c r="G45">
        <v>3173.3534</v>
      </c>
      <c r="H45">
        <v>4.0274385000000006</v>
      </c>
      <c r="I45" t="s">
        <v>15</v>
      </c>
      <c r="J45" t="s">
        <v>16</v>
      </c>
      <c r="K45" t="s">
        <v>17</v>
      </c>
      <c r="L45" t="s">
        <v>128</v>
      </c>
      <c r="M45">
        <v>15417.2619805336</v>
      </c>
      <c r="N45">
        <v>0.234375</v>
      </c>
      <c r="O45" t="s">
        <v>129</v>
      </c>
    </row>
    <row r="46" spans="1:15" x14ac:dyDescent="0.25">
      <c r="A46">
        <v>55</v>
      </c>
      <c r="B46">
        <v>50</v>
      </c>
      <c r="C46">
        <v>14</v>
      </c>
      <c r="D46">
        <v>21</v>
      </c>
      <c r="E46">
        <v>3.0389511468392201E-2</v>
      </c>
      <c r="F46">
        <v>23.209306820754829</v>
      </c>
      <c r="G46">
        <v>3465.0502000000001</v>
      </c>
      <c r="H46">
        <v>4.2012600000000004</v>
      </c>
      <c r="I46" t="s">
        <v>55</v>
      </c>
      <c r="J46" t="s">
        <v>25</v>
      </c>
      <c r="K46" t="s">
        <v>26</v>
      </c>
      <c r="L46" t="s">
        <v>130</v>
      </c>
      <c r="M46">
        <v>15417.2619805336</v>
      </c>
      <c r="N46">
        <v>0.234375</v>
      </c>
      <c r="O46" t="s">
        <v>131</v>
      </c>
    </row>
    <row r="47" spans="1:15" x14ac:dyDescent="0.25">
      <c r="A47">
        <v>55</v>
      </c>
      <c r="B47">
        <v>50</v>
      </c>
      <c r="C47">
        <v>14</v>
      </c>
      <c r="D47">
        <v>21</v>
      </c>
      <c r="E47">
        <v>7.1641499240018017E-2</v>
      </c>
      <c r="F47">
        <v>22.542991922707859</v>
      </c>
      <c r="G47">
        <v>3102.2582000000002</v>
      </c>
      <c r="H47">
        <v>3.8948722999999998</v>
      </c>
      <c r="I47" t="s">
        <v>15</v>
      </c>
      <c r="J47" t="s">
        <v>16</v>
      </c>
      <c r="K47" t="s">
        <v>17</v>
      </c>
      <c r="L47" t="s">
        <v>132</v>
      </c>
      <c r="M47">
        <v>15417.2619805336</v>
      </c>
      <c r="N47">
        <v>0.234375</v>
      </c>
      <c r="O47" t="s">
        <v>133</v>
      </c>
    </row>
    <row r="48" spans="1:15" x14ac:dyDescent="0.25">
      <c r="A48">
        <v>55</v>
      </c>
      <c r="B48">
        <v>50</v>
      </c>
      <c r="C48">
        <v>14</v>
      </c>
      <c r="D48">
        <v>21</v>
      </c>
      <c r="E48">
        <v>2.8133461188119619E-2</v>
      </c>
      <c r="F48">
        <v>23.343565843914419</v>
      </c>
      <c r="G48">
        <v>3419.8213000000001</v>
      </c>
      <c r="H48">
        <v>4.2080897999999998</v>
      </c>
      <c r="I48" t="s">
        <v>55</v>
      </c>
      <c r="J48" t="s">
        <v>25</v>
      </c>
      <c r="K48" t="s">
        <v>26</v>
      </c>
      <c r="L48" t="s">
        <v>134</v>
      </c>
      <c r="M48">
        <v>15417.2619805336</v>
      </c>
      <c r="N48">
        <v>0.234375</v>
      </c>
      <c r="O48" t="s">
        <v>135</v>
      </c>
    </row>
    <row r="49" spans="1:15" x14ac:dyDescent="0.25">
      <c r="A49">
        <v>55</v>
      </c>
      <c r="B49">
        <v>50</v>
      </c>
      <c r="C49">
        <v>14</v>
      </c>
      <c r="D49">
        <v>21</v>
      </c>
      <c r="E49">
        <v>2.4455435557341979E-2</v>
      </c>
      <c r="F49">
        <v>23.561558740449641</v>
      </c>
      <c r="G49">
        <v>3536.0841999999998</v>
      </c>
      <c r="H49">
        <v>4.3337121999999999</v>
      </c>
      <c r="I49" t="s">
        <v>55</v>
      </c>
      <c r="J49" t="s">
        <v>25</v>
      </c>
      <c r="K49" t="s">
        <v>26</v>
      </c>
      <c r="L49" t="s">
        <v>136</v>
      </c>
      <c r="M49">
        <v>15417.2619805336</v>
      </c>
      <c r="N49">
        <v>0.234375</v>
      </c>
      <c r="O49" t="s">
        <v>137</v>
      </c>
    </row>
    <row r="50" spans="1:15" x14ac:dyDescent="0.25">
      <c r="A50">
        <v>55</v>
      </c>
      <c r="B50">
        <v>50</v>
      </c>
      <c r="C50">
        <v>14</v>
      </c>
      <c r="D50">
        <v>21</v>
      </c>
      <c r="E50">
        <v>3.0609743575865812E-2</v>
      </c>
      <c r="F50">
        <v>23.990528375589768</v>
      </c>
      <c r="G50">
        <v>3570.1478000000002</v>
      </c>
      <c r="H50">
        <v>4.4883930000000003</v>
      </c>
      <c r="I50" t="s">
        <v>55</v>
      </c>
      <c r="J50" t="s">
        <v>25</v>
      </c>
      <c r="K50" t="s">
        <v>26</v>
      </c>
      <c r="L50" t="s">
        <v>138</v>
      </c>
      <c r="M50">
        <v>15417.2619805336</v>
      </c>
      <c r="N50">
        <v>0.234375</v>
      </c>
      <c r="O50" t="s">
        <v>139</v>
      </c>
    </row>
    <row r="51" spans="1:15" x14ac:dyDescent="0.25">
      <c r="A51">
        <v>55</v>
      </c>
      <c r="B51">
        <v>50</v>
      </c>
      <c r="C51">
        <v>14</v>
      </c>
      <c r="D51">
        <v>21</v>
      </c>
      <c r="E51">
        <v>0.6977872402792068</v>
      </c>
      <c r="F51">
        <v>5.2539716977936832E-5</v>
      </c>
      <c r="G51">
        <v>4215.3762999999999</v>
      </c>
      <c r="H51">
        <v>4.6128425922382483</v>
      </c>
      <c r="I51" t="s">
        <v>108</v>
      </c>
      <c r="J51" t="s">
        <v>80</v>
      </c>
      <c r="K51" t="s">
        <v>81</v>
      </c>
      <c r="L51" t="s">
        <v>140</v>
      </c>
      <c r="M51">
        <v>15417.2619805336</v>
      </c>
      <c r="N51">
        <v>0.234375</v>
      </c>
      <c r="O51" t="s">
        <v>141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54</v>
      </c>
      <c r="B2">
        <v>50</v>
      </c>
      <c r="C2">
        <v>4</v>
      </c>
      <c r="D2">
        <v>31</v>
      </c>
      <c r="E2">
        <v>1.6792881993147259</v>
      </c>
      <c r="F2">
        <v>169.96425685011121</v>
      </c>
      <c r="G2">
        <v>1897.3221000000001</v>
      </c>
      <c r="H2">
        <v>12.924511692278919</v>
      </c>
      <c r="I2" t="s">
        <v>20</v>
      </c>
      <c r="J2" t="s">
        <v>21</v>
      </c>
      <c r="K2" t="s">
        <v>17</v>
      </c>
      <c r="L2" t="s">
        <v>142</v>
      </c>
      <c r="M2">
        <v>17513.117013692859</v>
      </c>
      <c r="N2">
        <v>0.46875</v>
      </c>
      <c r="O2" t="s">
        <v>143</v>
      </c>
    </row>
    <row r="3" spans="1:15" x14ac:dyDescent="0.25">
      <c r="A3">
        <v>54</v>
      </c>
      <c r="B3">
        <v>50</v>
      </c>
      <c r="C3">
        <v>4</v>
      </c>
      <c r="D3">
        <v>31</v>
      </c>
      <c r="E3">
        <v>7.8309699628728982E-2</v>
      </c>
      <c r="F3">
        <v>22.46430575069072</v>
      </c>
      <c r="G3">
        <v>3075.3766999999998</v>
      </c>
      <c r="H3">
        <v>3.8577813999999999</v>
      </c>
      <c r="I3" t="s">
        <v>15</v>
      </c>
      <c r="J3" t="s">
        <v>16</v>
      </c>
      <c r="K3" t="s">
        <v>17</v>
      </c>
      <c r="L3" t="s">
        <v>144</v>
      </c>
      <c r="M3">
        <v>17513.117013692859</v>
      </c>
      <c r="N3">
        <v>0.46875</v>
      </c>
      <c r="O3" t="s">
        <v>145</v>
      </c>
    </row>
    <row r="4" spans="1:15" x14ac:dyDescent="0.25">
      <c r="A4">
        <v>54</v>
      </c>
      <c r="B4">
        <v>50</v>
      </c>
      <c r="C4">
        <v>4</v>
      </c>
      <c r="D4">
        <v>31</v>
      </c>
      <c r="E4">
        <v>3.9293714381238083E-2</v>
      </c>
      <c r="F4">
        <v>168.7650000299931</v>
      </c>
      <c r="G4">
        <v>3929.5502000000001</v>
      </c>
      <c r="H4">
        <v>14.382854614979991</v>
      </c>
      <c r="I4" t="s">
        <v>40</v>
      </c>
      <c r="J4" t="s">
        <v>41</v>
      </c>
      <c r="K4" t="s">
        <v>26</v>
      </c>
      <c r="L4" t="s">
        <v>146</v>
      </c>
      <c r="M4">
        <v>17513.117013692859</v>
      </c>
      <c r="N4">
        <v>0.46875</v>
      </c>
      <c r="O4" t="s">
        <v>147</v>
      </c>
    </row>
    <row r="5" spans="1:15" x14ac:dyDescent="0.25">
      <c r="A5">
        <v>54</v>
      </c>
      <c r="B5">
        <v>50</v>
      </c>
      <c r="C5">
        <v>4</v>
      </c>
      <c r="D5">
        <v>31</v>
      </c>
      <c r="E5">
        <v>2.9648165394793708</v>
      </c>
      <c r="F5">
        <v>5.4016022540413471E-5</v>
      </c>
      <c r="G5">
        <v>3711.1421999999989</v>
      </c>
      <c r="H5">
        <v>4.1325035875562381</v>
      </c>
      <c r="I5" t="s">
        <v>148</v>
      </c>
      <c r="J5" t="s">
        <v>149</v>
      </c>
      <c r="K5" t="s">
        <v>31</v>
      </c>
      <c r="L5" t="s">
        <v>150</v>
      </c>
      <c r="M5">
        <v>17513.117013692859</v>
      </c>
      <c r="N5">
        <v>0.46875</v>
      </c>
      <c r="O5" t="s">
        <v>151</v>
      </c>
    </row>
    <row r="6" spans="1:15" x14ac:dyDescent="0.25">
      <c r="A6">
        <v>54</v>
      </c>
      <c r="B6">
        <v>50</v>
      </c>
      <c r="C6">
        <v>4</v>
      </c>
      <c r="D6">
        <v>31</v>
      </c>
      <c r="E6">
        <v>4.6316369107148883E-2</v>
      </c>
      <c r="F6">
        <v>23.076590825246459</v>
      </c>
      <c r="G6">
        <v>3337.1774999999998</v>
      </c>
      <c r="H6">
        <v>4.2008302000000004</v>
      </c>
      <c r="I6" t="s">
        <v>15</v>
      </c>
      <c r="J6" t="s">
        <v>16</v>
      </c>
      <c r="K6" t="s">
        <v>17</v>
      </c>
      <c r="L6" t="s">
        <v>152</v>
      </c>
      <c r="M6">
        <v>17513.117013692859</v>
      </c>
      <c r="N6">
        <v>0.46875</v>
      </c>
      <c r="O6" t="s">
        <v>153</v>
      </c>
    </row>
    <row r="7" spans="1:15" x14ac:dyDescent="0.25">
      <c r="A7">
        <v>54</v>
      </c>
      <c r="B7">
        <v>50</v>
      </c>
      <c r="C7">
        <v>4</v>
      </c>
      <c r="D7">
        <v>31</v>
      </c>
      <c r="E7">
        <v>2.301926472971894</v>
      </c>
      <c r="F7">
        <v>5.5029185898481421E-5</v>
      </c>
      <c r="G7">
        <v>6240.9947000000002</v>
      </c>
      <c r="H7">
        <v>6.1792502529713502</v>
      </c>
      <c r="I7" t="s">
        <v>71</v>
      </c>
      <c r="J7" t="s">
        <v>72</v>
      </c>
      <c r="K7" t="s">
        <v>60</v>
      </c>
      <c r="L7" t="s">
        <v>154</v>
      </c>
      <c r="M7">
        <v>17513.117013692859</v>
      </c>
      <c r="N7">
        <v>0.46875</v>
      </c>
      <c r="O7" t="s">
        <v>155</v>
      </c>
    </row>
    <row r="8" spans="1:15" x14ac:dyDescent="0.25">
      <c r="A8">
        <v>54</v>
      </c>
      <c r="B8">
        <v>50</v>
      </c>
      <c r="C8">
        <v>4</v>
      </c>
      <c r="D8">
        <v>31</v>
      </c>
      <c r="E8">
        <v>5.9731096089782269E-2</v>
      </c>
      <c r="F8">
        <v>23.575248530470699</v>
      </c>
      <c r="G8">
        <v>5198.5365000000002</v>
      </c>
      <c r="H8">
        <v>5.4470656999999996</v>
      </c>
      <c r="I8" t="s">
        <v>24</v>
      </c>
      <c r="J8" t="s">
        <v>25</v>
      </c>
      <c r="K8" t="s">
        <v>26</v>
      </c>
      <c r="L8" t="s">
        <v>156</v>
      </c>
      <c r="M8">
        <v>17513.117013692859</v>
      </c>
      <c r="N8">
        <v>0.46875</v>
      </c>
      <c r="O8" t="s">
        <v>157</v>
      </c>
    </row>
    <row r="9" spans="1:15" x14ac:dyDescent="0.25">
      <c r="A9">
        <v>54</v>
      </c>
      <c r="B9">
        <v>50</v>
      </c>
      <c r="C9">
        <v>4</v>
      </c>
      <c r="D9">
        <v>31</v>
      </c>
      <c r="E9">
        <v>2.7300154543981079E-2</v>
      </c>
      <c r="F9">
        <v>23.719382057187641</v>
      </c>
      <c r="G9">
        <v>3426.2808</v>
      </c>
      <c r="H9">
        <v>4.3115952000000002</v>
      </c>
      <c r="I9" t="s">
        <v>55</v>
      </c>
      <c r="J9" t="s">
        <v>25</v>
      </c>
      <c r="K9" t="s">
        <v>26</v>
      </c>
      <c r="L9" t="s">
        <v>158</v>
      </c>
      <c r="M9">
        <v>17513.117013692859</v>
      </c>
      <c r="N9">
        <v>0.46875</v>
      </c>
      <c r="O9" t="s">
        <v>159</v>
      </c>
    </row>
    <row r="10" spans="1:15" x14ac:dyDescent="0.25">
      <c r="A10">
        <v>54</v>
      </c>
      <c r="B10">
        <v>50</v>
      </c>
      <c r="C10">
        <v>4</v>
      </c>
      <c r="D10">
        <v>31</v>
      </c>
      <c r="E10">
        <v>2.3576770672121432</v>
      </c>
      <c r="F10">
        <v>5.3759402845553707E-5</v>
      </c>
      <c r="G10">
        <v>6186.4920999999986</v>
      </c>
      <c r="H10">
        <v>6.0794555709875322</v>
      </c>
      <c r="I10" t="s">
        <v>160</v>
      </c>
      <c r="J10" t="s">
        <v>59</v>
      </c>
      <c r="K10" t="s">
        <v>60</v>
      </c>
      <c r="L10" t="s">
        <v>161</v>
      </c>
      <c r="M10">
        <v>17513.117013692859</v>
      </c>
      <c r="N10">
        <v>0.46875</v>
      </c>
      <c r="O10" t="s">
        <v>162</v>
      </c>
    </row>
    <row r="11" spans="1:15" x14ac:dyDescent="0.25">
      <c r="A11">
        <v>54</v>
      </c>
      <c r="B11">
        <v>50</v>
      </c>
      <c r="C11">
        <v>4</v>
      </c>
      <c r="D11">
        <v>31</v>
      </c>
      <c r="E11">
        <v>6.1947901973714123E-2</v>
      </c>
      <c r="F11">
        <v>22.617778975247429</v>
      </c>
      <c r="G11">
        <v>3132.0032999999999</v>
      </c>
      <c r="H11">
        <v>3.9332821</v>
      </c>
      <c r="I11" t="s">
        <v>15</v>
      </c>
      <c r="J11" t="s">
        <v>16</v>
      </c>
      <c r="K11" t="s">
        <v>17</v>
      </c>
      <c r="L11" t="s">
        <v>163</v>
      </c>
      <c r="M11">
        <v>17513.117013692859</v>
      </c>
      <c r="N11">
        <v>0.46875</v>
      </c>
      <c r="O11" t="s">
        <v>164</v>
      </c>
    </row>
    <row r="12" spans="1:15" x14ac:dyDescent="0.25">
      <c r="A12">
        <v>54</v>
      </c>
      <c r="B12">
        <v>50</v>
      </c>
      <c r="C12">
        <v>4</v>
      </c>
      <c r="D12">
        <v>31</v>
      </c>
      <c r="E12">
        <v>1.6552047610704721</v>
      </c>
      <c r="F12">
        <v>5.4206365563397413E-5</v>
      </c>
      <c r="G12">
        <v>5972.1788999999999</v>
      </c>
      <c r="H12">
        <v>5.9024087998457766</v>
      </c>
      <c r="I12" t="s">
        <v>165</v>
      </c>
      <c r="J12" t="s">
        <v>166</v>
      </c>
      <c r="K12" t="s">
        <v>81</v>
      </c>
      <c r="L12" t="s">
        <v>167</v>
      </c>
      <c r="M12">
        <v>17513.117013692859</v>
      </c>
      <c r="N12">
        <v>0.46875</v>
      </c>
      <c r="O12" t="s">
        <v>168</v>
      </c>
    </row>
    <row r="13" spans="1:15" x14ac:dyDescent="0.25">
      <c r="A13">
        <v>54</v>
      </c>
      <c r="B13">
        <v>50</v>
      </c>
      <c r="C13">
        <v>4</v>
      </c>
      <c r="D13">
        <v>31</v>
      </c>
      <c r="E13">
        <v>0.17949611472604929</v>
      </c>
      <c r="F13">
        <v>23.08721069639218</v>
      </c>
      <c r="G13">
        <v>3209.5598</v>
      </c>
      <c r="H13">
        <v>4.1271155999999998</v>
      </c>
      <c r="I13" t="s">
        <v>15</v>
      </c>
      <c r="J13" t="s">
        <v>16</v>
      </c>
      <c r="K13" t="s">
        <v>17</v>
      </c>
      <c r="L13" t="s">
        <v>169</v>
      </c>
      <c r="M13">
        <v>17513.117013692859</v>
      </c>
      <c r="N13">
        <v>0.46875</v>
      </c>
      <c r="O13" t="s">
        <v>170</v>
      </c>
    </row>
    <row r="14" spans="1:15" x14ac:dyDescent="0.25">
      <c r="A14">
        <v>54</v>
      </c>
      <c r="B14">
        <v>50</v>
      </c>
      <c r="C14">
        <v>4</v>
      </c>
      <c r="D14">
        <v>31</v>
      </c>
      <c r="E14">
        <v>3.0187316481289792</v>
      </c>
      <c r="F14">
        <v>162.0823596704405</v>
      </c>
      <c r="G14">
        <v>1783.7012</v>
      </c>
      <c r="H14">
        <v>12.289496187417569</v>
      </c>
      <c r="I14" t="s">
        <v>20</v>
      </c>
      <c r="J14" t="s">
        <v>21</v>
      </c>
      <c r="K14" t="s">
        <v>17</v>
      </c>
      <c r="L14" t="s">
        <v>171</v>
      </c>
      <c r="M14">
        <v>17513.117013692859</v>
      </c>
      <c r="N14">
        <v>0.46875</v>
      </c>
      <c r="O14" t="s">
        <v>172</v>
      </c>
    </row>
    <row r="15" spans="1:15" x14ac:dyDescent="0.25">
      <c r="A15">
        <v>54</v>
      </c>
      <c r="B15">
        <v>50</v>
      </c>
      <c r="C15">
        <v>4</v>
      </c>
      <c r="D15">
        <v>31</v>
      </c>
      <c r="E15">
        <v>6.596637222081686E-2</v>
      </c>
      <c r="F15">
        <v>23.645637262110711</v>
      </c>
      <c r="G15">
        <v>3570.2946999999999</v>
      </c>
      <c r="H15">
        <v>4.3826198999999999</v>
      </c>
      <c r="I15" t="s">
        <v>55</v>
      </c>
      <c r="J15" t="s">
        <v>25</v>
      </c>
      <c r="K15" t="s">
        <v>26</v>
      </c>
      <c r="L15" t="s">
        <v>173</v>
      </c>
      <c r="M15">
        <v>17513.117013692859</v>
      </c>
      <c r="N15">
        <v>0.46875</v>
      </c>
      <c r="O15" t="s">
        <v>174</v>
      </c>
    </row>
    <row r="16" spans="1:15" x14ac:dyDescent="0.25">
      <c r="A16">
        <v>54</v>
      </c>
      <c r="B16">
        <v>50</v>
      </c>
      <c r="C16">
        <v>4</v>
      </c>
      <c r="D16">
        <v>31</v>
      </c>
      <c r="E16">
        <v>6.783297647926638E-2</v>
      </c>
      <c r="F16">
        <v>22.43964520433963</v>
      </c>
      <c r="G16">
        <v>3164.1853000000001</v>
      </c>
      <c r="H16">
        <v>3.9025970000000001</v>
      </c>
      <c r="I16" t="s">
        <v>15</v>
      </c>
      <c r="J16" t="s">
        <v>16</v>
      </c>
      <c r="K16" t="s">
        <v>17</v>
      </c>
      <c r="L16" t="s">
        <v>175</v>
      </c>
      <c r="M16">
        <v>17513.117013692859</v>
      </c>
      <c r="N16">
        <v>0.46875</v>
      </c>
      <c r="O16" t="s">
        <v>176</v>
      </c>
    </row>
    <row r="17" spans="1:15" x14ac:dyDescent="0.25">
      <c r="A17">
        <v>54</v>
      </c>
      <c r="B17">
        <v>50</v>
      </c>
      <c r="C17">
        <v>4</v>
      </c>
      <c r="D17">
        <v>31</v>
      </c>
      <c r="E17">
        <v>6.6045180621557301E-2</v>
      </c>
      <c r="F17">
        <v>23.270025255702439</v>
      </c>
      <c r="G17">
        <v>3282.8629999999998</v>
      </c>
      <c r="H17">
        <v>4.2446662999999996</v>
      </c>
      <c r="I17" t="s">
        <v>15</v>
      </c>
      <c r="J17" t="s">
        <v>16</v>
      </c>
      <c r="K17" t="s">
        <v>17</v>
      </c>
      <c r="L17" t="s">
        <v>177</v>
      </c>
      <c r="M17">
        <v>17513.117013692859</v>
      </c>
      <c r="N17">
        <v>0.46875</v>
      </c>
      <c r="O17" t="s">
        <v>178</v>
      </c>
    </row>
    <row r="18" spans="1:15" x14ac:dyDescent="0.25">
      <c r="A18">
        <v>54</v>
      </c>
      <c r="B18">
        <v>50</v>
      </c>
      <c r="C18">
        <v>4</v>
      </c>
      <c r="D18">
        <v>31</v>
      </c>
      <c r="E18">
        <v>7.3921700246785047</v>
      </c>
      <c r="F18">
        <v>6.1337051913536335E-5</v>
      </c>
      <c r="G18">
        <v>6099.5503000000008</v>
      </c>
      <c r="H18">
        <v>5.8820509602400914</v>
      </c>
      <c r="I18" t="s">
        <v>58</v>
      </c>
      <c r="J18" t="s">
        <v>59</v>
      </c>
      <c r="K18" t="s">
        <v>60</v>
      </c>
      <c r="L18" t="s">
        <v>179</v>
      </c>
      <c r="M18">
        <v>17513.117013692859</v>
      </c>
      <c r="N18">
        <v>0.46875</v>
      </c>
      <c r="O18" t="s">
        <v>180</v>
      </c>
    </row>
    <row r="19" spans="1:15" x14ac:dyDescent="0.25">
      <c r="A19">
        <v>54</v>
      </c>
      <c r="B19">
        <v>50</v>
      </c>
      <c r="C19">
        <v>4</v>
      </c>
      <c r="D19">
        <v>31</v>
      </c>
      <c r="E19">
        <v>1.6623427786827309</v>
      </c>
      <c r="F19">
        <v>5.3259187659091398E-5</v>
      </c>
      <c r="G19">
        <v>3874.050099999999</v>
      </c>
      <c r="H19">
        <v>4.2269901386910291</v>
      </c>
      <c r="I19" t="s">
        <v>148</v>
      </c>
      <c r="J19" t="s">
        <v>149</v>
      </c>
      <c r="K19" t="s">
        <v>31</v>
      </c>
      <c r="L19" t="s">
        <v>181</v>
      </c>
      <c r="M19">
        <v>17513.117013692859</v>
      </c>
      <c r="N19">
        <v>0.46875</v>
      </c>
      <c r="O19" t="s">
        <v>182</v>
      </c>
    </row>
    <row r="20" spans="1:15" x14ac:dyDescent="0.25">
      <c r="A20">
        <v>54</v>
      </c>
      <c r="B20">
        <v>50</v>
      </c>
      <c r="C20">
        <v>4</v>
      </c>
      <c r="D20">
        <v>31</v>
      </c>
      <c r="E20">
        <v>0.21391987293194151</v>
      </c>
      <c r="F20">
        <v>23.097364374046279</v>
      </c>
      <c r="G20">
        <v>3327.5147999999999</v>
      </c>
      <c r="H20">
        <v>4.2071459000000004</v>
      </c>
      <c r="I20" t="s">
        <v>15</v>
      </c>
      <c r="J20" t="s">
        <v>16</v>
      </c>
      <c r="K20" t="s">
        <v>17</v>
      </c>
      <c r="L20" t="s">
        <v>183</v>
      </c>
      <c r="M20">
        <v>17513.117013692859</v>
      </c>
      <c r="N20">
        <v>0.46875</v>
      </c>
      <c r="O20" t="s">
        <v>184</v>
      </c>
    </row>
    <row r="21" spans="1:15" x14ac:dyDescent="0.25">
      <c r="A21">
        <v>54</v>
      </c>
      <c r="B21">
        <v>50</v>
      </c>
      <c r="C21">
        <v>4</v>
      </c>
      <c r="D21">
        <v>31</v>
      </c>
      <c r="E21">
        <v>2.8729814986795739</v>
      </c>
      <c r="F21">
        <v>5.3884871159706623E-5</v>
      </c>
      <c r="G21">
        <v>3761.0895</v>
      </c>
      <c r="H21">
        <v>4.16147297908842</v>
      </c>
      <c r="I21" t="s">
        <v>148</v>
      </c>
      <c r="J21" t="s">
        <v>149</v>
      </c>
      <c r="K21" t="s">
        <v>31</v>
      </c>
      <c r="L21" t="s">
        <v>185</v>
      </c>
      <c r="M21">
        <v>17513.117013692859</v>
      </c>
      <c r="N21">
        <v>0.46875</v>
      </c>
      <c r="O21" t="s">
        <v>186</v>
      </c>
    </row>
    <row r="22" spans="1:15" x14ac:dyDescent="0.25">
      <c r="A22">
        <v>54</v>
      </c>
      <c r="B22">
        <v>50</v>
      </c>
      <c r="C22">
        <v>4</v>
      </c>
      <c r="D22">
        <v>31</v>
      </c>
      <c r="E22">
        <v>9.5096434452024123</v>
      </c>
      <c r="F22">
        <v>6.6476663488982307E-5</v>
      </c>
      <c r="G22">
        <v>6202.6795999999986</v>
      </c>
      <c r="H22">
        <v>5.9921865920802304</v>
      </c>
      <c r="I22" t="s">
        <v>187</v>
      </c>
      <c r="J22" t="s">
        <v>188</v>
      </c>
      <c r="K22" t="s">
        <v>60</v>
      </c>
      <c r="L22" t="s">
        <v>189</v>
      </c>
      <c r="M22">
        <v>17513.117013692859</v>
      </c>
      <c r="N22">
        <v>0.46875</v>
      </c>
      <c r="O22" t="s">
        <v>190</v>
      </c>
    </row>
    <row r="23" spans="1:15" x14ac:dyDescent="0.25">
      <c r="A23">
        <v>54</v>
      </c>
      <c r="B23">
        <v>50</v>
      </c>
      <c r="C23">
        <v>4</v>
      </c>
      <c r="D23">
        <v>31</v>
      </c>
      <c r="E23">
        <v>1.038644041177714</v>
      </c>
      <c r="F23">
        <v>5.2502086473979168E-5</v>
      </c>
      <c r="G23">
        <v>3855.1084000000001</v>
      </c>
      <c r="H23">
        <v>4.2160038898086274</v>
      </c>
      <c r="I23" t="s">
        <v>148</v>
      </c>
      <c r="J23" t="s">
        <v>149</v>
      </c>
      <c r="K23" t="s">
        <v>31</v>
      </c>
      <c r="L23" t="s">
        <v>191</v>
      </c>
      <c r="M23">
        <v>17513.117013692859</v>
      </c>
      <c r="N23">
        <v>0.46875</v>
      </c>
      <c r="O23" t="s">
        <v>192</v>
      </c>
    </row>
    <row r="24" spans="1:15" x14ac:dyDescent="0.25">
      <c r="A24">
        <v>54</v>
      </c>
      <c r="B24">
        <v>50</v>
      </c>
      <c r="C24">
        <v>4</v>
      </c>
      <c r="D24">
        <v>31</v>
      </c>
      <c r="E24">
        <v>4.160707547363578</v>
      </c>
      <c r="F24">
        <v>5.6550641840678153E-5</v>
      </c>
      <c r="G24">
        <v>3857.9567000000002</v>
      </c>
      <c r="H24">
        <v>4.1952422512044851</v>
      </c>
      <c r="I24" t="s">
        <v>148</v>
      </c>
      <c r="J24" t="s">
        <v>149</v>
      </c>
      <c r="K24" t="s">
        <v>31</v>
      </c>
      <c r="L24" t="s">
        <v>193</v>
      </c>
      <c r="M24">
        <v>17513.117013692859</v>
      </c>
      <c r="N24">
        <v>0.46875</v>
      </c>
      <c r="O24" t="s">
        <v>194</v>
      </c>
    </row>
    <row r="25" spans="1:15" x14ac:dyDescent="0.25">
      <c r="A25">
        <v>54</v>
      </c>
      <c r="B25">
        <v>50</v>
      </c>
      <c r="C25">
        <v>4</v>
      </c>
      <c r="D25">
        <v>31</v>
      </c>
      <c r="E25">
        <v>8.9146000857065061E-2</v>
      </c>
      <c r="F25">
        <v>23.024076864217751</v>
      </c>
      <c r="G25">
        <v>3304.1511999999998</v>
      </c>
      <c r="H25">
        <v>4.1635814</v>
      </c>
      <c r="I25" t="s">
        <v>15</v>
      </c>
      <c r="J25" t="s">
        <v>16</v>
      </c>
      <c r="K25" t="s">
        <v>17</v>
      </c>
      <c r="L25" t="s">
        <v>195</v>
      </c>
      <c r="M25">
        <v>17513.117013692859</v>
      </c>
      <c r="N25">
        <v>0.46875</v>
      </c>
      <c r="O25" t="s">
        <v>196</v>
      </c>
    </row>
    <row r="26" spans="1:15" x14ac:dyDescent="0.25">
      <c r="A26">
        <v>54</v>
      </c>
      <c r="B26">
        <v>50</v>
      </c>
      <c r="C26">
        <v>4</v>
      </c>
      <c r="D26">
        <v>31</v>
      </c>
      <c r="E26">
        <v>7.6365425200865228E-2</v>
      </c>
      <c r="F26">
        <v>22.915207953827888</v>
      </c>
      <c r="G26">
        <v>3180.1754000000001</v>
      </c>
      <c r="H26">
        <v>4.0531921000000004</v>
      </c>
      <c r="I26" t="s">
        <v>15</v>
      </c>
      <c r="J26" t="s">
        <v>16</v>
      </c>
      <c r="K26" t="s">
        <v>17</v>
      </c>
      <c r="L26" t="s">
        <v>197</v>
      </c>
      <c r="M26">
        <v>17513.117013692859</v>
      </c>
      <c r="N26">
        <v>0.46875</v>
      </c>
      <c r="O26" t="s">
        <v>198</v>
      </c>
    </row>
    <row r="27" spans="1:15" x14ac:dyDescent="0.25">
      <c r="A27">
        <v>54</v>
      </c>
      <c r="B27">
        <v>50</v>
      </c>
      <c r="C27">
        <v>4</v>
      </c>
      <c r="D27">
        <v>31</v>
      </c>
      <c r="E27">
        <v>8.5207642796965286E-2</v>
      </c>
      <c r="F27">
        <v>22.65669778765389</v>
      </c>
      <c r="G27">
        <v>3211.3042999999998</v>
      </c>
      <c r="H27">
        <v>3.9904565000000001</v>
      </c>
      <c r="I27" t="s">
        <v>15</v>
      </c>
      <c r="J27" t="s">
        <v>16</v>
      </c>
      <c r="K27" t="s">
        <v>17</v>
      </c>
      <c r="L27" t="s">
        <v>199</v>
      </c>
      <c r="M27">
        <v>17513.117013692859</v>
      </c>
      <c r="N27">
        <v>0.46875</v>
      </c>
      <c r="O27" t="s">
        <v>200</v>
      </c>
    </row>
    <row r="28" spans="1:15" x14ac:dyDescent="0.25">
      <c r="A28">
        <v>54</v>
      </c>
      <c r="B28">
        <v>50</v>
      </c>
      <c r="C28">
        <v>4</v>
      </c>
      <c r="D28">
        <v>31</v>
      </c>
      <c r="E28">
        <v>0.100438705512977</v>
      </c>
      <c r="F28">
        <v>22.853477358362209</v>
      </c>
      <c r="G28">
        <v>3258.8973000000001</v>
      </c>
      <c r="H28">
        <v>4.0791997000000002</v>
      </c>
      <c r="I28" t="s">
        <v>15</v>
      </c>
      <c r="J28" t="s">
        <v>16</v>
      </c>
      <c r="K28" t="s">
        <v>17</v>
      </c>
      <c r="L28" t="s">
        <v>201</v>
      </c>
      <c r="M28">
        <v>17513.117013692859</v>
      </c>
      <c r="N28">
        <v>0.46875</v>
      </c>
      <c r="O28" t="s">
        <v>202</v>
      </c>
    </row>
    <row r="29" spans="1:15" x14ac:dyDescent="0.25">
      <c r="A29">
        <v>54</v>
      </c>
      <c r="B29">
        <v>50</v>
      </c>
      <c r="C29">
        <v>4</v>
      </c>
      <c r="D29">
        <v>31</v>
      </c>
      <c r="E29">
        <v>3.4088931860934308</v>
      </c>
      <c r="F29">
        <v>5.5554841327989437E-5</v>
      </c>
      <c r="G29">
        <v>4074.2361999999998</v>
      </c>
      <c r="H29">
        <v>4.4550227869104084</v>
      </c>
      <c r="I29" t="s">
        <v>203</v>
      </c>
      <c r="J29" t="s">
        <v>166</v>
      </c>
      <c r="K29" t="s">
        <v>81</v>
      </c>
      <c r="L29" t="s">
        <v>204</v>
      </c>
      <c r="M29">
        <v>17513.117013692859</v>
      </c>
      <c r="N29">
        <v>0.46875</v>
      </c>
      <c r="O29" t="s">
        <v>205</v>
      </c>
    </row>
    <row r="30" spans="1:15" x14ac:dyDescent="0.25">
      <c r="A30">
        <v>54</v>
      </c>
      <c r="B30">
        <v>50</v>
      </c>
      <c r="C30">
        <v>4</v>
      </c>
      <c r="D30">
        <v>31</v>
      </c>
      <c r="E30">
        <v>3.5056635372191982</v>
      </c>
      <c r="F30">
        <v>5.6643703014748683E-5</v>
      </c>
      <c r="G30">
        <v>3852.4362000000001</v>
      </c>
      <c r="H30">
        <v>4.1667081572129989</v>
      </c>
      <c r="I30" t="s">
        <v>148</v>
      </c>
      <c r="J30" t="s">
        <v>149</v>
      </c>
      <c r="K30" t="s">
        <v>31</v>
      </c>
      <c r="L30" t="s">
        <v>206</v>
      </c>
      <c r="M30">
        <v>17513.117013692859</v>
      </c>
      <c r="N30">
        <v>0.46875</v>
      </c>
      <c r="O30" t="s">
        <v>207</v>
      </c>
    </row>
    <row r="31" spans="1:15" x14ac:dyDescent="0.25">
      <c r="A31">
        <v>54</v>
      </c>
      <c r="B31">
        <v>50</v>
      </c>
      <c r="C31">
        <v>4</v>
      </c>
      <c r="D31">
        <v>31</v>
      </c>
      <c r="E31">
        <v>6.3490696863692575E-2</v>
      </c>
      <c r="F31">
        <v>22.96071287106076</v>
      </c>
      <c r="G31">
        <v>3286.3631999999998</v>
      </c>
      <c r="H31">
        <v>4.1304133999999992</v>
      </c>
      <c r="I31" t="s">
        <v>15</v>
      </c>
      <c r="J31" t="s">
        <v>16</v>
      </c>
      <c r="K31" t="s">
        <v>17</v>
      </c>
      <c r="L31" t="s">
        <v>208</v>
      </c>
      <c r="M31">
        <v>17513.117013692859</v>
      </c>
      <c r="N31">
        <v>0.46875</v>
      </c>
      <c r="O31" t="s">
        <v>209</v>
      </c>
    </row>
    <row r="32" spans="1:15" x14ac:dyDescent="0.25">
      <c r="A32">
        <v>54</v>
      </c>
      <c r="B32">
        <v>50</v>
      </c>
      <c r="C32">
        <v>4</v>
      </c>
      <c r="D32">
        <v>31</v>
      </c>
      <c r="E32">
        <v>2.857317414515514</v>
      </c>
      <c r="F32">
        <v>5.3613565631879493E-5</v>
      </c>
      <c r="G32">
        <v>5842.9786999999997</v>
      </c>
      <c r="H32">
        <v>5.7025400615715194</v>
      </c>
      <c r="I32" t="s">
        <v>165</v>
      </c>
      <c r="J32" t="s">
        <v>166</v>
      </c>
      <c r="K32" t="s">
        <v>81</v>
      </c>
      <c r="L32" t="s">
        <v>210</v>
      </c>
      <c r="M32">
        <v>17513.117013692859</v>
      </c>
      <c r="N32">
        <v>0.46875</v>
      </c>
      <c r="O32" t="s">
        <v>211</v>
      </c>
    </row>
    <row r="33" spans="1:15" x14ac:dyDescent="0.25">
      <c r="A33">
        <v>54</v>
      </c>
      <c r="B33">
        <v>50</v>
      </c>
      <c r="C33">
        <v>4</v>
      </c>
      <c r="D33">
        <v>31</v>
      </c>
      <c r="E33">
        <v>1.764550508986473</v>
      </c>
      <c r="F33">
        <v>5.3113351479862323E-5</v>
      </c>
      <c r="G33">
        <v>6161.1248999999998</v>
      </c>
      <c r="H33">
        <v>6.0996991292750842</v>
      </c>
      <c r="I33" t="s">
        <v>160</v>
      </c>
      <c r="J33" t="s">
        <v>59</v>
      </c>
      <c r="K33" t="s">
        <v>60</v>
      </c>
      <c r="L33" t="s">
        <v>212</v>
      </c>
      <c r="M33">
        <v>17513.117013692859</v>
      </c>
      <c r="N33">
        <v>0.46875</v>
      </c>
      <c r="O33" t="s">
        <v>213</v>
      </c>
    </row>
    <row r="34" spans="1:15" x14ac:dyDescent="0.25">
      <c r="A34">
        <v>54</v>
      </c>
      <c r="B34">
        <v>50</v>
      </c>
      <c r="C34">
        <v>4</v>
      </c>
      <c r="D34">
        <v>31</v>
      </c>
      <c r="E34">
        <v>7.861892851536656E-2</v>
      </c>
      <c r="F34">
        <v>22.5392445768641</v>
      </c>
      <c r="G34">
        <v>3185.1918000000001</v>
      </c>
      <c r="H34">
        <v>3.9417664000000001</v>
      </c>
      <c r="I34" t="s">
        <v>15</v>
      </c>
      <c r="J34" t="s">
        <v>16</v>
      </c>
      <c r="K34" t="s">
        <v>17</v>
      </c>
      <c r="L34" t="s">
        <v>214</v>
      </c>
      <c r="M34">
        <v>17513.117013692859</v>
      </c>
      <c r="N34">
        <v>0.46875</v>
      </c>
      <c r="O34" t="s">
        <v>215</v>
      </c>
    </row>
    <row r="35" spans="1:15" x14ac:dyDescent="0.25">
      <c r="A35">
        <v>54</v>
      </c>
      <c r="B35">
        <v>50</v>
      </c>
      <c r="C35">
        <v>4</v>
      </c>
      <c r="D35">
        <v>31</v>
      </c>
      <c r="E35">
        <v>6.2245949888231983E-2</v>
      </c>
      <c r="F35">
        <v>23.008555678852542</v>
      </c>
      <c r="G35">
        <v>3299.3788</v>
      </c>
      <c r="H35">
        <v>4.1546827000000004</v>
      </c>
      <c r="I35" t="s">
        <v>15</v>
      </c>
      <c r="J35" t="s">
        <v>16</v>
      </c>
      <c r="K35" t="s">
        <v>17</v>
      </c>
      <c r="L35" t="s">
        <v>216</v>
      </c>
      <c r="M35">
        <v>17513.117013692859</v>
      </c>
      <c r="N35">
        <v>0.46875</v>
      </c>
      <c r="O35" t="s">
        <v>217</v>
      </c>
    </row>
    <row r="36" spans="1:15" x14ac:dyDescent="0.25">
      <c r="A36">
        <v>54</v>
      </c>
      <c r="B36">
        <v>50</v>
      </c>
      <c r="C36">
        <v>4</v>
      </c>
      <c r="D36">
        <v>31</v>
      </c>
      <c r="E36">
        <v>8.4847925445576608E-2</v>
      </c>
      <c r="F36">
        <v>22.946023233449949</v>
      </c>
      <c r="G36">
        <v>3168.2071000000001</v>
      </c>
      <c r="H36">
        <v>4.0500082000000006</v>
      </c>
      <c r="I36" t="s">
        <v>15</v>
      </c>
      <c r="J36" t="s">
        <v>16</v>
      </c>
      <c r="K36" t="s">
        <v>17</v>
      </c>
      <c r="L36" t="s">
        <v>218</v>
      </c>
      <c r="M36">
        <v>17513.117013692859</v>
      </c>
      <c r="N36">
        <v>0.46875</v>
      </c>
      <c r="O36" t="s">
        <v>219</v>
      </c>
    </row>
    <row r="37" spans="1:15" x14ac:dyDescent="0.25">
      <c r="A37">
        <v>54</v>
      </c>
      <c r="B37">
        <v>50</v>
      </c>
      <c r="C37">
        <v>4</v>
      </c>
      <c r="D37">
        <v>31</v>
      </c>
      <c r="E37">
        <v>0.5111120356104869</v>
      </c>
      <c r="F37">
        <v>22.358746569010979</v>
      </c>
      <c r="G37">
        <v>3151.3227999999999</v>
      </c>
      <c r="H37">
        <v>3.8786133</v>
      </c>
      <c r="I37" t="s">
        <v>15</v>
      </c>
      <c r="J37" t="s">
        <v>16</v>
      </c>
      <c r="K37" t="s">
        <v>17</v>
      </c>
      <c r="L37" t="s">
        <v>220</v>
      </c>
      <c r="M37">
        <v>17513.117013692859</v>
      </c>
      <c r="N37">
        <v>0.46875</v>
      </c>
      <c r="O37" t="s">
        <v>221</v>
      </c>
    </row>
    <row r="38" spans="1:15" x14ac:dyDescent="0.25">
      <c r="A38">
        <v>54</v>
      </c>
      <c r="B38">
        <v>50</v>
      </c>
      <c r="C38">
        <v>4</v>
      </c>
      <c r="D38">
        <v>31</v>
      </c>
      <c r="E38">
        <v>7.0425689595263366E-2</v>
      </c>
      <c r="F38">
        <v>22.875492441324571</v>
      </c>
      <c r="G38">
        <v>3149.6882000000001</v>
      </c>
      <c r="H38">
        <v>4.0154773000000006</v>
      </c>
      <c r="I38" t="s">
        <v>15</v>
      </c>
      <c r="J38" t="s">
        <v>16</v>
      </c>
      <c r="K38" t="s">
        <v>17</v>
      </c>
      <c r="L38" t="s">
        <v>222</v>
      </c>
      <c r="M38">
        <v>17513.117013692859</v>
      </c>
      <c r="N38">
        <v>0.46875</v>
      </c>
      <c r="O38" t="s">
        <v>223</v>
      </c>
    </row>
    <row r="39" spans="1:15" x14ac:dyDescent="0.25">
      <c r="A39">
        <v>54</v>
      </c>
      <c r="B39">
        <v>50</v>
      </c>
      <c r="C39">
        <v>4</v>
      </c>
      <c r="D39">
        <v>31</v>
      </c>
      <c r="E39">
        <v>2.197632652419661</v>
      </c>
      <c r="F39">
        <v>5.2844168609665263E-5</v>
      </c>
      <c r="G39">
        <v>6179.5637999999999</v>
      </c>
      <c r="H39">
        <v>6.0539507118952338</v>
      </c>
      <c r="I39" t="s">
        <v>58</v>
      </c>
      <c r="J39" t="s">
        <v>59</v>
      </c>
      <c r="K39" t="s">
        <v>60</v>
      </c>
      <c r="L39" t="s">
        <v>224</v>
      </c>
      <c r="M39">
        <v>17513.117013692859</v>
      </c>
      <c r="N39">
        <v>0.46875</v>
      </c>
      <c r="O39" t="s">
        <v>225</v>
      </c>
    </row>
    <row r="40" spans="1:15" x14ac:dyDescent="0.25">
      <c r="A40">
        <v>54</v>
      </c>
      <c r="B40">
        <v>50</v>
      </c>
      <c r="C40">
        <v>4</v>
      </c>
      <c r="D40">
        <v>31</v>
      </c>
      <c r="E40">
        <v>1.457317363769665</v>
      </c>
      <c r="F40">
        <v>5.5411630693657119E-5</v>
      </c>
      <c r="G40">
        <v>3939.3391000000001</v>
      </c>
      <c r="H40">
        <v>4.3647653776639821</v>
      </c>
      <c r="I40" t="s">
        <v>148</v>
      </c>
      <c r="J40" t="s">
        <v>149</v>
      </c>
      <c r="K40" t="s">
        <v>31</v>
      </c>
      <c r="L40" t="s">
        <v>226</v>
      </c>
      <c r="M40">
        <v>17513.117013692859</v>
      </c>
      <c r="N40">
        <v>0.46875</v>
      </c>
      <c r="O40" t="s">
        <v>227</v>
      </c>
    </row>
    <row r="41" spans="1:15" x14ac:dyDescent="0.25">
      <c r="A41">
        <v>54</v>
      </c>
      <c r="B41">
        <v>50</v>
      </c>
      <c r="C41">
        <v>4</v>
      </c>
      <c r="D41">
        <v>31</v>
      </c>
      <c r="E41">
        <v>4.87526133496348E-2</v>
      </c>
      <c r="F41">
        <v>22.787414262792531</v>
      </c>
      <c r="G41">
        <v>3241.7658999999999</v>
      </c>
      <c r="H41">
        <v>4.047256</v>
      </c>
      <c r="I41" t="s">
        <v>15</v>
      </c>
      <c r="J41" t="s">
        <v>16</v>
      </c>
      <c r="K41" t="s">
        <v>17</v>
      </c>
      <c r="L41" t="s">
        <v>228</v>
      </c>
      <c r="M41">
        <v>17513.117013692859</v>
      </c>
      <c r="N41">
        <v>0.46875</v>
      </c>
      <c r="O41" t="s">
        <v>229</v>
      </c>
    </row>
    <row r="42" spans="1:15" x14ac:dyDescent="0.25">
      <c r="A42">
        <v>54</v>
      </c>
      <c r="B42">
        <v>50</v>
      </c>
      <c r="C42">
        <v>4</v>
      </c>
      <c r="D42">
        <v>31</v>
      </c>
      <c r="E42">
        <v>0.35385988190587248</v>
      </c>
      <c r="F42">
        <v>5.1747411414813727E-5</v>
      </c>
      <c r="G42">
        <v>3713.4378999999999</v>
      </c>
      <c r="H42">
        <v>4.0686663410828681</v>
      </c>
      <c r="I42" t="s">
        <v>148</v>
      </c>
      <c r="J42" t="s">
        <v>149</v>
      </c>
      <c r="K42" t="s">
        <v>31</v>
      </c>
      <c r="L42" t="s">
        <v>230</v>
      </c>
      <c r="M42">
        <v>17513.117013692859</v>
      </c>
      <c r="N42">
        <v>0.46875</v>
      </c>
      <c r="O42" t="s">
        <v>231</v>
      </c>
    </row>
    <row r="43" spans="1:15" x14ac:dyDescent="0.25">
      <c r="A43">
        <v>54</v>
      </c>
      <c r="B43">
        <v>50</v>
      </c>
      <c r="C43">
        <v>4</v>
      </c>
      <c r="D43">
        <v>31</v>
      </c>
      <c r="E43">
        <v>4.9595869778563693E-2</v>
      </c>
      <c r="F43">
        <v>23.138645732357361</v>
      </c>
      <c r="G43">
        <v>3336.4497000000001</v>
      </c>
      <c r="H43">
        <v>4.2238062000000003</v>
      </c>
      <c r="I43" t="s">
        <v>15</v>
      </c>
      <c r="J43" t="s">
        <v>16</v>
      </c>
      <c r="K43" t="s">
        <v>17</v>
      </c>
      <c r="L43" t="s">
        <v>232</v>
      </c>
      <c r="M43">
        <v>17513.117013692859</v>
      </c>
      <c r="N43">
        <v>0.46875</v>
      </c>
      <c r="O43" t="s">
        <v>233</v>
      </c>
    </row>
    <row r="44" spans="1:15" x14ac:dyDescent="0.25">
      <c r="A44">
        <v>54</v>
      </c>
      <c r="B44">
        <v>50</v>
      </c>
      <c r="C44">
        <v>4</v>
      </c>
      <c r="D44">
        <v>31</v>
      </c>
      <c r="E44">
        <v>1.308938930102991</v>
      </c>
      <c r="F44">
        <v>5.1112148925759448E-5</v>
      </c>
      <c r="G44">
        <v>6118.1260000000002</v>
      </c>
      <c r="H44">
        <v>6.0619124000670066</v>
      </c>
      <c r="I44" t="s">
        <v>160</v>
      </c>
      <c r="J44" t="s">
        <v>59</v>
      </c>
      <c r="K44" t="s">
        <v>60</v>
      </c>
      <c r="L44" t="s">
        <v>234</v>
      </c>
      <c r="M44">
        <v>17513.117013692859</v>
      </c>
      <c r="N44">
        <v>0.46875</v>
      </c>
      <c r="O44" t="s">
        <v>235</v>
      </c>
    </row>
    <row r="45" spans="1:15" x14ac:dyDescent="0.25">
      <c r="A45">
        <v>54</v>
      </c>
      <c r="B45">
        <v>50</v>
      </c>
      <c r="C45">
        <v>4</v>
      </c>
      <c r="D45">
        <v>31</v>
      </c>
      <c r="E45">
        <v>0.19042295046582969</v>
      </c>
      <c r="F45">
        <v>5.3356625962632018E-5</v>
      </c>
      <c r="G45">
        <v>3911.9023000000002</v>
      </c>
      <c r="H45">
        <v>4.2475016449821554</v>
      </c>
      <c r="I45" t="s">
        <v>148</v>
      </c>
      <c r="J45" t="s">
        <v>149</v>
      </c>
      <c r="K45" t="s">
        <v>31</v>
      </c>
      <c r="L45" t="s">
        <v>236</v>
      </c>
      <c r="M45">
        <v>17513.117013692859</v>
      </c>
      <c r="N45">
        <v>0.46875</v>
      </c>
      <c r="O45" t="s">
        <v>237</v>
      </c>
    </row>
    <row r="46" spans="1:15" x14ac:dyDescent="0.25">
      <c r="A46">
        <v>54</v>
      </c>
      <c r="B46">
        <v>50</v>
      </c>
      <c r="C46">
        <v>4</v>
      </c>
      <c r="D46">
        <v>31</v>
      </c>
      <c r="E46">
        <v>7.8331239571169942E-2</v>
      </c>
      <c r="F46">
        <v>22.382421856204989</v>
      </c>
      <c r="G46">
        <v>3039.8580000000002</v>
      </c>
      <c r="H46">
        <v>3.8106848000000002</v>
      </c>
      <c r="I46" t="s">
        <v>15</v>
      </c>
      <c r="J46" t="s">
        <v>16</v>
      </c>
      <c r="K46" t="s">
        <v>17</v>
      </c>
      <c r="L46" t="s">
        <v>238</v>
      </c>
      <c r="M46">
        <v>17513.117013692859</v>
      </c>
      <c r="N46">
        <v>0.46875</v>
      </c>
      <c r="O46" t="s">
        <v>239</v>
      </c>
    </row>
    <row r="47" spans="1:15" x14ac:dyDescent="0.25">
      <c r="A47">
        <v>54</v>
      </c>
      <c r="B47">
        <v>50</v>
      </c>
      <c r="C47">
        <v>4</v>
      </c>
      <c r="D47">
        <v>31</v>
      </c>
      <c r="E47">
        <v>7.0292018048399916</v>
      </c>
      <c r="F47">
        <v>6.1357733880630327E-5</v>
      </c>
      <c r="G47">
        <v>3715.3234000000002</v>
      </c>
      <c r="H47">
        <v>4.0553973615754266</v>
      </c>
      <c r="I47" t="s">
        <v>148</v>
      </c>
      <c r="J47" t="s">
        <v>149</v>
      </c>
      <c r="K47" t="s">
        <v>31</v>
      </c>
      <c r="L47" t="s">
        <v>240</v>
      </c>
      <c r="M47">
        <v>17513.117013692859</v>
      </c>
      <c r="N47">
        <v>0.46875</v>
      </c>
      <c r="O47" t="s">
        <v>241</v>
      </c>
    </row>
    <row r="48" spans="1:15" x14ac:dyDescent="0.25">
      <c r="A48">
        <v>54</v>
      </c>
      <c r="B48">
        <v>50</v>
      </c>
      <c r="C48">
        <v>4</v>
      </c>
      <c r="D48">
        <v>31</v>
      </c>
      <c r="E48">
        <v>9.8233827893351819E-2</v>
      </c>
      <c r="F48">
        <v>23.25819733899197</v>
      </c>
      <c r="G48">
        <v>3374.5246000000002</v>
      </c>
      <c r="H48">
        <v>4.2948018000000001</v>
      </c>
      <c r="I48" t="s">
        <v>15</v>
      </c>
      <c r="J48" t="s">
        <v>16</v>
      </c>
      <c r="K48" t="s">
        <v>17</v>
      </c>
      <c r="L48" t="s">
        <v>242</v>
      </c>
      <c r="M48">
        <v>17513.117013692859</v>
      </c>
      <c r="N48">
        <v>0.46875</v>
      </c>
      <c r="O48" t="s">
        <v>243</v>
      </c>
    </row>
    <row r="49" spans="1:15" x14ac:dyDescent="0.25">
      <c r="A49">
        <v>54</v>
      </c>
      <c r="B49">
        <v>50</v>
      </c>
      <c r="C49">
        <v>4</v>
      </c>
      <c r="D49">
        <v>31</v>
      </c>
      <c r="E49">
        <v>5.1563705779922442</v>
      </c>
      <c r="F49">
        <v>5.8047762770532238E-5</v>
      </c>
      <c r="G49">
        <v>6067.5502999999999</v>
      </c>
      <c r="H49">
        <v>5.9216306478664231</v>
      </c>
      <c r="I49" t="s">
        <v>58</v>
      </c>
      <c r="J49" t="s">
        <v>59</v>
      </c>
      <c r="K49" t="s">
        <v>60</v>
      </c>
      <c r="L49" t="s">
        <v>244</v>
      </c>
      <c r="M49">
        <v>17513.117013692859</v>
      </c>
      <c r="N49">
        <v>0.46875</v>
      </c>
      <c r="O49" t="s">
        <v>245</v>
      </c>
    </row>
    <row r="50" spans="1:15" x14ac:dyDescent="0.25">
      <c r="A50">
        <v>54</v>
      </c>
      <c r="B50">
        <v>50</v>
      </c>
      <c r="C50">
        <v>4</v>
      </c>
      <c r="D50">
        <v>31</v>
      </c>
      <c r="E50">
        <v>6.2122970338344977E-2</v>
      </c>
      <c r="F50">
        <v>22.649290797641271</v>
      </c>
      <c r="G50">
        <v>3209.3771000000002</v>
      </c>
      <c r="H50">
        <v>3.986863</v>
      </c>
      <c r="I50" t="s">
        <v>15</v>
      </c>
      <c r="J50" t="s">
        <v>16</v>
      </c>
      <c r="K50" t="s">
        <v>17</v>
      </c>
      <c r="L50" t="s">
        <v>246</v>
      </c>
      <c r="M50">
        <v>17513.117013692859</v>
      </c>
      <c r="N50">
        <v>0.46875</v>
      </c>
      <c r="O50" t="s">
        <v>247</v>
      </c>
    </row>
    <row r="51" spans="1:15" x14ac:dyDescent="0.25">
      <c r="A51">
        <v>54</v>
      </c>
      <c r="B51">
        <v>50</v>
      </c>
      <c r="C51">
        <v>4</v>
      </c>
      <c r="D51">
        <v>31</v>
      </c>
      <c r="E51">
        <v>5.1609079704181804</v>
      </c>
      <c r="F51">
        <v>5.7383402561954552E-5</v>
      </c>
      <c r="G51">
        <v>3736.8584999999998</v>
      </c>
      <c r="H51">
        <v>4.0822507049718606</v>
      </c>
      <c r="I51" t="s">
        <v>148</v>
      </c>
      <c r="J51" t="s">
        <v>149</v>
      </c>
      <c r="K51" t="s">
        <v>31</v>
      </c>
      <c r="L51" t="s">
        <v>248</v>
      </c>
      <c r="M51">
        <v>17513.117013692859</v>
      </c>
      <c r="N51">
        <v>0.46875</v>
      </c>
      <c r="O51" t="s">
        <v>249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55</v>
      </c>
      <c r="B2">
        <v>50</v>
      </c>
      <c r="C2">
        <v>10</v>
      </c>
      <c r="D2">
        <v>25</v>
      </c>
      <c r="E2">
        <v>2.6149593924224789E-2</v>
      </c>
      <c r="F2">
        <v>24.77831069905471</v>
      </c>
      <c r="G2">
        <v>5481.8168000000014</v>
      </c>
      <c r="H2">
        <v>5.8479821000000003</v>
      </c>
      <c r="I2" t="s">
        <v>29</v>
      </c>
      <c r="J2" t="s">
        <v>30</v>
      </c>
      <c r="K2" t="s">
        <v>31</v>
      </c>
      <c r="L2" t="s">
        <v>250</v>
      </c>
      <c r="M2">
        <v>16721.029921531681</v>
      </c>
      <c r="N2">
        <v>0.21875</v>
      </c>
      <c r="O2" t="s">
        <v>251</v>
      </c>
    </row>
    <row r="3" spans="1:15" x14ac:dyDescent="0.25">
      <c r="A3">
        <v>55</v>
      </c>
      <c r="B3">
        <v>50</v>
      </c>
      <c r="C3">
        <v>10</v>
      </c>
      <c r="D3">
        <v>25</v>
      </c>
      <c r="E3">
        <v>2.169460759520585</v>
      </c>
      <c r="F3">
        <v>168.16726526827361</v>
      </c>
      <c r="G3">
        <v>1868.9897000000001</v>
      </c>
      <c r="H3">
        <v>12.77703954014723</v>
      </c>
      <c r="I3" t="s">
        <v>20</v>
      </c>
      <c r="J3" t="s">
        <v>21</v>
      </c>
      <c r="K3" t="s">
        <v>17</v>
      </c>
      <c r="L3" t="s">
        <v>252</v>
      </c>
      <c r="M3">
        <v>16721.029921531681</v>
      </c>
      <c r="N3">
        <v>0.21875</v>
      </c>
      <c r="O3" t="s">
        <v>253</v>
      </c>
    </row>
    <row r="4" spans="1:15" x14ac:dyDescent="0.25">
      <c r="A4">
        <v>55</v>
      </c>
      <c r="B4">
        <v>50</v>
      </c>
      <c r="C4">
        <v>10</v>
      </c>
      <c r="D4">
        <v>25</v>
      </c>
      <c r="E4">
        <v>1.6425920188195511</v>
      </c>
      <c r="F4">
        <v>5.2544438511669918E-5</v>
      </c>
      <c r="G4">
        <v>5803.5864000000001</v>
      </c>
      <c r="H4">
        <v>5.7566288925430964</v>
      </c>
      <c r="I4" t="s">
        <v>165</v>
      </c>
      <c r="J4" t="s">
        <v>166</v>
      </c>
      <c r="K4" t="s">
        <v>81</v>
      </c>
      <c r="L4" t="s">
        <v>254</v>
      </c>
      <c r="M4">
        <v>16721.029921531681</v>
      </c>
      <c r="N4">
        <v>0.21875</v>
      </c>
      <c r="O4" t="s">
        <v>255</v>
      </c>
    </row>
    <row r="5" spans="1:15" x14ac:dyDescent="0.25">
      <c r="A5">
        <v>55</v>
      </c>
      <c r="B5">
        <v>50</v>
      </c>
      <c r="C5">
        <v>10</v>
      </c>
      <c r="D5">
        <v>25</v>
      </c>
      <c r="E5">
        <v>1.7495200747612549</v>
      </c>
      <c r="F5">
        <v>169.58394024497659</v>
      </c>
      <c r="G5">
        <v>1891.8085000000001</v>
      </c>
      <c r="H5">
        <v>12.893836367990881</v>
      </c>
      <c r="I5" t="s">
        <v>20</v>
      </c>
      <c r="J5" t="s">
        <v>21</v>
      </c>
      <c r="K5" t="s">
        <v>17</v>
      </c>
      <c r="L5" t="s">
        <v>256</v>
      </c>
      <c r="M5">
        <v>16721.029921531681</v>
      </c>
      <c r="N5">
        <v>0.21875</v>
      </c>
      <c r="O5" t="s">
        <v>257</v>
      </c>
    </row>
    <row r="6" spans="1:15" x14ac:dyDescent="0.25">
      <c r="A6">
        <v>55</v>
      </c>
      <c r="B6">
        <v>50</v>
      </c>
      <c r="C6">
        <v>10</v>
      </c>
      <c r="D6">
        <v>25</v>
      </c>
      <c r="E6">
        <v>9.7102443056001508</v>
      </c>
      <c r="F6">
        <v>149.54150135122239</v>
      </c>
      <c r="G6">
        <v>2226.2420999999999</v>
      </c>
      <c r="H6">
        <v>11.93349324376371</v>
      </c>
      <c r="I6" t="s">
        <v>258</v>
      </c>
      <c r="J6" t="s">
        <v>41</v>
      </c>
      <c r="K6" t="s">
        <v>26</v>
      </c>
      <c r="L6" t="s">
        <v>259</v>
      </c>
      <c r="M6">
        <v>16721.029921531681</v>
      </c>
      <c r="N6">
        <v>0.21875</v>
      </c>
      <c r="O6" t="s">
        <v>260</v>
      </c>
    </row>
    <row r="7" spans="1:15" x14ac:dyDescent="0.25">
      <c r="A7">
        <v>55</v>
      </c>
      <c r="B7">
        <v>50</v>
      </c>
      <c r="C7">
        <v>10</v>
      </c>
      <c r="D7">
        <v>25</v>
      </c>
      <c r="E7">
        <v>2.6890362309608059E-2</v>
      </c>
      <c r="F7">
        <v>24.507534919874619</v>
      </c>
      <c r="G7">
        <v>5537.0616</v>
      </c>
      <c r="H7">
        <v>5.8019665000000007</v>
      </c>
      <c r="I7" t="s">
        <v>48</v>
      </c>
      <c r="J7" t="s">
        <v>30</v>
      </c>
      <c r="K7" t="s">
        <v>31</v>
      </c>
      <c r="L7" t="s">
        <v>261</v>
      </c>
      <c r="M7">
        <v>16721.029921531681</v>
      </c>
      <c r="N7">
        <v>0.21875</v>
      </c>
      <c r="O7" t="s">
        <v>262</v>
      </c>
    </row>
    <row r="8" spans="1:15" x14ac:dyDescent="0.25">
      <c r="A8">
        <v>55</v>
      </c>
      <c r="B8">
        <v>50</v>
      </c>
      <c r="C8">
        <v>10</v>
      </c>
      <c r="D8">
        <v>25</v>
      </c>
      <c r="E8">
        <v>0.123145579909662</v>
      </c>
      <c r="F8">
        <v>23.088199019679809</v>
      </c>
      <c r="G8">
        <v>3349.2739000000001</v>
      </c>
      <c r="H8">
        <v>4.2140128999999993</v>
      </c>
      <c r="I8" t="s">
        <v>15</v>
      </c>
      <c r="J8" t="s">
        <v>16</v>
      </c>
      <c r="K8" t="s">
        <v>17</v>
      </c>
      <c r="L8" t="s">
        <v>263</v>
      </c>
      <c r="M8">
        <v>16721.029921531681</v>
      </c>
      <c r="N8">
        <v>0.21875</v>
      </c>
      <c r="O8" t="s">
        <v>264</v>
      </c>
    </row>
    <row r="9" spans="1:15" x14ac:dyDescent="0.25">
      <c r="A9">
        <v>55</v>
      </c>
      <c r="B9">
        <v>50</v>
      </c>
      <c r="C9">
        <v>10</v>
      </c>
      <c r="D9">
        <v>25</v>
      </c>
      <c r="E9">
        <v>2.9942300907833701</v>
      </c>
      <c r="F9">
        <v>162.27754980529281</v>
      </c>
      <c r="G9">
        <v>1793.1878999999999</v>
      </c>
      <c r="H9">
        <v>12.31262888090694</v>
      </c>
      <c r="I9" t="s">
        <v>20</v>
      </c>
      <c r="J9" t="s">
        <v>21</v>
      </c>
      <c r="K9" t="s">
        <v>17</v>
      </c>
      <c r="L9" t="s">
        <v>265</v>
      </c>
      <c r="M9">
        <v>16721.029921531681</v>
      </c>
      <c r="N9">
        <v>0.21875</v>
      </c>
      <c r="O9" t="s">
        <v>266</v>
      </c>
    </row>
    <row r="10" spans="1:15" x14ac:dyDescent="0.25">
      <c r="A10">
        <v>55</v>
      </c>
      <c r="B10">
        <v>50</v>
      </c>
      <c r="C10">
        <v>10</v>
      </c>
      <c r="D10">
        <v>25</v>
      </c>
      <c r="E10">
        <v>7.1155315262646486</v>
      </c>
      <c r="F10">
        <v>6.2818550321727662E-5</v>
      </c>
      <c r="G10">
        <v>6117.4911000000002</v>
      </c>
      <c r="H10">
        <v>6.0038208558933581</v>
      </c>
      <c r="I10" t="s">
        <v>267</v>
      </c>
      <c r="J10" t="s">
        <v>188</v>
      </c>
      <c r="K10" t="s">
        <v>60</v>
      </c>
      <c r="L10" t="s">
        <v>268</v>
      </c>
      <c r="M10">
        <v>16721.029921531681</v>
      </c>
      <c r="N10">
        <v>0.21875</v>
      </c>
      <c r="O10" t="s">
        <v>269</v>
      </c>
    </row>
    <row r="11" spans="1:15" x14ac:dyDescent="0.25">
      <c r="A11">
        <v>55</v>
      </c>
      <c r="B11">
        <v>50</v>
      </c>
      <c r="C11">
        <v>10</v>
      </c>
      <c r="D11">
        <v>25</v>
      </c>
      <c r="E11">
        <v>1.7624029164080659</v>
      </c>
      <c r="F11">
        <v>169.5073045197249</v>
      </c>
      <c r="G11">
        <v>1894.5214000000001</v>
      </c>
      <c r="H11">
        <v>12.891899665730071</v>
      </c>
      <c r="I11" t="s">
        <v>20</v>
      </c>
      <c r="J11" t="s">
        <v>21</v>
      </c>
      <c r="K11" t="s">
        <v>17</v>
      </c>
      <c r="L11" t="s">
        <v>270</v>
      </c>
      <c r="M11">
        <v>16721.029921531681</v>
      </c>
      <c r="N11">
        <v>0.21875</v>
      </c>
      <c r="O11" t="s">
        <v>271</v>
      </c>
    </row>
    <row r="12" spans="1:15" x14ac:dyDescent="0.25">
      <c r="A12">
        <v>55</v>
      </c>
      <c r="B12">
        <v>50</v>
      </c>
      <c r="C12">
        <v>10</v>
      </c>
      <c r="D12">
        <v>25</v>
      </c>
      <c r="E12">
        <v>8.1820565392296429E-2</v>
      </c>
      <c r="F12">
        <v>22.895792640203489</v>
      </c>
      <c r="G12">
        <v>3150.0421000000001</v>
      </c>
      <c r="H12">
        <v>4.0203325000000003</v>
      </c>
      <c r="I12" t="s">
        <v>15</v>
      </c>
      <c r="J12" t="s">
        <v>16</v>
      </c>
      <c r="K12" t="s">
        <v>17</v>
      </c>
      <c r="L12" t="s">
        <v>272</v>
      </c>
      <c r="M12">
        <v>16721.029921531681</v>
      </c>
      <c r="N12">
        <v>0.21875</v>
      </c>
      <c r="O12" t="s">
        <v>273</v>
      </c>
    </row>
    <row r="13" spans="1:15" x14ac:dyDescent="0.25">
      <c r="A13">
        <v>55</v>
      </c>
      <c r="B13">
        <v>50</v>
      </c>
      <c r="C13">
        <v>10</v>
      </c>
      <c r="D13">
        <v>25</v>
      </c>
      <c r="E13">
        <v>2.353558870445823</v>
      </c>
      <c r="F13">
        <v>165.89871048248921</v>
      </c>
      <c r="G13">
        <v>1834.7227</v>
      </c>
      <c r="H13">
        <v>12.59253340723898</v>
      </c>
      <c r="I13" t="s">
        <v>20</v>
      </c>
      <c r="J13" t="s">
        <v>21</v>
      </c>
      <c r="K13" t="s">
        <v>17</v>
      </c>
      <c r="L13" t="s">
        <v>274</v>
      </c>
      <c r="M13">
        <v>16721.029921531681</v>
      </c>
      <c r="N13">
        <v>0.21875</v>
      </c>
      <c r="O13" t="s">
        <v>275</v>
      </c>
    </row>
    <row r="14" spans="1:15" x14ac:dyDescent="0.25">
      <c r="A14">
        <v>55</v>
      </c>
      <c r="B14">
        <v>50</v>
      </c>
      <c r="C14">
        <v>10</v>
      </c>
      <c r="D14">
        <v>25</v>
      </c>
      <c r="E14">
        <v>9.105669479780916E-2</v>
      </c>
      <c r="F14">
        <v>22.902586683952531</v>
      </c>
      <c r="G14">
        <v>3206.3251</v>
      </c>
      <c r="H14">
        <v>4.0650075999999986</v>
      </c>
      <c r="I14" t="s">
        <v>15</v>
      </c>
      <c r="J14" t="s">
        <v>16</v>
      </c>
      <c r="K14" t="s">
        <v>17</v>
      </c>
      <c r="L14" t="s">
        <v>276</v>
      </c>
      <c r="M14">
        <v>16721.029921531681</v>
      </c>
      <c r="N14">
        <v>0.21875</v>
      </c>
      <c r="O14" t="s">
        <v>277</v>
      </c>
    </row>
    <row r="15" spans="1:15" x14ac:dyDescent="0.25">
      <c r="A15">
        <v>55</v>
      </c>
      <c r="B15">
        <v>50</v>
      </c>
      <c r="C15">
        <v>10</v>
      </c>
      <c r="D15">
        <v>25</v>
      </c>
      <c r="E15">
        <v>5.711646248175465E-2</v>
      </c>
      <c r="F15">
        <v>22.733943408385471</v>
      </c>
      <c r="G15">
        <v>3171.75</v>
      </c>
      <c r="H15">
        <v>3.9904438</v>
      </c>
      <c r="I15" t="s">
        <v>15</v>
      </c>
      <c r="J15" t="s">
        <v>16</v>
      </c>
      <c r="K15" t="s">
        <v>17</v>
      </c>
      <c r="L15" t="s">
        <v>278</v>
      </c>
      <c r="M15">
        <v>16721.029921531681</v>
      </c>
      <c r="N15">
        <v>0.21875</v>
      </c>
      <c r="O15" t="s">
        <v>279</v>
      </c>
    </row>
    <row r="16" spans="1:15" x14ac:dyDescent="0.25">
      <c r="A16">
        <v>55</v>
      </c>
      <c r="B16">
        <v>50</v>
      </c>
      <c r="C16">
        <v>10</v>
      </c>
      <c r="D16">
        <v>25</v>
      </c>
      <c r="E16">
        <v>1.656886032919652</v>
      </c>
      <c r="F16">
        <v>170.05764519607439</v>
      </c>
      <c r="G16">
        <v>1899.7116000000001</v>
      </c>
      <c r="H16">
        <v>12.93319373113785</v>
      </c>
      <c r="I16" t="s">
        <v>20</v>
      </c>
      <c r="J16" t="s">
        <v>21</v>
      </c>
      <c r="K16" t="s">
        <v>17</v>
      </c>
      <c r="L16" t="s">
        <v>280</v>
      </c>
      <c r="M16">
        <v>16721.029921531681</v>
      </c>
      <c r="N16">
        <v>0.21875</v>
      </c>
      <c r="O16" t="s">
        <v>281</v>
      </c>
    </row>
    <row r="17" spans="1:15" x14ac:dyDescent="0.25">
      <c r="A17">
        <v>55</v>
      </c>
      <c r="B17">
        <v>50</v>
      </c>
      <c r="C17">
        <v>10</v>
      </c>
      <c r="D17">
        <v>25</v>
      </c>
      <c r="E17">
        <v>4.7195884618114663</v>
      </c>
      <c r="F17">
        <v>5.8919037062721899E-5</v>
      </c>
      <c r="G17">
        <v>3855.9113000000002</v>
      </c>
      <c r="H17">
        <v>4.2179597041204362</v>
      </c>
      <c r="I17" t="s">
        <v>148</v>
      </c>
      <c r="J17" t="s">
        <v>149</v>
      </c>
      <c r="K17" t="s">
        <v>31</v>
      </c>
      <c r="L17" t="s">
        <v>282</v>
      </c>
      <c r="M17">
        <v>16721.029921531681</v>
      </c>
      <c r="N17">
        <v>0.21875</v>
      </c>
      <c r="O17" t="s">
        <v>283</v>
      </c>
    </row>
    <row r="18" spans="1:15" x14ac:dyDescent="0.25">
      <c r="A18">
        <v>55</v>
      </c>
      <c r="B18">
        <v>50</v>
      </c>
      <c r="C18">
        <v>10</v>
      </c>
      <c r="D18">
        <v>25</v>
      </c>
      <c r="E18">
        <v>5.2299524219828868</v>
      </c>
      <c r="F18">
        <v>5.7457219969784597E-5</v>
      </c>
      <c r="G18">
        <v>6021.0295999999998</v>
      </c>
      <c r="H18">
        <v>5.8967483097378981</v>
      </c>
      <c r="I18" t="s">
        <v>267</v>
      </c>
      <c r="J18" t="s">
        <v>188</v>
      </c>
      <c r="K18" t="s">
        <v>60</v>
      </c>
      <c r="L18" t="s">
        <v>284</v>
      </c>
      <c r="M18">
        <v>16721.029921531681</v>
      </c>
      <c r="N18">
        <v>0.21875</v>
      </c>
      <c r="O18" t="s">
        <v>285</v>
      </c>
    </row>
    <row r="19" spans="1:15" x14ac:dyDescent="0.25">
      <c r="A19">
        <v>55</v>
      </c>
      <c r="B19">
        <v>50</v>
      </c>
      <c r="C19">
        <v>10</v>
      </c>
      <c r="D19">
        <v>25</v>
      </c>
      <c r="E19">
        <v>2.5369228610387529E-2</v>
      </c>
      <c r="F19">
        <v>23.697518613927681</v>
      </c>
      <c r="G19">
        <v>3475.9528</v>
      </c>
      <c r="H19">
        <v>4.3417833000000003</v>
      </c>
      <c r="I19" t="s">
        <v>55</v>
      </c>
      <c r="J19" t="s">
        <v>25</v>
      </c>
      <c r="K19" t="s">
        <v>26</v>
      </c>
      <c r="L19" t="s">
        <v>286</v>
      </c>
      <c r="M19">
        <v>16721.029921531681</v>
      </c>
      <c r="N19">
        <v>0.21875</v>
      </c>
      <c r="O19" t="s">
        <v>287</v>
      </c>
    </row>
    <row r="20" spans="1:15" x14ac:dyDescent="0.25">
      <c r="A20">
        <v>55</v>
      </c>
      <c r="B20">
        <v>50</v>
      </c>
      <c r="C20">
        <v>10</v>
      </c>
      <c r="D20">
        <v>25</v>
      </c>
      <c r="E20">
        <v>5.5423149729158412E-2</v>
      </c>
      <c r="F20">
        <v>24.946596988731539</v>
      </c>
      <c r="G20">
        <v>5623.4897000000001</v>
      </c>
      <c r="H20">
        <v>5.9693161000000003</v>
      </c>
      <c r="I20" t="s">
        <v>48</v>
      </c>
      <c r="J20" t="s">
        <v>30</v>
      </c>
      <c r="K20" t="s">
        <v>31</v>
      </c>
      <c r="L20" t="s">
        <v>288</v>
      </c>
      <c r="M20">
        <v>16721.029921531681</v>
      </c>
      <c r="N20">
        <v>0.21875</v>
      </c>
      <c r="O20" t="s">
        <v>289</v>
      </c>
    </row>
    <row r="21" spans="1:15" x14ac:dyDescent="0.25">
      <c r="A21">
        <v>55</v>
      </c>
      <c r="B21">
        <v>50</v>
      </c>
      <c r="C21">
        <v>10</v>
      </c>
      <c r="D21">
        <v>25</v>
      </c>
      <c r="E21">
        <v>3.0802166503846099E-2</v>
      </c>
      <c r="F21">
        <v>23.736813502671989</v>
      </c>
      <c r="G21">
        <v>3532.2357999999999</v>
      </c>
      <c r="H21">
        <v>4.3864584000000004</v>
      </c>
      <c r="I21" t="s">
        <v>55</v>
      </c>
      <c r="J21" t="s">
        <v>25</v>
      </c>
      <c r="K21" t="s">
        <v>26</v>
      </c>
      <c r="L21" t="s">
        <v>290</v>
      </c>
      <c r="M21">
        <v>16721.029921531681</v>
      </c>
      <c r="N21">
        <v>0.21875</v>
      </c>
      <c r="O21" t="s">
        <v>291</v>
      </c>
    </row>
    <row r="22" spans="1:15" x14ac:dyDescent="0.25">
      <c r="A22">
        <v>55</v>
      </c>
      <c r="B22">
        <v>50</v>
      </c>
      <c r="C22">
        <v>10</v>
      </c>
      <c r="D22">
        <v>25</v>
      </c>
      <c r="E22">
        <v>5.9338007908289239</v>
      </c>
      <c r="F22">
        <v>6.0961279850548633E-5</v>
      </c>
      <c r="G22">
        <v>6139.5174999999999</v>
      </c>
      <c r="H22">
        <v>5.9788160359782863</v>
      </c>
      <c r="I22" t="s">
        <v>160</v>
      </c>
      <c r="J22" t="s">
        <v>59</v>
      </c>
      <c r="K22" t="s">
        <v>60</v>
      </c>
      <c r="L22" t="s">
        <v>292</v>
      </c>
      <c r="M22">
        <v>16721.029921531681</v>
      </c>
      <c r="N22">
        <v>0.21875</v>
      </c>
      <c r="O22" t="s">
        <v>293</v>
      </c>
    </row>
    <row r="23" spans="1:15" x14ac:dyDescent="0.25">
      <c r="A23">
        <v>55</v>
      </c>
      <c r="B23">
        <v>50</v>
      </c>
      <c r="C23">
        <v>10</v>
      </c>
      <c r="D23">
        <v>25</v>
      </c>
      <c r="E23">
        <v>1.289164785823709</v>
      </c>
      <c r="F23">
        <v>5.259516414097816E-5</v>
      </c>
      <c r="G23">
        <v>6249.0637000000006</v>
      </c>
      <c r="H23">
        <v>6.1874632958182074</v>
      </c>
      <c r="I23" t="s">
        <v>160</v>
      </c>
      <c r="J23" t="s">
        <v>59</v>
      </c>
      <c r="K23" t="s">
        <v>60</v>
      </c>
      <c r="L23" t="s">
        <v>294</v>
      </c>
      <c r="M23">
        <v>16721.029921531681</v>
      </c>
      <c r="N23">
        <v>0.21875</v>
      </c>
      <c r="O23" t="s">
        <v>295</v>
      </c>
    </row>
    <row r="24" spans="1:15" x14ac:dyDescent="0.25">
      <c r="A24">
        <v>55</v>
      </c>
      <c r="B24">
        <v>50</v>
      </c>
      <c r="C24">
        <v>10</v>
      </c>
      <c r="D24">
        <v>25</v>
      </c>
      <c r="E24">
        <v>6.7669039454513913E-2</v>
      </c>
      <c r="F24">
        <v>23.93847639142211</v>
      </c>
      <c r="G24">
        <v>3675.1846</v>
      </c>
      <c r="H24">
        <v>4.5354637000000002</v>
      </c>
      <c r="I24" t="s">
        <v>55</v>
      </c>
      <c r="J24" t="s">
        <v>25</v>
      </c>
      <c r="K24" t="s">
        <v>26</v>
      </c>
      <c r="L24" t="s">
        <v>296</v>
      </c>
      <c r="M24">
        <v>16721.029921531681</v>
      </c>
      <c r="N24">
        <v>0.21875</v>
      </c>
      <c r="O24" t="s">
        <v>297</v>
      </c>
    </row>
    <row r="25" spans="1:15" x14ac:dyDescent="0.25">
      <c r="A25">
        <v>55</v>
      </c>
      <c r="B25">
        <v>50</v>
      </c>
      <c r="C25">
        <v>10</v>
      </c>
      <c r="D25">
        <v>25</v>
      </c>
      <c r="E25">
        <v>8.2361154627780833E-2</v>
      </c>
      <c r="F25">
        <v>23.112680909026739</v>
      </c>
      <c r="G25">
        <v>3208.8146999999999</v>
      </c>
      <c r="H25">
        <v>4.1299215</v>
      </c>
      <c r="I25" t="s">
        <v>15</v>
      </c>
      <c r="J25" t="s">
        <v>16</v>
      </c>
      <c r="K25" t="s">
        <v>17</v>
      </c>
      <c r="L25" t="s">
        <v>298</v>
      </c>
      <c r="M25">
        <v>16721.029921531681</v>
      </c>
      <c r="N25">
        <v>0.21875</v>
      </c>
      <c r="O25" t="s">
        <v>299</v>
      </c>
    </row>
    <row r="26" spans="1:15" x14ac:dyDescent="0.25">
      <c r="A26">
        <v>55</v>
      </c>
      <c r="B26">
        <v>50</v>
      </c>
      <c r="C26">
        <v>10</v>
      </c>
      <c r="D26">
        <v>25</v>
      </c>
      <c r="E26">
        <v>0.14510838861213329</v>
      </c>
      <c r="F26">
        <v>23.925889637079489</v>
      </c>
      <c r="G26">
        <v>3534.7253999999998</v>
      </c>
      <c r="H26">
        <v>4.4513723000000001</v>
      </c>
      <c r="I26" t="s">
        <v>55</v>
      </c>
      <c r="J26" t="s">
        <v>25</v>
      </c>
      <c r="K26" t="s">
        <v>26</v>
      </c>
      <c r="L26" t="s">
        <v>300</v>
      </c>
      <c r="M26">
        <v>16721.029921531681</v>
      </c>
      <c r="N26">
        <v>0.21875</v>
      </c>
      <c r="O26" t="s">
        <v>301</v>
      </c>
    </row>
    <row r="27" spans="1:15" x14ac:dyDescent="0.25">
      <c r="A27">
        <v>55</v>
      </c>
      <c r="B27">
        <v>50</v>
      </c>
      <c r="C27">
        <v>10</v>
      </c>
      <c r="D27">
        <v>25</v>
      </c>
      <c r="E27">
        <v>2.3832164486549519</v>
      </c>
      <c r="F27">
        <v>5.4830848595514938E-5</v>
      </c>
      <c r="G27">
        <v>6173.7004999999999</v>
      </c>
      <c r="H27">
        <v>6.1021198401656589</v>
      </c>
      <c r="I27" t="s">
        <v>160</v>
      </c>
      <c r="J27" t="s">
        <v>59</v>
      </c>
      <c r="K27" t="s">
        <v>60</v>
      </c>
      <c r="L27" t="s">
        <v>302</v>
      </c>
      <c r="M27">
        <v>16721.029921531681</v>
      </c>
      <c r="N27">
        <v>0.21875</v>
      </c>
      <c r="O27" t="s">
        <v>303</v>
      </c>
    </row>
    <row r="28" spans="1:15" x14ac:dyDescent="0.25">
      <c r="A28">
        <v>55</v>
      </c>
      <c r="B28">
        <v>50</v>
      </c>
      <c r="C28">
        <v>10</v>
      </c>
      <c r="D28">
        <v>25</v>
      </c>
      <c r="E28">
        <v>5.6774266550367649</v>
      </c>
      <c r="F28">
        <v>6.0474986666588551E-5</v>
      </c>
      <c r="G28">
        <v>4134.9043999999994</v>
      </c>
      <c r="H28">
        <v>4.5121984045806602</v>
      </c>
      <c r="I28" t="s">
        <v>108</v>
      </c>
      <c r="J28" t="s">
        <v>80</v>
      </c>
      <c r="K28" t="s">
        <v>81</v>
      </c>
      <c r="L28" t="s">
        <v>304</v>
      </c>
      <c r="M28">
        <v>16721.029921531681</v>
      </c>
      <c r="N28">
        <v>0.21875</v>
      </c>
      <c r="O28" t="s">
        <v>305</v>
      </c>
    </row>
    <row r="29" spans="1:15" x14ac:dyDescent="0.25">
      <c r="A29">
        <v>55</v>
      </c>
      <c r="B29">
        <v>50</v>
      </c>
      <c r="C29">
        <v>10</v>
      </c>
      <c r="D29">
        <v>25</v>
      </c>
      <c r="E29">
        <v>5.6818832248284601E-2</v>
      </c>
      <c r="F29">
        <v>22.52001445827252</v>
      </c>
      <c r="G29">
        <v>3207.0828999999999</v>
      </c>
      <c r="H29">
        <v>3.9488793000000002</v>
      </c>
      <c r="I29" t="s">
        <v>15</v>
      </c>
      <c r="J29" t="s">
        <v>16</v>
      </c>
      <c r="K29" t="s">
        <v>17</v>
      </c>
      <c r="L29" t="s">
        <v>306</v>
      </c>
      <c r="M29">
        <v>16721.029921531681</v>
      </c>
      <c r="N29">
        <v>0.21875</v>
      </c>
      <c r="O29" t="s">
        <v>307</v>
      </c>
    </row>
    <row r="30" spans="1:15" x14ac:dyDescent="0.25">
      <c r="A30">
        <v>55</v>
      </c>
      <c r="B30">
        <v>50</v>
      </c>
      <c r="C30">
        <v>10</v>
      </c>
      <c r="D30">
        <v>25</v>
      </c>
      <c r="E30">
        <v>8.0404127496046474E-2</v>
      </c>
      <c r="F30">
        <v>22.9007701257581</v>
      </c>
      <c r="G30">
        <v>3151.2764000000002</v>
      </c>
      <c r="H30">
        <v>4.0226338999999998</v>
      </c>
      <c r="I30" t="s">
        <v>15</v>
      </c>
      <c r="J30" t="s">
        <v>16</v>
      </c>
      <c r="K30" t="s">
        <v>17</v>
      </c>
      <c r="L30" t="s">
        <v>308</v>
      </c>
      <c r="M30">
        <v>16721.029921531681</v>
      </c>
      <c r="N30">
        <v>0.21875</v>
      </c>
      <c r="O30" t="s">
        <v>309</v>
      </c>
    </row>
    <row r="31" spans="1:15" x14ac:dyDescent="0.25">
      <c r="A31">
        <v>55</v>
      </c>
      <c r="B31">
        <v>50</v>
      </c>
      <c r="C31">
        <v>10</v>
      </c>
      <c r="D31">
        <v>25</v>
      </c>
      <c r="E31">
        <v>3.1063409047561961E-2</v>
      </c>
      <c r="F31">
        <v>23.702487527958919</v>
      </c>
      <c r="G31">
        <v>3477.1871000000001</v>
      </c>
      <c r="H31">
        <v>4.3440846999999998</v>
      </c>
      <c r="I31" t="s">
        <v>55</v>
      </c>
      <c r="J31" t="s">
        <v>25</v>
      </c>
      <c r="K31" t="s">
        <v>26</v>
      </c>
      <c r="L31" t="s">
        <v>310</v>
      </c>
      <c r="M31">
        <v>16721.029921531681</v>
      </c>
      <c r="N31">
        <v>0.21875</v>
      </c>
      <c r="O31" t="s">
        <v>311</v>
      </c>
    </row>
    <row r="32" spans="1:15" x14ac:dyDescent="0.25">
      <c r="A32">
        <v>55</v>
      </c>
      <c r="B32">
        <v>50</v>
      </c>
      <c r="C32">
        <v>10</v>
      </c>
      <c r="D32">
        <v>25</v>
      </c>
      <c r="E32">
        <v>5.6366414753011416</v>
      </c>
      <c r="F32">
        <v>5.882172360808274E-5</v>
      </c>
      <c r="G32">
        <v>6097.4902999999986</v>
      </c>
      <c r="H32">
        <v>5.9286484978373721</v>
      </c>
      <c r="I32" t="s">
        <v>160</v>
      </c>
      <c r="J32" t="s">
        <v>59</v>
      </c>
      <c r="K32" t="s">
        <v>60</v>
      </c>
      <c r="L32" t="s">
        <v>312</v>
      </c>
      <c r="M32">
        <v>16721.029921531681</v>
      </c>
      <c r="N32">
        <v>0.21875</v>
      </c>
      <c r="O32" t="s">
        <v>313</v>
      </c>
    </row>
    <row r="33" spans="1:15" x14ac:dyDescent="0.25">
      <c r="A33">
        <v>55</v>
      </c>
      <c r="B33">
        <v>50</v>
      </c>
      <c r="C33">
        <v>10</v>
      </c>
      <c r="D33">
        <v>25</v>
      </c>
      <c r="E33">
        <v>2.6306551049166349</v>
      </c>
      <c r="F33">
        <v>5.4021530323318507E-5</v>
      </c>
      <c r="G33">
        <v>3822.5237999999999</v>
      </c>
      <c r="H33">
        <v>4.2194710879118489</v>
      </c>
      <c r="I33" t="s">
        <v>148</v>
      </c>
      <c r="J33" t="s">
        <v>149</v>
      </c>
      <c r="K33" t="s">
        <v>31</v>
      </c>
      <c r="L33" t="s">
        <v>314</v>
      </c>
      <c r="M33">
        <v>16721.029921531681</v>
      </c>
      <c r="N33">
        <v>0.21875</v>
      </c>
      <c r="O33" t="s">
        <v>315</v>
      </c>
    </row>
    <row r="34" spans="1:15" x14ac:dyDescent="0.25">
      <c r="A34">
        <v>55</v>
      </c>
      <c r="B34">
        <v>50</v>
      </c>
      <c r="C34">
        <v>10</v>
      </c>
      <c r="D34">
        <v>25</v>
      </c>
      <c r="E34">
        <v>0.10408632788702581</v>
      </c>
      <c r="F34">
        <v>22.803152665050991</v>
      </c>
      <c r="G34">
        <v>3181.2871</v>
      </c>
      <c r="H34">
        <v>4.0183211000000014</v>
      </c>
      <c r="I34" t="s">
        <v>15</v>
      </c>
      <c r="J34" t="s">
        <v>16</v>
      </c>
      <c r="K34" t="s">
        <v>17</v>
      </c>
      <c r="L34" t="s">
        <v>316</v>
      </c>
      <c r="M34">
        <v>16721.029921531681</v>
      </c>
      <c r="N34">
        <v>0.21875</v>
      </c>
      <c r="O34" t="s">
        <v>317</v>
      </c>
    </row>
    <row r="35" spans="1:15" x14ac:dyDescent="0.25">
      <c r="A35">
        <v>55</v>
      </c>
      <c r="B35">
        <v>50</v>
      </c>
      <c r="C35">
        <v>10</v>
      </c>
      <c r="D35">
        <v>25</v>
      </c>
      <c r="E35">
        <v>4.554298695226832E-2</v>
      </c>
      <c r="F35">
        <v>23.316043734975061</v>
      </c>
      <c r="G35">
        <v>3532.9935999999998</v>
      </c>
      <c r="H35">
        <v>4.2703300999999998</v>
      </c>
      <c r="I35" t="s">
        <v>55</v>
      </c>
      <c r="J35" t="s">
        <v>25</v>
      </c>
      <c r="K35" t="s">
        <v>26</v>
      </c>
      <c r="L35" t="s">
        <v>318</v>
      </c>
      <c r="M35">
        <v>16721.029921531681</v>
      </c>
      <c r="N35">
        <v>0.21875</v>
      </c>
      <c r="O35" t="s">
        <v>319</v>
      </c>
    </row>
    <row r="36" spans="1:15" x14ac:dyDescent="0.25">
      <c r="A36">
        <v>55</v>
      </c>
      <c r="B36">
        <v>50</v>
      </c>
      <c r="C36">
        <v>10</v>
      </c>
      <c r="D36">
        <v>25</v>
      </c>
      <c r="E36">
        <v>1.5222427524376541</v>
      </c>
      <c r="F36">
        <v>5.2390174552482587E-5</v>
      </c>
      <c r="G36">
        <v>3835.5574999999999</v>
      </c>
      <c r="H36">
        <v>4.2910600825830079</v>
      </c>
      <c r="I36" t="s">
        <v>148</v>
      </c>
      <c r="J36" t="s">
        <v>149</v>
      </c>
      <c r="K36" t="s">
        <v>31</v>
      </c>
      <c r="L36" t="s">
        <v>320</v>
      </c>
      <c r="M36">
        <v>16721.029921531681</v>
      </c>
      <c r="N36">
        <v>0.21875</v>
      </c>
      <c r="O36" t="s">
        <v>321</v>
      </c>
    </row>
    <row r="37" spans="1:15" x14ac:dyDescent="0.25">
      <c r="A37">
        <v>55</v>
      </c>
      <c r="B37">
        <v>50</v>
      </c>
      <c r="C37">
        <v>10</v>
      </c>
      <c r="D37">
        <v>25</v>
      </c>
      <c r="E37">
        <v>0.74686060735445792</v>
      </c>
      <c r="F37">
        <v>5.3114816202028802E-5</v>
      </c>
      <c r="G37">
        <v>3973.9733000000001</v>
      </c>
      <c r="H37">
        <v>4.3713412293696541</v>
      </c>
      <c r="I37" t="s">
        <v>148</v>
      </c>
      <c r="J37" t="s">
        <v>149</v>
      </c>
      <c r="K37" t="s">
        <v>31</v>
      </c>
      <c r="L37" t="s">
        <v>322</v>
      </c>
      <c r="M37">
        <v>16721.029921531681</v>
      </c>
      <c r="N37">
        <v>0.21875</v>
      </c>
      <c r="O37" t="s">
        <v>323</v>
      </c>
    </row>
    <row r="38" spans="1:15" x14ac:dyDescent="0.25">
      <c r="A38">
        <v>55</v>
      </c>
      <c r="B38">
        <v>50</v>
      </c>
      <c r="C38">
        <v>10</v>
      </c>
      <c r="D38">
        <v>25</v>
      </c>
      <c r="E38">
        <v>5.3781026060319433E-2</v>
      </c>
      <c r="F38">
        <v>23.11175138236478</v>
      </c>
      <c r="G38">
        <v>3354.8132000000001</v>
      </c>
      <c r="H38">
        <v>4.2243415000000004</v>
      </c>
      <c r="I38" t="s">
        <v>15</v>
      </c>
      <c r="J38" t="s">
        <v>16</v>
      </c>
      <c r="K38" t="s">
        <v>17</v>
      </c>
      <c r="L38" t="s">
        <v>324</v>
      </c>
      <c r="M38">
        <v>16721.029921531681</v>
      </c>
      <c r="N38">
        <v>0.21875</v>
      </c>
      <c r="O38" t="s">
        <v>325</v>
      </c>
    </row>
    <row r="39" spans="1:15" x14ac:dyDescent="0.25">
      <c r="A39">
        <v>55</v>
      </c>
      <c r="B39">
        <v>50</v>
      </c>
      <c r="C39">
        <v>10</v>
      </c>
      <c r="D39">
        <v>25</v>
      </c>
      <c r="E39">
        <v>4.179202182527785</v>
      </c>
      <c r="F39">
        <v>5.8232379300586641E-5</v>
      </c>
      <c r="G39">
        <v>5883.1166999999996</v>
      </c>
      <c r="H39">
        <v>5.7533503597862294</v>
      </c>
      <c r="I39" t="s">
        <v>165</v>
      </c>
      <c r="J39" t="s">
        <v>166</v>
      </c>
      <c r="K39" t="s">
        <v>81</v>
      </c>
      <c r="L39" t="s">
        <v>326</v>
      </c>
      <c r="M39">
        <v>16721.029921531681</v>
      </c>
      <c r="N39">
        <v>0.21875</v>
      </c>
      <c r="O39" t="s">
        <v>327</v>
      </c>
    </row>
    <row r="40" spans="1:15" x14ac:dyDescent="0.25">
      <c r="A40">
        <v>55</v>
      </c>
      <c r="B40">
        <v>50</v>
      </c>
      <c r="C40">
        <v>10</v>
      </c>
      <c r="D40">
        <v>25</v>
      </c>
      <c r="E40">
        <v>1.999345266498306</v>
      </c>
      <c r="F40">
        <v>5.3230497532610397E-5</v>
      </c>
      <c r="G40">
        <v>6275.0550999999996</v>
      </c>
      <c r="H40">
        <v>6.1472891368386451</v>
      </c>
      <c r="I40" t="s">
        <v>58</v>
      </c>
      <c r="J40" t="s">
        <v>59</v>
      </c>
      <c r="K40" t="s">
        <v>60</v>
      </c>
      <c r="L40" t="s">
        <v>328</v>
      </c>
      <c r="M40">
        <v>16721.029921531681</v>
      </c>
      <c r="N40">
        <v>0.21875</v>
      </c>
      <c r="O40" t="s">
        <v>329</v>
      </c>
    </row>
    <row r="41" spans="1:15" x14ac:dyDescent="0.25">
      <c r="A41">
        <v>55</v>
      </c>
      <c r="B41">
        <v>50</v>
      </c>
      <c r="C41">
        <v>10</v>
      </c>
      <c r="D41">
        <v>25</v>
      </c>
      <c r="E41">
        <v>0.30774114786443302</v>
      </c>
      <c r="F41">
        <v>5.1569753975720908E-5</v>
      </c>
      <c r="G41">
        <v>3983.7366000000002</v>
      </c>
      <c r="H41">
        <v>4.3438641296123759</v>
      </c>
      <c r="I41" t="s">
        <v>203</v>
      </c>
      <c r="J41" t="s">
        <v>166</v>
      </c>
      <c r="K41" t="s">
        <v>81</v>
      </c>
      <c r="L41" t="s">
        <v>330</v>
      </c>
      <c r="M41">
        <v>16721.029921531681</v>
      </c>
      <c r="N41">
        <v>0.21875</v>
      </c>
      <c r="O41" t="s">
        <v>331</v>
      </c>
    </row>
    <row r="42" spans="1:15" x14ac:dyDescent="0.25">
      <c r="A42">
        <v>55</v>
      </c>
      <c r="B42">
        <v>50</v>
      </c>
      <c r="C42">
        <v>10</v>
      </c>
      <c r="D42">
        <v>25</v>
      </c>
      <c r="E42">
        <v>5.0963725539528086</v>
      </c>
      <c r="F42">
        <v>5.8269848836486479E-5</v>
      </c>
      <c r="G42">
        <v>4038.1862999999998</v>
      </c>
      <c r="H42">
        <v>4.4043037622054566</v>
      </c>
      <c r="I42" t="s">
        <v>203</v>
      </c>
      <c r="J42" t="s">
        <v>166</v>
      </c>
      <c r="K42" t="s">
        <v>81</v>
      </c>
      <c r="L42" t="s">
        <v>332</v>
      </c>
      <c r="M42">
        <v>16721.029921531681</v>
      </c>
      <c r="N42">
        <v>0.21875</v>
      </c>
      <c r="O42" t="s">
        <v>333</v>
      </c>
    </row>
    <row r="43" spans="1:15" x14ac:dyDescent="0.25">
      <c r="A43">
        <v>55</v>
      </c>
      <c r="B43">
        <v>50</v>
      </c>
      <c r="C43">
        <v>10</v>
      </c>
      <c r="D43">
        <v>25</v>
      </c>
      <c r="E43">
        <v>1.5112956898677039</v>
      </c>
      <c r="F43">
        <v>5.2508804447094983E-5</v>
      </c>
      <c r="G43">
        <v>6302.3218999999999</v>
      </c>
      <c r="H43">
        <v>6.1930802902423743</v>
      </c>
      <c r="I43" t="s">
        <v>160</v>
      </c>
      <c r="J43" t="s">
        <v>59</v>
      </c>
      <c r="K43" t="s">
        <v>60</v>
      </c>
      <c r="L43" t="s">
        <v>334</v>
      </c>
      <c r="M43">
        <v>16721.029921531681</v>
      </c>
      <c r="N43">
        <v>0.21875</v>
      </c>
      <c r="O43" t="s">
        <v>335</v>
      </c>
    </row>
    <row r="44" spans="1:15" x14ac:dyDescent="0.25">
      <c r="A44">
        <v>55</v>
      </c>
      <c r="B44">
        <v>50</v>
      </c>
      <c r="C44">
        <v>10</v>
      </c>
      <c r="D44">
        <v>25</v>
      </c>
      <c r="E44">
        <v>1.3984289833115831</v>
      </c>
      <c r="F44">
        <v>5.3490554294357298E-5</v>
      </c>
      <c r="G44">
        <v>4241.2685000000001</v>
      </c>
      <c r="H44">
        <v>4.5945793536292658</v>
      </c>
      <c r="I44" t="s">
        <v>203</v>
      </c>
      <c r="J44" t="s">
        <v>166</v>
      </c>
      <c r="K44" t="s">
        <v>81</v>
      </c>
      <c r="L44" t="s">
        <v>336</v>
      </c>
      <c r="M44">
        <v>16721.029921531681</v>
      </c>
      <c r="N44">
        <v>0.21875</v>
      </c>
      <c r="O44" t="s">
        <v>337</v>
      </c>
    </row>
    <row r="45" spans="1:15" x14ac:dyDescent="0.25">
      <c r="A45">
        <v>55</v>
      </c>
      <c r="B45">
        <v>50</v>
      </c>
      <c r="C45">
        <v>10</v>
      </c>
      <c r="D45">
        <v>25</v>
      </c>
      <c r="E45">
        <v>0.10577531060015059</v>
      </c>
      <c r="F45">
        <v>23.016515478454298</v>
      </c>
      <c r="G45">
        <v>3182.5293999999999</v>
      </c>
      <c r="H45">
        <v>4.0809091999999998</v>
      </c>
      <c r="I45" t="s">
        <v>15</v>
      </c>
      <c r="J45" t="s">
        <v>16</v>
      </c>
      <c r="K45" t="s">
        <v>17</v>
      </c>
      <c r="L45" t="s">
        <v>338</v>
      </c>
      <c r="M45">
        <v>16721.029921531681</v>
      </c>
      <c r="N45">
        <v>0.21875</v>
      </c>
      <c r="O45" t="s">
        <v>339</v>
      </c>
    </row>
    <row r="46" spans="1:15" x14ac:dyDescent="0.25">
      <c r="A46">
        <v>55</v>
      </c>
      <c r="B46">
        <v>50</v>
      </c>
      <c r="C46">
        <v>10</v>
      </c>
      <c r="D46">
        <v>25</v>
      </c>
      <c r="E46">
        <v>0.10395814482265719</v>
      </c>
      <c r="F46">
        <v>23.236126984609349</v>
      </c>
      <c r="G46">
        <v>3246.4906999999998</v>
      </c>
      <c r="H46">
        <v>4.2001733000000003</v>
      </c>
      <c r="I46" t="s">
        <v>15</v>
      </c>
      <c r="J46" t="s">
        <v>16</v>
      </c>
      <c r="K46" t="s">
        <v>17</v>
      </c>
      <c r="L46" t="s">
        <v>340</v>
      </c>
      <c r="M46">
        <v>16721.029921531681</v>
      </c>
      <c r="N46">
        <v>0.21875</v>
      </c>
      <c r="O46" t="s">
        <v>341</v>
      </c>
    </row>
    <row r="47" spans="1:15" x14ac:dyDescent="0.25">
      <c r="A47">
        <v>55</v>
      </c>
      <c r="B47">
        <v>50</v>
      </c>
      <c r="C47">
        <v>10</v>
      </c>
      <c r="D47">
        <v>25</v>
      </c>
      <c r="E47">
        <v>2.9775544536983838</v>
      </c>
      <c r="F47">
        <v>5.2155446097910562E-5</v>
      </c>
      <c r="G47">
        <v>4119.7510000000002</v>
      </c>
      <c r="H47">
        <v>4.5745941674277164</v>
      </c>
      <c r="I47" t="s">
        <v>203</v>
      </c>
      <c r="J47" t="s">
        <v>166</v>
      </c>
      <c r="K47" t="s">
        <v>81</v>
      </c>
      <c r="L47" t="s">
        <v>342</v>
      </c>
      <c r="M47">
        <v>16721.029921531681</v>
      </c>
      <c r="N47">
        <v>0.21875</v>
      </c>
      <c r="O47" t="s">
        <v>343</v>
      </c>
    </row>
    <row r="48" spans="1:15" x14ac:dyDescent="0.25">
      <c r="A48">
        <v>55</v>
      </c>
      <c r="B48">
        <v>50</v>
      </c>
      <c r="C48">
        <v>10</v>
      </c>
      <c r="D48">
        <v>25</v>
      </c>
      <c r="E48">
        <v>3.8058242864285279</v>
      </c>
      <c r="F48">
        <v>5.734515000856636E-5</v>
      </c>
      <c r="G48">
        <v>3876.4612999999999</v>
      </c>
      <c r="H48">
        <v>4.2519998025020769</v>
      </c>
      <c r="I48" t="s">
        <v>148</v>
      </c>
      <c r="J48" t="s">
        <v>149</v>
      </c>
      <c r="K48" t="s">
        <v>31</v>
      </c>
      <c r="L48" t="s">
        <v>344</v>
      </c>
      <c r="M48">
        <v>16721.029921531681</v>
      </c>
      <c r="N48">
        <v>0.21875</v>
      </c>
      <c r="O48" t="s">
        <v>345</v>
      </c>
    </row>
    <row r="49" spans="1:15" x14ac:dyDescent="0.25">
      <c r="A49">
        <v>55</v>
      </c>
      <c r="B49">
        <v>50</v>
      </c>
      <c r="C49">
        <v>10</v>
      </c>
      <c r="D49">
        <v>25</v>
      </c>
      <c r="E49">
        <v>0.1209249148533246</v>
      </c>
      <c r="F49">
        <v>22.98248298518584</v>
      </c>
      <c r="G49">
        <v>3173.7348000000002</v>
      </c>
      <c r="H49">
        <v>4.0645104999999999</v>
      </c>
      <c r="I49" t="s">
        <v>15</v>
      </c>
      <c r="J49" t="s">
        <v>16</v>
      </c>
      <c r="K49" t="s">
        <v>17</v>
      </c>
      <c r="L49" t="s">
        <v>346</v>
      </c>
      <c r="M49">
        <v>16721.029921531681</v>
      </c>
      <c r="N49">
        <v>0.21875</v>
      </c>
      <c r="O49" t="s">
        <v>347</v>
      </c>
    </row>
    <row r="50" spans="1:15" x14ac:dyDescent="0.25">
      <c r="A50">
        <v>55</v>
      </c>
      <c r="B50">
        <v>50</v>
      </c>
      <c r="C50">
        <v>10</v>
      </c>
      <c r="D50">
        <v>25</v>
      </c>
      <c r="E50">
        <v>4.5843847209755532E-2</v>
      </c>
      <c r="F50">
        <v>22.61093838061468</v>
      </c>
      <c r="G50">
        <v>3226.7867999999999</v>
      </c>
      <c r="H50">
        <v>3.9856197999999998</v>
      </c>
      <c r="I50" t="s">
        <v>15</v>
      </c>
      <c r="J50" t="s">
        <v>16</v>
      </c>
      <c r="K50" t="s">
        <v>17</v>
      </c>
      <c r="L50" t="s">
        <v>348</v>
      </c>
      <c r="M50">
        <v>16721.029921531681</v>
      </c>
      <c r="N50">
        <v>0.21875</v>
      </c>
      <c r="O50" t="s">
        <v>349</v>
      </c>
    </row>
    <row r="51" spans="1:15" x14ac:dyDescent="0.25">
      <c r="A51">
        <v>55</v>
      </c>
      <c r="B51">
        <v>50</v>
      </c>
      <c r="C51">
        <v>10</v>
      </c>
      <c r="D51">
        <v>25</v>
      </c>
      <c r="E51">
        <v>6.7157070648262076</v>
      </c>
      <c r="F51">
        <v>6.0805958235794408E-5</v>
      </c>
      <c r="G51">
        <v>6057.5631999999996</v>
      </c>
      <c r="H51">
        <v>5.8786584259499124</v>
      </c>
      <c r="I51" t="s">
        <v>58</v>
      </c>
      <c r="J51" t="s">
        <v>59</v>
      </c>
      <c r="K51" t="s">
        <v>60</v>
      </c>
      <c r="L51" t="s">
        <v>350</v>
      </c>
      <c r="M51">
        <v>16721.029921531681</v>
      </c>
      <c r="N51">
        <v>0.21875</v>
      </c>
      <c r="O51" t="s">
        <v>351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GA 0.15 - 2</vt:lpstr>
      <vt:lpstr>GA 0.15 - 1</vt:lpstr>
      <vt:lpstr>GA 0.15 - 3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Zafiris Stefanos</cp:lastModifiedBy>
  <dcterms:created xsi:type="dcterms:W3CDTF">2025-04-15T14:48:34Z</dcterms:created>
  <dcterms:modified xsi:type="dcterms:W3CDTF">2025-04-19T17:19:30Z</dcterms:modified>
</cp:coreProperties>
</file>