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Different seed\MAE = 10\Variation = 0,30\"/>
    </mc:Choice>
  </mc:AlternateContent>
  <xr:revisionPtr revIDLastSave="0" documentId="13_ncr:1_{BB9D2314-11A9-4598-86E9-A23B42717D0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GA 0.3 - 2" sheetId="2" r:id="rId2"/>
    <sheet name="GA 0.3 - 1" sheetId="3" r:id="rId3"/>
    <sheet name="GA 0.3 -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B3" i="1"/>
  <c r="C5" i="1" l="1"/>
  <c r="C6" i="1"/>
  <c r="C7" i="1" s="1"/>
  <c r="C8" i="1" s="1"/>
  <c r="C9" i="1" l="1"/>
</calcChain>
</file>

<file path=xl/sharedStrings.xml><?xml version="1.0" encoding="utf-8"?>
<sst xmlns="http://schemas.openxmlformats.org/spreadsheetml/2006/main" count="797" uniqueCount="350">
  <si>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</si>
  <si>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</si>
  <si>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</si>
  <si>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</si>
  <si>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</si>
  <si>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</si>
  <si>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</si>
  <si>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</si>
  <si>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</si>
  <si>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</si>
  <si>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</si>
  <si>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</si>
  <si>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</si>
  <si>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</si>
  <si>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</si>
  <si>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'TR', 'VEH']</t>
  </si>
  <si>
    <t>[['CHEM'], ['CHEM', 'MECH'], ['MECH', 'MECH'], ['MECH']]</t>
  </si>
  <si>
    <t>[['OUT'], ['IN', 'OUT'], ['IN', 'OUT'], ['IN']]</t>
  </si>
  <si>
    <t>[['FT', ''], ['ICE', ['90.2082', '50928.3694', '1010.4405', '1728.3138', '2031.7169', '812.6867', '902.0823']], ['TR', ''], ['VEH', ['0.008', '1.13', '9.81'], ['514.5', '0.10675', '0.77', '0.10045', '584.5', '626.5']]]</t>
  </si>
  <si>
    <t>GA - 1 - run 2 - variation 0.3 - MAE 10</t>
  </si>
  <si>
    <t>['FT', 'ICE', 'VEH']</t>
  </si>
  <si>
    <t>[['CHEM'], ['CHEM', 'MECH'], ['MECH']]</t>
  </si>
  <si>
    <t>[['OUT'], ['IN', 'OUT'], ['IN']]</t>
  </si>
  <si>
    <t>[['FT', ''], ['ICE', ['93.1835', '52608.1253', '1043.7676', '1785.3183', '2098.7284', '839.4914', '931.8354']], ['VEH', ['0.008', '1.13', '9.81'], ['514.5', '0.10675', '0.77', '0.10045', '584.5', '626.5']]]</t>
  </si>
  <si>
    <t>GA - 2 - run 2 - variation 0.3 - MAE 10</t>
  </si>
  <si>
    <t>['BAT', 'MOT', 'VEH']</t>
  </si>
  <si>
    <t>[['ELEC'], ['ELEC', 'MECH'], ['MECH']]</t>
  </si>
  <si>
    <t>[['BAT', ['85.1719', '36353.8508', '1189.2903', '2217.5849']], ['MOT', ['73.0153', '39362.1569', '1051.6607', '609.9632']], ['VEH', ['0.008', '1.13', '9.81'], ['514.5', '0.10675', '0.77', '0.10045', '584.5', '626.5']]]</t>
  </si>
  <si>
    <t>GA - 3 - run 2 - variation 0.3 - MAE 10</t>
  </si>
  <si>
    <t>['FT', 'ICE', 'TR', 'GB', 'VEH']</t>
  </si>
  <si>
    <t>[['CHEM'], ['CHEM', 'MECH'], ['MECH', 'MECH'], ['MECH', 'MECH'], ['MECH']]</t>
  </si>
  <si>
    <t>[['OUT'], ['IN', 'OUT'], ['IN', 'OUT'], ['IN', 'OUT'], ['IN']]</t>
  </si>
  <si>
    <t>[['FT', ''], ['ICE', ['107.9174', '60926.3557', '1208.8048', '2067.6072', '2430.5727', '972.2291', '1079.1743']], ['TR', ''], ['GB', ['1.62', '282.3855', '278.5213']], ['VEH', ['0.008', '1.13', '9.81'], ['514.5', '0.10675', '0.77', '0.10045', '584.5', '626.5']]]</t>
  </si>
  <si>
    <t>GA - 4 - run 2 - variation 0.3 - MAE 10</t>
  </si>
  <si>
    <t>[['FT', ''], ['ICE', ['91.0067', '51379.17', '1019.3846', '1743.6123', '2049.7009', '819.8804', '910.0672']], ['VEH', ['0.008', '1.13', '9.81'], ['514.5', '0.10675', '0.77', '0.10045', '584.5', '626.5']]]</t>
  </si>
  <si>
    <t>GA - 5 - run 2 - variation 0.3 - MAE 10</t>
  </si>
  <si>
    <t>[['FT', ''], ['ICE', ['101.4838', '57294.1569', '1136.7405', '1944.3443', '2285.6712', '914.2685', '1014.838']], ['VEH', ['0.008', '1.13', '9.81'], ['514.5', '0.10675', '0.77', '0.10045', '584.5', '626.5']]]</t>
  </si>
  <si>
    <t>GA - 6 - run 2 - variation 0.3 - MAE 10</t>
  </si>
  <si>
    <t>['BAT', 'MOT', 'GB', 'VEH']</t>
  </si>
  <si>
    <t>[['ELEC'], ['ELEC', 'MECH'], ['MECH', 'MECH'], ['MECH']]</t>
  </si>
  <si>
    <t>[['BAT', ['89.3155', '38122.4786', '1247.1497', '2325.4712']], ['MOT', ['83.2917', '44902.134', '1199.6753', '695.8117']], ['GB', ['1.7937', '312.6686', '308.39']], ['VEH', ['0.008', '1.13', '9.81'], ['514.5', '0.10675', '0.77', '0.10045', '584.5', '626.5']]]</t>
  </si>
  <si>
    <t>GA - 7 - run 2 - variation 0.3 - MAE 10</t>
  </si>
  <si>
    <t>[['BAT', ['97.2317', '41501.3211', '1357.6861', '2531.5806']], ['MOT', ['84.1898', '45386.2603', '1212.61', '703.3138']], ['VEH', ['0.008', '1.13', '9.81'], ['514.5', '0.10675', '0.77', '0.10045', '584.5', '626.5']]]</t>
  </si>
  <si>
    <t>GA - 8 - run 2 - variation 0.3 - MAE 10</t>
  </si>
  <si>
    <t>[['FT', ''], ['ICE', ['98.3017', '55497.6613', '1101.0972', '1883.3781', '2214.0024', '885.601', '983.0171']], ['VEH', ['0.008', '1.13', '9.81'], ['514.5', '0.10675', '0.77', '0.10045', '584.5', '626.5']]]</t>
  </si>
  <si>
    <t>GA - 9 - run 2 - variation 0.3 - MAE 10</t>
  </si>
  <si>
    <t>[['BAT', ['85.6746', '36568.4323', '1196.3101', '2230.6744']], ['MOT', ['83.1041', '44800.9855', '1196.9729', '694.2443']], ['VEH', ['0.008', '1.13', '9.81'], ['514.5', '0.10675', '0.77', '0.10045', '584.5', '626.5']]]</t>
  </si>
  <si>
    <t>GA - 10 - run 2 - variation 0.3 - MAE 10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</si>
  <si>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</si>
  <si>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</si>
  <si>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</si>
  <si>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['96.6501', '54565.2368', '1082.5975', '1851.7352', '2176.8047', '870.7219', '966.5013']], ['TR', ''], ['GEN', ['112.025', '14370.5481', '865.4989', '1682.0073']], ['MOT', ['62.062', '33457.3099', '893.8976', '518.4606']], ['GB', ['1.6518', '287.9295', '283.9894']], ['VEH', ['0.008', '1.13', '9.81'], ['514.5', '0.10675', '0.77', '0.10045', '584.5', '626.5']]]</t>
  </si>
  <si>
    <t>GA - 11 - run 2 - variation 0.3 - MAE 10</t>
  </si>
  <si>
    <t>[['FT', ''], ['ICE', ['100.5617', '56773.56', '1126.4116', '1926.6772', '2264.9027', '905.9611', '1005.6168']], ['TR', ''], ['VEH', ['0.008', '1.13', '9.81'], ['514.5', '0.10675', '0.77', '0.10045', '584.5', '626.5']]]</t>
  </si>
  <si>
    <t>GA - 12 - run 2 - variation 0.3 - MAE 10</t>
  </si>
  <si>
    <t>[['FT', ''], ['ICE', ['92.861', '52426.0092', '1040.1543', '1779.138', '2091.4631', '836.5853', '928.6096']], ['VEH', ['0.008', '1.13', '9.81'], ['514.5', '0.10675', '0.77', '0.10045', '584.5', '626.5']]]</t>
  </si>
  <si>
    <t>GA - 13 - run 2 - variation 0.3 - MAE 10</t>
  </si>
  <si>
    <t>['FT', 'ICE', 'GEN', 'MOT', 'GB',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</si>
  <si>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</si>
  <si>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</si>
  <si>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['82.2782', '46451.3683', '921.6149', '1576.3815', '1853.1131', '741.2452', '822.7822']], ['GEN', ['118.1026', '15150.1841', '912.4543', '1773.2602']], ['MOT', ['79.3052', '42752.9841', '1142.2553', '662.5081']], ['GB', ['1.514', '263.9003', '260.289']], ['VEH', ['0.008', '1.13', '9.81'], ['514.5', '0.10675', '0.77', '0.10045', '584.5', '626.5']]]</t>
  </si>
  <si>
    <t>GA - 14 - run 2 - variation 0.3 - MAE 10</t>
  </si>
  <si>
    <t>['BAT', 'MOT', 'TR', 'GB', 'VEH']</t>
  </si>
  <si>
    <t>[['ELEC'], ['ELEC', 'MECH'], ['MECH', 'MECH'], ['MECH', 'MECH'], ['MECH']]</t>
  </si>
  <si>
    <t>[['BAT', ['84.5545', '36090.3437', '1180.6698', '2201.511']], ['MOT', ['68.0409', '36680.4669', '980.0125', '568.4072']], ['TR', ''], ['GB', ['1.7252', '300.7265', '296.6113']], ['VEH', ['0.008', '1.13', '9.81'], ['514.5', '0.10675', '0.77', '0.10045', '584.5', '626.5']]]</t>
  </si>
  <si>
    <t>GA - 15 - run 2 - variation 0.3 - MAE 10</t>
  </si>
  <si>
    <t>[['FT', ''], ['ICE', ['111.2166', '62788.9668', '1245.7598', '2130.8171', '2504.879', '1001.9516', '1112.1663']], ['GEN', ['118.1026', '15150.1841', '912.4543', '1773.2602']], ['MOT', ['79.3052', '42752.9841', '1142.2553', '662.5081']], ['GB', ['1.514', '263.9003', '260.289']], ['VEH', ['0.008', '1.13', '9.81'], ['514.5', '0.10675', '0.77', '0.10045', '584.5', '626.5']]]</t>
  </si>
  <si>
    <t>GA - 16 - run 2 - variation 0.3 - MAE 10</t>
  </si>
  <si>
    <t>[['BAT', ['84.4505', '36045.9574', '1179.2177', '2198.8034']], ['MOT', ['64.0181', '34511.796', '922.0709', '534.8011']], ['TR', ''], ['GB', ['1.7252', '300.7265', '296.6113']], ['VEH', ['0.008', '1.13', '9.81'], ['514.5', '0.10675', '0.77', '0.10045', '584.5', '626.5']]]</t>
  </si>
  <si>
    <t>GA - 17 - run 2 - variation 0.3 - MAE 10</t>
  </si>
  <si>
    <t>['FT', 'ICE', 'TR', 'GB', 'GEN', 'MOT', 'VEH']</t>
  </si>
  <si>
    <t>[['CHEM'], ['CHEM', 'MECH'], ['MECH', 'MECH'], ['MECH', 'MECH'], ['MECH', 'ELEC'], ['ELEC', 'MECH'], ['MECH']]</t>
  </si>
  <si>
    <t>[['FT', ''], ['ICE', ['90.5388', '51114.975', '1014.1429', '1734.6465', '2039.1612', '815.6645', '905.3876']], ['TR', ''], ['GB', ['1.7668', '307.9702', '303.7559']], ['GEN', ['113.0744', '14505.1688', '873.6068', '1697.7641']], ['MOT', ['73.0153', '39362.1569', '1051.6607', '609.9632']], ['VEH', ['0.008', '1.13', '9.81'], ['514.5', '0.10675', '0.77', '0.10045', '584.5', '626.5']]]</t>
  </si>
  <si>
    <t>GA - 18 - run 2 - variation 0.3 - MAE 10</t>
  </si>
  <si>
    <t>[['BAT', ['84.4505', '36045.9574', '1179.2177', '2198.8034']], ['MOT', ['64.0181', '34511.796', '922.0709', '534.8011']], ['GB', ['1.514', '263.9003', '260.289']], ['VEH', ['0.008', '1.13', '9.81'], ['514.5', '0.10675', '0.77', '0.10045', '584.5', '626.5']]]</t>
  </si>
  <si>
    <t>GA - 19 - run 2 - variation 0.3 - MAE 10</t>
  </si>
  <si>
    <t>[['FT', ''], ['ICE', ['88.1129', '49745.4025', '986.97', '1688.1684', '1984.524', '793.8096', '881.1287']], ['GEN', ['112.025', '14370.5481', '865.4989', '1682.0073']], ['MOT', ['62.062', '33457.3099', '893.8976', '518.4606']], ['GB', ['1.6518', '287.9295', '283.9894']], ['VEH', ['0.008', '1.13', '9.81'], ['514.5', '0.10675', '0.77', '0.10045', '584.5', '626.5']]]</t>
  </si>
  <si>
    <t>GA - 20 - run 2 - variation 0.3 - MAE 10</t>
  </si>
  <si>
    <t>['FT', 'ICE', 'GEN', 'MOT', 'VEH']</t>
  </si>
  <si>
    <t>[['CHEM'], ['CHEM', 'MECH'], ['MECH', 'ELEC'], ['ELEC', 'MECH'], ['MECH']]</t>
  </si>
  <si>
    <t>[['FT', ''], ['ICE', ['105.4883', '59554.9806', '1181.5962', '2021.068', '2375.8636', '950.3454', '1054.8834']], ['GEN', ['114.4888', '14686.6099', '884.5345', '1719.0009']], ['MOT', ['73.0153', '39362.1569', '1051.6607', '609.9632']], ['VEH', ['0.008', '1.13', '9.81'], ['514.5', '0.10675', '0.77', '0.10045', '584.5', '626.5']]]</t>
  </si>
  <si>
    <t>GA - 21 - run 2 - variation 0.3 - MAE 10</t>
  </si>
  <si>
    <t>[['FT', ''], ['ICE', ['82.2782', '46451.3683', '921.6149', '1576.3815', '1853.1131', '741.2452', '822.7822']], ['GEN', ['118.1026', '15150.1841', '912.4543', '1773.2602']], ['MOT', ['73.0153', '39362.1569', '1051.6607', '609.9632']], ['VEH', ['0.008', '1.13', '9.81'], ['514.5', '0.10675', '0.77', '0.10045', '584.5', '626.5']]]</t>
  </si>
  <si>
    <t>GA - 22 - run 2 - variation 0.3 - MAE 10</t>
  </si>
  <si>
    <t>[['BAT', ['83.3333', '35569.1058', '1163.6179', '2169.7155']], ['MOT', ['64.3556', '34693.7492', '926.9322', '537.6207']], ['TR', ''], ['GB', ['1.514', '263.9003', '260.289']], ['VEH', ['0.008', '1.13', '9.81'], ['514.5', '0.10675', '0.77', '0.10045', '584.5', '626.5']]]</t>
  </si>
  <si>
    <t>GA - 23 - run 2 - variation 0.3 - MAE 10</t>
  </si>
  <si>
    <t>[['FT', ''], ['ICE', ['111.5521', '62978.3807', '1249.5179', '2137.245', '2512.4354', '1004.9742', '1115.5213']], ['GEN', ['118.5352', '15205.6843', '915.7969', '1779.7562']], ['MOT', ['84.1898', '45386.2603', '1212.61', '703.3138']], ['VEH', ['0.008', '1.13', '9.81'], ['514.5', '0.10675', '0.77', '0.10045', '584.5', '626.5']]]</t>
  </si>
  <si>
    <t>GA - 24 - run 2 - variation 0.3 - MAE 10</t>
  </si>
  <si>
    <t>[['FT', ''], ['ICE', ['82.2782', '46451.3683', '921.6149', '1576.3815', '1853.1131', '741.2452', '822.7822']], ['GEN', ['118.1026', '15150.1841', '912.4543', '1773.2602']], ['MOT', ['84.1898', '45386.2603', '1212.61', '703.3138']], ['VEH', ['0.008', '1.13', '9.81'], ['514.5', '0.10675', '0.77', '0.10045', '584.5', '626.5']]]</t>
  </si>
  <si>
    <t>GA - 25 - run 2 - variation 0.3 - MAE 10</t>
  </si>
  <si>
    <t>[['FT', ''], ['ICE', ['111.2166', '62788.9668', '1245.7598', '2130.8171', '2504.879', '1001.9516', '1112.1663']], ['GEN', ['118.1026', '15150.1841', '912.4543', '1773.2602']], ['MOT', ['83.1041', '44800.9855', '1196.9729', '694.2443']], ['VEH', ['0.008', '1.13', '9.81'], ['514.5', '0.10675', '0.77', '0.10045', '584.5', '626.5']]]</t>
  </si>
  <si>
    <t>GA - 26 - run 2 - variation 0.3 - MAE 10</t>
  </si>
  <si>
    <t>[['FT', ''], ['ICE', ['82.2782', '46451.3683', '921.6149', '1576.3815', '1853.1131', '741.2452', '822.7822']], ['GEN', ['118.1026', '15150.1841', '912.4543', '1773.2602']], ['MOT', ['83.1041', '44800.9855', '1196.9729', '694.2443']], ['VEH', ['0.008', '1.13', '9.81'], ['514.5', '0.10675', '0.77', '0.10045', '584.5', '626.5']]]</t>
  </si>
  <si>
    <t>GA - 27 - run 2 - variation 0.3 - MAE 10</t>
  </si>
  <si>
    <t>[['BAT', ['100.1556', '42749.3555', '1398.5146', '2607.7107']], ['MOT', ['73.0153', '39362.1569', '1051.6607', '609.9632']], ['VEH', ['0.008', '1.13', '9.81'], ['514.5', '0.10675', '0.77', '0.10045', '584.5', '626.5']]]</t>
  </si>
  <si>
    <t>GA - 28 - run 2 - variation 0.3 - MAE 10</t>
  </si>
  <si>
    <t>[['FT', ''], ['ICE', ['114.8521', '64841.4271', '1286.4815', '2200.4697', '2586.7591', '1034.7036', '1148.521']], ['GEN', ['118.1026', '15150.1841', '912.4543', '1773.2602']], ['MOT', ['79.3052', '42752.9841', '1142.2553', '662.5081']], ['GB', ['1.514', '263.9003', '260.289']], ['VEH', ['0.008', '1.13', '9.81'], ['514.5', '0.10675', '0.77', '0.10045', '584.5', '626.5']]]</t>
  </si>
  <si>
    <t>GA - 29 - run 2 - variation 0.3 - MAE 10</t>
  </si>
  <si>
    <t>['FT', 'ICE', 'TR', 'GEN', 'MOT', 'VEH']</t>
  </si>
  <si>
    <t>[['CHEM'], ['CHEM', 'MECH'], ['MECH', 'MECH'], ['MECH', 'ELEC'], ['ELEC', 'MECH'], ['MECH']]</t>
  </si>
  <si>
    <t>[['FT', ''], ['ICE', ['104.2799', '58872.7352', '1168.0601', '1997.9152', '2348.6464', '939.4585', '1042.799']], ['TR', ''], ['GEN', ['114.4888', '14686.6099', '884.5345', '1719.0009']], ['MOT', ['73.0153', '39362.1569', '1051.6607', '609.9632']], ['VEH', ['0.008', '1.13', '9.81'], ['514.5', '0.10675', '0.77', '0.10045', '584.5', '626.5']]]</t>
  </si>
  <si>
    <t>GA - 30 - run 2 - variation 0.3 - MAE 10</t>
  </si>
  <si>
    <t>[['FT', ''], ['ICE', ['105.4883', '59554.9806', '1181.5962', '2021.068', '2375.8636', '950.3454', '1054.8834']], ['GEN', ['114.4888', '14686.6099', '884.5345', '1719.0009']], ['MOT', ['84.1898', '45386.2603', '1212.61', '703.3138']], ['VEH', ['0.008', '1.13', '9.81'], ['514.5', '0.10675', '0.77', '0.10045', '584.5', '626.5']]]</t>
  </si>
  <si>
    <t>GA - 31 - run 2 - variation 0.3 - MAE 10</t>
  </si>
  <si>
    <t>[['FT', ''], ['ICE', ['82.2782', '46451.3683', '921.6149', '1576.3815', '1853.1131', '741.2452', '822.7822']], ['GEN', ['118.1026', '15150.1841', '912.4543', '1773.2602']], ['MOT', ['83.1041', '44800.9855', '1196.9729', '694.2443']], ['GB', ['1.514', '263.9003', '260.289']], ['VEH', ['0.008', '1.13', '9.81'], ['514.5', '0.10675', '0.77', '0.10045', '584.5', '626.5']]]</t>
  </si>
  <si>
    <t>GA - 32 - run 2 - variation 0.3 - MAE 10</t>
  </si>
  <si>
    <t>[['BAT', ['100.3926', '42850.4912', '1401.8232', '2613.88']], ['MOT', ['73.0153', '39362.1569', '1051.6607', '609.9632']], ['VEH', ['0.008', '1.13', '9.81'], ['514.5', '0.10675', '0.77', '0.10045', '584.5', '626.5']]]</t>
  </si>
  <si>
    <t>GA - 33 - run 2 - variation 0.3 - MAE 10</t>
  </si>
  <si>
    <t>[['FT', ''], ['ICE', ['105.4883', '59554.9806', '1181.5962', '2021.068', '2375.8636', '950.3454', '1054.8834']], ['GEN', ['114.4888', '14686.6099', '884.5345', '1719.0009']], ['MOT', ['83.1041', '44800.9855', '1196.9729', '694.2443']], ['VEH', ['0.008', '1.13', '9.81'], ['514.5', '0.10675', '0.77', '0.10045', '584.5', '626.5']]]</t>
  </si>
  <si>
    <t>GA - 34 - run 2 - variation 0.3 - MAE 10</t>
  </si>
  <si>
    <t>['FT', 'ICE', 'GB', 'GEN', 'MOT', 'VEH']</t>
  </si>
  <si>
    <t>[['FT', ''], ['ICE', ['85.2976', '48155.9942', '955.4354', '1634.23', '1921.1168', '768.4467', '852.9759']], ['GB', ['1.618', '282.0349', '278.1755']], ['GEN', ['118.4134', '15190.0549', '914.8556', '1777.9269']], ['MOT', ['73.0153', '39362.1569', '1051.6607', '609.9632']], ['VEH', ['0.008', '1.13', '9.81'], ['514.5', '0.10675', '0.77', '0.10045', '584.5', '626.5']]]</t>
  </si>
  <si>
    <t>GA - 35 - run 2 - variation 0.3 - MAE 10</t>
  </si>
  <si>
    <t>[['BAT', ['98.1207', '41880.7884', '1370.1001', '2554.7281']], ['MOT', ['83.1041', '44800.9855', '1196.9729', '694.2443']], ['VEH', ['0.008', '1.13', '9.81'], ['514.5', '0.10675', '0.77', '0.10045', '584.5', '626.5']]]</t>
  </si>
  <si>
    <t>GA - 36 - run 2 - variation 0.3 - MAE 10</t>
  </si>
  <si>
    <t>[['BAT', ['90.6312', '38684.0314', '1265.5205', '2359.7259']], ['MOT', ['76.9896', '41504.6692', '1108.9034', '643.164']], ['GB', ['1.7937', '312.6686', '308.39']], ['VEH', ['0.008', '1.13', '9.81'], ['514.5', '0.10675', '0.77', '0.10045', '584.5', '626.5']]]</t>
  </si>
  <si>
    <t>GA - 37 - run 2 - variation 0.3 - MAE 10</t>
  </si>
  <si>
    <t>[['BAT', ['85.1719', '36353.8508', '1189.2903', '2217.5849']], ['MOT', ['73.0153', '39362.1569', '1051.6607', '609.9632']], ['GB', ['1.7937', '312.6686', '308.39']], ['VEH', ['0.008', '1.13', '9.81'], ['514.5', '0.10675', '0.77', '0.10045', '584.5', '626.5']]]</t>
  </si>
  <si>
    <t>GA - 38 - run 2 - variation 0.3 - MAE 10</t>
  </si>
  <si>
    <t>[['BAT', ['102.2294', '43634.491', '1427.4712', '2661.7039']], ['MOT', ['72.8754', '39286.7521', '1049.646', '608.7947']], ['GB', ['1.514', '263.9003', '260.289']], ['VEH', ['0.008', '1.13', '9.81'], ['514.5', '0.10675', '0.77', '0.10045', '584.5', '626.5']]]</t>
  </si>
  <si>
    <t>GA - 39 - run 2 - variation 0.3 - MAE 10</t>
  </si>
  <si>
    <t>[['FT', ''], ['ICE', ['115.2865', '65086.6579', '1291.347', '2208.7919', '2596.5422', '1038.6169', '1152.8647']], ['GEN', ['107.9828', '13852.0248', '834.2697', '1621.3165']], ['MOT', ['73.0153', '39362.1569', '1051.6607', '609.9632']], ['VEH', ['0.008', '1.13', '9.81'], ['514.5', '0.10675', '0.77', '0.10045', '584.5', '626.5']]]</t>
  </si>
  <si>
    <t>GA - 40 - run 2 - variation 0.3 - MAE 10</t>
  </si>
  <si>
    <t>[['BAT', ['106.3193', '45380.1888', '1484.5805', '2768.1915']], ['MOT', ['74.2483', '40026.8808', '1069.4205', '620.2639']], ['GB', ['1.7937', '312.6686', '308.39']], ['VEH', ['0.008', '1.13', '9.81'], ['514.5', '0.10675', '0.77', '0.10045', '584.5', '626.5']]]</t>
  </si>
  <si>
    <t>GA - 41 - run 2 - variation 0.3 - MAE 10</t>
  </si>
  <si>
    <t>[['BAT', ['85.6746', '36568.4323', '1196.3101', '2230.6744']], ['MOT', ['83.1041', '44800.9855', '1196.9729', '694.2443']], ['GB', ['1.7937', '312.6686', '308.39']], ['VEH', ['0.008', '1.13', '9.81'], ['514.5', '0.10675', '0.77', '0.10045', '584.5', '626.5']]]</t>
  </si>
  <si>
    <t>GA - 42 - run 2 - variation 0.3 - MAE 10</t>
  </si>
  <si>
    <t>[['BAT', ['83.4815', '35632.3608', '1165.6872', '2173.574']], ['MOT', ['73.0153', '39362.1569', '1051.6607', '609.9632']], ['VEH', ['0.008', '1.13', '9.81'], ['514.5', '0.10675', '0.77', '0.10045', '584.5', '626.5']]]</t>
  </si>
  <si>
    <t>GA - 43 - run 2 - variation 0.3 - MAE 10</t>
  </si>
  <si>
    <t>[['BAT', ['114.1474', '48721.4489', '1593.8874', '2972.0084']], ['MOT', ['73.0153', '39362.1569', '1051.6607', '609.9632']], ['VEH', ['0.008', '1.13', '9.81'], ['514.5', '0.10675', '0.77', '0.10045', '584.5', '626.5']]]</t>
  </si>
  <si>
    <t>GA - 44 - run 2 - variation 0.3 - MAE 10</t>
  </si>
  <si>
    <t>[['BAT', ['86.4105', '36882.5161', '1206.5852', '2249.8335']], ['MOT', ['73.0153', '39362.1569', '1051.6607', '609.9632']], ['VEH', ['0.008', '1.13', '9.81'], ['514.5', '0.10675', '0.77', '0.10045', '584.5', '626.5']]]</t>
  </si>
  <si>
    <t>GA - 45 - run 2 - variation 0.3 - MAE 10</t>
  </si>
  <si>
    <t>[['BAT', ['105.8287', '45170.7995', '1477.7304', '2755.4188']], ['MOT', ['73.0153', '39362.1569', '1051.6607', '609.9632']], ['GB', ['1.7937', '312.6686', '308.39']], ['VEH', ['0.008', '1.13', '9.81'], ['514.5', '0.10675', '0.77', '0.10045', '584.5', '626.5']]]</t>
  </si>
  <si>
    <t>GA - 46 - run 2 - variation 0.3 - MAE 10</t>
  </si>
  <si>
    <t>[['FT', ''], ['ICE', ['111.5315', '62966.7468', '1249.2871', '2136.8502', '2511.9713', '1004.7885', '1115.3152']], ['TR', ''], ['GEN', ['107.3562', '13771.6375', '829.4282', '1611.9076']], ['MOT', ['73.0153', '39362.1569', '1051.6607', '609.9632']], ['VEH', ['0.008', '1.13', '9.81'], ['514.5', '0.10675', '0.77', '0.10045', '584.5', '626.5']]]</t>
  </si>
  <si>
    <t>GA - 47 - run 2 - variation 0.3 - MAE 10</t>
  </si>
  <si>
    <t>[['BAT', ['85.6746', '36568.4323', '1196.3101', '2230.6744']], ['MOT', ['83.1041', '44800.9855', '1196.9729', '694.2443']], ['GB', ['1.514', '263.9003', '260.289']], ['VEH', ['0.008', '1.13', '9.81'], ['514.5', '0.10675', '0.77', '0.10045', '584.5', '626.5']]]</t>
  </si>
  <si>
    <t>GA - 48 - run 2 - variation 0.3 - MAE 10</t>
  </si>
  <si>
    <t>[['BAT', ['111.7027', '47677.9736', '1559.7508', '2908.3564']], ['MOT', ['73.0153', '39362.1569', '1051.6607', '609.9632']], ['VEH', ['0.008', '1.13', '9.81'], ['514.5', '0.10675', '0.77', '0.10045', '584.5', '626.5']]]</t>
  </si>
  <si>
    <t>GA - 49 - run 2 - variation 0.3 - MAE 10</t>
  </si>
  <si>
    <t>[['FT', ''], ['ICE', ['109.7667', '61970.3677', '1229.5185', '2103.0369', '2472.2221', '988.8888', '1097.6666']], ['GEN', ['118.8842', '15250.449', '918.4929', '1784.9957']], ['MOT', ['73.0153', '39362.1569', '1051.6607', '609.9632']], ['VEH', ['0.008', '1.13', '9.81'], ['514.5', '0.10675', '0.77', '0.10045', '584.5', '626.5']]]</t>
  </si>
  <si>
    <t>GA - 50 - run 2 - variation 0.3 - MAE 10</t>
  </si>
  <si>
    <t>['BAT', 'MOT', 'TR', 'VEH']</t>
  </si>
  <si>
    <t>[['BAT', ['84.3365', '35997.3067', '1177.6262', '2195.8357']], ['MOT', ['64.8136', '34940.6814', '933.5297', '541.4472']], ['TR', ''], ['VEH', ['0.008', '1.13', '9.81'], ['514.5', '0.10675', '0.77', '0.10045', '584.5', '626.5']]]</t>
  </si>
  <si>
    <t>GA - 1 - run 1 - variation 0.3 - MAE 10</t>
  </si>
  <si>
    <t>[['FT', ''], ['ICE', ['93.8858', '53004.5693', '1051.6332', '1798.7721', '2114.544', '845.8176', '938.8575']], ['TR', ''], ['VEH', ['0.008', '1.13', '9.81'], ['514.5', '0.10675', '0.77', '0.10045', '584.5', '626.5']]]</t>
  </si>
  <si>
    <t>GA - 2 - run 1 - variation 0.3 - MAE 10</t>
  </si>
  <si>
    <t>[['FT', ''], ['ICE', ['110.2338', '62234.0872', '1234.7508', '2111.9866', '2482.7428', '993.0971', '1102.3378']], ['VEH', ['0.008', '1.13', '9.81'], ['514.5', '0.10675', '0.77', '0.10045', '584.5', '626.5']]]</t>
  </si>
  <si>
    <t>GA - 3 - run 1 - variation 0.3 - MAE 10</t>
  </si>
  <si>
    <t>['FT', 'ICE', 'GB', 'GEN', 'MOT', 'TR', 'VEH']</t>
  </si>
  <si>
    <t>[['FT', ''], ['ICE', ['106.2169', '59966.3025', '1189.757', '2035.0266', '2392.2727', '956.9091', '1062.1691']], ['GB', ['1.7581', '306.4507', '302.2571']], ['GEN', ['84.1633', '10796.4523', '650.2409', '1263.6757']], ['MOT', ['81.3808', '43871.9365', '1172.151', '679.8476']], ['TR', ''], ['VEH', ['0.008', '1.13', '9.81'], ['514.5', '0.10675', '0.77', '0.10045', '584.5', '626.5']]]</t>
  </si>
  <si>
    <t>GA - 4 - run 1 - variation 0.3 - MAE 10</t>
  </si>
  <si>
    <t>['FT', 'ICE', 'GB', 'VEH']</t>
  </si>
  <si>
    <t>[['FT', ''], ['ICE', ['102.1371', '57663.0053', '1144.0586', '1956.8616', '2300.3858', '920.1543', '1021.3713']], ['GB', ['1.53', '266.6955', '263.046']], ['VEH', ['0.008', '1.13', '9.81'], ['514.5', '0.10675', '0.77', '0.10045', '584.5', '626.5']]]</t>
  </si>
  <si>
    <t>GA - 5 - run 1 - variation 0.3 - MAE 10</t>
  </si>
  <si>
    <t>[['BAT', ['93.3533', '39845.925', '1303.531', '2430.6014']], ['MOT', ['74.3297', '40070.7182', '1070.5917', '620.9432']], ['TR', ''], ['VEH', ['0.008', '1.13', '9.81'], ['514.5', '0.10675', '0.77', '0.10045', '584.5', '626.5']]]</t>
  </si>
  <si>
    <t>GA - 6 - run 1 - variation 0.3 - MAE 10</t>
  </si>
  <si>
    <t>[['BAT', ['97.0045', '41404.3423', '1354.5135', '2525.6649']], ['MOT', ['82.8854', '44683.0702', '1193.8225', '692.417']], ['GB', ['1.69', '294.5911', '290.5599']], ['VEH', ['0.008', '1.13', '9.81'], ['514.5', '0.10675', '0.77', '0.10045', '584.5', '626.5']]]</t>
  </si>
  <si>
    <t>GA - 7 - run 1 - variation 0.3 - MAE 10</t>
  </si>
  <si>
    <t>[['BAT', ['108.08', '46131.7195', '1509.1663', '2814.0349']], ['MOT', ['80.0103', '43133.1018', '1152.4111', '668.3984']], ['VEH', ['0.008', '1.13', '9.81'], ['514.5', '0.10675', '0.77', '0.10045', '584.5', '626.5']]]</t>
  </si>
  <si>
    <t>GA - 8 - run 1 - variation 0.3 - MAE 10</t>
  </si>
  <si>
    <t>[['FT', ''], ['ICE', ['99.384', '56108.6833', '1113.2202', '1904.1138', '2238.3783', '895.3513', '993.84']], ['GB', ['1.3937', '242.934', '239.6097']], ['VEH', ['0.008', '1.13', '9.81'], ['514.5', '0.10675', '0.77', '0.10045', '584.5', '626.5']]]</t>
  </si>
  <si>
    <t>GA - 9 - run 1 - variation 0.3 - MAE 10</t>
  </si>
  <si>
    <t>[['FT', ''], ['ICE', ['101.3831', '57237.3089', '1135.6126', '1942.4151', '2283.4033', '913.3613', '1013.8311']], ['TR', ''], ['VEH', ['0.008', '1.13', '9.81'], ['514.5', '0.10675', '0.77', '0.10045', '584.5', '626.5']]]</t>
  </si>
  <si>
    <t>GA - 10 - run 1 - variation 0.3 - MAE 10</t>
  </si>
  <si>
    <t>[['BAT', ['97.9205', '41795.3313', '1367.3044', '2549.5152']], ['MOT', ['81.6283', '44005.382', '1175.7163', '681.9155']], ['VEH', ['0.008', '1.13', '9.81'], ['514.5', '0.10675', '0.77', '0.10045', '584.5', '626.5']]]</t>
  </si>
  <si>
    <t>GA - 11 - run 1 - variation 0.3 - MAE 10</t>
  </si>
  <si>
    <t>[['FT', ''], ['ICE', ['105.8075', '59735.1473', '1185.1707', '2027.1821', '2383.0511', '953.2204', '1058.0747']], ['TR', ''], ['VEH', ['0.008', '1.13', '9.81'], ['514.5', '0.10675', '0.77', '0.10045', '584.5', '626.5']]]</t>
  </si>
  <si>
    <t>GA - 12 - run 1 - variation 0.3 - MAE 10</t>
  </si>
  <si>
    <t>[['BAT', ['86.7283', '37018.1742', '1211.0231', '2258.1086']], ['MOT', ['78.3934', '42261.4545', '1129.1228', '654.8912']], ['VEH', ['0.008', '1.13', '9.81'], ['514.5', '0.10675', '0.77', '0.10045', '584.5', '626.5']]]</t>
  </si>
  <si>
    <t>GA - 13 - run 1 - variation 0.3 - MAE 10</t>
  </si>
  <si>
    <t>[['FT', ''], ['ICE', ['104.0755', '58757.3535', '1165.7709', '1993.9995', '2344.0434', '937.6173', '1040.7552']], ['VEH', ['0.008', '1.13', '9.81'], ['514.5', '0.10675', '0.77', '0.10045', '584.5', '626.5']]]</t>
  </si>
  <si>
    <t>GA - 14 - run 1 - variation 0.3 - MAE 10</t>
  </si>
  <si>
    <t>[['FT', ''], ['ICE', ['85.8081', '48444.1852', '961.1532', '1644.0101', '1932.6138', '773.0455', '858.0805']], ['TR', ''], ['GB', ['1.783', '310.7985', '306.5455']], ['GEN', ['102.4188', '13138.2772', '791.2826', '1537.7756']], ['MOT', ['74.7626', '40304.1406', '1076.8282', '624.5603']], ['VEH', ['0.008', '1.13', '9.81'], ['514.5', '0.10675', '0.77', '0.10045', '584.5', '626.5']]]</t>
  </si>
  <si>
    <t>GA - 15 - run 1 - variation 0.3 - MAE 10</t>
  </si>
  <si>
    <t>[['BAT', ['86.7283', '37018.1742', '1211.0231', '2258.1086']], ['MOT', ['78.3934', '42261.4545', '1129.1228', '654.8912']], ['GB', ['1.69', '294.5911', '290.5599']], ['VEH', ['0.008', '1.13', '9.81'], ['514.5', '0.10675', '0.77', '0.10045', '584.5', '626.5']]]</t>
  </si>
  <si>
    <t>GA - 16 - run 1 - variation 0.3 - MAE 10</t>
  </si>
  <si>
    <t>[['FT', ''], ['ICE', ['106.0336', '59862.8301', '1187.704', '2031.5152', '2388.1448', '955.2579', '1060.3363']], ['TR', ''], ['VEH', ['0.008', '1.13', '9.81'], ['514.5', '0.10675', '0.77', '0.10045', '584.5', '626.5']]]</t>
  </si>
  <si>
    <t>GA - 17 - run 1 - variation 0.3 - MAE 10</t>
  </si>
  <si>
    <t>[['FT', ''], ['ICE', ['85.8081', '48444.1852', '961.1532', '1644.0101', '1932.6138', '773.0455', '858.0805']], ['TR', ''], ['GB', ['1.783', '310.7985', '306.5455']], ['GEN', ['102.4188', '13138.2772', '791.2826', '1537.7756']], ['MOT', ['81.6283', '44005.382', '1175.7163', '681.9155']], ['VEH', ['0.008', '1.13', '9.81'], ['514.5', '0.10675', '0.77', '0.10045', '584.5', '626.5']]]</t>
  </si>
  <si>
    <t>GA - 18 - run 1 - variation 0.3 - MAE 10</t>
  </si>
  <si>
    <t>[['FT', ''], ['ICE', ['106.2169', '59966.3025', '1189.757', '2035.0266', '2392.2727', '956.9091', '1062.1691']], ['GB', ['1.7581', '306.4507', '302.2571']], ['GEN', ['84.1633', '10796.4523', '650.2409', '1263.6757']], ['MOT', ['78.3934', '42261.4545', '1129.1228', '654.8912']], ['VEH', ['0.008', '1.13', '9.81'], ['514.5', '0.10675', '0.77', '0.10045', '584.5', '626.5']]]</t>
  </si>
  <si>
    <t>GA - 19 - run 1 - variation 0.3 - MAE 10</t>
  </si>
  <si>
    <t>[['BAT', ['93.3533', '39845.925', '1303.531', '2430.6014']], ['MOT', ['74.3297', '40070.7182', '1070.5917', '620.9432']], ['TR', ''], ['GB', ['1.69', '294.5911', '290.5599']], ['VEH', ['0.008', '1.13', '9.81'], ['514.5', '0.10675', '0.77', '0.10045', '584.5', '626.5']]]</t>
  </si>
  <si>
    <t>GA - 20 - run 1 - variation 0.3 - MAE 10</t>
  </si>
  <si>
    <t>[['FT', ''], ['ICE', ['97.865', '55251.1332', '1096.206', '1875.0119', '2204.1675', '881.667', '978.6504']], ['GEN', ['119.7098', '15356.3572', '924.8715', '1797.3918']], ['MOT', ['78.3934', '42261.4545', '1129.1228', '654.8912']], ['VEH', ['0.008', '1.13', '9.81'], ['514.5', '0.10675', '0.77', '0.10045', '584.5', '626.5']]]</t>
  </si>
  <si>
    <t>GA - 21 - run 1 - variation 0.3 - MAE 10</t>
  </si>
  <si>
    <t>['FT', 'ICE', 'GB', 'TR', 'VEH']</t>
  </si>
  <si>
    <t>[['FT', ''], ['ICE', ['104.7699', '59149.3575', '1173.5484', '2007.3027', '2359.6818', '943.8727', '1047.6987']], ['GB', ['1.45', '252.7477', '249.289']], ['TR', ''], ['VEH', ['0.008', '1.13', '9.81'], ['514.5', '0.10675', '0.77', '0.10045', '584.5', '626.5']]]</t>
  </si>
  <si>
    <t>GA - 22 - run 1 - variation 0.3 - MAE 10</t>
  </si>
  <si>
    <t>[['FT', ''], ['ICE', ['111.0781', '62710.7587', '1244.2081', '2128.163', '2501.759', '1000.7036', '1110.781']], ['GB', ['1.783', '310.7985', '306.5455']], ['GEN', ['102.4188', '13138.2772', '791.2826', '1537.7756']], ['MOT', ['74.7626', '40304.1406', '1076.8282', '624.5603']], ['VEH', ['0.008', '1.13', '9.81'], ['514.5', '0.10675', '0.77', '0.10045', '584.5', '626.5']]]</t>
  </si>
  <si>
    <t>GA - 23 - run 1 - variation 0.3 - MAE 10</t>
  </si>
  <si>
    <t>[['BAT', ['108.08', '46131.7195', '1509.1663', '2814.0349']], ['MOT', ['80.0103', '43133.1018', '1152.4111', '668.3984']], ['TR', ''], ['VEH', ['0.008', '1.13', '9.81'], ['514.5', '0.10675', '0.77', '0.10045', '584.5', '626.5']]]</t>
  </si>
  <si>
    <t>GA - 24 - run 1 - variation 0.3 - MAE 10</t>
  </si>
  <si>
    <t>[['BAT', ['93.3533', '39845.925', '1303.531', '2430.6014']], ['MOT', ['74.3297', '40070.7182', '1070.5917', '620.9432']], ['GB', ['1.69', '294.5911', '290.5599']], ['VEH', ['0.008', '1.13', '9.81'], ['514.5', '0.10675', '0.77', '0.10045', '584.5', '626.5']]]</t>
  </si>
  <si>
    <t>GA - 25 - run 1 - variation 0.3 - MAE 10</t>
  </si>
  <si>
    <t>[['BAT', ['111.0614', '47404.2493', '1550.7962', '2891.6592']], ['MOT', ['80.0103', '43133.1018', '1152.4111', '668.3984']], ['VEH', ['0.008', '1.13', '9.81'], ['514.5', '0.10675', '0.77', '0.10045', '584.5', '626.5']]]</t>
  </si>
  <si>
    <t>GA - 26 - run 1 - variation 0.3 - MAE 10</t>
  </si>
  <si>
    <t>[['BAT', ['97.9205', '41795.3313', '1367.3044', '2549.5152']], ['MOT', ['81.6283', '44005.382', '1175.7163', '681.9155']], ['GB', ['1.69', '294.5911', '290.5599']], ['VEH', ['0.008', '1.13', '9.81'], ['514.5', '0.10675', '0.77', '0.10045', '584.5', '626.5']]]</t>
  </si>
  <si>
    <t>GA - 27 - run 1 - variation 0.3 - MAE 10</t>
  </si>
  <si>
    <t>[['FT', ''], ['ICE', ['98.4642', '55589.379', '1102.9169', '1886.4906', '2217.6614', '887.0646', '984.6417']], ['GEN', ['119.5816', '15339.9186', '923.8815', '1795.4677']], ['MOT', ['78.3934', '42261.4545', '1129.1228', '654.8912']], ['GB', ['1.69', '294.5911', '290.5599']], ['VEH', ['0.008', '1.13', '9.81'], ['514.5', '0.10675', '0.77', '0.10045', '584.5', '626.5']]]</t>
  </si>
  <si>
    <t>GA - 28 - run 1 - variation 0.3 - MAE 10</t>
  </si>
  <si>
    <t>[['FT', ''], ['ICE', ['97.865', '55251.1332', '1096.206', '1875.0119', '2204.1675', '881.667', '978.6504']], ['GEN', ['119.7098', '15356.3572', '924.8715', '1797.3918']], ['MOT', ['80.0103', '43133.1018', '1152.4111', '668.3984']], ['VEH', ['0.008', '1.13', '9.81'], ['514.5', '0.10675', '0.77', '0.10045', '584.5', '626.5']]]</t>
  </si>
  <si>
    <t>GA - 29 - run 1 - variation 0.3 - MAE 10</t>
  </si>
  <si>
    <t>[['BAT', ['99.4176', '42434.3404', '1388.2091', '2588.4948']], ['MOT', ['74.3297', '40070.7182', '1070.5917', '620.9432']], ['GB', ['1.69', '294.5911', '290.5599']], ['VEH', ['0.008', '1.13', '9.81'], ['514.5', '0.10675', '0.77', '0.10045', '584.5', '626.5']]]</t>
  </si>
  <si>
    <t>GA - 30 - run 1 - variation 0.3 - MAE 10</t>
  </si>
  <si>
    <t>[['FT', ''], ['ICE', ['101.4066', '57250.5989', '1135.8762', '1942.8661', '2283.9335', '913.5734', '1014.0665']], ['GEN', ['111.3963', '14289.9105', '860.6423', '1672.5691']], ['MOT', ['80.0103', '43133.1018', '1152.4111', '668.3984']], ['VEH', ['0.008', '1.13', '9.81'], ['514.5', '0.10675', '0.77', '0.10045', '584.5', '626.5']]]</t>
  </si>
  <si>
    <t>GA - 31 - run 1 - variation 0.3 - MAE 10</t>
  </si>
  <si>
    <t>[['BAT', ['97.2748', '41519.7115', '1358.2877', '2532.7024']], ['MOT', ['80.0103', '43133.1018', '1152.4111', '668.3984']], ['VEH', ['0.008', '1.13', '9.81'], ['514.5', '0.10675', '0.77', '0.10045', '584.5', '626.5']]]</t>
  </si>
  <si>
    <t>GA - 32 - run 1 - variation 0.3 - MAE 10</t>
  </si>
  <si>
    <t>[['FT', ''], ['ICE', ['88.887', '50182.4737', '995.6416', '1703.001', '2001.9604', '800.7842', '888.8704']], ['TR', ''], ['GB', ['1.5041', '262.1782', '258.5905']], ['GEN', ['119.7098', '15356.3572', '924.8715', '1797.3918']], ['MOT', ['80.0103', '43133.1018', '1152.4111', '668.3984']], ['VEH', ['0.008', '1.13', '9.81'], ['514.5', '0.10675', '0.77', '0.10045', '584.5', '626.5']]]</t>
  </si>
  <si>
    <t>GA - 33 - run 1 - variation 0.3 - MAE 10</t>
  </si>
  <si>
    <t>[['BAT', ['111.0614', '47404.2493', '1550.7962', '2891.6592']], ['MOT', ['80.0103', '43133.1018', '1152.4111', '668.3984']], ['GB', ['1.69', '294.5911', '290.5599']], ['VEH', ['0.008', '1.13', '9.81'], ['514.5', '0.10675', '0.77', '0.10045', '584.5', '626.5']]]</t>
  </si>
  <si>
    <t>GA - 34 - run 1 - variation 0.3 - MAE 10</t>
  </si>
  <si>
    <t>[['BAT', ['85.0339', '36294.9414', '1187.3631', '2213.9914']], ['MOT', ['80.0103', '43133.1018', '1152.4111', '668.3984']], ['VEH', ['0.008', '1.13', '9.81'], ['514.5', '0.10675', '0.77', '0.10045', '584.5', '626.5']]]</t>
  </si>
  <si>
    <t>GA - 35 - run 1 - variation 0.3 - MAE 10</t>
  </si>
  <si>
    <t>['FT', 'ICE', 'GB', 'TR', 'GEN', 'MOT', 'VEH']</t>
  </si>
  <si>
    <t>[['FT', ''], ['ICE', ['101.3944', '57243.7027', '1135.7394', '1942.632', '2283.6584', '913.4633', '1013.9443']], ['GB', ['1.4195', '247.4351', '244.0492']], ['TR', ''], ['GEN', ['119.7098', '15356.3572', '924.8715', '1797.3918']], ['MOT', ['80.0103', '43133.1018', '1152.4111', '668.3984']], ['VEH', ['0.008', '1.13', '9.81'], ['514.5', '0.10675', '0.77', '0.10045', '584.5', '626.5']]]</t>
  </si>
  <si>
    <t>GA - 36 - run 1 - variation 0.3 - MAE 10</t>
  </si>
  <si>
    <t>[['FT', ''], ['ICE', ['97.2203', '54887.149', '1088.9844', '1862.6596', '2189.6469', '875.8588', '972.2032']], ['GB', ['1.8172', '316.7646', '312.43']], ['GEN', ['118.4071', '15189.249', '914.807', '1777.8326']], ['MOT', ['80.0103', '43133.1018', '1152.4111', '668.3984']], ['VEH', ['0.008', '1.13', '9.81'], ['514.5', '0.10675', '0.77', '0.10045', '584.5', '626.5']]]</t>
  </si>
  <si>
    <t>GA - 37 - run 1 - variation 0.3 - MAE 10</t>
  </si>
  <si>
    <t>[['FT', ''], ['ICE', ['108.325', '61156.4369', '1213.3697', '2075.4153', '2439.7515', '975.9006', '1083.2497']], ['TR', ''], ['GEN', ['108.5044', '13918.9351', '838.2995', '1629.1481']], ['MOT', ['80.0103', '43133.1018', '1152.4111', '668.3984']], ['VEH', ['0.008', '1.13', '9.81'], ['514.5', '0.10675', '0.77', '0.10045', '584.5', '626.5']]]</t>
  </si>
  <si>
    <t>GA - 38 - run 1 - variation 0.3 - MAE 10</t>
  </si>
  <si>
    <t>[['FT', ''], ['ICE', ['111.9586', '63207.8786', '1254.0712', '2145.0333', '2521.5909', '1008.6364', '1119.5864']], ['TR', ''], ['GB', ['1.375', '239.6739', '236.3941']], ['GEN', ['101.0541', '12963.2082', '780.7387', '1517.2846']], ['MOT', ['80.0103', '43133.1018', '1152.4111', '668.3984']], ['VEH', ['0.008', '1.13', '9.81'], ['514.5', '0.10675', '0.77', '0.10045', '584.5', '626.5']]]</t>
  </si>
  <si>
    <t>GA - 39 - run 1 - variation 0.3 - MAE 10</t>
  </si>
  <si>
    <t>[['FT', ''], ['ICE', ['115.875', '65418.9453', '1297.9397', '2220.0685', '2609.7984', '1043.9193', '1158.7505']], ['TR', ''], ['GB', ['1.812', '315.846', '311.5239']], ['GEN', ['119.7098', '15356.3572', '924.8715', '1797.3918']], ['MOT', ['78.3934', '42261.4545', '1129.1228', '654.8912']], ['VEH', ['0.008', '1.13', '9.81'], ['514.5', '0.10675', '0.77', '0.10045', '584.5', '626.5']]]</t>
  </si>
  <si>
    <t>GA - 40 - run 1 - variation 0.3 - MAE 10</t>
  </si>
  <si>
    <t>[['BAT', ['82.3778', '35161.2588', '1150.2755', '2144.8368']], ['MOT', ['80.0103', '43133.1018', '1152.4111', '668.3984']], ['VEH', ['0.008', '1.13', '9.81'], ['514.5', '0.10675', '0.77', '0.10045', '584.5', '626.5']]]</t>
  </si>
  <si>
    <t>GA - 41 - run 1 - variation 0.3 - MAE 10</t>
  </si>
  <si>
    <t>[['FT', ''], ['ICE', ['97.0581', '54795.5898', '1087.1678', '1859.5525', '2185.9943', '874.3977', '970.5815']], ['TR', ''], ['GB', ['1.3697', '238.7498', '235.4827']], ['GEN', ['106.4038', '13649.472', '822.0705', '1597.6086']], ['MOT', ['80.0103', '43133.1018', '1152.4111', '668.3984']], ['VEH', ['0.008', '1.13', '9.81'], ['514.5', '0.10675', '0.77', '0.10045', '584.5', '626.5']]]</t>
  </si>
  <si>
    <t>GA - 42 - run 1 - variation 0.3 - MAE 10</t>
  </si>
  <si>
    <t>[['BAT', ['100.8487', '43045.1555', '1408.1915', '2625.7545']], ['MOT', ['78.3934', '42261.4545', '1129.1228', '654.8912']], ['GB', ['1.69', '294.5911', '290.5599']], ['VEH', ['0.008', '1.13', '9.81'], ['514.5', '0.10675', '0.77', '0.10045', '584.5', '626.5']]]</t>
  </si>
  <si>
    <t>GA - 43 - run 1 - variation 0.3 - MAE 10</t>
  </si>
  <si>
    <t>[['FT', ''], ['ICE', ['82.3935', '46516.4726', '922.9066', '1578.5909', '1855.7103', '742.2841', '823.9354']], ['GEN', ['115.3148', '14792.5737', '890.9164', '1731.4035']], ['MOT', ['80.0103', '43133.1018', '1152.4111', '668.3984']], ['VEH', ['0.008', '1.13', '9.81'], ['514.5', '0.10675', '0.77', '0.10045', '584.5', '626.5']]]</t>
  </si>
  <si>
    <t>GA - 44 - run 1 - variation 0.3 - MAE 10</t>
  </si>
  <si>
    <t>[['BAT', ['108.08', '46131.7195', '1509.1663', '2814.0349']], ['MOT', ['80.0103', '43133.1018', '1152.4111', '668.3984']], ['GB', ['1.69', '294.5911', '290.5599']], ['VEH', ['0.008', '1.13', '9.81'], ['514.5', '0.10675', '0.77', '0.10045', '584.5', '626.5']]]</t>
  </si>
  <si>
    <t>GA - 45 - run 1 - variation 0.3 - MAE 10</t>
  </si>
  <si>
    <t>[['BAT', ['100.6081', '42942.4788', '1404.8325', '2619.4912']], ['MOT', ['78.3934', '42261.4545', '1129.1228', '654.8912']], ['VEH', ['0.008', '1.13', '9.81'], ['514.5', '0.10675', '0.77', '0.10045', '584.5', '626.5']]]</t>
  </si>
  <si>
    <t>GA - 46 - run 1 - variation 0.3 - MAE 10</t>
  </si>
  <si>
    <t>[['BAT', ['105.9609', '45227.2331', '1479.5766', '2758.8612']], ['MOT', ['78.3934', '42261.4545', '1129.1228', '654.8912']], ['GB', ['1.69', '294.5911', '290.5599']], ['VEH', ['0.008', '1.13', '9.81'], ['514.5', '0.10675', '0.77', '0.10045', '584.5', '626.5']]]</t>
  </si>
  <si>
    <t>GA - 47 - run 1 - variation 0.3 - MAE 10</t>
  </si>
  <si>
    <t>[['BAT', ['85.0339', '36294.9414', '1187.3631', '2213.9914']], ['MOT', ['80.0103', '43133.1018', '1152.4111', '668.3984']], ['GB', ['1.69', '294.5911', '290.5599']], ['VEH', ['0.008', '1.13', '9.81'], ['514.5', '0.10675', '0.77', '0.10045', '584.5', '626.5']]]</t>
  </si>
  <si>
    <t>GA - 48 - run 1 - variation 0.3 - MAE 10</t>
  </si>
  <si>
    <t>[['FT', ''], ['ICE', ['106.7749', '60281.3071', '1196.0068', '2045.7167', '2404.8394', '961.9358', '1067.7487']], ['GB', ['1.4672', '255.7465', '252.2468']], ['TR', ''], ['GEN', ['111.3843', '14288.3594', '860.5489', '1672.3875']], ['MOT', ['80.0103', '43133.1018', '1152.4111', '668.3984']], ['VEH', ['0.008', '1.13', '9.81'], ['514.5', '0.10675', '0.77', '0.10045', '584.5', '626.5']]]</t>
  </si>
  <si>
    <t>GA - 49 - run 1 - variation 0.3 - MAE 10</t>
  </si>
  <si>
    <t>[['BAT', ['107.6849', '45963.0793', '1503.6493', '2803.7478']], ['MOT', ['68.6123', '36988.5267', '988.2431', '573.181']], ['GB', ['1.69', '294.5911', '290.5599']], ['VEH', ['0.008', '1.13', '9.81'], ['514.5', '0.10675', '0.77', '0.10045', '584.5', '626.5']]]</t>
  </si>
  <si>
    <t>GA - 50 - run 1 - variation 0.3 - MAE 10</t>
  </si>
  <si>
    <t>[['FT', ''], ['ICE', ['101.1337', '57096.5067', '1132.819', '1937.6368', '2277.7862', '911.1145', '1011.3371']], ['TR', ''], ['VEH', ['0.008', '1.13', '9.81'], ['514.5', '0.10675', '0.77', '0.10045', '584.5', '626.5']]]</t>
  </si>
  <si>
    <t>GA - 1 - run 3 - variation 0.3 - MAE 10</t>
  </si>
  <si>
    <t>[['BAT', ['82.0746', '35031.8477', '1146.0419', '2136.9427']], ['MOT', ['69.541', '37489.1962', '1001.6197', '580.9395']], ['VEH', ['0.008', '1.13', '9.81'], ['514.5', '0.10675', '0.77', '0.10045', '584.5', '626.5']]]</t>
  </si>
  <si>
    <t>GA - 2 - run 3 - variation 0.3 - MAE 10</t>
  </si>
  <si>
    <t>[['FT', ''], ['ICE', ['106.7823', '60285.5218', '1196.0904', '2045.8597', '2405.0075', '962.003', '1067.8233']], ['TR', ''], ['GB', ['1.7496', '304.9759', '300.8025']], ['GEN', ['107.8293', '13832.3273', '833.0833', '1619.011']], ['MOT', ['69.8677', '37665.2772', '1006.3242', '583.668']], ['VEH', ['0.008', '1.13', '9.81'], ['514.5', '0.10675', '0.77', '0.10045', '584.5', '626.5']]]</t>
  </si>
  <si>
    <t>GA - 3 - run 3 - variation 0.3 - MAE 10</t>
  </si>
  <si>
    <t>[['FT', ''], ['ICE', ['110.5361', '62404.7603', '1238.137', '2117.7786', '2489.5516', '995.8206', '1105.3609']], ['TR', ''], ['VEH', ['0.008', '1.13', '9.81'], ['514.5', '0.10675', '0.77', '0.10045', '584.5', '626.5']]]</t>
  </si>
  <si>
    <t>GA - 4 - run 3 - variation 0.3 - MAE 10</t>
  </si>
  <si>
    <t>[['FT', ''], ['ICE', ['82.9161', '46811.4808', '928.7597', '1588.6024', '1867.4793', '746.9917', '829.1608']], ['VEH', ['0.008', '1.13', '9.81'], ['514.5', '0.10675', '0.77', '0.10045', '584.5', '626.5']]]</t>
  </si>
  <si>
    <t>GA - 5 - run 3 - variation 0.3 - MAE 10</t>
  </si>
  <si>
    <t>[['BAT', ['83.3637', '35582.079', '1164.0423', '2170.5068']], ['MOT', ['65.5533', '35339.4114', '944.1827', '547.626']], ['VEH', ['0.008', '1.13', '9.81'], ['514.5', '0.10675', '0.77', '0.10045', '584.5', '626.5']]]</t>
  </si>
  <si>
    <t>GA - 6 - run 3 - variation 0.3 - MAE 10</t>
  </si>
  <si>
    <t>[['FT', ''], ['ICE', ['114.5165', '64651.934', '1282.7219', '2194.039', '2579.1995', '1031.6798', '1145.1646']], ['VEH', ['0.008', '1.13', '9.81'], ['514.5', '0.10675', '0.77', '0.10045', '584.5', '626.5']]]</t>
  </si>
  <si>
    <t>GA - 7 - run 3 - variation 0.3 - MAE 10</t>
  </si>
  <si>
    <t>[['FT', ''], ['ICE', ['111.6366', '63026.0913', '1250.4645', '2138.8642', '2514.3387', '1005.7355', '1116.3664']], ['VEH', ['0.008', '1.13', '9.81'], ['514.5', '0.10675', '0.77', '0.10045', '584.5', '626.5']]]</t>
  </si>
  <si>
    <t>GA - 8 - run 3 - variation 0.3 - MAE 10</t>
  </si>
  <si>
    <t>[['FT', ''], ['ICE', ['95.2555', '53777.8846', '1066.9761', '1825.0154', '2145.3943', '858.1577', '952.5551']], ['VEH', ['0.008', '1.13', '9.81'], ['514.5', '0.10675', '0.77', '0.10045', '584.5', '626.5']]]</t>
  </si>
  <si>
    <t>GA - 9 - run 3 - variation 0.3 - MAE 10</t>
  </si>
  <si>
    <t>[['BAT', ['91.9899', '39264.0004', '1284.4937', '2395.104']], ['MOT', ['72.0497', '38841.5993', '1037.7527', '601.8965']], ['VEH', ['0.008', '1.13', '9.81'], ['514.5', '0.10675', '0.77', '0.10045', '584.5', '626.5']]]</t>
  </si>
  <si>
    <t>GA - 10 - run 3 - variation 0.3 - MAE 10</t>
  </si>
  <si>
    <t>[['BAT', ['83.2626', '35538.9164', '1162.6303', '2167.8739']], ['MOT', ['62.354', '33614.7245', '898.1033', '520.8999']], ['VEH', ['0.008', '1.13', '9.81'], ['514.5', '0.10675', '0.77', '0.10045', '584.5', '626.5']]]</t>
  </si>
  <si>
    <t>GA - 11 - run 3 - variation 0.3 - MAE 10</t>
  </si>
  <si>
    <t>[['FT', ''], ['ICE', ['89.9456', '50780.1112', '1007.499', '1723.2825', '2025.8023', '810.3209', '899.4562']], ['VEH', ['0.008', '1.13', '9.81'], ['514.5', '0.10675', '0.77', '0.10045', '584.5', '626.5']]]</t>
  </si>
  <si>
    <t>GA - 12 - run 3 - variation 0.3 - MAE 10</t>
  </si>
  <si>
    <t>[['BAT', ['103.2224', '44058.3554', '1441.3376', '2687.5597']], ['MOT', ['82.137', '44279.6198', '1183.0433', '686.1651']], ['GB', ['1.5505', '270.2705', '266.5721']], ['VEH', ['0.008', '1.13', '9.81'], ['514.5', '0.10675', '0.77', '0.10045', '584.5', '626.5']]]</t>
  </si>
  <si>
    <t>GA - 13 - run 3 - variation 0.3 - MAE 10</t>
  </si>
  <si>
    <t>[['BAT', ['87.8775', '37508.6838', '1227.0698', '2288.0297']], ['MOT', ['63.8811', '34437.9715', '920.0985', '533.6571']], ['VEH', ['0.008', '1.13', '9.81'], ['514.5', '0.10675', '0.77', '0.10045', '584.5', '626.5']]]</t>
  </si>
  <si>
    <t>GA - 14 - run 3 - variation 0.3 - MAE 10</t>
  </si>
  <si>
    <t>[['BAT', ['100.4861', '42890.418', '1403.1294', '2616.3155']], ['MOT', ['62.0925', '33473.7456', '894.3367', '518.7153']], ['TR', ''], ['GB', ['1.8736', '326.5986', '322.1294']], ['VEH', ['0.008', '1.13', '9.81'], ['514.5', '0.10675', '0.77', '0.10045', '584.5', '626.5']]]</t>
  </si>
  <si>
    <t>GA - 15 - run 3 - variation 0.3 - MAE 10</t>
  </si>
  <si>
    <t>[['BAT', ['82.0746', '35031.8477', '1146.0419', '2136.9427']], ['MOT', ['69.541', '37489.1962', '1001.6197', '580.9395']], ['GB', ['1.5505', '270.2705', '266.5721']], ['VEH', ['0.008', '1.13', '9.81'], ['514.5', '0.10675', '0.77', '0.10045', '584.5', '626.5']]]</t>
  </si>
  <si>
    <t>GA - 16 - run 3 - variation 0.3 - MAE 10</t>
  </si>
  <si>
    <t>[['BAT', ['87.8775', '37508.6838', '1227.0698', '2288.0297']], ['MOT', ['63.8811', '34437.9715', '920.0985', '533.6571']], ['TR', ''], ['GB', ['1.8736', '326.5986', '322.1294']], ['VEH', ['0.008', '1.13', '9.81'], ['514.5', '0.10675', '0.77', '0.10045', '584.5', '626.5']]]</t>
  </si>
  <si>
    <t>GA - 17 - run 3 - variation 0.3 - MAE 10</t>
  </si>
  <si>
    <t>[['FT', ''], ['ICE', ['95.9855', '54190.0388', '1075.1534', '1839.0024', '2161.8367', '864.7347', '959.8555']], ['TR', ''], ['GB', ['1.7496', '304.9759', '300.8025']], ['GEN', ['107.8293', '13832.3273', '833.0833', '1619.011']], ['MOT', ['69.8677', '37665.2772', '1006.3242', '583.668']], ['VEH', ['0.008', '1.13', '9.81'], ['514.5', '0.10675', '0.77', '0.10045', '584.5', '626.5']]]</t>
  </si>
  <si>
    <t>GA - 18 - run 3 - variation 0.3 - MAE 10</t>
  </si>
  <si>
    <t>[['BAT', ['81.1786', '34649.4113', '1133.5307', '2113.6141']], ['MOT', ['62.354', '33614.7245', '898.1033', '520.8999']], ['VEH', ['0.008', '1.13', '9.81'], ['514.5', '0.10675', '0.77', '0.10045', '584.5', '626.5']]]</t>
  </si>
  <si>
    <t>GA - 19 - run 3 - variation 0.3 - MAE 10</t>
  </si>
  <si>
    <t>[['BAT', ['82.0746', '35031.8477', '1146.0419', '2136.9427']], ['MOT', ['69.541', '37489.1962', '1001.6197', '580.9395']], ['GB', ['1.8736', '326.5986', '322.1294']], ['VEH', ['0.008', '1.13', '9.81'], ['514.5', '0.10675', '0.77', '0.10045', '584.5', '626.5']]]</t>
  </si>
  <si>
    <t>GA - 20 - run 3 - variation 0.3 - MAE 10</t>
  </si>
  <si>
    <t>[['BAT', ['87.8775', '37508.6838', '1227.0698', '2288.0297']], ['MOT', ['63.8811', '34437.9715', '920.0985', '533.6571']], ['GB', ['1.8736', '326.5986', '322.1294']], ['VEH', ['0.008', '1.13', '9.81'], ['514.5', '0.10675', '0.77', '0.10045', '584.5', '626.5']]]</t>
  </si>
  <si>
    <t>GA - 21 - run 3 - variation 0.3 - MAE 10</t>
  </si>
  <si>
    <t>[['FT', ''], ['ICE', ['100.436', '56702.5915', '1125.0035', '1924.2688', '2262.0715', '904.8286', '1004.3597']], ['GB', ['1.7531', '305.5939', '301.4121']], ['TR', ''], ['GEN', ['115.4105', '14804.8507', '891.6558', '1732.8405']], ['MOT', ['63.8811', '34437.9715', '920.0985', '533.6571']], ['VEH', ['0.008', '1.13', '9.81'], ['514.5', '0.10675', '0.77', '0.10045', '584.5', '626.5']]]</t>
  </si>
  <si>
    <t>GA - 22 - run 3 - variation 0.3 - MAE 10</t>
  </si>
  <si>
    <t>[['FT', ''], ['ICE', ['107.0061', '60411.8747', '1198.5973', '2050.1477', '2410.0482', '964.0193', '1070.0614']], ['GB', ['1.8464', '321.8571', '317.4527']], ['GEN', ['118.1213', '15152.5923', '912.5993', '1773.5421']], ['MOT', ['65.5533', '35339.4114', '944.1827', '547.626']], ['VEH', ['0.008', '1.13', '9.81'], ['514.5', '0.10675', '0.77', '0.10045', '584.5', '626.5']]]</t>
  </si>
  <si>
    <t>GA - 23 - run 3 - variation 0.3 - MAE 10</t>
  </si>
  <si>
    <t>[['BAT', ['83.3637', '35582.079', '1164.0423', '2170.5068']], ['MOT', ['65.5533', '35339.4114', '944.1827', '547.626']], ['GB', ['1.8736', '326.5986', '322.1294']], ['VEH', ['0.008', '1.13', '9.81'], ['514.5', '0.10675', '0.77', '0.10045', '584.5', '626.5']]]</t>
  </si>
  <si>
    <t>GA - 24 - run 3 - variation 0.3 - MAE 10</t>
  </si>
  <si>
    <t>[['BAT', ['83.2626', '35538.9164', '1162.6303', '2167.8739']], ['MOT', ['62.354', '33614.7245', '898.1033', '520.8999']], ['GB', ['1.5505', '270.2705', '266.5721']], ['VEH', ['0.008', '1.13', '9.81'], ['514.5', '0.10675', '0.77', '0.10045', '584.5', '626.5']]]</t>
  </si>
  <si>
    <t>GA - 25 - run 3 - variation 0.3 - MAE 10</t>
  </si>
  <si>
    <t>[['FT', ''], ['ICE', ['107.0061', '60411.8747', '1198.5973', '2050.1477', '2410.0482', '964.0193', '1070.0614']], ['GB', ['1.8464', '321.8571', '317.4527']], ['GEN', ['118.1213', '15152.5923', '912.5993', '1773.5421']], ['MOT', ['62.354', '33614.7245', '898.1033', '520.8999']], ['VEH', ['0.008', '1.13', '9.81'], ['514.5', '0.10675', '0.77', '0.10045', '584.5', '626.5']]]</t>
  </si>
  <si>
    <t>GA - 26 - run 3 - variation 0.3 - MAE 10</t>
  </si>
  <si>
    <t>[['FT', ''], ['ICE', ['103.1127', '58213.7509', '1154.9856', '1975.5518', '2322.3571', '928.9428', '1031.1265']], ['GB', ['1.5505', '270.2705', '266.5721']], ['VEH', ['0.008', '1.13', '9.81'], ['514.5', '0.10675', '0.77', '0.10045', '584.5', '626.5']]]</t>
  </si>
  <si>
    <t>GA - 27 - run 3 - variation 0.3 - MAE 10</t>
  </si>
  <si>
    <t>[['BAT', ['110.7746', '47281.8615', '1546.7923', '2884.1936']], ['MOT', ['65.5533', '35339.4114', '944.1827', '547.626']], ['VEH', ['0.008', '1.13', '9.81'], ['514.5', '0.10675', '0.77', '0.10045', '584.5', '626.5']]]</t>
  </si>
  <si>
    <t>GA - 28 - run 3 - variation 0.3 - MAE 10</t>
  </si>
  <si>
    <t>[['BAT', ['87.8775', '37508.6838', '1227.0698', '2288.0297']], ['MOT', ['63.8811', '34437.9715', '920.0985', '533.6571']], ['GB', ['1.5505', '270.2705', '266.5721']], ['VEH', ['0.008', '1.13', '9.81'], ['514.5', '0.10675', '0.77', '0.10045', '584.5', '626.5']]]</t>
  </si>
  <si>
    <t>GA - 29 - run 3 - variation 0.3 - MAE 10</t>
  </si>
  <si>
    <t>[['BAT', ['98.6208', '42094.2237', '1377.0825', '2567.7476']], ['MOT', ['69.541', '37489.1962', '1001.6197', '580.9395']], ['VEH', ['0.008', '1.13', '9.81'], ['514.5', '0.10675', '0.77', '0.10045', '584.5', '626.5']]]</t>
  </si>
  <si>
    <t>GA - 30 - run 3 - variation 0.3 - MAE 10</t>
  </si>
  <si>
    <t>[['BAT', ['83.3637', '35582.079', '1164.0423', '2170.5068']], ['MOT', ['65.5533', '35339.4114', '944.1827', '547.626']], ['GB', ['1.5505', '270.2705', '266.5721']], ['VEH', ['0.008', '1.13', '9.81'], ['514.5', '0.10675', '0.77', '0.10045', '584.5', '626.5']]]</t>
  </si>
  <si>
    <t>GA - 31 - run 3 - variation 0.3 - MAE 10</t>
  </si>
  <si>
    <t>[['BAT', ['83.2626', '35538.9164', '1162.6303', '2167.8739']], ['MOT', ['62.354', '33614.7245', '898.1033', '520.8999']], ['GB', ['1.8736', '326.5986', '322.1294']], ['VEH', ['0.008', '1.13', '9.81'], ['514.5', '0.10675', '0.77', '0.10045', '584.5', '626.5']]]</t>
  </si>
  <si>
    <t>GA - 32 - run 3 - variation 0.3 - MAE 10</t>
  </si>
  <si>
    <t>[['FT', ''], ['ICE', ['97.2091', '54880.8163', '1088.8587', '1862.4447', '2189.3943', '875.7577', '972.0911']], ['GB', ['1.6399', '285.8507', '281.9391']], ['TR', ''], ['GEN', ['120.0395', '15398.6547', '927.419', '1802.3425']], ['MOT', ['65.5533', '35339.4114', '944.1827', '547.626']], ['VEH', ['0.008', '1.13', '9.81'], ['514.5', '0.10675', '0.77', '0.10045', '584.5', '626.5']]]</t>
  </si>
  <si>
    <t>GA - 33 - run 3 - variation 0.3 - MAE 10</t>
  </si>
  <si>
    <t>[['BAT', ['87.9333', '37532.5014', '1227.849', '2289.4826']], ['MOT', ['63.8811', '34437.9715', '920.0985', '533.6571']], ['GB', ['1.5505', '270.2705', '266.5721']], ['VEH', ['0.008', '1.13', '9.81'], ['514.5', '0.10675', '0.77', '0.10045', '584.5', '626.5']]]</t>
  </si>
  <si>
    <t>GA - 34 - run 3 - variation 0.3 - MAE 10</t>
  </si>
  <si>
    <t>[['BAT', ['82.8077', '35344.7435', '1156.278', '2156.0294']], ['MOT', ['65.5533', '35339.4114', '944.1827', '547.626']], ['VEH', ['0.008', '1.13', '9.81'], ['514.5', '0.10675', '0.77', '0.10045', '584.5', '626.5']]]</t>
  </si>
  <si>
    <t>GA - 35 - run 3 - variation 0.3 - MAE 10</t>
  </si>
  <si>
    <t>[['BAT', ['91.9899', '39264.0004', '1284.4937', '2395.104']], ['MOT', ['72.0497', '38841.5993', '1037.7527', '601.8965']], ['GB', ['1.5505', '270.2705', '266.5721']], ['VEH', ['0.008', '1.13', '9.81'], ['514.5', '0.10675', '0.77', '0.10045', '584.5', '626.5']]]</t>
  </si>
  <si>
    <t>GA - 36 - run 3 - variation 0.3 - MAE 10</t>
  </si>
  <si>
    <t>[['BAT', ['86.4097', '36882.2002', '1206.5748', '2249.8142']], ['MOT', ['72.0497', '38841.5993', '1037.7527', '601.8965']], ['VEH', ['0.008', '1.13', '9.81'], ['514.5', '0.10675', '0.77', '0.10045', '584.5', '626.5']]]</t>
  </si>
  <si>
    <t>GA - 37 - run 3 - variation 0.3 - MAE 10</t>
  </si>
  <si>
    <t>[['FT', ''], ['ICE', ['84.8499', '47903.2363', '950.4206', '1625.6524', '1911.0334', '764.4133', '848.4988']], ['TR', ''], ['GEN', ['111.3432', '14283.0916', '860.2317', '1671.7709']], ['MOT', ['62.354', '33614.7245', '898.1033', '520.8999']], ['GB', ['1.8736', '326.5986', '322.1294']], ['VEH', ['0.008', '1.13', '9.81'], ['514.5', '0.10675', '0.77', '0.10045', '584.5', '626.5']]]</t>
  </si>
  <si>
    <t>GA - 38 - run 3 - variation 0.3 - MAE 10</t>
  </si>
  <si>
    <t>[['BAT', ['91.413', '39017.7348', '1276.4373', '2380.0818']], ['MOT', ['72.0497', '38841.5993', '1037.7527', '601.8965']], ['VEH', ['0.008', '1.13', '9.81'], ['514.5', '0.10675', '0.77', '0.10045', '584.5', '626.5']]]</t>
  </si>
  <si>
    <t>GA - 39 - run 3 - variation 0.3 - MAE 10</t>
  </si>
  <si>
    <t>[['BAT', ['80.6592', '34427.7247', '1126.2784', '2100.0912']], ['MOT', ['63.8811', '34437.9715', '920.0985', '533.6571']], ['VEH', ['0.008', '1.13', '9.81'], ['514.5', '0.10675', '0.77', '0.10045', '584.5', '626.5']]]</t>
  </si>
  <si>
    <t>GA - 40 - run 3 - variation 0.3 - MAE 10</t>
  </si>
  <si>
    <t>[['FT', ''], ['ICE', ['113.481', '64067.3661', '1271.1238', '2174.201', '2555.879', '1022.3516', '1134.8103']], ['GEN', ['119.0032', '15265.7147', '919.4124', '1786.7825']], ['MOT', ['63.8811', '34437.9715', '920.0985', '533.6571']], ['VEH', ['0.008', '1.13', '9.81'], ['514.5', '0.10675', '0.77', '0.10045', '584.5', '626.5']]]</t>
  </si>
  <si>
    <t>GA - 41 - run 3 - variation 0.3 - MAE 10</t>
  </si>
  <si>
    <t>[['BAT', ['97.452', '41595.3603', '1360.7625', '2537.317']], ['MOT', ['69.541', '37489.1962', '1001.6197', '580.9395']], ['VEH', ['0.008', '1.13', '9.81'], ['514.5', '0.10675', '0.77', '0.10045', '584.5', '626.5']]]</t>
  </si>
  <si>
    <t>GA - 42 - run 3 - variation 0.3 - MAE 10</t>
  </si>
  <si>
    <t>[['BAT', ['103.0465', '43983.2795', '1438.8816', '2682.98']], ['MOT', ['65.5533', '35339.4114', '944.1827', '547.626']], ['VEH', ['0.008', '1.13', '9.81'], ['514.5', '0.10675', '0.77', '0.10045', '584.5', '626.5']]]</t>
  </si>
  <si>
    <t>GA - 43 - run 3 - variation 0.3 - MAE 10</t>
  </si>
  <si>
    <t>[['BAT', ['82.8077', '35344.7435', '1156.278', '2156.0294']], ['MOT', ['65.5533', '35339.4114', '944.1827', '547.626']], ['GB', ['1.5505', '270.2705', '266.5721']], ['VEH', ['0.008', '1.13', '9.81'], ['514.5', '0.10675', '0.77', '0.10045', '584.5', '626.5']]]</t>
  </si>
  <si>
    <t>GA - 44 - run 3 - variation 0.3 - MAE 10</t>
  </si>
  <si>
    <t>[['BAT', ['86.4097', '36882.2002', '1206.5748', '2249.8142']], ['MOT', ['72.0497', '38841.5993', '1037.7527', '601.8965']], ['GB', ['1.5505', '270.2705', '266.5721']], ['VEH', ['0.008', '1.13', '9.81'], ['514.5', '0.10675', '0.77', '0.10045', '584.5', '626.5']]]</t>
  </si>
  <si>
    <t>GA - 45 - run 3 - variation 0.3 - MAE 10</t>
  </si>
  <si>
    <t>[['BAT', ['109.3701', '46682.3395', '1527.1794', '2847.6227']], ['MOT', ['62.354', '33614.7245', '898.1033', '520.8999']], ['GB', ['1.5505', '270.2705', '266.5721']], ['VEH', ['0.008', '1.13', '9.81'], ['514.5', '0.10675', '0.77', '0.10045', '584.5', '626.5']]]</t>
  </si>
  <si>
    <t>GA - 46 - run 3 - variation 0.3 - MAE 10</t>
  </si>
  <si>
    <t>[['FT', ''], ['ICE', ['93.0263', '52519.3308', '1042.0059', '1782.3049', '2095.1861', '838.0744', '930.2626']], ['TR', ''], ['GEN', ['100.8198', '12933.1573', '778.9288', '1513.7673']], ['MOT', ['62.354', '33614.7245', '898.1033', '520.8999']], ['GB', ['1.5505', '270.2705', '266.5721']], ['VEH', ['0.008', '1.13', '9.81'], ['514.5', '0.10675', '0.77', '0.10045', '584.5', '626.5']]]</t>
  </si>
  <si>
    <t>GA - 47 - run 3 - variation 0.3 - MAE 10</t>
  </si>
  <si>
    <t>[['FT', ''], ['ICE', ['106.8037', '60297.5868', '1196.3298', '2046.2692', '2405.4888', '962.1955', '1068.037']], ['GB', ['1.5401', '268.4607', '264.7871']], ['GEN', ['107.378', '13774.4374', '829.5968', '1612.2353']], ['MOT', ['72.0497', '38841.5993', '1037.7527', '601.8965']], ['VEH', ['0.008', '1.13', '9.81'], ['514.5', '0.10675', '0.77', '0.10045', '584.5', '626.5']]]</t>
  </si>
  <si>
    <t>GA - 48 - run 3 - variation 0.3 - MAE 10</t>
  </si>
  <si>
    <t>[['FT', ''], ['ICE', ['116.4584', '65748.2788', '1304.4738', '2231.2448', '2622.9367', '1049.1747', '1164.5839']], ['GB', ['1.4555', '253.7037', '250.2319']], ['GEN', ['104.2663', '13375.2723', '805.5562', '1565.5148']], ['MOT', ['72.0497', '38841.5993', '1037.7527', '601.8965']], ['VEH', ['0.008', '1.13', '9.81'], ['514.5', '0.10675', '0.77', '0.10045', '584.5', '626.5']]]</t>
  </si>
  <si>
    <t>GA - 49 - run 3 - variation 0.3 - MAE 10</t>
  </si>
  <si>
    <t>[['BAT', ['80.9314', '34543.8732', '1130.0781', '2107.1763']], ['MOT', ['62.354', '33614.7245', '898.1033', '520.8999']], ['VEH', ['0.008', '1.13', '9.81'], ['514.5', '0.10675', '0.77', '0.10045', '584.5', '626.5']]]</t>
  </si>
  <si>
    <t>GA - 50 - run 3 - variation 0.3 - MAE 10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</si>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</sst>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H15" sqref="H15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348</v>
      </c>
      <c r="C2" t="s">
        <v>349</v>
      </c>
    </row>
    <row r="3" spans="2:3" x14ac:dyDescent="0.25">
      <c r="B3">
        <f>AVERAGE('GA 0.3 - 2'!A2,'GA 0.3 - 1'!A2,'GA 0.3 - 3'!A2)</f>
        <v>62</v>
      </c>
      <c r="C3">
        <f>AVERAGE('GA 0.3 - 2'!M2,'GA 0.3 - 1'!M2,'GA 0.3 - 3'!M2)</f>
        <v>19591.048019170761</v>
      </c>
    </row>
    <row r="4" spans="2:3" x14ac:dyDescent="0.25">
      <c r="C4">
        <f>C3/3600</f>
        <v>5.4419577831029891</v>
      </c>
    </row>
    <row r="5" spans="2:3" x14ac:dyDescent="0.25">
      <c r="C5">
        <f>FLOOR(C4,1)</f>
        <v>5</v>
      </c>
    </row>
    <row r="6" spans="2:3" x14ac:dyDescent="0.25">
      <c r="C6">
        <f>C4 - C5</f>
        <v>0.44195778310298905</v>
      </c>
    </row>
    <row r="7" spans="2:3" x14ac:dyDescent="0.25">
      <c r="C7">
        <f>C6 * 60</f>
        <v>26.517466986179343</v>
      </c>
    </row>
    <row r="8" spans="2:3" x14ac:dyDescent="0.25">
      <c r="C8">
        <f>ROUND(C7,0)</f>
        <v>27</v>
      </c>
    </row>
    <row r="9" spans="2:3" x14ac:dyDescent="0.25">
      <c r="C9" s="2" t="str">
        <f>C5 &amp; " Hours " &amp; C8 &amp; " Minutes"</f>
        <v>5 Hours 27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59</v>
      </c>
      <c r="B2">
        <v>50</v>
      </c>
      <c r="C2">
        <v>11</v>
      </c>
      <c r="D2">
        <v>24</v>
      </c>
      <c r="E2">
        <v>0.4995173209422466</v>
      </c>
      <c r="F2">
        <v>151.72011020219699</v>
      </c>
      <c r="G2">
        <v>3697.1867000000002</v>
      </c>
      <c r="H2">
        <v>13.024424197837501</v>
      </c>
      <c r="I2" t="s">
        <v>15</v>
      </c>
      <c r="J2" t="s">
        <v>16</v>
      </c>
      <c r="K2" t="s">
        <v>17</v>
      </c>
      <c r="L2" t="s">
        <v>18</v>
      </c>
      <c r="M2">
        <v>17777.620578765869</v>
      </c>
      <c r="N2">
        <v>0.40625</v>
      </c>
      <c r="O2" t="s">
        <v>19</v>
      </c>
    </row>
    <row r="3" spans="1:15" x14ac:dyDescent="0.25">
      <c r="A3">
        <v>59</v>
      </c>
      <c r="B3">
        <v>50</v>
      </c>
      <c r="C3">
        <v>11</v>
      </c>
      <c r="D3">
        <v>24</v>
      </c>
      <c r="E3">
        <v>3.956217450075453</v>
      </c>
      <c r="F3">
        <v>160.95786950727731</v>
      </c>
      <c r="G3">
        <v>1723.9914000000001</v>
      </c>
      <c r="H3">
        <v>12.150615235578559</v>
      </c>
      <c r="I3" t="s">
        <v>20</v>
      </c>
      <c r="J3" t="s">
        <v>21</v>
      </c>
      <c r="K3" t="s">
        <v>22</v>
      </c>
      <c r="L3" t="s">
        <v>23</v>
      </c>
      <c r="M3">
        <v>17777.620578765869</v>
      </c>
      <c r="N3">
        <v>0.40625</v>
      </c>
      <c r="O3" t="s">
        <v>24</v>
      </c>
    </row>
    <row r="4" spans="1:15" x14ac:dyDescent="0.25">
      <c r="A4">
        <v>59</v>
      </c>
      <c r="B4">
        <v>50</v>
      </c>
      <c r="C4">
        <v>11</v>
      </c>
      <c r="D4">
        <v>24</v>
      </c>
      <c r="E4">
        <v>0.14490954679507739</v>
      </c>
      <c r="F4">
        <v>21.301904953367739</v>
      </c>
      <c r="G4">
        <v>2825.451</v>
      </c>
      <c r="H4">
        <v>3.4540481000000001</v>
      </c>
      <c r="I4" t="s">
        <v>25</v>
      </c>
      <c r="J4" t="s">
        <v>26</v>
      </c>
      <c r="K4" t="s">
        <v>22</v>
      </c>
      <c r="L4" t="s">
        <v>27</v>
      </c>
      <c r="M4">
        <v>17777.620578765869</v>
      </c>
      <c r="N4">
        <v>0.40625</v>
      </c>
      <c r="O4" t="s">
        <v>28</v>
      </c>
    </row>
    <row r="5" spans="1:15" x14ac:dyDescent="0.25">
      <c r="A5">
        <v>59</v>
      </c>
      <c r="B5">
        <v>50</v>
      </c>
      <c r="C5">
        <v>11</v>
      </c>
      <c r="D5">
        <v>24</v>
      </c>
      <c r="E5">
        <v>7.0681537292573502</v>
      </c>
      <c r="F5">
        <v>160.0974670556671</v>
      </c>
      <c r="G5">
        <v>4139.1145999999999</v>
      </c>
      <c r="H5">
        <v>14.020923364246331</v>
      </c>
      <c r="I5" t="s">
        <v>29</v>
      </c>
      <c r="J5" t="s">
        <v>30</v>
      </c>
      <c r="K5" t="s">
        <v>31</v>
      </c>
      <c r="L5" t="s">
        <v>32</v>
      </c>
      <c r="M5">
        <v>17777.620578765869</v>
      </c>
      <c r="N5">
        <v>0.40625</v>
      </c>
      <c r="O5" t="s">
        <v>33</v>
      </c>
    </row>
    <row r="6" spans="1:15" x14ac:dyDescent="0.25">
      <c r="A6">
        <v>59</v>
      </c>
      <c r="B6">
        <v>50</v>
      </c>
      <c r="C6">
        <v>11</v>
      </c>
      <c r="D6">
        <v>24</v>
      </c>
      <c r="E6">
        <v>4.2766100316682341</v>
      </c>
      <c r="F6">
        <v>160.80209243074879</v>
      </c>
      <c r="G6">
        <v>1704.3804</v>
      </c>
      <c r="H6">
        <v>12.118789254767909</v>
      </c>
      <c r="I6" t="s">
        <v>20</v>
      </c>
      <c r="J6" t="s">
        <v>21</v>
      </c>
      <c r="K6" t="s">
        <v>22</v>
      </c>
      <c r="L6" t="s">
        <v>34</v>
      </c>
      <c r="M6">
        <v>17777.620578765869</v>
      </c>
      <c r="N6">
        <v>0.40625</v>
      </c>
      <c r="O6" t="s">
        <v>35</v>
      </c>
    </row>
    <row r="7" spans="1:15" x14ac:dyDescent="0.25">
      <c r="A7">
        <v>59</v>
      </c>
      <c r="B7">
        <v>50</v>
      </c>
      <c r="C7">
        <v>11</v>
      </c>
      <c r="D7">
        <v>24</v>
      </c>
      <c r="E7">
        <v>2.8048948140496188</v>
      </c>
      <c r="F7">
        <v>162.74372145902839</v>
      </c>
      <c r="G7">
        <v>1798.7684999999999</v>
      </c>
      <c r="H7">
        <v>12.34892175507205</v>
      </c>
      <c r="I7" t="s">
        <v>20</v>
      </c>
      <c r="J7" t="s">
        <v>21</v>
      </c>
      <c r="K7" t="s">
        <v>22</v>
      </c>
      <c r="L7" t="s">
        <v>36</v>
      </c>
      <c r="M7">
        <v>17777.620578765869</v>
      </c>
      <c r="N7">
        <v>0.40625</v>
      </c>
      <c r="O7" t="s">
        <v>37</v>
      </c>
    </row>
    <row r="8" spans="1:15" x14ac:dyDescent="0.25">
      <c r="A8">
        <v>59</v>
      </c>
      <c r="B8">
        <v>50</v>
      </c>
      <c r="C8">
        <v>11</v>
      </c>
      <c r="D8">
        <v>24</v>
      </c>
      <c r="E8">
        <v>2.439557611956026E-2</v>
      </c>
      <c r="F8">
        <v>22.356586226491959</v>
      </c>
      <c r="G8">
        <v>3343.9935999999998</v>
      </c>
      <c r="H8">
        <v>3.956172899999999</v>
      </c>
      <c r="I8" t="s">
        <v>38</v>
      </c>
      <c r="J8" t="s">
        <v>39</v>
      </c>
      <c r="K8" t="s">
        <v>17</v>
      </c>
      <c r="L8" t="s">
        <v>40</v>
      </c>
      <c r="M8">
        <v>17777.620578765869</v>
      </c>
      <c r="N8">
        <v>0.40625</v>
      </c>
      <c r="O8" t="s">
        <v>41</v>
      </c>
    </row>
    <row r="9" spans="1:15" x14ac:dyDescent="0.25">
      <c r="A9">
        <v>59</v>
      </c>
      <c r="B9">
        <v>50</v>
      </c>
      <c r="C9">
        <v>11</v>
      </c>
      <c r="D9">
        <v>24</v>
      </c>
      <c r="E9">
        <v>4.7400621306466321E-2</v>
      </c>
      <c r="F9">
        <v>22.30009261708619</v>
      </c>
      <c r="G9">
        <v>3154.7961</v>
      </c>
      <c r="H9">
        <v>3.8613944</v>
      </c>
      <c r="I9" t="s">
        <v>25</v>
      </c>
      <c r="J9" t="s">
        <v>26</v>
      </c>
      <c r="K9" t="s">
        <v>22</v>
      </c>
      <c r="L9" t="s">
        <v>42</v>
      </c>
      <c r="M9">
        <v>17777.620578765869</v>
      </c>
      <c r="N9">
        <v>0.40625</v>
      </c>
      <c r="O9" t="s">
        <v>43</v>
      </c>
    </row>
    <row r="10" spans="1:15" x14ac:dyDescent="0.25">
      <c r="A10">
        <v>59</v>
      </c>
      <c r="B10">
        <v>50</v>
      </c>
      <c r="C10">
        <v>11</v>
      </c>
      <c r="D10">
        <v>24</v>
      </c>
      <c r="E10">
        <v>3.2301296414666498</v>
      </c>
      <c r="F10">
        <v>161.67872991002159</v>
      </c>
      <c r="G10">
        <v>1770.1010000000001</v>
      </c>
      <c r="H10">
        <v>12.248339444190529</v>
      </c>
      <c r="I10" t="s">
        <v>20</v>
      </c>
      <c r="J10" t="s">
        <v>21</v>
      </c>
      <c r="K10" t="s">
        <v>22</v>
      </c>
      <c r="L10" t="s">
        <v>44</v>
      </c>
      <c r="M10">
        <v>17777.620578765869</v>
      </c>
      <c r="N10">
        <v>0.40625</v>
      </c>
      <c r="O10" t="s">
        <v>45</v>
      </c>
    </row>
    <row r="11" spans="1:15" x14ac:dyDescent="0.25">
      <c r="A11">
        <v>59</v>
      </c>
      <c r="B11">
        <v>50</v>
      </c>
      <c r="C11">
        <v>11</v>
      </c>
      <c r="D11">
        <v>24</v>
      </c>
      <c r="E11">
        <v>4.6327920786409987E-2</v>
      </c>
      <c r="F11">
        <v>21.267113105930541</v>
      </c>
      <c r="G11">
        <v>2977.7829999999999</v>
      </c>
      <c r="H11">
        <v>3.5514187000000002</v>
      </c>
      <c r="I11" t="s">
        <v>25</v>
      </c>
      <c r="J11" t="s">
        <v>26</v>
      </c>
      <c r="K11" t="s">
        <v>22</v>
      </c>
      <c r="L11" t="s">
        <v>46</v>
      </c>
      <c r="M11">
        <v>17777.620578765869</v>
      </c>
      <c r="N11">
        <v>0.40625</v>
      </c>
      <c r="O11" t="s">
        <v>47</v>
      </c>
    </row>
    <row r="12" spans="1:15" x14ac:dyDescent="0.25">
      <c r="A12">
        <v>59</v>
      </c>
      <c r="B12">
        <v>50</v>
      </c>
      <c r="C12">
        <v>11</v>
      </c>
      <c r="D12">
        <v>24</v>
      </c>
      <c r="E12">
        <v>0.53751811240930047</v>
      </c>
      <c r="F12">
        <v>5.1237714889345723E-5</v>
      </c>
      <c r="G12">
        <v>5802.5478999999996</v>
      </c>
      <c r="H12">
        <v>5.7774619081741996</v>
      </c>
      <c r="I12" t="s">
        <v>48</v>
      </c>
      <c r="J12" t="s">
        <v>49</v>
      </c>
      <c r="K12" t="s">
        <v>50</v>
      </c>
      <c r="L12" t="s">
        <v>51</v>
      </c>
      <c r="M12">
        <v>17777.620578765869</v>
      </c>
      <c r="N12">
        <v>0.40625</v>
      </c>
      <c r="O12" t="s">
        <v>52</v>
      </c>
    </row>
    <row r="13" spans="1:15" x14ac:dyDescent="0.25">
      <c r="A13">
        <v>59</v>
      </c>
      <c r="B13">
        <v>50</v>
      </c>
      <c r="C13">
        <v>11</v>
      </c>
      <c r="D13">
        <v>24</v>
      </c>
      <c r="E13">
        <v>4.5560155605653962E-2</v>
      </c>
      <c r="F13">
        <v>161.25455655415749</v>
      </c>
      <c r="G13">
        <v>3790.4611</v>
      </c>
      <c r="H13">
        <v>13.74355229925756</v>
      </c>
      <c r="I13" t="s">
        <v>15</v>
      </c>
      <c r="J13" t="s">
        <v>16</v>
      </c>
      <c r="K13" t="s">
        <v>17</v>
      </c>
      <c r="L13" t="s">
        <v>53</v>
      </c>
      <c r="M13">
        <v>17777.620578765869</v>
      </c>
      <c r="N13">
        <v>0.40625</v>
      </c>
      <c r="O13" t="s">
        <v>54</v>
      </c>
    </row>
    <row r="14" spans="1:15" x14ac:dyDescent="0.25">
      <c r="A14">
        <v>59</v>
      </c>
      <c r="B14">
        <v>50</v>
      </c>
      <c r="C14">
        <v>11</v>
      </c>
      <c r="D14">
        <v>24</v>
      </c>
      <c r="E14">
        <v>3.9984161041987689</v>
      </c>
      <c r="F14">
        <v>160.94616480691039</v>
      </c>
      <c r="G14">
        <v>1721.0853</v>
      </c>
      <c r="H14">
        <v>12.14663371905486</v>
      </c>
      <c r="I14" t="s">
        <v>20</v>
      </c>
      <c r="J14" t="s">
        <v>21</v>
      </c>
      <c r="K14" t="s">
        <v>22</v>
      </c>
      <c r="L14" t="s">
        <v>55</v>
      </c>
      <c r="M14">
        <v>17777.620578765869</v>
      </c>
      <c r="N14">
        <v>0.40625</v>
      </c>
      <c r="O14" t="s">
        <v>56</v>
      </c>
    </row>
    <row r="15" spans="1:15" x14ac:dyDescent="0.25">
      <c r="A15">
        <v>59</v>
      </c>
      <c r="B15">
        <v>50</v>
      </c>
      <c r="C15">
        <v>11</v>
      </c>
      <c r="D15">
        <v>24</v>
      </c>
      <c r="E15">
        <v>1.454409843597037</v>
      </c>
      <c r="F15">
        <v>4.9285412784080097E-5</v>
      </c>
      <c r="G15">
        <v>3944.3551000000002</v>
      </c>
      <c r="H15">
        <v>4.3453426821233903</v>
      </c>
      <c r="I15" t="s">
        <v>57</v>
      </c>
      <c r="J15" t="s">
        <v>58</v>
      </c>
      <c r="K15" t="s">
        <v>59</v>
      </c>
      <c r="L15" t="s">
        <v>60</v>
      </c>
      <c r="M15">
        <v>17777.620578765869</v>
      </c>
      <c r="N15">
        <v>0.40625</v>
      </c>
      <c r="O15" t="s">
        <v>61</v>
      </c>
    </row>
    <row r="16" spans="1:15" x14ac:dyDescent="0.25">
      <c r="A16">
        <v>59</v>
      </c>
      <c r="B16">
        <v>50</v>
      </c>
      <c r="C16">
        <v>11</v>
      </c>
      <c r="D16">
        <v>24</v>
      </c>
      <c r="E16">
        <v>2.9534258427631459E-2</v>
      </c>
      <c r="F16">
        <v>22.671091086242491</v>
      </c>
      <c r="G16">
        <v>5045.9088000000002</v>
      </c>
      <c r="H16">
        <v>5.1930295000000006</v>
      </c>
      <c r="I16" t="s">
        <v>62</v>
      </c>
      <c r="J16" t="s">
        <v>63</v>
      </c>
      <c r="K16" t="s">
        <v>31</v>
      </c>
      <c r="L16" t="s">
        <v>64</v>
      </c>
      <c r="M16">
        <v>17777.620578765869</v>
      </c>
      <c r="N16">
        <v>0.40625</v>
      </c>
      <c r="O16" t="s">
        <v>65</v>
      </c>
    </row>
    <row r="17" spans="1:15" x14ac:dyDescent="0.25">
      <c r="A17">
        <v>59</v>
      </c>
      <c r="B17">
        <v>50</v>
      </c>
      <c r="C17">
        <v>11</v>
      </c>
      <c r="D17">
        <v>24</v>
      </c>
      <c r="E17">
        <v>1.1872943116428401</v>
      </c>
      <c r="F17">
        <v>5.4555195754496802E-5</v>
      </c>
      <c r="G17">
        <v>4205.0614999999998</v>
      </c>
      <c r="H17">
        <v>4.6347271223680737</v>
      </c>
      <c r="I17" t="s">
        <v>57</v>
      </c>
      <c r="J17" t="s">
        <v>58</v>
      </c>
      <c r="K17" t="s">
        <v>59</v>
      </c>
      <c r="L17" t="s">
        <v>66</v>
      </c>
      <c r="M17">
        <v>17777.620578765869</v>
      </c>
      <c r="N17">
        <v>0.40625</v>
      </c>
      <c r="O17" t="s">
        <v>67</v>
      </c>
    </row>
    <row r="18" spans="1:15" x14ac:dyDescent="0.25">
      <c r="A18">
        <v>59</v>
      </c>
      <c r="B18">
        <v>50</v>
      </c>
      <c r="C18">
        <v>11</v>
      </c>
      <c r="D18">
        <v>24</v>
      </c>
      <c r="E18">
        <v>3.19037053239754E-2</v>
      </c>
      <c r="F18">
        <v>22.65693448539735</v>
      </c>
      <c r="G18">
        <v>4986.5151000000014</v>
      </c>
      <c r="H18">
        <v>5.1567157999999997</v>
      </c>
      <c r="I18" t="s">
        <v>62</v>
      </c>
      <c r="J18" t="s">
        <v>63</v>
      </c>
      <c r="K18" t="s">
        <v>31</v>
      </c>
      <c r="L18" t="s">
        <v>68</v>
      </c>
      <c r="M18">
        <v>17777.620578765869</v>
      </c>
      <c r="N18">
        <v>0.40625</v>
      </c>
      <c r="O18" t="s">
        <v>69</v>
      </c>
    </row>
    <row r="19" spans="1:15" x14ac:dyDescent="0.25">
      <c r="A19">
        <v>59</v>
      </c>
      <c r="B19">
        <v>50</v>
      </c>
      <c r="C19">
        <v>11</v>
      </c>
      <c r="D19">
        <v>24</v>
      </c>
      <c r="E19">
        <v>2.8030921352804712</v>
      </c>
      <c r="F19">
        <v>5.1777977934841372E-5</v>
      </c>
      <c r="G19">
        <v>5933.4022000000004</v>
      </c>
      <c r="H19">
        <v>5.8433741430564021</v>
      </c>
      <c r="I19" t="s">
        <v>70</v>
      </c>
      <c r="J19" t="s">
        <v>71</v>
      </c>
      <c r="K19" t="s">
        <v>50</v>
      </c>
      <c r="L19" t="s">
        <v>72</v>
      </c>
      <c r="M19">
        <v>17777.620578765869</v>
      </c>
      <c r="N19">
        <v>0.40625</v>
      </c>
      <c r="O19" t="s">
        <v>73</v>
      </c>
    </row>
    <row r="20" spans="1:15" x14ac:dyDescent="0.25">
      <c r="A20">
        <v>59</v>
      </c>
      <c r="B20">
        <v>50</v>
      </c>
      <c r="C20">
        <v>11</v>
      </c>
      <c r="D20">
        <v>24</v>
      </c>
      <c r="E20">
        <v>3.1864873040587341E-2</v>
      </c>
      <c r="F20">
        <v>21.801767330733131</v>
      </c>
      <c r="G20">
        <v>2949.6889000000001</v>
      </c>
      <c r="H20">
        <v>3.6203935</v>
      </c>
      <c r="I20" t="s">
        <v>38</v>
      </c>
      <c r="J20" t="s">
        <v>39</v>
      </c>
      <c r="K20" t="s">
        <v>17</v>
      </c>
      <c r="L20" t="s">
        <v>74</v>
      </c>
      <c r="M20">
        <v>17777.620578765869</v>
      </c>
      <c r="N20">
        <v>0.40625</v>
      </c>
      <c r="O20" t="s">
        <v>75</v>
      </c>
    </row>
    <row r="21" spans="1:15" x14ac:dyDescent="0.25">
      <c r="A21">
        <v>59</v>
      </c>
      <c r="B21">
        <v>50</v>
      </c>
      <c r="C21">
        <v>11</v>
      </c>
      <c r="D21">
        <v>24</v>
      </c>
      <c r="E21">
        <v>3.7825510022314148</v>
      </c>
      <c r="F21">
        <v>5.2755334908830932E-5</v>
      </c>
      <c r="G21">
        <v>3725.635600000001</v>
      </c>
      <c r="H21">
        <v>4.1920894061596661</v>
      </c>
      <c r="I21" t="s">
        <v>57</v>
      </c>
      <c r="J21" t="s">
        <v>58</v>
      </c>
      <c r="K21" t="s">
        <v>59</v>
      </c>
      <c r="L21" t="s">
        <v>76</v>
      </c>
      <c r="M21">
        <v>17777.620578765869</v>
      </c>
      <c r="N21">
        <v>0.40625</v>
      </c>
      <c r="O21" t="s">
        <v>77</v>
      </c>
    </row>
    <row r="22" spans="1:15" x14ac:dyDescent="0.25">
      <c r="A22">
        <v>59</v>
      </c>
      <c r="B22">
        <v>50</v>
      </c>
      <c r="C22">
        <v>11</v>
      </c>
      <c r="D22">
        <v>24</v>
      </c>
      <c r="E22">
        <v>1.093430825933025</v>
      </c>
      <c r="F22">
        <v>5.3303628562912237E-5</v>
      </c>
      <c r="G22">
        <v>3771.0405999999998</v>
      </c>
      <c r="H22">
        <v>4.2103509415603657</v>
      </c>
      <c r="I22" t="s">
        <v>78</v>
      </c>
      <c r="J22" t="s">
        <v>79</v>
      </c>
      <c r="K22" t="s">
        <v>31</v>
      </c>
      <c r="L22" t="s">
        <v>80</v>
      </c>
      <c r="M22">
        <v>17777.620578765869</v>
      </c>
      <c r="N22">
        <v>0.40625</v>
      </c>
      <c r="O22" t="s">
        <v>81</v>
      </c>
    </row>
    <row r="23" spans="1:15" x14ac:dyDescent="0.25">
      <c r="A23">
        <v>59</v>
      </c>
      <c r="B23">
        <v>50</v>
      </c>
      <c r="C23">
        <v>11</v>
      </c>
      <c r="D23">
        <v>24</v>
      </c>
      <c r="E23">
        <v>0.65971310514902259</v>
      </c>
      <c r="F23">
        <v>4.8423251517993472E-5</v>
      </c>
      <c r="G23">
        <v>3589.8602000000001</v>
      </c>
      <c r="H23">
        <v>4.0325087264577606</v>
      </c>
      <c r="I23" t="s">
        <v>78</v>
      </c>
      <c r="J23" t="s">
        <v>79</v>
      </c>
      <c r="K23" t="s">
        <v>31</v>
      </c>
      <c r="L23" t="s">
        <v>82</v>
      </c>
      <c r="M23">
        <v>17777.620578765869</v>
      </c>
      <c r="N23">
        <v>0.40625</v>
      </c>
      <c r="O23" t="s">
        <v>83</v>
      </c>
    </row>
    <row r="24" spans="1:15" x14ac:dyDescent="0.25">
      <c r="A24">
        <v>59</v>
      </c>
      <c r="B24">
        <v>50</v>
      </c>
      <c r="C24">
        <v>11</v>
      </c>
      <c r="D24">
        <v>24</v>
      </c>
      <c r="E24">
        <v>3.3530356902894687E-2</v>
      </c>
      <c r="F24">
        <v>22.498534313235211</v>
      </c>
      <c r="G24">
        <v>4938.9503999999997</v>
      </c>
      <c r="H24">
        <v>5.0941252000000006</v>
      </c>
      <c r="I24" t="s">
        <v>62</v>
      </c>
      <c r="J24" t="s">
        <v>63</v>
      </c>
      <c r="K24" t="s">
        <v>31</v>
      </c>
      <c r="L24" t="s">
        <v>84</v>
      </c>
      <c r="M24">
        <v>17777.620578765869</v>
      </c>
      <c r="N24">
        <v>0.40625</v>
      </c>
      <c r="O24" t="s">
        <v>85</v>
      </c>
    </row>
    <row r="25" spans="1:15" x14ac:dyDescent="0.25">
      <c r="A25">
        <v>59</v>
      </c>
      <c r="B25">
        <v>50</v>
      </c>
      <c r="C25">
        <v>11</v>
      </c>
      <c r="D25">
        <v>24</v>
      </c>
      <c r="E25">
        <v>1.3848166435714471</v>
      </c>
      <c r="F25">
        <v>5.3222980680129022E-5</v>
      </c>
      <c r="G25">
        <v>4017.8811000000001</v>
      </c>
      <c r="H25">
        <v>4.4250947363533184</v>
      </c>
      <c r="I25" t="s">
        <v>78</v>
      </c>
      <c r="J25" t="s">
        <v>79</v>
      </c>
      <c r="K25" t="s">
        <v>31</v>
      </c>
      <c r="L25" t="s">
        <v>86</v>
      </c>
      <c r="M25">
        <v>17777.620578765869</v>
      </c>
      <c r="N25">
        <v>0.40625</v>
      </c>
      <c r="O25" t="s">
        <v>87</v>
      </c>
    </row>
    <row r="26" spans="1:15" x14ac:dyDescent="0.25">
      <c r="A26">
        <v>59</v>
      </c>
      <c r="B26">
        <v>50</v>
      </c>
      <c r="C26">
        <v>11</v>
      </c>
      <c r="D26">
        <v>24</v>
      </c>
      <c r="E26">
        <v>1.4642263029000719</v>
      </c>
      <c r="F26">
        <v>4.7889389055851278E-5</v>
      </c>
      <c r="G26">
        <v>3750.8094999999989</v>
      </c>
      <c r="H26">
        <v>4.1258592919888164</v>
      </c>
      <c r="I26" t="s">
        <v>78</v>
      </c>
      <c r="J26" t="s">
        <v>79</v>
      </c>
      <c r="K26" t="s">
        <v>31</v>
      </c>
      <c r="L26" t="s">
        <v>88</v>
      </c>
      <c r="M26">
        <v>17777.620578765869</v>
      </c>
      <c r="N26">
        <v>0.40625</v>
      </c>
      <c r="O26" t="s">
        <v>89</v>
      </c>
    </row>
    <row r="27" spans="1:15" x14ac:dyDescent="0.25">
      <c r="A27">
        <v>59</v>
      </c>
      <c r="B27">
        <v>50</v>
      </c>
      <c r="C27">
        <v>11</v>
      </c>
      <c r="D27">
        <v>24</v>
      </c>
      <c r="E27">
        <v>0.51462205447387899</v>
      </c>
      <c r="F27">
        <v>5.3745051900316423E-5</v>
      </c>
      <c r="G27">
        <v>3995.8788</v>
      </c>
      <c r="H27">
        <v>4.4061742700609594</v>
      </c>
      <c r="I27" t="s">
        <v>78</v>
      </c>
      <c r="J27" t="s">
        <v>79</v>
      </c>
      <c r="K27" t="s">
        <v>31</v>
      </c>
      <c r="L27" t="s">
        <v>90</v>
      </c>
      <c r="M27">
        <v>17777.620578765869</v>
      </c>
      <c r="N27">
        <v>0.40625</v>
      </c>
      <c r="O27" t="s">
        <v>91</v>
      </c>
    </row>
    <row r="28" spans="1:15" x14ac:dyDescent="0.25">
      <c r="A28">
        <v>59</v>
      </c>
      <c r="B28">
        <v>50</v>
      </c>
      <c r="C28">
        <v>11</v>
      </c>
      <c r="D28">
        <v>24</v>
      </c>
      <c r="E28">
        <v>1.4628887744780179</v>
      </c>
      <c r="F28">
        <v>4.7890239434269819E-5</v>
      </c>
      <c r="G28">
        <v>3735.172399999999</v>
      </c>
      <c r="H28">
        <v>4.1167897920437202</v>
      </c>
      <c r="I28" t="s">
        <v>78</v>
      </c>
      <c r="J28" t="s">
        <v>79</v>
      </c>
      <c r="K28" t="s">
        <v>31</v>
      </c>
      <c r="L28" t="s">
        <v>92</v>
      </c>
      <c r="M28">
        <v>17777.620578765869</v>
      </c>
      <c r="N28">
        <v>0.40625</v>
      </c>
      <c r="O28" t="s">
        <v>93</v>
      </c>
    </row>
    <row r="29" spans="1:15" x14ac:dyDescent="0.25">
      <c r="A29">
        <v>59</v>
      </c>
      <c r="B29">
        <v>50</v>
      </c>
      <c r="C29">
        <v>11</v>
      </c>
      <c r="D29">
        <v>24</v>
      </c>
      <c r="E29">
        <v>0.1463646930997434</v>
      </c>
      <c r="F29">
        <v>22.590709134301729</v>
      </c>
      <c r="G29">
        <v>3034.6752999999999</v>
      </c>
      <c r="H29">
        <v>3.8441738999999999</v>
      </c>
      <c r="I29" t="s">
        <v>25</v>
      </c>
      <c r="J29" t="s">
        <v>26</v>
      </c>
      <c r="K29" t="s">
        <v>22</v>
      </c>
      <c r="L29" t="s">
        <v>94</v>
      </c>
      <c r="M29">
        <v>17777.620578765869</v>
      </c>
      <c r="N29">
        <v>0.40625</v>
      </c>
      <c r="O29" t="s">
        <v>95</v>
      </c>
    </row>
    <row r="30" spans="1:15" x14ac:dyDescent="0.25">
      <c r="A30">
        <v>59</v>
      </c>
      <c r="B30">
        <v>50</v>
      </c>
      <c r="C30">
        <v>11</v>
      </c>
      <c r="D30">
        <v>24</v>
      </c>
      <c r="E30">
        <v>1.965329535588108</v>
      </c>
      <c r="F30">
        <v>5.4772628693408433E-5</v>
      </c>
      <c r="G30">
        <v>4237.8135000000002</v>
      </c>
      <c r="H30">
        <v>4.6710818364066791</v>
      </c>
      <c r="I30" t="s">
        <v>57</v>
      </c>
      <c r="J30" t="s">
        <v>58</v>
      </c>
      <c r="K30" t="s">
        <v>59</v>
      </c>
      <c r="L30" t="s">
        <v>96</v>
      </c>
      <c r="M30">
        <v>17777.620578765869</v>
      </c>
      <c r="N30">
        <v>0.40625</v>
      </c>
      <c r="O30" t="s">
        <v>97</v>
      </c>
    </row>
    <row r="31" spans="1:15" x14ac:dyDescent="0.25">
      <c r="A31">
        <v>59</v>
      </c>
      <c r="B31">
        <v>50</v>
      </c>
      <c r="C31">
        <v>11</v>
      </c>
      <c r="D31">
        <v>24</v>
      </c>
      <c r="E31">
        <v>1.9110715050624409</v>
      </c>
      <c r="F31">
        <v>5.4222821695871687E-5</v>
      </c>
      <c r="G31">
        <v>5760.1536999999998</v>
      </c>
      <c r="H31">
        <v>5.6982666009082701</v>
      </c>
      <c r="I31" t="s">
        <v>98</v>
      </c>
      <c r="J31" t="s">
        <v>99</v>
      </c>
      <c r="K31" t="s">
        <v>59</v>
      </c>
      <c r="L31" t="s">
        <v>100</v>
      </c>
      <c r="M31">
        <v>17777.620578765869</v>
      </c>
      <c r="N31">
        <v>0.40625</v>
      </c>
      <c r="O31" t="s">
        <v>101</v>
      </c>
    </row>
    <row r="32" spans="1:15" x14ac:dyDescent="0.25">
      <c r="A32">
        <v>59</v>
      </c>
      <c r="B32">
        <v>50</v>
      </c>
      <c r="C32">
        <v>11</v>
      </c>
      <c r="D32">
        <v>24</v>
      </c>
      <c r="E32">
        <v>2.3048999578931979</v>
      </c>
      <c r="F32">
        <v>5.3833256989034888E-5</v>
      </c>
      <c r="G32">
        <v>3931.9899</v>
      </c>
      <c r="H32">
        <v>4.30370157575594</v>
      </c>
      <c r="I32" t="s">
        <v>78</v>
      </c>
      <c r="J32" t="s">
        <v>79</v>
      </c>
      <c r="K32" t="s">
        <v>31</v>
      </c>
      <c r="L32" t="s">
        <v>102</v>
      </c>
      <c r="M32">
        <v>17777.620578765869</v>
      </c>
      <c r="N32">
        <v>0.40625</v>
      </c>
      <c r="O32" t="s">
        <v>103</v>
      </c>
    </row>
    <row r="33" spans="1:15" x14ac:dyDescent="0.25">
      <c r="A33">
        <v>59</v>
      </c>
      <c r="B33">
        <v>50</v>
      </c>
      <c r="C33">
        <v>11</v>
      </c>
      <c r="D33">
        <v>24</v>
      </c>
      <c r="E33">
        <v>1.9678004404528231</v>
      </c>
      <c r="F33">
        <v>4.8730623598598367E-5</v>
      </c>
      <c r="G33">
        <v>3999.0727000000002</v>
      </c>
      <c r="H33">
        <v>4.3770788463033057</v>
      </c>
      <c r="I33" t="s">
        <v>57</v>
      </c>
      <c r="J33" t="s">
        <v>58</v>
      </c>
      <c r="K33" t="s">
        <v>59</v>
      </c>
      <c r="L33" t="s">
        <v>104</v>
      </c>
      <c r="M33">
        <v>17777.620578765869</v>
      </c>
      <c r="N33">
        <v>0.40625</v>
      </c>
      <c r="O33" t="s">
        <v>105</v>
      </c>
    </row>
    <row r="34" spans="1:15" x14ac:dyDescent="0.25">
      <c r="A34">
        <v>59</v>
      </c>
      <c r="B34">
        <v>50</v>
      </c>
      <c r="C34">
        <v>11</v>
      </c>
      <c r="D34">
        <v>24</v>
      </c>
      <c r="E34">
        <v>8.4695961868599512E-2</v>
      </c>
      <c r="F34">
        <v>22.614295016987139</v>
      </c>
      <c r="G34">
        <v>3037.9839000000002</v>
      </c>
      <c r="H34">
        <v>3.8503432000000002</v>
      </c>
      <c r="I34" t="s">
        <v>25</v>
      </c>
      <c r="J34" t="s">
        <v>26</v>
      </c>
      <c r="K34" t="s">
        <v>22</v>
      </c>
      <c r="L34" t="s">
        <v>106</v>
      </c>
      <c r="M34">
        <v>17777.620578765869</v>
      </c>
      <c r="N34">
        <v>0.40625</v>
      </c>
      <c r="O34" t="s">
        <v>107</v>
      </c>
    </row>
    <row r="35" spans="1:15" x14ac:dyDescent="0.25">
      <c r="A35">
        <v>59</v>
      </c>
      <c r="B35">
        <v>50</v>
      </c>
      <c r="C35">
        <v>11</v>
      </c>
      <c r="D35">
        <v>24</v>
      </c>
      <c r="E35">
        <v>6.7283344901590798</v>
      </c>
      <c r="F35">
        <v>5.531035654975585E-5</v>
      </c>
      <c r="G35">
        <v>3916.3528000000001</v>
      </c>
      <c r="H35">
        <v>4.2946321711251949</v>
      </c>
      <c r="I35" t="s">
        <v>78</v>
      </c>
      <c r="J35" t="s">
        <v>79</v>
      </c>
      <c r="K35" t="s">
        <v>31</v>
      </c>
      <c r="L35" t="s">
        <v>108</v>
      </c>
      <c r="M35">
        <v>17777.620578765869</v>
      </c>
      <c r="N35">
        <v>0.40625</v>
      </c>
      <c r="O35" t="s">
        <v>109</v>
      </c>
    </row>
    <row r="36" spans="1:15" x14ac:dyDescent="0.25">
      <c r="A36">
        <v>59</v>
      </c>
      <c r="B36">
        <v>50</v>
      </c>
      <c r="C36">
        <v>11</v>
      </c>
      <c r="D36">
        <v>24</v>
      </c>
      <c r="E36">
        <v>7.0015981664195106</v>
      </c>
      <c r="F36">
        <v>5.1459270868699347E-5</v>
      </c>
      <c r="G36">
        <v>3901.4978999999998</v>
      </c>
      <c r="H36">
        <v>4.3455448224790096</v>
      </c>
      <c r="I36" t="s">
        <v>110</v>
      </c>
      <c r="J36" t="s">
        <v>99</v>
      </c>
      <c r="K36" t="s">
        <v>59</v>
      </c>
      <c r="L36" t="s">
        <v>111</v>
      </c>
      <c r="M36">
        <v>17777.620578765869</v>
      </c>
      <c r="N36">
        <v>0.40625</v>
      </c>
      <c r="O36" t="s">
        <v>112</v>
      </c>
    </row>
    <row r="37" spans="1:15" x14ac:dyDescent="0.25">
      <c r="A37">
        <v>59</v>
      </c>
      <c r="B37">
        <v>50</v>
      </c>
      <c r="C37">
        <v>11</v>
      </c>
      <c r="D37">
        <v>24</v>
      </c>
      <c r="E37">
        <v>0.34794851740611771</v>
      </c>
      <c r="F37">
        <v>22.35321073506281</v>
      </c>
      <c r="G37">
        <v>3151.5729999999999</v>
      </c>
      <c r="H37">
        <v>3.8754724</v>
      </c>
      <c r="I37" t="s">
        <v>25</v>
      </c>
      <c r="J37" t="s">
        <v>26</v>
      </c>
      <c r="K37" t="s">
        <v>22</v>
      </c>
      <c r="L37" t="s">
        <v>113</v>
      </c>
      <c r="M37">
        <v>17777.620578765869</v>
      </c>
      <c r="N37">
        <v>0.40625</v>
      </c>
      <c r="O37" t="s">
        <v>114</v>
      </c>
    </row>
    <row r="38" spans="1:15" x14ac:dyDescent="0.25">
      <c r="A38">
        <v>59</v>
      </c>
      <c r="B38">
        <v>50</v>
      </c>
      <c r="C38">
        <v>11</v>
      </c>
      <c r="D38">
        <v>24</v>
      </c>
      <c r="E38">
        <v>2.6880738031496081E-2</v>
      </c>
      <c r="F38">
        <v>22.490517894802249</v>
      </c>
      <c r="G38">
        <v>3271.5925000000002</v>
      </c>
      <c r="H38">
        <v>3.9377798999999989</v>
      </c>
      <c r="I38" t="s">
        <v>38</v>
      </c>
      <c r="J38" t="s">
        <v>39</v>
      </c>
      <c r="K38" t="s">
        <v>17</v>
      </c>
      <c r="L38" t="s">
        <v>115</v>
      </c>
      <c r="M38">
        <v>17777.620578765869</v>
      </c>
      <c r="N38">
        <v>0.40625</v>
      </c>
      <c r="O38" t="s">
        <v>116</v>
      </c>
    </row>
    <row r="39" spans="1:15" x14ac:dyDescent="0.25">
      <c r="A39">
        <v>59</v>
      </c>
      <c r="B39">
        <v>50</v>
      </c>
      <c r="C39">
        <v>11</v>
      </c>
      <c r="D39">
        <v>24</v>
      </c>
      <c r="E39">
        <v>2.8360619544722802E-2</v>
      </c>
      <c r="F39">
        <v>21.890477370598461</v>
      </c>
      <c r="G39">
        <v>3138.1196</v>
      </c>
      <c r="H39">
        <v>3.7624380999999998</v>
      </c>
      <c r="I39" t="s">
        <v>38</v>
      </c>
      <c r="J39" t="s">
        <v>39</v>
      </c>
      <c r="K39" t="s">
        <v>17</v>
      </c>
      <c r="L39" t="s">
        <v>117</v>
      </c>
      <c r="M39">
        <v>17777.620578765869</v>
      </c>
      <c r="N39">
        <v>0.40625</v>
      </c>
      <c r="O39" t="s">
        <v>118</v>
      </c>
    </row>
    <row r="40" spans="1:15" x14ac:dyDescent="0.25">
      <c r="A40">
        <v>59</v>
      </c>
      <c r="B40">
        <v>50</v>
      </c>
      <c r="C40">
        <v>11</v>
      </c>
      <c r="D40">
        <v>24</v>
      </c>
      <c r="E40">
        <v>5.5883206290198488E-2</v>
      </c>
      <c r="F40">
        <v>23.441413470529259</v>
      </c>
      <c r="G40">
        <v>3325.5174999999999</v>
      </c>
      <c r="H40">
        <v>4.1572876000000001</v>
      </c>
      <c r="I40" t="s">
        <v>38</v>
      </c>
      <c r="J40" t="s">
        <v>39</v>
      </c>
      <c r="K40" t="s">
        <v>17</v>
      </c>
      <c r="L40" t="s">
        <v>119</v>
      </c>
      <c r="M40">
        <v>17777.620578765869</v>
      </c>
      <c r="N40">
        <v>0.40625</v>
      </c>
      <c r="O40" t="s">
        <v>120</v>
      </c>
    </row>
    <row r="41" spans="1:15" x14ac:dyDescent="0.25">
      <c r="A41">
        <v>59</v>
      </c>
      <c r="B41">
        <v>50</v>
      </c>
      <c r="C41">
        <v>11</v>
      </c>
      <c r="D41">
        <v>24</v>
      </c>
      <c r="E41">
        <v>4.5839191667161963</v>
      </c>
      <c r="F41">
        <v>5.9082190242103478E-5</v>
      </c>
      <c r="G41">
        <v>3809.0473000000002</v>
      </c>
      <c r="H41">
        <v>4.2106482146544568</v>
      </c>
      <c r="I41" t="s">
        <v>78</v>
      </c>
      <c r="J41" t="s">
        <v>79</v>
      </c>
      <c r="K41" t="s">
        <v>31</v>
      </c>
      <c r="L41" t="s">
        <v>121</v>
      </c>
      <c r="M41">
        <v>17777.620578765869</v>
      </c>
      <c r="N41">
        <v>0.40625</v>
      </c>
      <c r="O41" t="s">
        <v>122</v>
      </c>
    </row>
    <row r="42" spans="1:15" x14ac:dyDescent="0.25">
      <c r="A42">
        <v>59</v>
      </c>
      <c r="B42">
        <v>50</v>
      </c>
      <c r="C42">
        <v>11</v>
      </c>
      <c r="D42">
        <v>24</v>
      </c>
      <c r="E42">
        <v>2.6978071631157601E-2</v>
      </c>
      <c r="F42">
        <v>23.70180653695515</v>
      </c>
      <c r="G42">
        <v>3451.1696000000002</v>
      </c>
      <c r="H42">
        <v>4.3233454</v>
      </c>
      <c r="I42" t="s">
        <v>38</v>
      </c>
      <c r="J42" t="s">
        <v>39</v>
      </c>
      <c r="K42" t="s">
        <v>17</v>
      </c>
      <c r="L42" t="s">
        <v>123</v>
      </c>
      <c r="M42">
        <v>17777.620578765869</v>
      </c>
      <c r="N42">
        <v>0.40625</v>
      </c>
      <c r="O42" t="s">
        <v>124</v>
      </c>
    </row>
    <row r="43" spans="1:15" x14ac:dyDescent="0.25">
      <c r="A43">
        <v>59</v>
      </c>
      <c r="B43">
        <v>50</v>
      </c>
      <c r="C43">
        <v>11</v>
      </c>
      <c r="D43">
        <v>24</v>
      </c>
      <c r="E43">
        <v>4.2312359408896952E-2</v>
      </c>
      <c r="F43">
        <v>21.951308928295589</v>
      </c>
      <c r="G43">
        <v>3290.4515999999999</v>
      </c>
      <c r="H43">
        <v>3.859808699999999</v>
      </c>
      <c r="I43" t="s">
        <v>38</v>
      </c>
      <c r="J43" t="s">
        <v>39</v>
      </c>
      <c r="K43" t="s">
        <v>17</v>
      </c>
      <c r="L43" t="s">
        <v>125</v>
      </c>
      <c r="M43">
        <v>17777.620578765869</v>
      </c>
      <c r="N43">
        <v>0.40625</v>
      </c>
      <c r="O43" t="s">
        <v>126</v>
      </c>
    </row>
    <row r="44" spans="1:15" x14ac:dyDescent="0.25">
      <c r="A44">
        <v>59</v>
      </c>
      <c r="B44">
        <v>50</v>
      </c>
      <c r="C44">
        <v>11</v>
      </c>
      <c r="D44">
        <v>24</v>
      </c>
      <c r="E44">
        <v>9.685480862200424E-2</v>
      </c>
      <c r="F44">
        <v>21.110782584950918</v>
      </c>
      <c r="G44">
        <v>2801.8479000000002</v>
      </c>
      <c r="H44">
        <v>3.4100372000000001</v>
      </c>
      <c r="I44" t="s">
        <v>25</v>
      </c>
      <c r="J44" t="s">
        <v>26</v>
      </c>
      <c r="K44" t="s">
        <v>22</v>
      </c>
      <c r="L44" t="s">
        <v>127</v>
      </c>
      <c r="M44">
        <v>17777.620578765869</v>
      </c>
      <c r="N44">
        <v>0.40625</v>
      </c>
      <c r="O44" t="s">
        <v>128</v>
      </c>
    </row>
    <row r="45" spans="1:15" x14ac:dyDescent="0.25">
      <c r="A45">
        <v>59</v>
      </c>
      <c r="B45">
        <v>50</v>
      </c>
      <c r="C45">
        <v>11</v>
      </c>
      <c r="D45">
        <v>24</v>
      </c>
      <c r="E45">
        <v>0.12839013482718309</v>
      </c>
      <c r="F45">
        <v>23.345111771491819</v>
      </c>
      <c r="G45">
        <v>3230.0481</v>
      </c>
      <c r="H45">
        <v>4.2084716000000011</v>
      </c>
      <c r="I45" t="s">
        <v>25</v>
      </c>
      <c r="J45" t="s">
        <v>26</v>
      </c>
      <c r="K45" t="s">
        <v>22</v>
      </c>
      <c r="L45" t="s">
        <v>129</v>
      </c>
      <c r="M45">
        <v>17777.620578765869</v>
      </c>
      <c r="N45">
        <v>0.40625</v>
      </c>
      <c r="O45" t="s">
        <v>130</v>
      </c>
    </row>
    <row r="46" spans="1:15" x14ac:dyDescent="0.25">
      <c r="A46">
        <v>59</v>
      </c>
      <c r="B46">
        <v>50</v>
      </c>
      <c r="C46">
        <v>11</v>
      </c>
      <c r="D46">
        <v>24</v>
      </c>
      <c r="E46">
        <v>8.6482922350428454E-2</v>
      </c>
      <c r="F46">
        <v>21.440968107543132</v>
      </c>
      <c r="G46">
        <v>2842.7458999999999</v>
      </c>
      <c r="H46">
        <v>3.4862967</v>
      </c>
      <c r="I46" t="s">
        <v>25</v>
      </c>
      <c r="J46" t="s">
        <v>26</v>
      </c>
      <c r="K46" t="s">
        <v>22</v>
      </c>
      <c r="L46" t="s">
        <v>131</v>
      </c>
      <c r="M46">
        <v>17777.620578765869</v>
      </c>
      <c r="N46">
        <v>0.40625</v>
      </c>
      <c r="O46" t="s">
        <v>132</v>
      </c>
    </row>
    <row r="47" spans="1:15" x14ac:dyDescent="0.25">
      <c r="A47">
        <v>59</v>
      </c>
      <c r="B47">
        <v>50</v>
      </c>
      <c r="C47">
        <v>11</v>
      </c>
      <c r="D47">
        <v>24</v>
      </c>
      <c r="E47">
        <v>2.5228414382034891E-2</v>
      </c>
      <c r="F47">
        <v>23.67249836111446</v>
      </c>
      <c r="G47">
        <v>3426.5596999999998</v>
      </c>
      <c r="H47">
        <v>4.3002719999999997</v>
      </c>
      <c r="I47" t="s">
        <v>38</v>
      </c>
      <c r="J47" t="s">
        <v>39</v>
      </c>
      <c r="K47" t="s">
        <v>17</v>
      </c>
      <c r="L47" t="s">
        <v>133</v>
      </c>
      <c r="M47">
        <v>17777.620578765869</v>
      </c>
      <c r="N47">
        <v>0.40625</v>
      </c>
      <c r="O47" t="s">
        <v>134</v>
      </c>
    </row>
    <row r="48" spans="1:15" x14ac:dyDescent="0.25">
      <c r="A48">
        <v>59</v>
      </c>
      <c r="B48">
        <v>50</v>
      </c>
      <c r="C48">
        <v>11</v>
      </c>
      <c r="D48">
        <v>24</v>
      </c>
      <c r="E48">
        <v>4.8587455289059829</v>
      </c>
      <c r="F48">
        <v>5.896436033669594E-5</v>
      </c>
      <c r="G48">
        <v>5770.3773999999994</v>
      </c>
      <c r="H48">
        <v>5.663689807046743</v>
      </c>
      <c r="I48" t="s">
        <v>98</v>
      </c>
      <c r="J48" t="s">
        <v>99</v>
      </c>
      <c r="K48" t="s">
        <v>59</v>
      </c>
      <c r="L48" t="s">
        <v>135</v>
      </c>
      <c r="M48">
        <v>17777.620578765869</v>
      </c>
      <c r="N48">
        <v>0.40625</v>
      </c>
      <c r="O48" t="s">
        <v>136</v>
      </c>
    </row>
    <row r="49" spans="1:15" x14ac:dyDescent="0.25">
      <c r="A49">
        <v>59</v>
      </c>
      <c r="B49">
        <v>50</v>
      </c>
      <c r="C49">
        <v>11</v>
      </c>
      <c r="D49">
        <v>24</v>
      </c>
      <c r="E49">
        <v>4.4545137626204899E-2</v>
      </c>
      <c r="F49">
        <v>21.951367907281291</v>
      </c>
      <c r="G49">
        <v>3241.6833000000001</v>
      </c>
      <c r="H49">
        <v>3.811707699999999</v>
      </c>
      <c r="I49" t="s">
        <v>38</v>
      </c>
      <c r="J49" t="s">
        <v>39</v>
      </c>
      <c r="K49" t="s">
        <v>17</v>
      </c>
      <c r="L49" t="s">
        <v>137</v>
      </c>
      <c r="M49">
        <v>17777.620578765869</v>
      </c>
      <c r="N49">
        <v>0.40625</v>
      </c>
      <c r="O49" t="s">
        <v>138</v>
      </c>
    </row>
    <row r="50" spans="1:15" x14ac:dyDescent="0.25">
      <c r="A50">
        <v>59</v>
      </c>
      <c r="B50">
        <v>50</v>
      </c>
      <c r="C50">
        <v>11</v>
      </c>
      <c r="D50">
        <v>24</v>
      </c>
      <c r="E50">
        <v>8.9395486598394441E-2</v>
      </c>
      <c r="F50">
        <v>23.241009045609381</v>
      </c>
      <c r="G50">
        <v>3195.9115000000002</v>
      </c>
      <c r="H50">
        <v>4.1448196000000008</v>
      </c>
      <c r="I50" t="s">
        <v>25</v>
      </c>
      <c r="J50" t="s">
        <v>26</v>
      </c>
      <c r="K50" t="s">
        <v>22</v>
      </c>
      <c r="L50" t="s">
        <v>139</v>
      </c>
      <c r="M50">
        <v>17777.620578765869</v>
      </c>
      <c r="N50">
        <v>0.40625</v>
      </c>
      <c r="O50" t="s">
        <v>140</v>
      </c>
    </row>
    <row r="51" spans="1:15" x14ac:dyDescent="0.25">
      <c r="A51">
        <v>59</v>
      </c>
      <c r="B51">
        <v>50</v>
      </c>
      <c r="C51">
        <v>11</v>
      </c>
      <c r="D51">
        <v>24</v>
      </c>
      <c r="E51">
        <v>1.41176879539245</v>
      </c>
      <c r="F51">
        <v>5.2917763878451482E-5</v>
      </c>
      <c r="G51">
        <v>3843.5423999999998</v>
      </c>
      <c r="H51">
        <v>4.3191289166469291</v>
      </c>
      <c r="I51" t="s">
        <v>78</v>
      </c>
      <c r="J51" t="s">
        <v>79</v>
      </c>
      <c r="K51" t="s">
        <v>31</v>
      </c>
      <c r="L51" t="s">
        <v>141</v>
      </c>
      <c r="M51">
        <v>17777.620578765869</v>
      </c>
      <c r="N51">
        <v>0.40625</v>
      </c>
      <c r="O51" t="s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64</v>
      </c>
      <c r="B2">
        <v>50</v>
      </c>
      <c r="C2">
        <v>11</v>
      </c>
      <c r="D2">
        <v>24</v>
      </c>
      <c r="E2">
        <v>6.7741528181682997E-2</v>
      </c>
      <c r="F2">
        <v>22.272886645561101</v>
      </c>
      <c r="G2">
        <v>4695.6558999999997</v>
      </c>
      <c r="H2">
        <v>4.8637829000000004</v>
      </c>
      <c r="I2" t="s">
        <v>143</v>
      </c>
      <c r="J2" t="s">
        <v>39</v>
      </c>
      <c r="K2" t="s">
        <v>17</v>
      </c>
      <c r="L2" t="s">
        <v>144</v>
      </c>
      <c r="M2">
        <v>22291.366375207901</v>
      </c>
      <c r="N2">
        <v>0.5625</v>
      </c>
      <c r="O2" t="s">
        <v>145</v>
      </c>
    </row>
    <row r="3" spans="1:15" x14ac:dyDescent="0.25">
      <c r="A3">
        <v>64</v>
      </c>
      <c r="B3">
        <v>50</v>
      </c>
      <c r="C3">
        <v>11</v>
      </c>
      <c r="D3">
        <v>24</v>
      </c>
      <c r="E3">
        <v>0.26717525756249411</v>
      </c>
      <c r="F3">
        <v>154.28039109397821</v>
      </c>
      <c r="G3">
        <v>3730.3175999999999</v>
      </c>
      <c r="H3">
        <v>13.22650449019816</v>
      </c>
      <c r="I3" t="s">
        <v>15</v>
      </c>
      <c r="J3" t="s">
        <v>16</v>
      </c>
      <c r="K3" t="s">
        <v>17</v>
      </c>
      <c r="L3" t="s">
        <v>146</v>
      </c>
      <c r="M3">
        <v>22291.366375207901</v>
      </c>
      <c r="N3">
        <v>0.5625</v>
      </c>
      <c r="O3" t="s">
        <v>147</v>
      </c>
    </row>
    <row r="4" spans="1:15" x14ac:dyDescent="0.25">
      <c r="A4">
        <v>64</v>
      </c>
      <c r="B4">
        <v>50</v>
      </c>
      <c r="C4">
        <v>11</v>
      </c>
      <c r="D4">
        <v>24</v>
      </c>
      <c r="E4">
        <v>1.884088217539678</v>
      </c>
      <c r="F4">
        <v>169.08539289189989</v>
      </c>
      <c r="G4">
        <v>1877.5971</v>
      </c>
      <c r="H4">
        <v>12.84587294975962</v>
      </c>
      <c r="I4" t="s">
        <v>20</v>
      </c>
      <c r="J4" t="s">
        <v>21</v>
      </c>
      <c r="K4" t="s">
        <v>22</v>
      </c>
      <c r="L4" t="s">
        <v>148</v>
      </c>
      <c r="M4">
        <v>22291.366375207901</v>
      </c>
      <c r="N4">
        <v>0.5625</v>
      </c>
      <c r="O4" t="s">
        <v>149</v>
      </c>
    </row>
    <row r="5" spans="1:15" x14ac:dyDescent="0.25">
      <c r="A5">
        <v>64</v>
      </c>
      <c r="B5">
        <v>50</v>
      </c>
      <c r="C5">
        <v>11</v>
      </c>
      <c r="D5">
        <v>24</v>
      </c>
      <c r="E5">
        <v>1.096498958776277</v>
      </c>
      <c r="F5">
        <v>5.295757909412358E-5</v>
      </c>
      <c r="G5">
        <v>5970.2516999999998</v>
      </c>
      <c r="H5">
        <v>5.6344529192176056</v>
      </c>
      <c r="I5" t="s">
        <v>150</v>
      </c>
      <c r="J5" t="s">
        <v>49</v>
      </c>
      <c r="K5" t="s">
        <v>50</v>
      </c>
      <c r="L5" t="s">
        <v>151</v>
      </c>
      <c r="M5">
        <v>22291.366375207901</v>
      </c>
      <c r="N5">
        <v>0.5625</v>
      </c>
      <c r="O5" t="s">
        <v>152</v>
      </c>
    </row>
    <row r="6" spans="1:15" x14ac:dyDescent="0.25">
      <c r="A6">
        <v>64</v>
      </c>
      <c r="B6">
        <v>50</v>
      </c>
      <c r="C6">
        <v>11</v>
      </c>
      <c r="D6">
        <v>24</v>
      </c>
      <c r="E6">
        <v>9.5595230061407666</v>
      </c>
      <c r="F6">
        <v>144.51438141706009</v>
      </c>
      <c r="G6">
        <v>2071.3498</v>
      </c>
      <c r="H6">
        <v>11.44151975236236</v>
      </c>
      <c r="I6" t="s">
        <v>153</v>
      </c>
      <c r="J6" t="s">
        <v>16</v>
      </c>
      <c r="K6" t="s">
        <v>17</v>
      </c>
      <c r="L6" t="s">
        <v>154</v>
      </c>
      <c r="M6">
        <v>22291.366375207901</v>
      </c>
      <c r="N6">
        <v>0.5625</v>
      </c>
      <c r="O6" t="s">
        <v>155</v>
      </c>
    </row>
    <row r="7" spans="1:15" x14ac:dyDescent="0.25">
      <c r="A7">
        <v>64</v>
      </c>
      <c r="B7">
        <v>50</v>
      </c>
      <c r="C7">
        <v>11</v>
      </c>
      <c r="D7">
        <v>24</v>
      </c>
      <c r="E7">
        <v>4.4029320555265553E-2</v>
      </c>
      <c r="F7">
        <v>23.066206796299859</v>
      </c>
      <c r="G7">
        <v>4958.6226999999999</v>
      </c>
      <c r="H7">
        <v>5.1780445999999998</v>
      </c>
      <c r="I7" t="s">
        <v>143</v>
      </c>
      <c r="J7" t="s">
        <v>39</v>
      </c>
      <c r="K7" t="s">
        <v>17</v>
      </c>
      <c r="L7" t="s">
        <v>156</v>
      </c>
      <c r="M7">
        <v>22291.366375207901</v>
      </c>
      <c r="N7">
        <v>0.5625</v>
      </c>
      <c r="O7" t="s">
        <v>157</v>
      </c>
    </row>
    <row r="8" spans="1:15" x14ac:dyDescent="0.25">
      <c r="A8">
        <v>64</v>
      </c>
      <c r="B8">
        <v>50</v>
      </c>
      <c r="C8">
        <v>11</v>
      </c>
      <c r="D8">
        <v>24</v>
      </c>
      <c r="E8">
        <v>4.3132954814989757E-2</v>
      </c>
      <c r="F8">
        <v>23.058304216762419</v>
      </c>
      <c r="G8">
        <v>3427.4270999999999</v>
      </c>
      <c r="H8">
        <v>4.1351418000000004</v>
      </c>
      <c r="I8" t="s">
        <v>38</v>
      </c>
      <c r="J8" t="s">
        <v>39</v>
      </c>
      <c r="K8" t="s">
        <v>17</v>
      </c>
      <c r="L8" t="s">
        <v>158</v>
      </c>
      <c r="M8">
        <v>22291.366375207901</v>
      </c>
      <c r="N8">
        <v>0.5625</v>
      </c>
      <c r="O8" t="s">
        <v>159</v>
      </c>
    </row>
    <row r="9" spans="1:15" x14ac:dyDescent="0.25">
      <c r="A9">
        <v>64</v>
      </c>
      <c r="B9">
        <v>50</v>
      </c>
      <c r="C9">
        <v>11</v>
      </c>
      <c r="D9">
        <v>24</v>
      </c>
      <c r="E9">
        <v>5.7757891960636069E-2</v>
      </c>
      <c r="F9">
        <v>22.966119191552821</v>
      </c>
      <c r="G9">
        <v>3246.0774000000001</v>
      </c>
      <c r="H9">
        <v>4.1089333000000003</v>
      </c>
      <c r="I9" t="s">
        <v>25</v>
      </c>
      <c r="J9" t="s">
        <v>26</v>
      </c>
      <c r="K9" t="s">
        <v>22</v>
      </c>
      <c r="L9" t="s">
        <v>160</v>
      </c>
      <c r="M9">
        <v>22291.366375207901</v>
      </c>
      <c r="N9">
        <v>0.5625</v>
      </c>
      <c r="O9" t="s">
        <v>161</v>
      </c>
    </row>
    <row r="10" spans="1:15" x14ac:dyDescent="0.25">
      <c r="A10">
        <v>64</v>
      </c>
      <c r="B10">
        <v>50</v>
      </c>
      <c r="C10">
        <v>11</v>
      </c>
      <c r="D10">
        <v>24</v>
      </c>
      <c r="E10">
        <v>8.356926144291684</v>
      </c>
      <c r="F10">
        <v>148.58781257600501</v>
      </c>
      <c r="G10">
        <v>2022.7853</v>
      </c>
      <c r="H10">
        <v>11.653554120668151</v>
      </c>
      <c r="I10" t="s">
        <v>153</v>
      </c>
      <c r="J10" t="s">
        <v>16</v>
      </c>
      <c r="K10" t="s">
        <v>17</v>
      </c>
      <c r="L10" t="s">
        <v>162</v>
      </c>
      <c r="M10">
        <v>22291.366375207901</v>
      </c>
      <c r="N10">
        <v>0.5625</v>
      </c>
      <c r="O10" t="s">
        <v>163</v>
      </c>
    </row>
    <row r="11" spans="1:15" x14ac:dyDescent="0.25">
      <c r="A11">
        <v>64</v>
      </c>
      <c r="B11">
        <v>50</v>
      </c>
      <c r="C11">
        <v>11</v>
      </c>
      <c r="D11">
        <v>24</v>
      </c>
      <c r="E11">
        <v>0.14022079877514501</v>
      </c>
      <c r="F11">
        <v>161.64587675360781</v>
      </c>
      <c r="G11">
        <v>3797.8613</v>
      </c>
      <c r="H11">
        <v>13.77703227300468</v>
      </c>
      <c r="I11" t="s">
        <v>15</v>
      </c>
      <c r="J11" t="s">
        <v>16</v>
      </c>
      <c r="K11" t="s">
        <v>17</v>
      </c>
      <c r="L11" t="s">
        <v>164</v>
      </c>
      <c r="M11">
        <v>22291.366375207901</v>
      </c>
      <c r="N11">
        <v>0.5625</v>
      </c>
      <c r="O11" t="s">
        <v>165</v>
      </c>
    </row>
    <row r="12" spans="1:15" x14ac:dyDescent="0.25">
      <c r="A12">
        <v>64</v>
      </c>
      <c r="B12">
        <v>50</v>
      </c>
      <c r="C12">
        <v>11</v>
      </c>
      <c r="D12">
        <v>24</v>
      </c>
      <c r="E12">
        <v>4.8568181777940957E-2</v>
      </c>
      <c r="F12">
        <v>22.349139199218239</v>
      </c>
      <c r="G12">
        <v>3127.5207</v>
      </c>
      <c r="H12">
        <v>3.8579306999999998</v>
      </c>
      <c r="I12" t="s">
        <v>25</v>
      </c>
      <c r="J12" t="s">
        <v>26</v>
      </c>
      <c r="K12" t="s">
        <v>22</v>
      </c>
      <c r="L12" t="s">
        <v>166</v>
      </c>
      <c r="M12">
        <v>22291.366375207901</v>
      </c>
      <c r="N12">
        <v>0.5625</v>
      </c>
      <c r="O12" t="s">
        <v>167</v>
      </c>
    </row>
    <row r="13" spans="1:15" x14ac:dyDescent="0.25">
      <c r="A13">
        <v>64</v>
      </c>
      <c r="B13">
        <v>50</v>
      </c>
      <c r="C13">
        <v>11</v>
      </c>
      <c r="D13">
        <v>24</v>
      </c>
      <c r="E13">
        <v>6.5396495134450228E-2</v>
      </c>
      <c r="F13">
        <v>163.90839432575359</v>
      </c>
      <c r="G13">
        <v>3837.7204000000002</v>
      </c>
      <c r="H13">
        <v>13.967355811901911</v>
      </c>
      <c r="I13" t="s">
        <v>15</v>
      </c>
      <c r="J13" t="s">
        <v>16</v>
      </c>
      <c r="K13" t="s">
        <v>17</v>
      </c>
      <c r="L13" t="s">
        <v>168</v>
      </c>
      <c r="M13">
        <v>22291.366375207901</v>
      </c>
      <c r="N13">
        <v>0.5625</v>
      </c>
      <c r="O13" t="s">
        <v>169</v>
      </c>
    </row>
    <row r="14" spans="1:15" x14ac:dyDescent="0.25">
      <c r="A14">
        <v>64</v>
      </c>
      <c r="B14">
        <v>50</v>
      </c>
      <c r="C14">
        <v>11</v>
      </c>
      <c r="D14">
        <v>24</v>
      </c>
      <c r="E14">
        <v>6.0345215680445138E-2</v>
      </c>
      <c r="F14">
        <v>21.377134004128369</v>
      </c>
      <c r="G14">
        <v>2924.6459</v>
      </c>
      <c r="H14">
        <v>3.5394998000000002</v>
      </c>
      <c r="I14" t="s">
        <v>25</v>
      </c>
      <c r="J14" t="s">
        <v>26</v>
      </c>
      <c r="K14" t="s">
        <v>22</v>
      </c>
      <c r="L14" t="s">
        <v>170</v>
      </c>
      <c r="M14">
        <v>22291.366375207901</v>
      </c>
      <c r="N14">
        <v>0.5625</v>
      </c>
      <c r="O14" t="s">
        <v>171</v>
      </c>
    </row>
    <row r="15" spans="1:15" x14ac:dyDescent="0.25">
      <c r="A15">
        <v>64</v>
      </c>
      <c r="B15">
        <v>50</v>
      </c>
      <c r="C15">
        <v>11</v>
      </c>
      <c r="D15">
        <v>24</v>
      </c>
      <c r="E15">
        <v>2.4898869143271241</v>
      </c>
      <c r="F15">
        <v>164.8443711006546</v>
      </c>
      <c r="G15">
        <v>1822.1172999999999</v>
      </c>
      <c r="H15">
        <v>12.51046785584661</v>
      </c>
      <c r="I15" t="s">
        <v>20</v>
      </c>
      <c r="J15" t="s">
        <v>21</v>
      </c>
      <c r="K15" t="s">
        <v>22</v>
      </c>
      <c r="L15" t="s">
        <v>172</v>
      </c>
      <c r="M15">
        <v>22291.366375207901</v>
      </c>
      <c r="N15">
        <v>0.5625</v>
      </c>
      <c r="O15" t="s">
        <v>173</v>
      </c>
    </row>
    <row r="16" spans="1:15" x14ac:dyDescent="0.25">
      <c r="A16">
        <v>64</v>
      </c>
      <c r="B16">
        <v>50</v>
      </c>
      <c r="C16">
        <v>11</v>
      </c>
      <c r="D16">
        <v>24</v>
      </c>
      <c r="E16">
        <v>7.2903615617461019</v>
      </c>
      <c r="F16">
        <v>5.734773352649484E-5</v>
      </c>
      <c r="G16">
        <v>5836.4548000000004</v>
      </c>
      <c r="H16">
        <v>5.6534656026688834</v>
      </c>
      <c r="I16" t="s">
        <v>70</v>
      </c>
      <c r="J16" t="s">
        <v>71</v>
      </c>
      <c r="K16" t="s">
        <v>50</v>
      </c>
      <c r="L16" t="s">
        <v>174</v>
      </c>
      <c r="M16">
        <v>22291.366375207901</v>
      </c>
      <c r="N16">
        <v>0.5625</v>
      </c>
      <c r="O16" t="s">
        <v>175</v>
      </c>
    </row>
    <row r="17" spans="1:15" x14ac:dyDescent="0.25">
      <c r="A17">
        <v>64</v>
      </c>
      <c r="B17">
        <v>50</v>
      </c>
      <c r="C17">
        <v>11</v>
      </c>
      <c r="D17">
        <v>24</v>
      </c>
      <c r="E17">
        <v>2.6044020179217711E-2</v>
      </c>
      <c r="F17">
        <v>22.073984165789799</v>
      </c>
      <c r="G17">
        <v>3219.2370000000001</v>
      </c>
      <c r="H17">
        <v>3.8300597000000001</v>
      </c>
      <c r="I17" t="s">
        <v>38</v>
      </c>
      <c r="J17" t="s">
        <v>39</v>
      </c>
      <c r="K17" t="s">
        <v>17</v>
      </c>
      <c r="L17" t="s">
        <v>176</v>
      </c>
      <c r="M17">
        <v>22291.366375207901</v>
      </c>
      <c r="N17">
        <v>0.5625</v>
      </c>
      <c r="O17" t="s">
        <v>177</v>
      </c>
    </row>
    <row r="18" spans="1:15" x14ac:dyDescent="0.25">
      <c r="A18">
        <v>64</v>
      </c>
      <c r="B18">
        <v>50</v>
      </c>
      <c r="C18">
        <v>11</v>
      </c>
      <c r="D18">
        <v>24</v>
      </c>
      <c r="E18">
        <v>6.2759246760574927E-2</v>
      </c>
      <c r="F18">
        <v>164.0198555265456</v>
      </c>
      <c r="G18">
        <v>3839.7579000000001</v>
      </c>
      <c r="H18">
        <v>13.97681392856175</v>
      </c>
      <c r="I18" t="s">
        <v>15</v>
      </c>
      <c r="J18" t="s">
        <v>16</v>
      </c>
      <c r="K18" t="s">
        <v>17</v>
      </c>
      <c r="L18" t="s">
        <v>178</v>
      </c>
      <c r="M18">
        <v>22291.366375207901</v>
      </c>
      <c r="N18">
        <v>0.5625</v>
      </c>
      <c r="O18" t="s">
        <v>179</v>
      </c>
    </row>
    <row r="19" spans="1:15" x14ac:dyDescent="0.25">
      <c r="A19">
        <v>64</v>
      </c>
      <c r="B19">
        <v>50</v>
      </c>
      <c r="C19">
        <v>11</v>
      </c>
      <c r="D19">
        <v>24</v>
      </c>
      <c r="E19">
        <v>7.2089934897785044</v>
      </c>
      <c r="F19">
        <v>5.7249531531193951E-5</v>
      </c>
      <c r="G19">
        <v>5935.3428999999996</v>
      </c>
      <c r="H19">
        <v>5.7108207963284494</v>
      </c>
      <c r="I19" t="s">
        <v>70</v>
      </c>
      <c r="J19" t="s">
        <v>71</v>
      </c>
      <c r="K19" t="s">
        <v>50</v>
      </c>
      <c r="L19" t="s">
        <v>180</v>
      </c>
      <c r="M19">
        <v>22291.366375207901</v>
      </c>
      <c r="N19">
        <v>0.5625</v>
      </c>
      <c r="O19" t="s">
        <v>181</v>
      </c>
    </row>
    <row r="20" spans="1:15" x14ac:dyDescent="0.25">
      <c r="A20">
        <v>64</v>
      </c>
      <c r="B20">
        <v>50</v>
      </c>
      <c r="C20">
        <v>11</v>
      </c>
      <c r="D20">
        <v>24</v>
      </c>
      <c r="E20">
        <v>7.5282429279006164</v>
      </c>
      <c r="F20">
        <v>6.2244828969383638E-5</v>
      </c>
      <c r="G20">
        <v>3927.2235000000001</v>
      </c>
      <c r="H20">
        <v>4.1094971188509133</v>
      </c>
      <c r="I20" t="s">
        <v>110</v>
      </c>
      <c r="J20" t="s">
        <v>99</v>
      </c>
      <c r="K20" t="s">
        <v>59</v>
      </c>
      <c r="L20" t="s">
        <v>182</v>
      </c>
      <c r="M20">
        <v>22291.366375207901</v>
      </c>
      <c r="N20">
        <v>0.5625</v>
      </c>
      <c r="O20" t="s">
        <v>183</v>
      </c>
    </row>
    <row r="21" spans="1:15" x14ac:dyDescent="0.25">
      <c r="A21">
        <v>64</v>
      </c>
      <c r="B21">
        <v>50</v>
      </c>
      <c r="C21">
        <v>11</v>
      </c>
      <c r="D21">
        <v>24</v>
      </c>
      <c r="E21">
        <v>2.2694487741328401E-2</v>
      </c>
      <c r="F21">
        <v>23.711139290970451</v>
      </c>
      <c r="G21">
        <v>5253.2138000000004</v>
      </c>
      <c r="H21">
        <v>5.4686045000000014</v>
      </c>
      <c r="I21" t="s">
        <v>62</v>
      </c>
      <c r="J21" t="s">
        <v>63</v>
      </c>
      <c r="K21" t="s">
        <v>31</v>
      </c>
      <c r="L21" t="s">
        <v>184</v>
      </c>
      <c r="M21">
        <v>22291.366375207901</v>
      </c>
      <c r="N21">
        <v>0.5625</v>
      </c>
      <c r="O21" t="s">
        <v>185</v>
      </c>
    </row>
    <row r="22" spans="1:15" x14ac:dyDescent="0.25">
      <c r="A22">
        <v>64</v>
      </c>
      <c r="B22">
        <v>50</v>
      </c>
      <c r="C22">
        <v>11</v>
      </c>
      <c r="D22">
        <v>24</v>
      </c>
      <c r="E22">
        <v>1.2924341864899811</v>
      </c>
      <c r="F22">
        <v>5.0496464550422089E-5</v>
      </c>
      <c r="G22">
        <v>3820.1613000000002</v>
      </c>
      <c r="H22">
        <v>4.2574366603152107</v>
      </c>
      <c r="I22" t="s">
        <v>78</v>
      </c>
      <c r="J22" t="s">
        <v>79</v>
      </c>
      <c r="K22" t="s">
        <v>31</v>
      </c>
      <c r="L22" t="s">
        <v>186</v>
      </c>
      <c r="M22">
        <v>22291.366375207901</v>
      </c>
      <c r="N22">
        <v>0.5625</v>
      </c>
      <c r="O22" t="s">
        <v>187</v>
      </c>
    </row>
    <row r="23" spans="1:15" x14ac:dyDescent="0.25">
      <c r="A23">
        <v>64</v>
      </c>
      <c r="B23">
        <v>50</v>
      </c>
      <c r="C23">
        <v>11</v>
      </c>
      <c r="D23">
        <v>24</v>
      </c>
      <c r="E23">
        <v>2.566258157741069</v>
      </c>
      <c r="F23">
        <v>164.4133309521003</v>
      </c>
      <c r="G23">
        <v>4081.1203999999998</v>
      </c>
      <c r="H23">
        <v>14.238870154950821</v>
      </c>
      <c r="I23" t="s">
        <v>188</v>
      </c>
      <c r="J23" t="s">
        <v>30</v>
      </c>
      <c r="K23" t="s">
        <v>31</v>
      </c>
      <c r="L23" t="s">
        <v>189</v>
      </c>
      <c r="M23">
        <v>22291.366375207901</v>
      </c>
      <c r="N23">
        <v>0.5625</v>
      </c>
      <c r="O23" t="s">
        <v>190</v>
      </c>
    </row>
    <row r="24" spans="1:15" x14ac:dyDescent="0.25">
      <c r="A24">
        <v>64</v>
      </c>
      <c r="B24">
        <v>50</v>
      </c>
      <c r="C24">
        <v>11</v>
      </c>
      <c r="D24">
        <v>24</v>
      </c>
      <c r="E24">
        <v>7.2787446992820506</v>
      </c>
      <c r="F24">
        <v>6.284394171616064E-5</v>
      </c>
      <c r="G24">
        <v>4064.1129000000001</v>
      </c>
      <c r="H24">
        <v>4.406166457532759</v>
      </c>
      <c r="I24" t="s">
        <v>110</v>
      </c>
      <c r="J24" t="s">
        <v>99</v>
      </c>
      <c r="K24" t="s">
        <v>59</v>
      </c>
      <c r="L24" t="s">
        <v>191</v>
      </c>
      <c r="M24">
        <v>22291.366375207901</v>
      </c>
      <c r="N24">
        <v>0.5625</v>
      </c>
      <c r="O24" t="s">
        <v>192</v>
      </c>
    </row>
    <row r="25" spans="1:15" x14ac:dyDescent="0.25">
      <c r="A25">
        <v>64</v>
      </c>
      <c r="B25">
        <v>50</v>
      </c>
      <c r="C25">
        <v>11</v>
      </c>
      <c r="D25">
        <v>24</v>
      </c>
      <c r="E25">
        <v>4.2249093285571249E-2</v>
      </c>
      <c r="F25">
        <v>24.089609002556141</v>
      </c>
      <c r="G25">
        <v>5246.0774000000001</v>
      </c>
      <c r="H25">
        <v>5.6089333000000003</v>
      </c>
      <c r="I25" t="s">
        <v>143</v>
      </c>
      <c r="J25" t="s">
        <v>39</v>
      </c>
      <c r="K25" t="s">
        <v>17</v>
      </c>
      <c r="L25" t="s">
        <v>193</v>
      </c>
      <c r="M25">
        <v>22291.366375207901</v>
      </c>
      <c r="N25">
        <v>0.5625</v>
      </c>
      <c r="O25" t="s">
        <v>194</v>
      </c>
    </row>
    <row r="26" spans="1:15" x14ac:dyDescent="0.25">
      <c r="A26">
        <v>64</v>
      </c>
      <c r="B26">
        <v>50</v>
      </c>
      <c r="C26">
        <v>11</v>
      </c>
      <c r="D26">
        <v>24</v>
      </c>
      <c r="E26">
        <v>3.4795266711174742E-2</v>
      </c>
      <c r="F26">
        <v>22.748682737366579</v>
      </c>
      <c r="G26">
        <v>3253.2138</v>
      </c>
      <c r="H26">
        <v>3.968604500000001</v>
      </c>
      <c r="I26" t="s">
        <v>38</v>
      </c>
      <c r="J26" t="s">
        <v>39</v>
      </c>
      <c r="K26" t="s">
        <v>17</v>
      </c>
      <c r="L26" t="s">
        <v>195</v>
      </c>
      <c r="M26">
        <v>22291.366375207901</v>
      </c>
      <c r="N26">
        <v>0.5625</v>
      </c>
      <c r="O26" t="s">
        <v>196</v>
      </c>
    </row>
    <row r="27" spans="1:15" x14ac:dyDescent="0.25">
      <c r="A27">
        <v>64</v>
      </c>
      <c r="B27">
        <v>50</v>
      </c>
      <c r="C27">
        <v>11</v>
      </c>
      <c r="D27">
        <v>24</v>
      </c>
      <c r="E27">
        <v>5.9885281575781733E-2</v>
      </c>
      <c r="F27">
        <v>23.114068049654151</v>
      </c>
      <c r="G27">
        <v>3287.7073</v>
      </c>
      <c r="H27">
        <v>4.1865576000000004</v>
      </c>
      <c r="I27" t="s">
        <v>25</v>
      </c>
      <c r="J27" t="s">
        <v>26</v>
      </c>
      <c r="K27" t="s">
        <v>22</v>
      </c>
      <c r="L27" t="s">
        <v>197</v>
      </c>
      <c r="M27">
        <v>22291.366375207901</v>
      </c>
      <c r="N27">
        <v>0.5625</v>
      </c>
      <c r="O27" t="s">
        <v>198</v>
      </c>
    </row>
    <row r="28" spans="1:15" x14ac:dyDescent="0.25">
      <c r="A28">
        <v>64</v>
      </c>
      <c r="B28">
        <v>50</v>
      </c>
      <c r="C28">
        <v>11</v>
      </c>
      <c r="D28">
        <v>24</v>
      </c>
      <c r="E28">
        <v>6.1207434027504268</v>
      </c>
      <c r="F28">
        <v>22.107015393589439</v>
      </c>
      <c r="G28">
        <v>3422.1118000000001</v>
      </c>
      <c r="H28">
        <v>4.1484905999999997</v>
      </c>
      <c r="I28" t="s">
        <v>38</v>
      </c>
      <c r="J28" t="s">
        <v>39</v>
      </c>
      <c r="K28" t="s">
        <v>17</v>
      </c>
      <c r="L28" t="s">
        <v>199</v>
      </c>
      <c r="M28">
        <v>22291.366375207901</v>
      </c>
      <c r="N28">
        <v>0.5625</v>
      </c>
      <c r="O28" t="s">
        <v>200</v>
      </c>
    </row>
    <row r="29" spans="1:15" x14ac:dyDescent="0.25">
      <c r="A29">
        <v>64</v>
      </c>
      <c r="B29">
        <v>50</v>
      </c>
      <c r="C29">
        <v>11</v>
      </c>
      <c r="D29">
        <v>24</v>
      </c>
      <c r="E29">
        <v>1.6514682387310149</v>
      </c>
      <c r="F29">
        <v>5.146480169756686E-5</v>
      </c>
      <c r="G29">
        <v>4119.16</v>
      </c>
      <c r="H29">
        <v>4.5520638228361099</v>
      </c>
      <c r="I29" t="s">
        <v>57</v>
      </c>
      <c r="J29" t="s">
        <v>58</v>
      </c>
      <c r="K29" t="s">
        <v>59</v>
      </c>
      <c r="L29" t="s">
        <v>201</v>
      </c>
      <c r="M29">
        <v>22291.366375207901</v>
      </c>
      <c r="N29">
        <v>0.5625</v>
      </c>
      <c r="O29" t="s">
        <v>202</v>
      </c>
    </row>
    <row r="30" spans="1:15" x14ac:dyDescent="0.25">
      <c r="A30">
        <v>64</v>
      </c>
      <c r="B30">
        <v>50</v>
      </c>
      <c r="C30">
        <v>11</v>
      </c>
      <c r="D30">
        <v>24</v>
      </c>
      <c r="E30">
        <v>1.2639221391532101</v>
      </c>
      <c r="F30">
        <v>5.0491216398139887E-5</v>
      </c>
      <c r="G30">
        <v>3843.4495999999999</v>
      </c>
      <c r="H30">
        <v>4.2709438599763638</v>
      </c>
      <c r="I30" t="s">
        <v>78</v>
      </c>
      <c r="J30" t="s">
        <v>79</v>
      </c>
      <c r="K30" t="s">
        <v>31</v>
      </c>
      <c r="L30" t="s">
        <v>203</v>
      </c>
      <c r="M30">
        <v>22291.366375207901</v>
      </c>
      <c r="N30">
        <v>0.5625</v>
      </c>
      <c r="O30" t="s">
        <v>204</v>
      </c>
    </row>
    <row r="31" spans="1:15" x14ac:dyDescent="0.25">
      <c r="A31">
        <v>64</v>
      </c>
      <c r="B31">
        <v>50</v>
      </c>
      <c r="C31">
        <v>11</v>
      </c>
      <c r="D31">
        <v>24</v>
      </c>
      <c r="E31">
        <v>9.9665778978570346E-2</v>
      </c>
      <c r="F31">
        <v>23.241627063547298</v>
      </c>
      <c r="G31">
        <v>3337.8919000000001</v>
      </c>
      <c r="H31">
        <v>4.1264979000000004</v>
      </c>
      <c r="I31" t="s">
        <v>38</v>
      </c>
      <c r="J31" t="s">
        <v>39</v>
      </c>
      <c r="K31" t="s">
        <v>17</v>
      </c>
      <c r="L31" t="s">
        <v>205</v>
      </c>
      <c r="M31">
        <v>22291.366375207901</v>
      </c>
      <c r="N31">
        <v>0.5625</v>
      </c>
      <c r="O31" t="s">
        <v>206</v>
      </c>
    </row>
    <row r="32" spans="1:15" x14ac:dyDescent="0.25">
      <c r="A32">
        <v>64</v>
      </c>
      <c r="B32">
        <v>50</v>
      </c>
      <c r="C32">
        <v>11</v>
      </c>
      <c r="D32">
        <v>24</v>
      </c>
      <c r="E32">
        <v>2.711920039529768</v>
      </c>
      <c r="F32">
        <v>5.4636624161412378E-5</v>
      </c>
      <c r="G32">
        <v>3811.1268</v>
      </c>
      <c r="H32">
        <v>4.1815375276255162</v>
      </c>
      <c r="I32" t="s">
        <v>78</v>
      </c>
      <c r="J32" t="s">
        <v>79</v>
      </c>
      <c r="K32" t="s">
        <v>31</v>
      </c>
      <c r="L32" t="s">
        <v>207</v>
      </c>
      <c r="M32">
        <v>22291.366375207901</v>
      </c>
      <c r="N32">
        <v>0.5625</v>
      </c>
      <c r="O32" t="s">
        <v>208</v>
      </c>
    </row>
    <row r="33" spans="1:15" x14ac:dyDescent="0.25">
      <c r="A33">
        <v>64</v>
      </c>
      <c r="B33">
        <v>50</v>
      </c>
      <c r="C33">
        <v>11</v>
      </c>
      <c r="D33">
        <v>24</v>
      </c>
      <c r="E33">
        <v>5.997211513831497E-2</v>
      </c>
      <c r="F33">
        <v>22.301741929832549</v>
      </c>
      <c r="G33">
        <v>3095.1988000000001</v>
      </c>
      <c r="H33">
        <v>3.8276007999999999</v>
      </c>
      <c r="I33" t="s">
        <v>25</v>
      </c>
      <c r="J33" t="s">
        <v>26</v>
      </c>
      <c r="K33" t="s">
        <v>22</v>
      </c>
      <c r="L33" t="s">
        <v>209</v>
      </c>
      <c r="M33">
        <v>22291.366375207901</v>
      </c>
      <c r="N33">
        <v>0.5625</v>
      </c>
      <c r="O33" t="s">
        <v>210</v>
      </c>
    </row>
    <row r="34" spans="1:15" x14ac:dyDescent="0.25">
      <c r="A34">
        <v>64</v>
      </c>
      <c r="B34">
        <v>50</v>
      </c>
      <c r="C34">
        <v>11</v>
      </c>
      <c r="D34">
        <v>24</v>
      </c>
      <c r="E34">
        <v>0.84047521073039</v>
      </c>
      <c r="F34">
        <v>4.9228195047840723E-5</v>
      </c>
      <c r="G34">
        <v>6024.7449999999999</v>
      </c>
      <c r="H34">
        <v>5.9397542784291151</v>
      </c>
      <c r="I34" t="s">
        <v>70</v>
      </c>
      <c r="J34" t="s">
        <v>71</v>
      </c>
      <c r="K34" t="s">
        <v>50</v>
      </c>
      <c r="L34" t="s">
        <v>211</v>
      </c>
      <c r="M34">
        <v>22291.366375207901</v>
      </c>
      <c r="N34">
        <v>0.5625</v>
      </c>
      <c r="O34" t="s">
        <v>212</v>
      </c>
    </row>
    <row r="35" spans="1:15" x14ac:dyDescent="0.25">
      <c r="A35">
        <v>64</v>
      </c>
      <c r="B35">
        <v>50</v>
      </c>
      <c r="C35">
        <v>11</v>
      </c>
      <c r="D35">
        <v>24</v>
      </c>
      <c r="E35">
        <v>2.9051463277334821E-2</v>
      </c>
      <c r="F35">
        <v>23.964870641805451</v>
      </c>
      <c r="G35">
        <v>3582.2984000000001</v>
      </c>
      <c r="H35">
        <v>4.4771175000000003</v>
      </c>
      <c r="I35" t="s">
        <v>38</v>
      </c>
      <c r="J35" t="s">
        <v>39</v>
      </c>
      <c r="K35" t="s">
        <v>17</v>
      </c>
      <c r="L35" t="s">
        <v>213</v>
      </c>
      <c r="M35">
        <v>22291.366375207901</v>
      </c>
      <c r="N35">
        <v>0.5625</v>
      </c>
      <c r="O35" t="s">
        <v>214</v>
      </c>
    </row>
    <row r="36" spans="1:15" x14ac:dyDescent="0.25">
      <c r="A36">
        <v>64</v>
      </c>
      <c r="B36">
        <v>50</v>
      </c>
      <c r="C36">
        <v>11</v>
      </c>
      <c r="D36">
        <v>24</v>
      </c>
      <c r="E36">
        <v>0.10642381787392199</v>
      </c>
      <c r="F36">
        <v>21.195692404744801</v>
      </c>
      <c r="G36">
        <v>2924.2741999999998</v>
      </c>
      <c r="H36">
        <v>3.5088897999999999</v>
      </c>
      <c r="I36" t="s">
        <v>25</v>
      </c>
      <c r="J36" t="s">
        <v>26</v>
      </c>
      <c r="K36" t="s">
        <v>22</v>
      </c>
      <c r="L36" t="s">
        <v>215</v>
      </c>
      <c r="M36">
        <v>22291.366375207901</v>
      </c>
      <c r="N36">
        <v>0.5625</v>
      </c>
      <c r="O36" t="s">
        <v>216</v>
      </c>
    </row>
    <row r="37" spans="1:15" x14ac:dyDescent="0.25">
      <c r="A37">
        <v>64</v>
      </c>
      <c r="B37">
        <v>50</v>
      </c>
      <c r="C37">
        <v>11</v>
      </c>
      <c r="D37">
        <v>24</v>
      </c>
      <c r="E37">
        <v>1.2883542591967769</v>
      </c>
      <c r="F37">
        <v>5.1126410344677608E-5</v>
      </c>
      <c r="G37">
        <v>6122.6809999999996</v>
      </c>
      <c r="H37">
        <v>6.0502870009877983</v>
      </c>
      <c r="I37" t="s">
        <v>217</v>
      </c>
      <c r="J37" t="s">
        <v>71</v>
      </c>
      <c r="K37" t="s">
        <v>50</v>
      </c>
      <c r="L37" t="s">
        <v>218</v>
      </c>
      <c r="M37">
        <v>22291.366375207901</v>
      </c>
      <c r="N37">
        <v>0.5625</v>
      </c>
      <c r="O37" t="s">
        <v>219</v>
      </c>
    </row>
    <row r="38" spans="1:15" x14ac:dyDescent="0.25">
      <c r="A38">
        <v>64</v>
      </c>
      <c r="B38">
        <v>50</v>
      </c>
      <c r="C38">
        <v>11</v>
      </c>
      <c r="D38">
        <v>24</v>
      </c>
      <c r="E38">
        <v>1.410915403838644</v>
      </c>
      <c r="F38">
        <v>5.0800041576716599E-5</v>
      </c>
      <c r="G38">
        <v>4144.3415000000005</v>
      </c>
      <c r="H38">
        <v>4.5573674799157278</v>
      </c>
      <c r="I38" t="s">
        <v>110</v>
      </c>
      <c r="J38" t="s">
        <v>99</v>
      </c>
      <c r="K38" t="s">
        <v>59</v>
      </c>
      <c r="L38" t="s">
        <v>220</v>
      </c>
      <c r="M38">
        <v>22291.366375207901</v>
      </c>
      <c r="N38">
        <v>0.5625</v>
      </c>
      <c r="O38" t="s">
        <v>221</v>
      </c>
    </row>
    <row r="39" spans="1:15" x14ac:dyDescent="0.25">
      <c r="A39">
        <v>64</v>
      </c>
      <c r="B39">
        <v>50</v>
      </c>
      <c r="C39">
        <v>11</v>
      </c>
      <c r="D39">
        <v>24</v>
      </c>
      <c r="E39">
        <v>4.2965724889578976</v>
      </c>
      <c r="F39">
        <v>5.7476252409272618E-5</v>
      </c>
      <c r="G39">
        <v>5851.1112000000003</v>
      </c>
      <c r="H39">
        <v>5.7072999109667322</v>
      </c>
      <c r="I39" t="s">
        <v>98</v>
      </c>
      <c r="J39" t="s">
        <v>99</v>
      </c>
      <c r="K39" t="s">
        <v>59</v>
      </c>
      <c r="L39" t="s">
        <v>222</v>
      </c>
      <c r="M39">
        <v>22291.366375207901</v>
      </c>
      <c r="N39">
        <v>0.5625</v>
      </c>
      <c r="O39" t="s">
        <v>223</v>
      </c>
    </row>
    <row r="40" spans="1:15" x14ac:dyDescent="0.25">
      <c r="A40">
        <v>64</v>
      </c>
      <c r="B40">
        <v>50</v>
      </c>
      <c r="C40">
        <v>11</v>
      </c>
      <c r="D40">
        <v>24</v>
      </c>
      <c r="E40">
        <v>8.0821088709594662</v>
      </c>
      <c r="F40">
        <v>6.4371979073659017E-5</v>
      </c>
      <c r="G40">
        <v>6065.9601000000002</v>
      </c>
      <c r="H40">
        <v>5.8681676561908223</v>
      </c>
      <c r="I40" t="s">
        <v>70</v>
      </c>
      <c r="J40" t="s">
        <v>71</v>
      </c>
      <c r="K40" t="s">
        <v>50</v>
      </c>
      <c r="L40" t="s">
        <v>224</v>
      </c>
      <c r="M40">
        <v>22291.366375207901</v>
      </c>
      <c r="N40">
        <v>0.5625</v>
      </c>
      <c r="O40" t="s">
        <v>225</v>
      </c>
    </row>
    <row r="41" spans="1:15" x14ac:dyDescent="0.25">
      <c r="A41">
        <v>64</v>
      </c>
      <c r="B41">
        <v>50</v>
      </c>
      <c r="C41">
        <v>11</v>
      </c>
      <c r="D41">
        <v>24</v>
      </c>
      <c r="E41">
        <v>1.2700728878066121</v>
      </c>
      <c r="F41">
        <v>5.3342410536445312E-5</v>
      </c>
      <c r="G41">
        <v>6298.2596000000003</v>
      </c>
      <c r="H41">
        <v>6.2490608440643323</v>
      </c>
      <c r="I41" t="s">
        <v>70</v>
      </c>
      <c r="J41" t="s">
        <v>71</v>
      </c>
      <c r="K41" t="s">
        <v>50</v>
      </c>
      <c r="L41" t="s">
        <v>226</v>
      </c>
      <c r="M41">
        <v>22291.366375207901</v>
      </c>
      <c r="N41">
        <v>0.5625</v>
      </c>
      <c r="O41" t="s">
        <v>227</v>
      </c>
    </row>
    <row r="42" spans="1:15" x14ac:dyDescent="0.25">
      <c r="A42">
        <v>64</v>
      </c>
      <c r="B42">
        <v>50</v>
      </c>
      <c r="C42">
        <v>11</v>
      </c>
      <c r="D42">
        <v>24</v>
      </c>
      <c r="E42">
        <v>8.0845491804466735E-2</v>
      </c>
      <c r="F42">
        <v>20.88232865251803</v>
      </c>
      <c r="G42">
        <v>2887.1866</v>
      </c>
      <c r="H42">
        <v>3.4397351999999999</v>
      </c>
      <c r="I42" t="s">
        <v>25</v>
      </c>
      <c r="J42" t="s">
        <v>26</v>
      </c>
      <c r="K42" t="s">
        <v>22</v>
      </c>
      <c r="L42" t="s">
        <v>228</v>
      </c>
      <c r="M42">
        <v>22291.366375207901</v>
      </c>
      <c r="N42">
        <v>0.5625</v>
      </c>
      <c r="O42" t="s">
        <v>229</v>
      </c>
    </row>
    <row r="43" spans="1:15" x14ac:dyDescent="0.25">
      <c r="A43">
        <v>64</v>
      </c>
      <c r="B43">
        <v>50</v>
      </c>
      <c r="C43">
        <v>11</v>
      </c>
      <c r="D43">
        <v>24</v>
      </c>
      <c r="E43">
        <v>2.071153910633309</v>
      </c>
      <c r="F43">
        <v>5.3063128923094819E-5</v>
      </c>
      <c r="G43">
        <v>5972.1291000000001</v>
      </c>
      <c r="H43">
        <v>5.7985746260324547</v>
      </c>
      <c r="I43" t="s">
        <v>70</v>
      </c>
      <c r="J43" t="s">
        <v>71</v>
      </c>
      <c r="K43" t="s">
        <v>50</v>
      </c>
      <c r="L43" t="s">
        <v>230</v>
      </c>
      <c r="M43">
        <v>22291.366375207901</v>
      </c>
      <c r="N43">
        <v>0.5625</v>
      </c>
      <c r="O43" t="s">
        <v>231</v>
      </c>
    </row>
    <row r="44" spans="1:15" x14ac:dyDescent="0.25">
      <c r="A44">
        <v>64</v>
      </c>
      <c r="B44">
        <v>50</v>
      </c>
      <c r="C44">
        <v>11</v>
      </c>
      <c r="D44">
        <v>24</v>
      </c>
      <c r="E44">
        <v>2.9573617312781759E-2</v>
      </c>
      <c r="F44">
        <v>23.347179721773941</v>
      </c>
      <c r="G44">
        <v>3416.4054000000001</v>
      </c>
      <c r="H44">
        <v>4.1977055999999999</v>
      </c>
      <c r="I44" t="s">
        <v>38</v>
      </c>
      <c r="J44" t="s">
        <v>39</v>
      </c>
      <c r="K44" t="s">
        <v>17</v>
      </c>
      <c r="L44" t="s">
        <v>232</v>
      </c>
      <c r="M44">
        <v>22291.366375207901</v>
      </c>
      <c r="N44">
        <v>0.5625</v>
      </c>
      <c r="O44" t="s">
        <v>233</v>
      </c>
    </row>
    <row r="45" spans="1:15" x14ac:dyDescent="0.25">
      <c r="A45">
        <v>64</v>
      </c>
      <c r="B45">
        <v>50</v>
      </c>
      <c r="C45">
        <v>11</v>
      </c>
      <c r="D45">
        <v>24</v>
      </c>
      <c r="E45">
        <v>1.385108156257872</v>
      </c>
      <c r="F45">
        <v>4.9228883988274897E-5</v>
      </c>
      <c r="G45">
        <v>3670.1116000000002</v>
      </c>
      <c r="H45">
        <v>4.0502404784735964</v>
      </c>
      <c r="I45" t="s">
        <v>78</v>
      </c>
      <c r="J45" t="s">
        <v>79</v>
      </c>
      <c r="K45" t="s">
        <v>31</v>
      </c>
      <c r="L45" t="s">
        <v>234</v>
      </c>
      <c r="M45">
        <v>22291.366375207901</v>
      </c>
      <c r="N45">
        <v>0.5625</v>
      </c>
      <c r="O45" t="s">
        <v>235</v>
      </c>
    </row>
    <row r="46" spans="1:15" x14ac:dyDescent="0.25">
      <c r="A46">
        <v>64</v>
      </c>
      <c r="B46">
        <v>50</v>
      </c>
      <c r="C46">
        <v>11</v>
      </c>
      <c r="D46">
        <v>24</v>
      </c>
      <c r="E46">
        <v>2.5542880936569E-2</v>
      </c>
      <c r="F46">
        <v>23.803908103040339</v>
      </c>
      <c r="G46">
        <v>3540.6685000000002</v>
      </c>
      <c r="H46">
        <v>4.3994932000000011</v>
      </c>
      <c r="I46" t="s">
        <v>38</v>
      </c>
      <c r="J46" t="s">
        <v>39</v>
      </c>
      <c r="K46" t="s">
        <v>17</v>
      </c>
      <c r="L46" t="s">
        <v>236</v>
      </c>
      <c r="M46">
        <v>22291.366375207901</v>
      </c>
      <c r="N46">
        <v>0.5625</v>
      </c>
      <c r="O46" t="s">
        <v>237</v>
      </c>
    </row>
    <row r="47" spans="1:15" x14ac:dyDescent="0.25">
      <c r="A47">
        <v>64</v>
      </c>
      <c r="B47">
        <v>50</v>
      </c>
      <c r="C47">
        <v>11</v>
      </c>
      <c r="D47">
        <v>24</v>
      </c>
      <c r="E47">
        <v>6.3741828068645076E-2</v>
      </c>
      <c r="F47">
        <v>22.530674771903829</v>
      </c>
      <c r="G47">
        <v>3118.4553000000001</v>
      </c>
      <c r="H47">
        <v>3.9008824</v>
      </c>
      <c r="I47" t="s">
        <v>25</v>
      </c>
      <c r="J47" t="s">
        <v>26</v>
      </c>
      <c r="K47" t="s">
        <v>22</v>
      </c>
      <c r="L47" t="s">
        <v>238</v>
      </c>
      <c r="M47">
        <v>22291.366375207901</v>
      </c>
      <c r="N47">
        <v>0.5625</v>
      </c>
      <c r="O47" t="s">
        <v>239</v>
      </c>
    </row>
    <row r="48" spans="1:15" x14ac:dyDescent="0.25">
      <c r="A48">
        <v>64</v>
      </c>
      <c r="B48">
        <v>50</v>
      </c>
      <c r="C48">
        <v>11</v>
      </c>
      <c r="D48">
        <v>24</v>
      </c>
      <c r="E48">
        <v>4.5509056250013127E-2</v>
      </c>
      <c r="F48">
        <v>23.67943400224172</v>
      </c>
      <c r="G48">
        <v>3487.7905000000001</v>
      </c>
      <c r="H48">
        <v>4.3308122999999998</v>
      </c>
      <c r="I48" t="s">
        <v>38</v>
      </c>
      <c r="J48" t="s">
        <v>39</v>
      </c>
      <c r="K48" t="s">
        <v>17</v>
      </c>
      <c r="L48" t="s">
        <v>240</v>
      </c>
      <c r="M48">
        <v>22291.366375207901</v>
      </c>
      <c r="N48">
        <v>0.5625</v>
      </c>
      <c r="O48" t="s">
        <v>241</v>
      </c>
    </row>
    <row r="49" spans="1:15" x14ac:dyDescent="0.25">
      <c r="A49">
        <v>64</v>
      </c>
      <c r="B49">
        <v>50</v>
      </c>
      <c r="C49">
        <v>11</v>
      </c>
      <c r="D49">
        <v>24</v>
      </c>
      <c r="E49">
        <v>3.015486970261377E-2</v>
      </c>
      <c r="F49">
        <v>21.873732568316889</v>
      </c>
      <c r="G49">
        <v>3218.8652999999999</v>
      </c>
      <c r="H49">
        <v>3.7994496999999998</v>
      </c>
      <c r="I49" t="s">
        <v>38</v>
      </c>
      <c r="J49" t="s">
        <v>39</v>
      </c>
      <c r="K49" t="s">
        <v>17</v>
      </c>
      <c r="L49" t="s">
        <v>242</v>
      </c>
      <c r="M49">
        <v>22291.366375207901</v>
      </c>
      <c r="N49">
        <v>0.5625</v>
      </c>
      <c r="O49" t="s">
        <v>243</v>
      </c>
    </row>
    <row r="50" spans="1:15" x14ac:dyDescent="0.25">
      <c r="A50">
        <v>64</v>
      </c>
      <c r="B50">
        <v>50</v>
      </c>
      <c r="C50">
        <v>11</v>
      </c>
      <c r="D50">
        <v>24</v>
      </c>
      <c r="E50">
        <v>1.4782120261731311</v>
      </c>
      <c r="F50">
        <v>5.3816371234979058E-5</v>
      </c>
      <c r="G50">
        <v>6115.1423000000004</v>
      </c>
      <c r="H50">
        <v>5.9872848746657086</v>
      </c>
      <c r="I50" t="s">
        <v>217</v>
      </c>
      <c r="J50" t="s">
        <v>71</v>
      </c>
      <c r="K50" t="s">
        <v>50</v>
      </c>
      <c r="L50" t="s">
        <v>244</v>
      </c>
      <c r="M50">
        <v>22291.366375207901</v>
      </c>
      <c r="N50">
        <v>0.5625</v>
      </c>
      <c r="O50" t="s">
        <v>245</v>
      </c>
    </row>
    <row r="51" spans="1:15" x14ac:dyDescent="0.25">
      <c r="A51">
        <v>64</v>
      </c>
      <c r="B51">
        <v>50</v>
      </c>
      <c r="C51">
        <v>11</v>
      </c>
      <c r="D51">
        <v>24</v>
      </c>
      <c r="E51">
        <v>4.5215363754585999E-2</v>
      </c>
      <c r="F51">
        <v>23.78038758844411</v>
      </c>
      <c r="G51">
        <v>3370.9834999999998</v>
      </c>
      <c r="H51">
        <v>4.2939886999999999</v>
      </c>
      <c r="I51" t="s">
        <v>38</v>
      </c>
      <c r="J51" t="s">
        <v>39</v>
      </c>
      <c r="K51" t="s">
        <v>17</v>
      </c>
      <c r="L51" t="s">
        <v>246</v>
      </c>
      <c r="M51">
        <v>22291.366375207901</v>
      </c>
      <c r="N51">
        <v>0.5625</v>
      </c>
      <c r="O51" t="s">
        <v>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63</v>
      </c>
      <c r="B2">
        <v>50</v>
      </c>
      <c r="C2">
        <v>13</v>
      </c>
      <c r="D2">
        <v>22</v>
      </c>
      <c r="E2">
        <v>4.9620387625638099E-2</v>
      </c>
      <c r="F2">
        <v>161.57502425455041</v>
      </c>
      <c r="G2">
        <v>3795.6145000000001</v>
      </c>
      <c r="H2">
        <v>13.76996366600032</v>
      </c>
      <c r="I2" t="s">
        <v>15</v>
      </c>
      <c r="J2" t="s">
        <v>16</v>
      </c>
      <c r="K2" t="s">
        <v>17</v>
      </c>
      <c r="L2" t="s">
        <v>248</v>
      </c>
      <c r="M2">
        <v>18704.15710353851</v>
      </c>
      <c r="N2">
        <v>0.203125</v>
      </c>
      <c r="O2" t="s">
        <v>249</v>
      </c>
    </row>
    <row r="3" spans="1:15" x14ac:dyDescent="0.25">
      <c r="A3">
        <v>63</v>
      </c>
      <c r="B3">
        <v>50</v>
      </c>
      <c r="C3">
        <v>13</v>
      </c>
      <c r="D3">
        <v>22</v>
      </c>
      <c r="E3">
        <v>0.15241664626227991</v>
      </c>
      <c r="F3">
        <v>21.088027910060958</v>
      </c>
      <c r="G3">
        <v>2732.1615999999999</v>
      </c>
      <c r="H3">
        <v>3.3443822000000001</v>
      </c>
      <c r="I3" t="s">
        <v>25</v>
      </c>
      <c r="J3" t="s">
        <v>26</v>
      </c>
      <c r="K3" t="s">
        <v>22</v>
      </c>
      <c r="L3" t="s">
        <v>250</v>
      </c>
      <c r="M3">
        <v>18704.15710353851</v>
      </c>
      <c r="N3">
        <v>0.203125</v>
      </c>
      <c r="O3" t="s">
        <v>251</v>
      </c>
    </row>
    <row r="4" spans="1:15" x14ac:dyDescent="0.25">
      <c r="A4">
        <v>63</v>
      </c>
      <c r="B4">
        <v>50</v>
      </c>
      <c r="C4">
        <v>13</v>
      </c>
      <c r="D4">
        <v>22</v>
      </c>
      <c r="E4">
        <v>4.7954668807772469</v>
      </c>
      <c r="F4">
        <v>5.7989402237831208E-5</v>
      </c>
      <c r="G4">
        <v>5990.8864000000003</v>
      </c>
      <c r="H4">
        <v>5.8978085440983614</v>
      </c>
      <c r="I4" t="s">
        <v>70</v>
      </c>
      <c r="J4" t="s">
        <v>71</v>
      </c>
      <c r="K4" t="s">
        <v>50</v>
      </c>
      <c r="L4" t="s">
        <v>252</v>
      </c>
      <c r="M4">
        <v>18704.15710353851</v>
      </c>
      <c r="N4">
        <v>0.203125</v>
      </c>
      <c r="O4" t="s">
        <v>253</v>
      </c>
    </row>
    <row r="5" spans="1:15" x14ac:dyDescent="0.25">
      <c r="A5">
        <v>63</v>
      </c>
      <c r="B5">
        <v>50</v>
      </c>
      <c r="C5">
        <v>13</v>
      </c>
      <c r="D5">
        <v>22</v>
      </c>
      <c r="E5">
        <v>4.2737688714494203E-2</v>
      </c>
      <c r="F5">
        <v>166.21079581755049</v>
      </c>
      <c r="G5">
        <v>3880.3206</v>
      </c>
      <c r="H5">
        <v>14.16329706474184</v>
      </c>
      <c r="I5" t="s">
        <v>15</v>
      </c>
      <c r="J5" t="s">
        <v>16</v>
      </c>
      <c r="K5" t="s">
        <v>17</v>
      </c>
      <c r="L5" t="s">
        <v>254</v>
      </c>
      <c r="M5">
        <v>18704.15710353851</v>
      </c>
      <c r="N5">
        <v>0.203125</v>
      </c>
      <c r="O5" t="s">
        <v>255</v>
      </c>
    </row>
    <row r="6" spans="1:15" x14ac:dyDescent="0.25">
      <c r="A6">
        <v>63</v>
      </c>
      <c r="B6">
        <v>50</v>
      </c>
      <c r="C6">
        <v>13</v>
      </c>
      <c r="D6">
        <v>22</v>
      </c>
      <c r="E6">
        <v>5.7081253364878659</v>
      </c>
      <c r="F6">
        <v>157.3569639164954</v>
      </c>
      <c r="G6">
        <v>1631.4917</v>
      </c>
      <c r="H6">
        <v>11.815447383304161</v>
      </c>
      <c r="I6" t="s">
        <v>20</v>
      </c>
      <c r="J6" t="s">
        <v>21</v>
      </c>
      <c r="K6" t="s">
        <v>22</v>
      </c>
      <c r="L6" t="s">
        <v>256</v>
      </c>
      <c r="M6">
        <v>18704.15710353851</v>
      </c>
      <c r="N6">
        <v>0.203125</v>
      </c>
      <c r="O6" t="s">
        <v>257</v>
      </c>
    </row>
    <row r="7" spans="1:15" x14ac:dyDescent="0.25">
      <c r="A7">
        <v>63</v>
      </c>
      <c r="B7">
        <v>50</v>
      </c>
      <c r="C7">
        <v>13</v>
      </c>
      <c r="D7">
        <v>22</v>
      </c>
      <c r="E7">
        <v>0.21087269907188691</v>
      </c>
      <c r="F7">
        <v>21.430650994847259</v>
      </c>
      <c r="G7">
        <v>2692.7249999999999</v>
      </c>
      <c r="H7">
        <v>3.3446327999999999</v>
      </c>
      <c r="I7" t="s">
        <v>25</v>
      </c>
      <c r="J7" t="s">
        <v>26</v>
      </c>
      <c r="K7" t="s">
        <v>22</v>
      </c>
      <c r="L7" t="s">
        <v>258</v>
      </c>
      <c r="M7">
        <v>18704.15710353851</v>
      </c>
      <c r="N7">
        <v>0.203125</v>
      </c>
      <c r="O7" t="s">
        <v>259</v>
      </c>
    </row>
    <row r="8" spans="1:15" x14ac:dyDescent="0.25">
      <c r="A8">
        <v>63</v>
      </c>
      <c r="B8">
        <v>50</v>
      </c>
      <c r="C8">
        <v>13</v>
      </c>
      <c r="D8">
        <v>22</v>
      </c>
      <c r="E8">
        <v>1.502046149416453</v>
      </c>
      <c r="F8">
        <v>170.68437269166361</v>
      </c>
      <c r="G8">
        <v>1916.1797999999999</v>
      </c>
      <c r="H8">
        <v>12.99193822813567</v>
      </c>
      <c r="I8" t="s">
        <v>20</v>
      </c>
      <c r="J8" t="s">
        <v>21</v>
      </c>
      <c r="K8" t="s">
        <v>22</v>
      </c>
      <c r="L8" t="s">
        <v>260</v>
      </c>
      <c r="M8">
        <v>18704.15710353851</v>
      </c>
      <c r="N8">
        <v>0.203125</v>
      </c>
      <c r="O8" t="s">
        <v>261</v>
      </c>
    </row>
    <row r="9" spans="1:15" x14ac:dyDescent="0.25">
      <c r="A9">
        <v>63</v>
      </c>
      <c r="B9">
        <v>50</v>
      </c>
      <c r="C9">
        <v>13</v>
      </c>
      <c r="D9">
        <v>22</v>
      </c>
      <c r="E9">
        <v>1.848675914406317</v>
      </c>
      <c r="F9">
        <v>169.24465807663469</v>
      </c>
      <c r="G9">
        <v>1890.2355</v>
      </c>
      <c r="H9">
        <v>12.87018454103489</v>
      </c>
      <c r="I9" t="s">
        <v>20</v>
      </c>
      <c r="J9" t="s">
        <v>21</v>
      </c>
      <c r="K9" t="s">
        <v>22</v>
      </c>
      <c r="L9" t="s">
        <v>262</v>
      </c>
      <c r="M9">
        <v>18704.15710353851</v>
      </c>
      <c r="N9">
        <v>0.203125</v>
      </c>
      <c r="O9" t="s">
        <v>263</v>
      </c>
    </row>
    <row r="10" spans="1:15" x14ac:dyDescent="0.25">
      <c r="A10">
        <v>63</v>
      </c>
      <c r="B10">
        <v>50</v>
      </c>
      <c r="C10">
        <v>13</v>
      </c>
      <c r="D10">
        <v>22</v>
      </c>
      <c r="E10">
        <v>3.6551490534121021</v>
      </c>
      <c r="F10">
        <v>161.23197756981551</v>
      </c>
      <c r="G10">
        <v>1742.6577</v>
      </c>
      <c r="H10">
        <v>12.189032782225039</v>
      </c>
      <c r="I10" t="s">
        <v>20</v>
      </c>
      <c r="J10" t="s">
        <v>21</v>
      </c>
      <c r="K10" t="s">
        <v>22</v>
      </c>
      <c r="L10" t="s">
        <v>264</v>
      </c>
      <c r="M10">
        <v>18704.15710353851</v>
      </c>
      <c r="N10">
        <v>0.203125</v>
      </c>
      <c r="O10" t="s">
        <v>265</v>
      </c>
    </row>
    <row r="11" spans="1:15" x14ac:dyDescent="0.25">
      <c r="A11">
        <v>63</v>
      </c>
      <c r="B11">
        <v>50</v>
      </c>
      <c r="C11">
        <v>13</v>
      </c>
      <c r="D11">
        <v>22</v>
      </c>
      <c r="E11">
        <v>9.3184058634108904E-2</v>
      </c>
      <c r="F11">
        <v>22.015990400964188</v>
      </c>
      <c r="G11">
        <v>2906.7464</v>
      </c>
      <c r="H11">
        <v>3.6235005</v>
      </c>
      <c r="I11" t="s">
        <v>25</v>
      </c>
      <c r="J11" t="s">
        <v>26</v>
      </c>
      <c r="K11" t="s">
        <v>22</v>
      </c>
      <c r="L11" t="s">
        <v>266</v>
      </c>
      <c r="M11">
        <v>18704.15710353851</v>
      </c>
      <c r="N11">
        <v>0.203125</v>
      </c>
      <c r="O11" t="s">
        <v>267</v>
      </c>
    </row>
    <row r="12" spans="1:15" x14ac:dyDescent="0.25">
      <c r="A12">
        <v>63</v>
      </c>
      <c r="B12">
        <v>50</v>
      </c>
      <c r="C12">
        <v>13</v>
      </c>
      <c r="D12">
        <v>22</v>
      </c>
      <c r="E12">
        <v>0.20007915860734929</v>
      </c>
      <c r="F12">
        <v>21.592216650743509</v>
      </c>
      <c r="G12">
        <v>2645.2336</v>
      </c>
      <c r="H12">
        <v>3.3152737999999999</v>
      </c>
      <c r="I12" t="s">
        <v>25</v>
      </c>
      <c r="J12" t="s">
        <v>26</v>
      </c>
      <c r="K12" t="s">
        <v>22</v>
      </c>
      <c r="L12" t="s">
        <v>268</v>
      </c>
      <c r="M12">
        <v>18704.15710353851</v>
      </c>
      <c r="N12">
        <v>0.203125</v>
      </c>
      <c r="O12" t="s">
        <v>269</v>
      </c>
    </row>
    <row r="13" spans="1:15" x14ac:dyDescent="0.25">
      <c r="A13">
        <v>63</v>
      </c>
      <c r="B13">
        <v>50</v>
      </c>
      <c r="C13">
        <v>13</v>
      </c>
      <c r="D13">
        <v>22</v>
      </c>
      <c r="E13">
        <v>4.4610395276767214</v>
      </c>
      <c r="F13">
        <v>160.7509814549073</v>
      </c>
      <c r="G13">
        <v>1694.8208999999999</v>
      </c>
      <c r="H13">
        <v>12.10487826350162</v>
      </c>
      <c r="I13" t="s">
        <v>20</v>
      </c>
      <c r="J13" t="s">
        <v>21</v>
      </c>
      <c r="K13" t="s">
        <v>22</v>
      </c>
      <c r="L13" t="s">
        <v>270</v>
      </c>
      <c r="M13">
        <v>18704.15710353851</v>
      </c>
      <c r="N13">
        <v>0.203125</v>
      </c>
      <c r="O13" t="s">
        <v>271</v>
      </c>
    </row>
    <row r="14" spans="1:15" x14ac:dyDescent="0.25">
      <c r="A14">
        <v>63</v>
      </c>
      <c r="B14">
        <v>50</v>
      </c>
      <c r="C14">
        <v>13</v>
      </c>
      <c r="D14">
        <v>22</v>
      </c>
      <c r="E14">
        <v>2.8960530960680141E-2</v>
      </c>
      <c r="F14">
        <v>23.508488819892669</v>
      </c>
      <c r="G14">
        <v>3479.1514000000002</v>
      </c>
      <c r="H14">
        <v>4.2667968999999992</v>
      </c>
      <c r="I14" t="s">
        <v>38</v>
      </c>
      <c r="J14" t="s">
        <v>39</v>
      </c>
      <c r="K14" t="s">
        <v>17</v>
      </c>
      <c r="L14" t="s">
        <v>272</v>
      </c>
      <c r="M14">
        <v>18704.15710353851</v>
      </c>
      <c r="N14">
        <v>0.203125</v>
      </c>
      <c r="O14" t="s">
        <v>273</v>
      </c>
    </row>
    <row r="15" spans="1:15" x14ac:dyDescent="0.25">
      <c r="A15">
        <v>63</v>
      </c>
      <c r="B15">
        <v>50</v>
      </c>
      <c r="C15">
        <v>13</v>
      </c>
      <c r="D15">
        <v>22</v>
      </c>
      <c r="E15">
        <v>0.2072399292724037</v>
      </c>
      <c r="F15">
        <v>22.007180296924329</v>
      </c>
      <c r="G15">
        <v>2731.6682999999998</v>
      </c>
      <c r="H15">
        <v>3.4481868000000002</v>
      </c>
      <c r="I15" t="s">
        <v>25</v>
      </c>
      <c r="J15" t="s">
        <v>26</v>
      </c>
      <c r="K15" t="s">
        <v>22</v>
      </c>
      <c r="L15" t="s">
        <v>274</v>
      </c>
      <c r="M15">
        <v>18704.15710353851</v>
      </c>
      <c r="N15">
        <v>0.203125</v>
      </c>
      <c r="O15" t="s">
        <v>275</v>
      </c>
    </row>
    <row r="16" spans="1:15" x14ac:dyDescent="0.25">
      <c r="A16">
        <v>63</v>
      </c>
      <c r="B16">
        <v>50</v>
      </c>
      <c r="C16">
        <v>13</v>
      </c>
      <c r="D16">
        <v>22</v>
      </c>
      <c r="E16">
        <v>2.1813320779564091E-2</v>
      </c>
      <c r="F16">
        <v>24.34941961048667</v>
      </c>
      <c r="G16">
        <v>5208.5646999999999</v>
      </c>
      <c r="H16">
        <v>5.5836602000000006</v>
      </c>
      <c r="I16" t="s">
        <v>62</v>
      </c>
      <c r="J16" t="s">
        <v>63</v>
      </c>
      <c r="K16" t="s">
        <v>31</v>
      </c>
      <c r="L16" t="s">
        <v>276</v>
      </c>
      <c r="M16">
        <v>18704.15710353851</v>
      </c>
      <c r="N16">
        <v>0.203125</v>
      </c>
      <c r="O16" t="s">
        <v>277</v>
      </c>
    </row>
    <row r="17" spans="1:15" x14ac:dyDescent="0.25">
      <c r="A17">
        <v>63</v>
      </c>
      <c r="B17">
        <v>50</v>
      </c>
      <c r="C17">
        <v>13</v>
      </c>
      <c r="D17">
        <v>22</v>
      </c>
      <c r="E17">
        <v>3.648398185126768E-2</v>
      </c>
      <c r="F17">
        <v>21.491698683993651</v>
      </c>
      <c r="G17">
        <v>3002.4321</v>
      </c>
      <c r="H17">
        <v>3.6109543</v>
      </c>
      <c r="I17" t="s">
        <v>38</v>
      </c>
      <c r="J17" t="s">
        <v>39</v>
      </c>
      <c r="K17" t="s">
        <v>17</v>
      </c>
      <c r="L17" t="s">
        <v>278</v>
      </c>
      <c r="M17">
        <v>18704.15710353851</v>
      </c>
      <c r="N17">
        <v>0.203125</v>
      </c>
      <c r="O17" t="s">
        <v>279</v>
      </c>
    </row>
    <row r="18" spans="1:15" x14ac:dyDescent="0.25">
      <c r="A18">
        <v>63</v>
      </c>
      <c r="B18">
        <v>50</v>
      </c>
      <c r="C18">
        <v>13</v>
      </c>
      <c r="D18">
        <v>22</v>
      </c>
      <c r="E18">
        <v>3.3933022800228661E-2</v>
      </c>
      <c r="F18">
        <v>23.103711874975499</v>
      </c>
      <c r="G18">
        <v>5058.2669000000014</v>
      </c>
      <c r="H18">
        <v>5.270316199999999</v>
      </c>
      <c r="I18" t="s">
        <v>62</v>
      </c>
      <c r="J18" t="s">
        <v>63</v>
      </c>
      <c r="K18" t="s">
        <v>31</v>
      </c>
      <c r="L18" t="s">
        <v>280</v>
      </c>
      <c r="M18">
        <v>18704.15710353851</v>
      </c>
      <c r="N18">
        <v>0.203125</v>
      </c>
      <c r="O18" t="s">
        <v>281</v>
      </c>
    </row>
    <row r="19" spans="1:15" x14ac:dyDescent="0.25">
      <c r="A19">
        <v>63</v>
      </c>
      <c r="B19">
        <v>50</v>
      </c>
      <c r="C19">
        <v>13</v>
      </c>
      <c r="D19">
        <v>22</v>
      </c>
      <c r="E19">
        <v>4.7921781971676767</v>
      </c>
      <c r="F19">
        <v>5.5869739479674112E-5</v>
      </c>
      <c r="G19">
        <v>5893.6180999999997</v>
      </c>
      <c r="H19">
        <v>5.7898406072418753</v>
      </c>
      <c r="I19" t="s">
        <v>70</v>
      </c>
      <c r="J19" t="s">
        <v>71</v>
      </c>
      <c r="K19" t="s">
        <v>50</v>
      </c>
      <c r="L19" t="s">
        <v>282</v>
      </c>
      <c r="M19">
        <v>18704.15710353851</v>
      </c>
      <c r="N19">
        <v>0.203125</v>
      </c>
      <c r="O19" t="s">
        <v>283</v>
      </c>
    </row>
    <row r="20" spans="1:15" x14ac:dyDescent="0.25">
      <c r="A20">
        <v>63</v>
      </c>
      <c r="B20">
        <v>50</v>
      </c>
      <c r="C20">
        <v>13</v>
      </c>
      <c r="D20">
        <v>22</v>
      </c>
      <c r="E20">
        <v>5.8733423367682098</v>
      </c>
      <c r="F20">
        <v>20.47211288307005</v>
      </c>
      <c r="G20">
        <v>2616.134</v>
      </c>
      <c r="H20">
        <v>3.2610139999999999</v>
      </c>
      <c r="I20" t="s">
        <v>25</v>
      </c>
      <c r="J20" t="s">
        <v>26</v>
      </c>
      <c r="K20" t="s">
        <v>22</v>
      </c>
      <c r="L20" t="s">
        <v>284</v>
      </c>
      <c r="M20">
        <v>18704.15710353851</v>
      </c>
      <c r="N20">
        <v>0.203125</v>
      </c>
      <c r="O20" t="s">
        <v>285</v>
      </c>
    </row>
    <row r="21" spans="1:15" x14ac:dyDescent="0.25">
      <c r="A21">
        <v>63</v>
      </c>
      <c r="B21">
        <v>50</v>
      </c>
      <c r="C21">
        <v>13</v>
      </c>
      <c r="D21">
        <v>22</v>
      </c>
      <c r="E21">
        <v>2.7666885654255999E-2</v>
      </c>
      <c r="F21">
        <v>21.491283178467111</v>
      </c>
      <c r="G21">
        <v>3058.7602000000002</v>
      </c>
      <c r="H21">
        <v>3.6665116000000002</v>
      </c>
      <c r="I21" t="s">
        <v>38</v>
      </c>
      <c r="J21" t="s">
        <v>39</v>
      </c>
      <c r="K21" t="s">
        <v>17</v>
      </c>
      <c r="L21" t="s">
        <v>286</v>
      </c>
      <c r="M21">
        <v>18704.15710353851</v>
      </c>
      <c r="N21">
        <v>0.203125</v>
      </c>
      <c r="O21" t="s">
        <v>287</v>
      </c>
    </row>
    <row r="22" spans="1:15" x14ac:dyDescent="0.25">
      <c r="A22">
        <v>63</v>
      </c>
      <c r="B22">
        <v>50</v>
      </c>
      <c r="C22">
        <v>13</v>
      </c>
      <c r="D22">
        <v>22</v>
      </c>
      <c r="E22">
        <v>4.8974064235828833E-2</v>
      </c>
      <c r="F22">
        <v>22.20318508222444</v>
      </c>
      <c r="G22">
        <v>3058.2669000000001</v>
      </c>
      <c r="H22">
        <v>3.7703161999999999</v>
      </c>
      <c r="I22" t="s">
        <v>38</v>
      </c>
      <c r="J22" t="s">
        <v>39</v>
      </c>
      <c r="K22" t="s">
        <v>17</v>
      </c>
      <c r="L22" t="s">
        <v>288</v>
      </c>
      <c r="M22">
        <v>18704.15710353851</v>
      </c>
      <c r="N22">
        <v>0.203125</v>
      </c>
      <c r="O22" t="s">
        <v>289</v>
      </c>
    </row>
    <row r="23" spans="1:15" x14ac:dyDescent="0.25">
      <c r="A23">
        <v>63</v>
      </c>
      <c r="B23">
        <v>50</v>
      </c>
      <c r="C23">
        <v>13</v>
      </c>
      <c r="D23">
        <v>22</v>
      </c>
      <c r="E23">
        <v>2.4364689707269762</v>
      </c>
      <c r="F23">
        <v>5.3074380487432238E-5</v>
      </c>
      <c r="G23">
        <v>5906.6768000000002</v>
      </c>
      <c r="H23">
        <v>5.8987728267589139</v>
      </c>
      <c r="I23" t="s">
        <v>217</v>
      </c>
      <c r="J23" t="s">
        <v>71</v>
      </c>
      <c r="K23" t="s">
        <v>50</v>
      </c>
      <c r="L23" t="s">
        <v>290</v>
      </c>
      <c r="M23">
        <v>18704.15710353851</v>
      </c>
      <c r="N23">
        <v>0.203125</v>
      </c>
      <c r="O23" t="s">
        <v>291</v>
      </c>
    </row>
    <row r="24" spans="1:15" x14ac:dyDescent="0.25">
      <c r="A24">
        <v>63</v>
      </c>
      <c r="B24">
        <v>50</v>
      </c>
      <c r="C24">
        <v>13</v>
      </c>
      <c r="D24">
        <v>22</v>
      </c>
      <c r="E24">
        <v>1.125406571500374</v>
      </c>
      <c r="F24">
        <v>5.3739743257307068E-5</v>
      </c>
      <c r="G24">
        <v>4027.1583999999998</v>
      </c>
      <c r="H24">
        <v>4.5351856697182056</v>
      </c>
      <c r="I24" t="s">
        <v>110</v>
      </c>
      <c r="J24" t="s">
        <v>99</v>
      </c>
      <c r="K24" t="s">
        <v>59</v>
      </c>
      <c r="L24" t="s">
        <v>292</v>
      </c>
      <c r="M24">
        <v>18704.15710353851</v>
      </c>
      <c r="N24">
        <v>0.203125</v>
      </c>
      <c r="O24" t="s">
        <v>293</v>
      </c>
    </row>
    <row r="25" spans="1:15" x14ac:dyDescent="0.25">
      <c r="A25">
        <v>63</v>
      </c>
      <c r="B25">
        <v>50</v>
      </c>
      <c r="C25">
        <v>13</v>
      </c>
      <c r="D25">
        <v>22</v>
      </c>
      <c r="E25">
        <v>2.307698238090863E-2</v>
      </c>
      <c r="F25">
        <v>21.66306139358937</v>
      </c>
      <c r="G25">
        <v>3019.3236000000002</v>
      </c>
      <c r="H25">
        <v>3.6667622</v>
      </c>
      <c r="I25" t="s">
        <v>38</v>
      </c>
      <c r="J25" t="s">
        <v>39</v>
      </c>
      <c r="K25" t="s">
        <v>17</v>
      </c>
      <c r="L25" t="s">
        <v>294</v>
      </c>
      <c r="M25">
        <v>18704.15710353851</v>
      </c>
      <c r="N25">
        <v>0.203125</v>
      </c>
      <c r="O25" t="s">
        <v>295</v>
      </c>
    </row>
    <row r="26" spans="1:15" x14ac:dyDescent="0.25">
      <c r="A26">
        <v>63</v>
      </c>
      <c r="B26">
        <v>50</v>
      </c>
      <c r="C26">
        <v>13</v>
      </c>
      <c r="D26">
        <v>22</v>
      </c>
      <c r="E26">
        <v>4.7640880887410669E-2</v>
      </c>
      <c r="F26">
        <v>21.650815679187371</v>
      </c>
      <c r="G26">
        <v>2915.5041000000001</v>
      </c>
      <c r="H26">
        <v>3.5818458999999998</v>
      </c>
      <c r="I26" t="s">
        <v>38</v>
      </c>
      <c r="J26" t="s">
        <v>39</v>
      </c>
      <c r="K26" t="s">
        <v>17</v>
      </c>
      <c r="L26" t="s">
        <v>296</v>
      </c>
      <c r="M26">
        <v>18704.15710353851</v>
      </c>
      <c r="N26">
        <v>0.203125</v>
      </c>
      <c r="O26" t="s">
        <v>297</v>
      </c>
    </row>
    <row r="27" spans="1:15" x14ac:dyDescent="0.25">
      <c r="A27">
        <v>63</v>
      </c>
      <c r="B27">
        <v>50</v>
      </c>
      <c r="C27">
        <v>13</v>
      </c>
      <c r="D27">
        <v>22</v>
      </c>
      <c r="E27">
        <v>1.8414725501193689</v>
      </c>
      <c r="F27">
        <v>5.3181342362650231E-5</v>
      </c>
      <c r="G27">
        <v>3981.0790000000002</v>
      </c>
      <c r="H27">
        <v>4.5084595336649302</v>
      </c>
      <c r="I27" t="s">
        <v>110</v>
      </c>
      <c r="J27" t="s">
        <v>99</v>
      </c>
      <c r="K27" t="s">
        <v>59</v>
      </c>
      <c r="L27" t="s">
        <v>298</v>
      </c>
      <c r="M27">
        <v>18704.15710353851</v>
      </c>
      <c r="N27">
        <v>0.203125</v>
      </c>
      <c r="O27" t="s">
        <v>299</v>
      </c>
    </row>
    <row r="28" spans="1:15" x14ac:dyDescent="0.25">
      <c r="A28">
        <v>63</v>
      </c>
      <c r="B28">
        <v>50</v>
      </c>
      <c r="C28">
        <v>13</v>
      </c>
      <c r="D28">
        <v>22</v>
      </c>
      <c r="E28">
        <v>9.6311689049818803</v>
      </c>
      <c r="F28">
        <v>144.5870989824287</v>
      </c>
      <c r="G28">
        <v>2083.7132999999999</v>
      </c>
      <c r="H28">
        <v>11.45949607777855</v>
      </c>
      <c r="I28" t="s">
        <v>153</v>
      </c>
      <c r="J28" t="s">
        <v>16</v>
      </c>
      <c r="K28" t="s">
        <v>17</v>
      </c>
      <c r="L28" t="s">
        <v>300</v>
      </c>
      <c r="M28">
        <v>18704.15710353851</v>
      </c>
      <c r="N28">
        <v>0.203125</v>
      </c>
      <c r="O28" t="s">
        <v>301</v>
      </c>
    </row>
    <row r="29" spans="1:15" x14ac:dyDescent="0.25">
      <c r="A29">
        <v>63</v>
      </c>
      <c r="B29">
        <v>50</v>
      </c>
      <c r="C29">
        <v>13</v>
      </c>
      <c r="D29">
        <v>22</v>
      </c>
      <c r="E29">
        <v>0.17504739648693421</v>
      </c>
      <c r="F29">
        <v>23.512392233284409</v>
      </c>
      <c r="G29">
        <v>3075.4749999999999</v>
      </c>
      <c r="H29">
        <v>4.0583195999999999</v>
      </c>
      <c r="I29" t="s">
        <v>25</v>
      </c>
      <c r="J29" t="s">
        <v>26</v>
      </c>
      <c r="K29" t="s">
        <v>22</v>
      </c>
      <c r="L29" t="s">
        <v>302</v>
      </c>
      <c r="M29">
        <v>18704.15710353851</v>
      </c>
      <c r="N29">
        <v>0.203125</v>
      </c>
      <c r="O29" t="s">
        <v>303</v>
      </c>
    </row>
    <row r="30" spans="1:15" x14ac:dyDescent="0.25">
      <c r="A30">
        <v>63</v>
      </c>
      <c r="B30">
        <v>50</v>
      </c>
      <c r="C30">
        <v>13</v>
      </c>
      <c r="D30">
        <v>22</v>
      </c>
      <c r="E30">
        <v>4.3888582564029791E-2</v>
      </c>
      <c r="F30">
        <v>22.203112501036831</v>
      </c>
      <c r="G30">
        <v>3001.9387999999999</v>
      </c>
      <c r="H30">
        <v>3.7147589000000001</v>
      </c>
      <c r="I30" t="s">
        <v>38</v>
      </c>
      <c r="J30" t="s">
        <v>39</v>
      </c>
      <c r="K30" t="s">
        <v>17</v>
      </c>
      <c r="L30" t="s">
        <v>304</v>
      </c>
      <c r="M30">
        <v>18704.15710353851</v>
      </c>
      <c r="N30">
        <v>0.203125</v>
      </c>
      <c r="O30" t="s">
        <v>305</v>
      </c>
    </row>
    <row r="31" spans="1:15" x14ac:dyDescent="0.25">
      <c r="A31">
        <v>63</v>
      </c>
      <c r="B31">
        <v>50</v>
      </c>
      <c r="C31">
        <v>13</v>
      </c>
      <c r="D31">
        <v>22</v>
      </c>
      <c r="E31">
        <v>0.12667011763185171</v>
      </c>
      <c r="F31">
        <v>22.637468607428641</v>
      </c>
      <c r="G31">
        <v>2963.2022000000002</v>
      </c>
      <c r="H31">
        <v>3.7751871000000001</v>
      </c>
      <c r="I31" t="s">
        <v>25</v>
      </c>
      <c r="J31" t="s">
        <v>26</v>
      </c>
      <c r="K31" t="s">
        <v>22</v>
      </c>
      <c r="L31" t="s">
        <v>306</v>
      </c>
      <c r="M31">
        <v>18704.15710353851</v>
      </c>
      <c r="N31">
        <v>0.203125</v>
      </c>
      <c r="O31" t="s">
        <v>307</v>
      </c>
    </row>
    <row r="32" spans="1:15" x14ac:dyDescent="0.25">
      <c r="A32">
        <v>63</v>
      </c>
      <c r="B32">
        <v>50</v>
      </c>
      <c r="C32">
        <v>13</v>
      </c>
      <c r="D32">
        <v>22</v>
      </c>
      <c r="E32">
        <v>2.844675449973676E-2</v>
      </c>
      <c r="F32">
        <v>21.663283213371081</v>
      </c>
      <c r="G32">
        <v>2962.9955</v>
      </c>
      <c r="H32">
        <v>3.6112049000000002</v>
      </c>
      <c r="I32" t="s">
        <v>38</v>
      </c>
      <c r="J32" t="s">
        <v>39</v>
      </c>
      <c r="K32" t="s">
        <v>17</v>
      </c>
      <c r="L32" t="s">
        <v>308</v>
      </c>
      <c r="M32">
        <v>18704.15710353851</v>
      </c>
      <c r="N32">
        <v>0.203125</v>
      </c>
      <c r="O32" t="s">
        <v>309</v>
      </c>
    </row>
    <row r="33" spans="1:15" x14ac:dyDescent="0.25">
      <c r="A33">
        <v>63</v>
      </c>
      <c r="B33">
        <v>50</v>
      </c>
      <c r="C33">
        <v>13</v>
      </c>
      <c r="D33">
        <v>22</v>
      </c>
      <c r="E33">
        <v>3.1076406429260479E-2</v>
      </c>
      <c r="F33">
        <v>21.65020715603962</v>
      </c>
      <c r="G33">
        <v>2971.8321999999998</v>
      </c>
      <c r="H33">
        <v>3.6374032000000001</v>
      </c>
      <c r="I33" t="s">
        <v>38</v>
      </c>
      <c r="J33" t="s">
        <v>39</v>
      </c>
      <c r="K33" t="s">
        <v>17</v>
      </c>
      <c r="L33" t="s">
        <v>310</v>
      </c>
      <c r="M33">
        <v>18704.15710353851</v>
      </c>
      <c r="N33">
        <v>0.203125</v>
      </c>
      <c r="O33" t="s">
        <v>311</v>
      </c>
    </row>
    <row r="34" spans="1:15" x14ac:dyDescent="0.25">
      <c r="A34">
        <v>63</v>
      </c>
      <c r="B34">
        <v>50</v>
      </c>
      <c r="C34">
        <v>13</v>
      </c>
      <c r="D34">
        <v>22</v>
      </c>
      <c r="E34">
        <v>1.3944382402699691</v>
      </c>
      <c r="F34">
        <v>5.0617523702631832E-5</v>
      </c>
      <c r="G34">
        <v>5917.7101000000002</v>
      </c>
      <c r="H34">
        <v>5.9305019681314217</v>
      </c>
      <c r="I34" t="s">
        <v>217</v>
      </c>
      <c r="J34" t="s">
        <v>71</v>
      </c>
      <c r="K34" t="s">
        <v>50</v>
      </c>
      <c r="L34" t="s">
        <v>312</v>
      </c>
      <c r="M34">
        <v>18704.15710353851</v>
      </c>
      <c r="N34">
        <v>0.203125</v>
      </c>
      <c r="O34" t="s">
        <v>313</v>
      </c>
    </row>
    <row r="35" spans="1:15" x14ac:dyDescent="0.25">
      <c r="A35">
        <v>63</v>
      </c>
      <c r="B35">
        <v>50</v>
      </c>
      <c r="C35">
        <v>13</v>
      </c>
      <c r="D35">
        <v>22</v>
      </c>
      <c r="E35">
        <v>4.4668190389914098E-2</v>
      </c>
      <c r="F35">
        <v>22.209236923439299</v>
      </c>
      <c r="G35">
        <v>3002.7179999999998</v>
      </c>
      <c r="H35">
        <v>3.7162118</v>
      </c>
      <c r="I35" t="s">
        <v>38</v>
      </c>
      <c r="J35" t="s">
        <v>39</v>
      </c>
      <c r="K35" t="s">
        <v>17</v>
      </c>
      <c r="L35" t="s">
        <v>314</v>
      </c>
      <c r="M35">
        <v>18704.15710353851</v>
      </c>
      <c r="N35">
        <v>0.203125</v>
      </c>
      <c r="O35" t="s">
        <v>315</v>
      </c>
    </row>
    <row r="36" spans="1:15" x14ac:dyDescent="0.25">
      <c r="A36">
        <v>63</v>
      </c>
      <c r="B36">
        <v>50</v>
      </c>
      <c r="C36">
        <v>13</v>
      </c>
      <c r="D36">
        <v>22</v>
      </c>
      <c r="E36">
        <v>0.37129019717194028</v>
      </c>
      <c r="F36">
        <v>21.33776386355833</v>
      </c>
      <c r="G36">
        <v>2684.9607000000001</v>
      </c>
      <c r="H36">
        <v>3.3301554000000002</v>
      </c>
      <c r="I36" t="s">
        <v>25</v>
      </c>
      <c r="J36" t="s">
        <v>26</v>
      </c>
      <c r="K36" t="s">
        <v>22</v>
      </c>
      <c r="L36" t="s">
        <v>316</v>
      </c>
      <c r="M36">
        <v>18704.15710353851</v>
      </c>
      <c r="N36">
        <v>0.203125</v>
      </c>
      <c r="O36" t="s">
        <v>317</v>
      </c>
    </row>
    <row r="37" spans="1:15" x14ac:dyDescent="0.25">
      <c r="A37">
        <v>63</v>
      </c>
      <c r="B37">
        <v>50</v>
      </c>
      <c r="C37">
        <v>13</v>
      </c>
      <c r="D37">
        <v>22</v>
      </c>
      <c r="E37">
        <v>3.7815490926534141E-2</v>
      </c>
      <c r="F37">
        <v>22.62247558635541</v>
      </c>
      <c r="G37">
        <v>3177.0169000000001</v>
      </c>
      <c r="H37">
        <v>3.890072599999999</v>
      </c>
      <c r="I37" t="s">
        <v>38</v>
      </c>
      <c r="J37" t="s">
        <v>39</v>
      </c>
      <c r="K37" t="s">
        <v>17</v>
      </c>
      <c r="L37" t="s">
        <v>318</v>
      </c>
      <c r="M37">
        <v>18704.15710353851</v>
      </c>
      <c r="N37">
        <v>0.203125</v>
      </c>
      <c r="O37" t="s">
        <v>319</v>
      </c>
    </row>
    <row r="38" spans="1:15" x14ac:dyDescent="0.25">
      <c r="A38">
        <v>63</v>
      </c>
      <c r="B38">
        <v>50</v>
      </c>
      <c r="C38">
        <v>13</v>
      </c>
      <c r="D38">
        <v>22</v>
      </c>
      <c r="E38">
        <v>0.11538192495981101</v>
      </c>
      <c r="F38">
        <v>21.477027536660589</v>
      </c>
      <c r="G38">
        <v>2828.8274999999999</v>
      </c>
      <c r="H38">
        <v>3.4782107</v>
      </c>
      <c r="I38" t="s">
        <v>25</v>
      </c>
      <c r="J38" t="s">
        <v>26</v>
      </c>
      <c r="K38" t="s">
        <v>22</v>
      </c>
      <c r="L38" t="s">
        <v>320</v>
      </c>
      <c r="M38">
        <v>18704.15710353851</v>
      </c>
      <c r="N38">
        <v>0.203125</v>
      </c>
      <c r="O38" t="s">
        <v>321</v>
      </c>
    </row>
    <row r="39" spans="1:15" x14ac:dyDescent="0.25">
      <c r="A39">
        <v>63</v>
      </c>
      <c r="B39">
        <v>50</v>
      </c>
      <c r="C39">
        <v>13</v>
      </c>
      <c r="D39">
        <v>22</v>
      </c>
      <c r="E39">
        <v>1.3512666914286799</v>
      </c>
      <c r="F39">
        <v>4.9749226481900401E-5</v>
      </c>
      <c r="G39">
        <v>5733.8468999999996</v>
      </c>
      <c r="H39">
        <v>5.6898022120696234</v>
      </c>
      <c r="I39" t="s">
        <v>48</v>
      </c>
      <c r="J39" t="s">
        <v>49</v>
      </c>
      <c r="K39" t="s">
        <v>50</v>
      </c>
      <c r="L39" t="s">
        <v>322</v>
      </c>
      <c r="M39">
        <v>18704.15710353851</v>
      </c>
      <c r="N39">
        <v>0.203125</v>
      </c>
      <c r="O39" t="s">
        <v>323</v>
      </c>
    </row>
    <row r="40" spans="1:15" x14ac:dyDescent="0.25">
      <c r="A40">
        <v>63</v>
      </c>
      <c r="B40">
        <v>50</v>
      </c>
      <c r="C40">
        <v>13</v>
      </c>
      <c r="D40">
        <v>22</v>
      </c>
      <c r="E40">
        <v>0.1013943185616359</v>
      </c>
      <c r="F40">
        <v>21.964381554193231</v>
      </c>
      <c r="G40">
        <v>2898.69</v>
      </c>
      <c r="H40">
        <v>3.6084782999999998</v>
      </c>
      <c r="I40" t="s">
        <v>25</v>
      </c>
      <c r="J40" t="s">
        <v>26</v>
      </c>
      <c r="K40" t="s">
        <v>22</v>
      </c>
      <c r="L40" t="s">
        <v>324</v>
      </c>
      <c r="M40">
        <v>18704.15710353851</v>
      </c>
      <c r="N40">
        <v>0.203125</v>
      </c>
      <c r="O40" t="s">
        <v>325</v>
      </c>
    </row>
    <row r="41" spans="1:15" x14ac:dyDescent="0.25">
      <c r="A41">
        <v>63</v>
      </c>
      <c r="B41">
        <v>50</v>
      </c>
      <c r="C41">
        <v>13</v>
      </c>
      <c r="D41">
        <v>22</v>
      </c>
      <c r="E41">
        <v>0.25219568141235249</v>
      </c>
      <c r="F41">
        <v>21.175450346269582</v>
      </c>
      <c r="G41">
        <v>2630.8769000000002</v>
      </c>
      <c r="H41">
        <v>3.2602483000000002</v>
      </c>
      <c r="I41" t="s">
        <v>25</v>
      </c>
      <c r="J41" t="s">
        <v>26</v>
      </c>
      <c r="K41" t="s">
        <v>22</v>
      </c>
      <c r="L41" t="s">
        <v>326</v>
      </c>
      <c r="M41">
        <v>18704.15710353851</v>
      </c>
      <c r="N41">
        <v>0.203125</v>
      </c>
      <c r="O41" t="s">
        <v>327</v>
      </c>
    </row>
    <row r="42" spans="1:15" x14ac:dyDescent="0.25">
      <c r="A42">
        <v>63</v>
      </c>
      <c r="B42">
        <v>50</v>
      </c>
      <c r="C42">
        <v>13</v>
      </c>
      <c r="D42">
        <v>22</v>
      </c>
      <c r="E42">
        <v>1.593168453029322</v>
      </c>
      <c r="F42">
        <v>5.3836815852100658E-5</v>
      </c>
      <c r="G42">
        <v>3746.3625000000002</v>
      </c>
      <c r="H42">
        <v>4.28175337598572</v>
      </c>
      <c r="I42" t="s">
        <v>78</v>
      </c>
      <c r="J42" t="s">
        <v>79</v>
      </c>
      <c r="K42" t="s">
        <v>31</v>
      </c>
      <c r="L42" t="s">
        <v>328</v>
      </c>
      <c r="M42">
        <v>18704.15710353851</v>
      </c>
      <c r="N42">
        <v>0.203125</v>
      </c>
      <c r="O42" t="s">
        <v>329</v>
      </c>
    </row>
    <row r="43" spans="1:15" x14ac:dyDescent="0.25">
      <c r="A43">
        <v>63</v>
      </c>
      <c r="B43">
        <v>50</v>
      </c>
      <c r="C43">
        <v>13</v>
      </c>
      <c r="D43">
        <v>22</v>
      </c>
      <c r="E43">
        <v>0.1247758548567249</v>
      </c>
      <c r="F43">
        <v>22.55532169750127</v>
      </c>
      <c r="G43">
        <v>2946.8822</v>
      </c>
      <c r="H43">
        <v>3.7447564999999998</v>
      </c>
      <c r="I43" t="s">
        <v>25</v>
      </c>
      <c r="J43" t="s">
        <v>26</v>
      </c>
      <c r="K43" t="s">
        <v>22</v>
      </c>
      <c r="L43" t="s">
        <v>330</v>
      </c>
      <c r="M43">
        <v>18704.15710353851</v>
      </c>
      <c r="N43">
        <v>0.203125</v>
      </c>
      <c r="O43" t="s">
        <v>331</v>
      </c>
    </row>
    <row r="44" spans="1:15" x14ac:dyDescent="0.25">
      <c r="A44">
        <v>63</v>
      </c>
      <c r="B44">
        <v>50</v>
      </c>
      <c r="C44">
        <v>13</v>
      </c>
      <c r="D44">
        <v>22</v>
      </c>
      <c r="E44">
        <v>0.1724890448435015</v>
      </c>
      <c r="F44">
        <v>23.10173378312663</v>
      </c>
      <c r="G44">
        <v>2967.5643</v>
      </c>
      <c r="H44">
        <v>3.8571059999999999</v>
      </c>
      <c r="I44" t="s">
        <v>25</v>
      </c>
      <c r="J44" t="s">
        <v>26</v>
      </c>
      <c r="K44" t="s">
        <v>22</v>
      </c>
      <c r="L44" t="s">
        <v>332</v>
      </c>
      <c r="M44">
        <v>18704.15710353851</v>
      </c>
      <c r="N44">
        <v>0.203125</v>
      </c>
      <c r="O44" t="s">
        <v>333</v>
      </c>
    </row>
    <row r="45" spans="1:15" x14ac:dyDescent="0.25">
      <c r="A45">
        <v>63</v>
      </c>
      <c r="B45">
        <v>50</v>
      </c>
      <c r="C45">
        <v>13</v>
      </c>
      <c r="D45">
        <v>22</v>
      </c>
      <c r="E45">
        <v>0.1052264477393875</v>
      </c>
      <c r="F45">
        <v>21.59342130061076</v>
      </c>
      <c r="G45">
        <v>2955.2312000000002</v>
      </c>
      <c r="H45">
        <v>3.5967275000000001</v>
      </c>
      <c r="I45" t="s">
        <v>38</v>
      </c>
      <c r="J45" t="s">
        <v>39</v>
      </c>
      <c r="K45" t="s">
        <v>17</v>
      </c>
      <c r="L45" t="s">
        <v>334</v>
      </c>
      <c r="M45">
        <v>18704.15710353851</v>
      </c>
      <c r="N45">
        <v>0.203125</v>
      </c>
      <c r="O45" t="s">
        <v>335</v>
      </c>
    </row>
    <row r="46" spans="1:15" x14ac:dyDescent="0.25">
      <c r="A46">
        <v>63</v>
      </c>
      <c r="B46">
        <v>50</v>
      </c>
      <c r="C46">
        <v>13</v>
      </c>
      <c r="D46">
        <v>22</v>
      </c>
      <c r="E46">
        <v>3.3687172546655833E-2</v>
      </c>
      <c r="F46">
        <v>22.037445892216262</v>
      </c>
      <c r="G46">
        <v>3099.098</v>
      </c>
      <c r="H46">
        <v>3.744782799999999</v>
      </c>
      <c r="I46" t="s">
        <v>38</v>
      </c>
      <c r="J46" t="s">
        <v>39</v>
      </c>
      <c r="K46" t="s">
        <v>17</v>
      </c>
      <c r="L46" t="s">
        <v>336</v>
      </c>
      <c r="M46">
        <v>18704.15710353851</v>
      </c>
      <c r="N46">
        <v>0.203125</v>
      </c>
      <c r="O46" t="s">
        <v>337</v>
      </c>
    </row>
    <row r="47" spans="1:15" x14ac:dyDescent="0.25">
      <c r="A47">
        <v>63</v>
      </c>
      <c r="B47">
        <v>50</v>
      </c>
      <c r="C47">
        <v>13</v>
      </c>
      <c r="D47">
        <v>22</v>
      </c>
      <c r="E47">
        <v>5.0792474349440862E-2</v>
      </c>
      <c r="F47">
        <v>23.87389099408767</v>
      </c>
      <c r="G47">
        <v>3280.0531999999998</v>
      </c>
      <c r="H47">
        <v>4.2615946999999998</v>
      </c>
      <c r="I47" t="s">
        <v>38</v>
      </c>
      <c r="J47" t="s">
        <v>39</v>
      </c>
      <c r="K47" t="s">
        <v>17</v>
      </c>
      <c r="L47" t="s">
        <v>338</v>
      </c>
      <c r="M47">
        <v>18704.15710353851</v>
      </c>
      <c r="N47">
        <v>0.203125</v>
      </c>
      <c r="O47" t="s">
        <v>339</v>
      </c>
    </row>
    <row r="48" spans="1:15" x14ac:dyDescent="0.25">
      <c r="A48">
        <v>63</v>
      </c>
      <c r="B48">
        <v>50</v>
      </c>
      <c r="C48">
        <v>13</v>
      </c>
      <c r="D48">
        <v>22</v>
      </c>
      <c r="E48">
        <v>9.757479815766807</v>
      </c>
      <c r="F48">
        <v>6.3209670182184471E-5</v>
      </c>
      <c r="G48">
        <v>5669.8770000000004</v>
      </c>
      <c r="H48">
        <v>5.5580059811460956</v>
      </c>
      <c r="I48" t="s">
        <v>48</v>
      </c>
      <c r="J48" t="s">
        <v>49</v>
      </c>
      <c r="K48" t="s">
        <v>50</v>
      </c>
      <c r="L48" t="s">
        <v>340</v>
      </c>
      <c r="M48">
        <v>18704.15710353851</v>
      </c>
      <c r="N48">
        <v>0.203125</v>
      </c>
      <c r="O48" t="s">
        <v>341</v>
      </c>
    </row>
    <row r="49" spans="1:15" x14ac:dyDescent="0.25">
      <c r="A49">
        <v>63</v>
      </c>
      <c r="B49">
        <v>50</v>
      </c>
      <c r="C49">
        <v>13</v>
      </c>
      <c r="D49">
        <v>22</v>
      </c>
      <c r="E49">
        <v>0.84405420196980596</v>
      </c>
      <c r="F49">
        <v>5.339566832411692E-5</v>
      </c>
      <c r="G49">
        <v>3982.5057000000002</v>
      </c>
      <c r="H49">
        <v>4.3734593475029344</v>
      </c>
      <c r="I49" t="s">
        <v>110</v>
      </c>
      <c r="J49" t="s">
        <v>99</v>
      </c>
      <c r="K49" t="s">
        <v>59</v>
      </c>
      <c r="L49" t="s">
        <v>342</v>
      </c>
      <c r="M49">
        <v>18704.15710353851</v>
      </c>
      <c r="N49">
        <v>0.203125</v>
      </c>
      <c r="O49" t="s">
        <v>343</v>
      </c>
    </row>
    <row r="50" spans="1:15" x14ac:dyDescent="0.25">
      <c r="A50">
        <v>63</v>
      </c>
      <c r="B50">
        <v>50</v>
      </c>
      <c r="C50">
        <v>13</v>
      </c>
      <c r="D50">
        <v>22</v>
      </c>
      <c r="E50">
        <v>6.376768304780934</v>
      </c>
      <c r="F50">
        <v>6.2039479169944574E-5</v>
      </c>
      <c r="G50">
        <v>4030.6873000000001</v>
      </c>
      <c r="H50">
        <v>4.4087311055924596</v>
      </c>
      <c r="I50" t="s">
        <v>110</v>
      </c>
      <c r="J50" t="s">
        <v>99</v>
      </c>
      <c r="K50" t="s">
        <v>59</v>
      </c>
      <c r="L50" t="s">
        <v>344</v>
      </c>
      <c r="M50">
        <v>18704.15710353851</v>
      </c>
      <c r="N50">
        <v>0.203125</v>
      </c>
      <c r="O50" t="s">
        <v>345</v>
      </c>
    </row>
    <row r="51" spans="1:15" x14ac:dyDescent="0.25">
      <c r="A51">
        <v>63</v>
      </c>
      <c r="B51">
        <v>50</v>
      </c>
      <c r="C51">
        <v>13</v>
      </c>
      <c r="D51">
        <v>22</v>
      </c>
      <c r="E51">
        <v>0.2066848349703975</v>
      </c>
      <c r="F51">
        <v>21.30288032811038</v>
      </c>
      <c r="G51">
        <v>2612.6813999999999</v>
      </c>
      <c r="H51">
        <v>3.2545761999999998</v>
      </c>
      <c r="I51" t="s">
        <v>25</v>
      </c>
      <c r="J51" t="s">
        <v>26</v>
      </c>
      <c r="K51" t="s">
        <v>22</v>
      </c>
      <c r="L51" t="s">
        <v>346</v>
      </c>
      <c r="M51">
        <v>18704.15710353851</v>
      </c>
      <c r="N51">
        <v>0.203125</v>
      </c>
      <c r="O51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GA 0.3 - 2</vt:lpstr>
      <vt:lpstr>GA 0.3 - 1</vt:lpstr>
      <vt:lpstr>GA 0.3 - 3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2025-04-15T14:48:37Z</dcterms:created>
  <dcterms:modified xsi:type="dcterms:W3CDTF">2025-04-19T17:19:56Z</dcterms:modified>
</cp:coreProperties>
</file>