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30\"/>
    </mc:Choice>
  </mc:AlternateContent>
  <xr:revisionPtr revIDLastSave="0" documentId="13_ncr:1_{70AF1384-4048-4158-AF08-AA3F7FB5021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3 - 1" sheetId="2" r:id="rId2"/>
    <sheet name="NSGA-II 0.3 - 2" sheetId="3" r:id="rId3"/>
    <sheet name="NSGA-II 0.3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<sst xmlns="http://schemas.openxmlformats.org/spreadsheetml/2006/main" count="797" uniqueCount="351">
  <si>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</si>
  <si>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</si>
  <si>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</si>
  <si>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</si>
  <si>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</si>
  <si>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</si>
  <si>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</si>
  <si>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</si>
  <si>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</si>
  <si>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</si>
  <si>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</si>
  <si>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</si>
  <si>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</si>
  <si>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</si>
  <si>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</si>
  <si>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</si>
  <si>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</si>
  <si>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</si>
  <si>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['102.1981', '43621.1217', '1427.0338', '2660.8884']], ['MOT', ['72.6534', '39167.0674', '1046.4484', '606.9401']], ['TR', ''], ['GB', ['1.4622', '254.8707', '251.383']], ['VEH', ['0.008', '1.13', '9.81'], ['514.5', '0.10675', '0.77', '0.10045', '584.5', '626.5']]]</t>
  </si>
  <si>
    <t>NSGA-II - 1 - run 1 - variation 0.3 - MAE 10</t>
  </si>
  <si>
    <t>['BAT', 'MOT', 'VEH']</t>
  </si>
  <si>
    <t>[['ELEC'], ['ELEC', 'MECH'], ['MECH']]</t>
  </si>
  <si>
    <t>[['OUT'], ['IN', 'OUT'], ['IN']]</t>
  </si>
  <si>
    <t>[['BAT', ['109.1847', '46603.2142', '1524.5909', '2842.7961']], ['MOT', ['74.6704', '40254.4369', '1075.5002', '623.7901']], ['VEH', ['0.008', '1.13', '9.81'], ['514.5', '0.10675', '0.77', '0.10045', '584.5', '626.5']]]</t>
  </si>
  <si>
    <t>NSGA-II - 2 - run 1 - variation 0.3 - MAE 10</t>
  </si>
  <si>
    <t>['FT', 'ICE', 'VEH']</t>
  </si>
  <si>
    <t>[['CHEM'], ['CHEM', 'MECH'], ['MECH']]</t>
  </si>
  <si>
    <t>[['FT', ''], ['ICE', ['108.1555', '61060.7762', '1211.4718', '2072.1689', '2435.9352', '974.3741', '1081.5552']], ['VEH', ['0.008', '1.13', '9.81'], ['514.5', '0.10675', '0.77', '0.10045', '584.5', '626.5']]]</t>
  </si>
  <si>
    <t>NSGA-II - 3 - run 1 - variation 0.3 - MAE 10</t>
  </si>
  <si>
    <t>[['FT', ''], ['ICE', ['92.8824', '52438.086', '1040.3939', '1779.5478', '2091.9449', '836.778', '928.8235']], ['VEH', ['0.008', '1.13', '9.81'], ['514.5', '0.10675', '0.77', '0.10045', '584.5', '626.5']]]</t>
  </si>
  <si>
    <t>NSGA-II - 4 - run 1 - variation 0.3 - MAE 10</t>
  </si>
  <si>
    <t>['FT', 'ICE', 'TR', 'VEH']</t>
  </si>
  <si>
    <t>[['CHEM'], ['CHEM', 'MECH'], ['MECH', 'MECH'], ['MECH']]</t>
  </si>
  <si>
    <t>[['OUT'], ['IN', 'OUT'], ['IN', 'OUT'], ['IN']]</t>
  </si>
  <si>
    <t>[['FT', ''], ['ICE', ['87.6583', '49488.7537', '981.8779', '1679.4588', '1974.2854', '789.7142', '876.5827']], ['TR', ''], ['VEH', ['0.008', '1.13', '9.81'], ['514.5', '0.10675', '0.77', '0.10045', '584.5', '626.5']]]</t>
  </si>
  <si>
    <t>NSGA-II - 5 - run 1 - variation 0.3 - MAE 10</t>
  </si>
  <si>
    <t>[['FT', ''], ['ICE', ['107.2075', '60525.5428', '1200.8525', '2054.0051', '2414.5828', '965.8331', '1072.0748']], ['VEH', ['0.008', '1.13', '9.81'], ['514.5', '0.10675', '0.77', '0.10045', '584.5', '626.5']]]</t>
  </si>
  <si>
    <t>NSGA-II - 6 - run 1 - variation 0.3 - MAE 10</t>
  </si>
  <si>
    <t>[['FT', ''], ['ICE', ['88.2451', '49820.0837', '988.4517', '1690.7028', '1987.5033', '795.0013', '882.4515']], ['VEH', ['0.008', '1.13', '9.81'], ['514.5', '0.10675', '0.77', '0.10045', '584.5', '626.5']]]</t>
  </si>
  <si>
    <t>NSGA-II - 7 - run 1 - variation 0.3 - MAE 10</t>
  </si>
  <si>
    <t>[['FT', ''], ['ICE', ['112.7417', '63649.9614', '1262.8423', '2160.0359', '2539.2272', '1015.6909', '1127.4169']], ['VEH', ['0.008', '1.13', '9.81'], ['514.5', '0.10675', '0.77', '0.10045', '584.5', '626.5']]]</t>
  </si>
  <si>
    <t>NSGA-II - 8 - run 1 - variation 0.3 - MAE 10</t>
  </si>
  <si>
    <t>['BAT', 'MOT', 'TR', 'VEH']</t>
  </si>
  <si>
    <t>[['ELEC'], ['ELEC', 'MECH'], ['MECH', 'MECH'], ['MECH']]</t>
  </si>
  <si>
    <t>[['BAT', ['83.6956', '35723.7217', '1168.676', '2179.147']], ['MOT', ['80.5277', '43412.0383', '1159.8636', '672.7209']], ['TR', ''], ['VEH', ['0.008', '1.13', '9.81'], ['514.5', '0.10675', '0.77', '0.10045', '584.5', '626.5']]]</t>
  </si>
  <si>
    <t>NSGA-II - 9 - run 1 - variation 0.3 - MAE 10</t>
  </si>
  <si>
    <t>['BAT', 'MOT', 'GB', 'VEH']</t>
  </si>
  <si>
    <t>[['BAT', ['95.321', '40685.7731', '1331.006', '2481.8322']], ['MOT', ['69.9971', '37735.0733', '1008.189', '584.7496']], ['GB', ['1.6648', '290.1902', '286.2191']], ['VEH', ['0.008', '1.13', '9.81'], ['514.5', '0.10675', '0.77', '0.10045', '584.5', '626.5']]]</t>
  </si>
  <si>
    <t>NSGA-II - 10 - run 1 - variation 0.3 - MAE 10</t>
  </si>
  <si>
    <t>[['BAT', ['97.5163', '41622.819', '1361.6608', '2538.992']], ['MOT', ['62.814', '33862.6885', '904.7283', '524.7424']], ['TR', ''], ['VEH', ['0.008', '1.13', '9.81'], ['514.5', '0.10675', '0.77', '0.10045', '584.5', '626.5']]]</t>
  </si>
  <si>
    <t>NSGA-II - 11 - run 1 - variation 0.3 - MAE 10</t>
  </si>
  <si>
    <t>[['FT', ''], ['ICE', ['105.4623', '59540.2869', '1181.3046', '2020.5693', '2375.2774', '950.111', '1054.6232']], ['VEH', ['0.008', '1.13', '9.81'], ['514.5', '0.10675', '0.77', '0.10045', '584.5', '626.5']]]</t>
  </si>
  <si>
    <t>NSGA-II - 12 - run 1 - variation 0.3 - MAE 10</t>
  </si>
  <si>
    <t>[['FT', ''], ['ICE', ['113.067', '63833.5944', '1266.4857', '2166.2677', '2546.553', '1018.6212', '1130.6695']], ['VEH', ['0.008', '1.13', '9.81'], ['514.5', '0.10675', '0.77', '0.10045', '584.5', '626.5']]]</t>
  </si>
  <si>
    <t>NSGA-II - 13 - run 1 - variation 0.3 - MAE 10</t>
  </si>
  <si>
    <t>[['BAT', ['83.5895', '35678.427', '1167.1943', '2176.384']], ['MOT', ['80.6806', '43494.4909', '1162.0666', '673.9986']], ['VEH', ['0.008', '1.13', '9.81'], ['514.5', '0.10675', '0.77', '0.10045', '584.5', '626.5']]]</t>
  </si>
  <si>
    <t>NSGA-II - 14 - run 1 - variation 0.3 - MAE 10</t>
  </si>
  <si>
    <t>[['FT', ''], ['ICE', ['82.827', '46761.1719', '927.7615', '1586.8951', '1865.4723', '746.1889', '828.2697']], ['VEH', ['0.008', '1.13', '9.81'], ['514.5', '0.10675', '0.77', '0.10045', '584.5', '626.5']]]</t>
  </si>
  <si>
    <t>NSGA-II - 15 - run 1 - variation 0.3 - MAE 10</t>
  </si>
  <si>
    <t>[['FT', ''], ['ICE', ['113.067', '63833.5944', '1266.4857', '2166.2677', '2546.553', '1018.6212', '1130.6695']], ['TR', ''], ['VEH', ['0.008', '1.13', '9.81'], ['514.5', '0.10675', '0.77', '0.10045', '584.5', '626.5']]]</t>
  </si>
  <si>
    <t>NSGA-II - 16 - run 1 - variation 0.3 - MAE 10</t>
  </si>
  <si>
    <t>[['BAT', ['83.3025', '35555.9545', '1163.1877', '2168.9132']], ['MOT', ['76.1576', '41056.1478', '1096.92', '636.2136']], ['GB', ['1.6648', '290.1902', '286.2191']], ['VEH', ['0.008', '1.13', '9.81'], ['514.5', '0.10675', '0.77', '0.10045', '584.5', '626.5']]]</t>
  </si>
  <si>
    <t>NSGA-II - 17 - run 1 - variation 0.3 - MAE 10</t>
  </si>
  <si>
    <t>['FT', 'ICE', 'TR', 'GB', 'VEH']</t>
  </si>
  <si>
    <t>[['CHEM'], ['CHEM', 'MECH'], ['MECH', 'MECH'], ['MECH', 'MECH'], ['MECH']]</t>
  </si>
  <si>
    <t>[['FT', ''], ['ICE', ['113.067', '63833.5944', '1266.4857', '2166.2677', '2546.553', '1018.6212', '1130.6695']], ['TR', ''], ['GB', ['1.4622', '254.8707', '251.383']], ['VEH', ['0.008', '1.13', '9.81'], ['514.5', '0.10675', '0.77', '0.10045', '584.5', '626.5']]]</t>
  </si>
  <si>
    <t>NSGA-II - 18 - run 1 - variation 0.3 - MAE 10</t>
  </si>
  <si>
    <t>['FT', 'ICE', 'GB', 'GEN', 'MOT', 'TR',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</si>
  <si>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</si>
  <si>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</si>
  <si>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['108.1973', '61084.363', '1211.9398', '2072.9693', '2436.8762', '974.7505', '1081.973']], ['GB', ['1.6547', '288.4343', '284.4873']], ['GEN', ['114.4474', '14681.3021', '884.2148', '1718.3797']], ['MOT', ['80.5277', '43412.0383', '1159.8636', '672.7209']], ['TR', ''], ['VEH', ['0.008', '1.13', '9.81'], ['514.5', '0.10675', '0.77', '0.10045', '584.5', '626.5']]]</t>
  </si>
  <si>
    <t>NSGA-II - 19 - run 1 - variation 0.3 - MAE 10</t>
  </si>
  <si>
    <t>[['FT', ''], ['ICE', ['88.2451', '49820.0837', '988.4517', '1690.7028', '1987.5033', '795.0013', '882.4515']], ['GB', ['1.6547', '288.4343', '284.4873']], ['GEN', ['114.4474', '14681.3021', '884.2148', '1718.3797']], ['MOT', ['80.5277', '43412.0383', '1159.8636', '672.7209']], ['TR', ''], ['VEH', ['0.008', '1.13', '9.81'], ['514.5', '0.10675', '0.77', '0.10045', '584.5', '626.5']]]</t>
  </si>
  <si>
    <t>NSGA-II - 20 - run 1 - variation 0.3 - MAE 10</t>
  </si>
  <si>
    <t>[['FT', ''], ['ICE', ['105.4623', '59540.2869', '1181.3046', '2020.5693', '2375.2774', '950.111', '1054.6232']], ['GB', ['1.6547', '288.4343', '284.4873']], ['GEN', ['114.4474', '14681.3021', '884.2148', '1718.3797']], ['MOT', ['80.5277', '43412.0383', '1159.8636', '672.7209']], ['TR', ''], ['VEH', ['0.008', '1.13', '9.81'], ['514.5', '0.10675', '0.77', '0.10045', '584.5', '626.5']]]</t>
  </si>
  <si>
    <t>NSGA-II - 21 - run 1 - variation 0.3 - MAE 10</t>
  </si>
  <si>
    <t>[['FT', ''], ['ICE', ['107.2075', '60525.5428', '1200.8525', '2054.0051', '2414.5828', '965.8331', '1072.0748']], ['TR', ''], ['VEH', ['0.008', '1.13', '9.81'], ['514.5', '0.10675', '0.77', '0.10045', '584.5', '626.5']]]</t>
  </si>
  <si>
    <t>NSGA-II - 22 - run 1 - variation 0.3 - MAE 10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</si>
  <si>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</si>
  <si>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</si>
  <si>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</si>
  <si>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['105.1686', '59374.4579', '1178.0145', '2014.9417', '2368.6619', '947.4648', '1051.6859']], ['GEN', ['117.3813', '15057.6657', '906.8821', '1762.4313']], ['MOT', ['69.9971', '37735.0733', '1008.189', '584.7496']], ['GB', ['1.6648', '290.1902', '286.2191']], ['VEH', ['0.008', '1.13', '9.81'], ['514.5', '0.10675', '0.77', '0.10045', '584.5', '626.5']]]</t>
  </si>
  <si>
    <t>NSGA-II - 23 - run 1 - variation 0.3 - MAE 10</t>
  </si>
  <si>
    <t>[['BAT', ['95.321', '40685.7731', '1331.006', '2481.8322']], ['MOT', ['69.9971', '37735.0733', '1008.189', '584.7496']], ['TR', ''], ['VEH', ['0.008', '1.13', '9.81'], ['514.5', '0.10675', '0.77', '0.10045', '584.5', '626.5']]]</t>
  </si>
  <si>
    <t>NSGA-II - 24 - run 1 - variation 0.3 - MAE 10</t>
  </si>
  <si>
    <t>[['FT', ''], ['ICE', ['112.7417', '63649.9614', '1262.8423', '2160.0359', '2539.2272', '1015.6909', '1127.4169']], ['TR', ''], ['GB', ['1.4622', '254.8707', '251.383']], ['VEH', ['0.008', '1.13', '9.81'], ['514.5', '0.10675', '0.77', '0.10045', '584.5', '626.5']]]</t>
  </si>
  <si>
    <t>NSGA-II - 25 - run 1 - variation 0.3 - MAE 10</t>
  </si>
  <si>
    <t>[['BAT', ['93.4245', '39876.3056', '1304.5249', '2432.4546']], ['MOT', ['72.6534', '39167.0674', '1046.4484', '606.9401']], ['TR', ''], ['GB', ['1.4622', '254.8707', '251.383']], ['VEH', ['0.008', '1.13', '9.81'], ['514.5', '0.10675', '0.77', '0.10045', '584.5', '626.5']]]</t>
  </si>
  <si>
    <t>NSGA-II - 26 - run 1 - variation 0.3 - MAE 10</t>
  </si>
  <si>
    <t>[['FT', ''], ['ICE', ['88.2451', '49820.0837', '988.4517', '1690.7028', '1987.5033', '795.0013', '882.4515']], ['TR', ''], ['VEH', ['0.008', '1.13', '9.81'], ['514.5', '0.10675', '0.77', '0.10045', '584.5', '626.5']]]</t>
  </si>
  <si>
    <t>NSGA-II - 27 - run 1 - variation 0.3 - MAE 10</t>
  </si>
  <si>
    <t>[['BAT', ['87.3096', '37266.3113', '1219.1408', '2273.245']], ['MOT', ['80.5277', '43412.0383', '1159.8636', '672.7209']], ['TR', ''], ['VEH', ['0.008', '1.13', '9.81'], ['514.5', '0.10675', '0.77', '0.10045', '584.5', '626.5']]]</t>
  </si>
  <si>
    <t>NSGA-II - 28 - run 1 - variation 0.3 - MAE 10</t>
  </si>
  <si>
    <t>['FT', 'ICE', 'GEN', 'MOT', 'GB', 'TR', 'VEH']</t>
  </si>
  <si>
    <t>[['CHEM'], ['CHEM', 'MECH'], ['MECH', 'ELEC'], ['ELEC', 'MECH'], ['MECH', 'MECH'], ['MECH', 'MECH'], ['MECH']]</t>
  </si>
  <si>
    <t>[['FT', ''], ['ICE', ['111.1178', '62733.1738', '1244.6529', '2128.9237', '2502.6532', '1001.0613', '1111.178']], ['GEN', ['87.5455', '11230.3298', '676.3721', '1314.4591']], ['MOT', ['71.6165', '38608.0684', '1031.5133', '598.2777']], ['GB', ['1.7204', '299.8899', '295.7862']], ['TR', ''], ['VEH', ['0.008', '1.13', '9.81'], ['514.5', '0.10675', '0.77', '0.10045', '584.5', '626.5']]]</t>
  </si>
  <si>
    <t>NSGA-II - 29 - run 1 - variation 0.3 - MAE 10</t>
  </si>
  <si>
    <t>['FT', 'ICE', 'GEN', 'MOT', 'TR', 'VEH']</t>
  </si>
  <si>
    <t>[['FT', ''], ['ICE', ['112.7417', '63649.9614', '1262.8423', '2160.0359', '2539.2272', '1015.6909', '1127.4169']], ['GEN', ['114.4474', '14681.3021', '884.2148', '1718.3797']], ['MOT', ['80.5277', '43412.0383', '1159.8636', '672.7209']], ['TR', ''], ['VEH', ['0.008', '1.13', '9.81'], ['514.5', '0.10675', '0.77', '0.10045', '584.5', '626.5']]]</t>
  </si>
  <si>
    <t>NSGA-II - 30 - run 1 - variation 0.3 - MAE 10</t>
  </si>
  <si>
    <t>[['BAT', ['102.3748', '43696.5543', '1429.5016', '2665.4898']], ['MOT', ['76.5201', '41251.556', '1102.1408', '639.2417']], ['TR', ''], ['VEH', ['0.008', '1.13', '9.81'], ['514.5', '0.10675', '0.77', '0.10045', '584.5', '626.5']]]</t>
  </si>
  <si>
    <t>NSGA-II - 31 - run 1 - variation 0.3 - MAE 10</t>
  </si>
  <si>
    <t>[['BAT', ['84.0285', '35865.8115', '1173.3244', '2187.8145']], ['MOT', ['72.6534', '39167.0674', '1046.4484', '606.9401']], ['TR', ''], ['GB', ['1.4622', '254.8707', '251.383']], ['VEH', ['0.008', '1.13', '9.81'], ['514.5', '0.10675', '0.77', '0.10045', '584.5', '626.5']]]</t>
  </si>
  <si>
    <t>NSGA-II - 32 - run 1 - variation 0.3 - MAE 10</t>
  </si>
  <si>
    <t>[['FT', ''], ['ICE', ['107.2075', '60525.5428', '1200.8525', '2054.0051', '2414.5828', '965.8331', '1072.0748']], ['GEN', ['114.4474', '14681.3021', '884.2148', '1718.3797']], ['MOT', ['80.5277', '43412.0383', '1159.8636', '672.7209']], ['TR', ''], ['VEH', ['0.008', '1.13', '9.81'], ['514.5', '0.10675', '0.77', '0.10045', '584.5', '626.5']]]</t>
  </si>
  <si>
    <t>NSGA-II - 33 - run 1 - variation 0.3 - MAE 10</t>
  </si>
  <si>
    <t>[['FT', ''], ['ICE', ['105.4623', '59540.2869', '1181.3046', '2020.5693', '2375.2774', '950.111', '1054.6232']], ['TR', ''], ['VEH', ['0.008', '1.13', '9.81'], ['514.5', '0.10675', '0.77', '0.10045', '584.5', '626.5']]]</t>
  </si>
  <si>
    <t>NSGA-II - 34 - run 1 - variation 0.3 - MAE 10</t>
  </si>
  <si>
    <t>[['FT', ''], ['ICE', ['108.947', '61507.6121', '1220.3372', '2087.3328', '2453.7611', '981.5044', '1089.4699']], ['TR', ''], ['VEH', ['0.008', '1.13', '9.81'], ['514.5', '0.10675', '0.77', '0.10045', '584.5', '626.5']]]</t>
  </si>
  <si>
    <t>NSGA-II - 35 - run 1 - variation 0.3 - MAE 10</t>
  </si>
  <si>
    <t>[['FT', ''], ['ICE', ['108.1555', '61060.7762', '1211.4718', '2072.1689', '2435.9352', '974.3741', '1081.5552']], ['GEN', ['114.4474', '14681.3021', '884.2148', '1718.3797']], ['MOT', ['80.5277', '43412.0383', '1159.8636', '672.7209']], ['TR', ''], ['VEH', ['0.008', '1.13', '9.81'], ['514.5', '0.10675', '0.77', '0.10045', '584.5', '626.5']]]</t>
  </si>
  <si>
    <t>NSGA-II - 36 - run 1 - variation 0.3 - MAE 10</t>
  </si>
  <si>
    <t>[['FT', ''], ['ICE', ['99.9332', '56418.7692', '1119.3724', '1914.637', '2250.7488', '900.2995', '999.3325']], ['TR', ''], ['GB', ['1.4622', '254.8707', '251.383']], ['VEH', ['0.008', '1.13', '9.81'], ['514.5', '0.10675', '0.77', '0.10045', '584.5', '626.5']]]</t>
  </si>
  <si>
    <t>NSGA-II - 37 - run 1 - variation 0.3 - MAE 10</t>
  </si>
  <si>
    <t>[['BAT', ['104.7515', '44711.0187', '1462.689', '2727.3721']], ['MOT', ['80.8288', '43574.3604', '1164.2005', '675.2363']], ['GB', ['1.6648', '290.1902', '286.2191']], ['VEH', ['0.008', '1.13', '9.81'], ['514.5', '0.10675', '0.77', '0.10045', '584.5', '626.5']]]</t>
  </si>
  <si>
    <t>NSGA-II - 38 - run 1 - variation 0.3 - MAE 10</t>
  </si>
  <si>
    <t>[['FT', ''], ['ICE', ['88.1369', '49758.9616', '987.239', '1688.6286', '1985.065', '794.026', '881.3688']], ['GB', ['1.635', '285.0078', '281.1077']], ['GEN', ['104.2805', '13377.0907', '805.6657', '1565.7277']], ['MOT', ['80.5277', '43412.0383', '1159.8636', '672.7209']], ['TR', ''], ['VEH', ['0.008', '1.13', '9.81'], ['514.5', '0.10675', '0.77', '0.10045', '584.5', '626.5']]]</t>
  </si>
  <si>
    <t>NSGA-II - 39 - run 1 - variation 0.3 - MAE 10</t>
  </si>
  <si>
    <t>[['FT', ''], ['ICE', ['108.1555', '61060.7762', '1211.4718', '2072.1689', '2435.9352', '974.3741', '1081.5552']], ['TR', ''], ['VEH', ['0.008', '1.13', '9.81'], ['514.5', '0.10675', '0.77', '0.10045', '584.5', '626.5']]]</t>
  </si>
  <si>
    <t>NSGA-II - 40 - run 1 - variation 0.3 - MAE 10</t>
  </si>
  <si>
    <t>[['BAT', ['102.1981', '43621.1217', '1427.0338', '2660.8884']], ['MOT', ['72.6534', '39167.0674', '1046.4484', '606.9401']], ['TR', ''], ['GB', ['1.6648', '290.1902', '286.2191']], ['VEH', ['0.008', '1.13', '9.81'], ['514.5', '0.10675', '0.77', '0.10045', '584.5', '626.5']]]</t>
  </si>
  <si>
    <t>NSGA-II - 41 - run 1 - variation 0.3 - MAE 10</t>
  </si>
  <si>
    <t>[['FT', ''], ['ICE', ['107.2075', '60525.5428', '1200.8525', '2054.0051', '2414.5828', '965.8331', '1072.0748']], ['TR', ''], ['GB', ['1.4622', '254.8707', '251.383']], ['VEH', ['0.008', '1.13', '9.81'], ['514.5', '0.10675', '0.77', '0.10045', '584.5', '626.5']]]</t>
  </si>
  <si>
    <t>NSGA-II - 42 - run 1 - variation 0.3 - MAE 10</t>
  </si>
  <si>
    <t>['FT', 'ICE', 'GEN', 'MOT', 'TR', 'GB', 'VEH']</t>
  </si>
  <si>
    <t>[['FT', ''], ['ICE', ['111.905', '63177.597', '1253.4704', '2144.0057', '2520.3829', '1008.1531', '1119.05']], ['GEN', ['120.0465', '15399.5461', '927.4727', '1802.4469']], ['MOT', ['72.6534', '39167.0674', '1046.4484', '606.9401']], ['TR', ''], ['GB', ['1.4622', '254.8707', '251.383']], ['VEH', ['0.008', '1.13', '9.81'], ['514.5', '0.10675', '0.77', '0.10045', '584.5', '626.5']]]</t>
  </si>
  <si>
    <t>NSGA-II - 43 - run 1 - variation 0.3 - MAE 10</t>
  </si>
  <si>
    <t>['FT', 'ICE', 'GB', 'VEH']</t>
  </si>
  <si>
    <t>[['FT', ''], ['ICE', ['112.7417', '63649.9614', '1262.8423', '2160.0359', '2539.2272', '1015.6909', '1127.4169']], ['GB', ['1.6648', '290.1902', '286.2191']], ['VEH', ['0.008', '1.13', '9.81'], ['514.5', '0.10675', '0.77', '0.10045', '584.5', '626.5']]]</t>
  </si>
  <si>
    <t>NSGA-II - 44 - run 1 - variation 0.3 - MAE 10</t>
  </si>
  <si>
    <t>[['BAT', ['95.321', '40685.7731', '1331.006', '2481.8322']], ['MOT', ['69.9971', '37735.0733', '1008.189', '584.7496']], ['TR', ''], ['GB', ['1.4622', '254.8707', '251.383']], ['VEH', ['0.008', '1.13', '9.81'], ['514.5', '0.10675', '0.77', '0.10045', '584.5', '626.5']]]</t>
  </si>
  <si>
    <t>NSGA-II - 45 - run 1 - variation 0.3 - MAE 10</t>
  </si>
  <si>
    <t>[['FT', ''], ['ICE', ['108.1555', '61060.7762', '1211.4718', '2072.1689', '2435.9352', '974.3741', '1081.5552']], ['GB', ['1.4622', '254.8707', '251.383']], ['VEH', ['0.008', '1.13', '9.81'], ['514.5', '0.10675', '0.77', '0.10045', '584.5', '626.5']]]</t>
  </si>
  <si>
    <t>NSGA-II - 46 - run 1 - variation 0.3 - MAE 10</t>
  </si>
  <si>
    <t>[['FT', ''], ['ICE', ['112.7417', '63649.9614', '1262.8423', '2160.0359', '2539.2272', '1015.6909', '1127.4169']], ['TR', ''], ['VEH', ['0.008', '1.13', '9.81'], ['514.5', '0.10675', '0.77', '0.10045', '584.5', '626.5']]]</t>
  </si>
  <si>
    <t>NSGA-II - 47 - run 1 - variation 0.3 - MAE 10</t>
  </si>
  <si>
    <t>[['BAT', ['100.1953', '42766.2982', '1399.0689', '2608.7442']], ['MOT', ['69.9971', '37735.0733', '1008.189', '584.7496']], ['GB', ['1.6648', '290.1902', '286.2191']], ['VEH', ['0.008', '1.13', '9.81'], ['514.5', '0.10675', '0.77', '0.10045', '584.5', '626.5']]]</t>
  </si>
  <si>
    <t>NSGA-II - 48 - run 1 - variation 0.3 - MAE 10</t>
  </si>
  <si>
    <t>[['BAT', ['99.1378', '42314.9005', '1384.3017', '2581.2089']], ['MOT', ['72.6534', '39167.0674', '1046.4484', '606.9401']], ['TR', ''], ['GB', ['1.4622', '254.8707', '251.383']], ['VEH', ['0.008', '1.13', '9.81'], ['514.5', '0.10675', '0.77', '0.10045', '584.5', '626.5']]]</t>
  </si>
  <si>
    <t>NSGA-II - 49 - run 1 - variation 0.3 - MAE 10</t>
  </si>
  <si>
    <t>[['FT', ''], ['ICE', ['102.013', '57592.905', '1142.6677', '1954.4826', '2297.5893', '919.0357', '1020.1296']], ['GB', ['1.4622', '254.8707', '251.383']], ['VEH', ['0.008', '1.13', '9.81'], ['514.5', '0.10675', '0.77', '0.10045', '584.5', '626.5']]]</t>
  </si>
  <si>
    <t>NSGA-II - 50 - run 1 - variation 0.3 - MAE 10</t>
  </si>
  <si>
    <t>[['FT', ''], ['ICE', ['116.1319', '65563.9376', '1300.8164', '2224.9889', '2615.5826', '1046.233', '1161.3187']], ['VEH', ['0.008', '1.13', '9.81'], ['514.5', '0.10675', '0.77', '0.10045', '584.5', '626.5']]]</t>
  </si>
  <si>
    <t>NSGA-II - 1 - run 2 - variation 0.3 - MAE 10</t>
  </si>
  <si>
    <t>[['FT', ''], ['ICE', ['114.6485', '64726.5017', '1284.2013', '2196.5696', '2582.1743', '1032.8697', '1146.4854']], ['GEN', ['106.5807', '13672.1545', '823.4366', '1600.2635']], ['MOT', ['65.5761', '35351.7067', '944.5112', '547.8165']], ['TR', ''], ['VEH', ['0.008', '1.13', '9.81'], ['514.5', '0.10675', '0.77', '0.10045', '584.5', '626.5']]]</t>
  </si>
  <si>
    <t>NSGA-II - 2 - run 2 - variation 0.3 - MAE 10</t>
  </si>
  <si>
    <t>[['FT', ''], ['ICE', ['110.1007', '62158.9259', '1233.2595', '2109.4359', '2479.7444', '991.8978', '1101.0065']], ['VEH', ['0.008', '1.13', '9.81'], ['514.5', '0.10675', '0.77', '0.10045', '584.5', '626.5']]]</t>
  </si>
  <si>
    <t>NSGA-II - 3 - run 2 - variation 0.3 - MAE 10</t>
  </si>
  <si>
    <t>[['FT', ''], ['ICE', ['101.7469', '57442.6951', '1139.6875', '1949.3851', '2291.5969', '916.6388', '1017.469']], ['VEH', ['0.008', '1.13', '9.81'], ['514.5', '0.10675', '0.77', '0.10045', '584.5', '626.5']]]</t>
  </si>
  <si>
    <t>NSGA-II - 4 - run 2 - variation 0.3 - MAE 10</t>
  </si>
  <si>
    <t>[['FT', ''], ['ICE', ['81.8338', '46200.4832', '916.6372', '1567.8675', '1843.1044', '737.2418', '818.3383']], ['TR', ''], ['VEH', ['0.008', '1.13', '9.81'], ['514.5', '0.10675', '0.77', '0.10045', '584.5', '626.5']]]</t>
  </si>
  <si>
    <t>NSGA-II - 5 - run 2 - variation 0.3 - MAE 10</t>
  </si>
  <si>
    <t>[['FT', ''], ['ICE', ['88.8558', '50164.8311', '995.2916', '1702.4022', '2001.2566', '800.5026', '888.5579']], ['TR', ''], ['VEH', ['0.008', '1.13', '9.81'], ['514.5', '0.10675', '0.77', '0.10045', '584.5', '626.5']]]</t>
  </si>
  <si>
    <t>NSGA-II - 6 - run 2 - variation 0.3 - MAE 10</t>
  </si>
  <si>
    <t>[['BAT', ['109.7656', '46851.1619', '1532.7023', '2857.9209']], ['MOT', ['68.1687', '36749.4047', '981.8543', '569.4755']], ['VEH', ['0.008', '1.13', '9.81'], ['514.5', '0.10675', '0.77', '0.10045', '584.5', '626.5']]]</t>
  </si>
  <si>
    <t>NSGA-II - 7 - run 2 - variation 0.3 - MAE 10</t>
  </si>
  <si>
    <t>[['BAT', ['107.2513', '45778.006', '1497.5948', '2792.4584']], ['MOT', ['81.4144', '43890.0521', '1172.635', '680.1283']], ['TR', ''], ['VEH', ['0.008', '1.13', '9.81'], ['514.5', '0.10675', '0.77', '0.10045', '584.5', '626.5']]]</t>
  </si>
  <si>
    <t>NSGA-II - 8 - run 2 - variation 0.3 - MAE 10</t>
  </si>
  <si>
    <t>[['BAT', ['107.8553', '46035.7913', '1506.028', '2808.1833']], ['MOT', ['61.5512', '33181.9049', '886.5394', '514.1929']], ['VEH', ['0.008', '1.13', '9.81'], ['514.5', '0.10675', '0.77', '0.10045', '584.5', '626.5']]]</t>
  </si>
  <si>
    <t>NSGA-II - 9 - run 2 - variation 0.3 - MAE 10</t>
  </si>
  <si>
    <t>[['BAT', ['93.063', '39722.0033', '1299.477', '2423.0422']], ['MOT', ['75.3777', '40635.707', '1085.6868', '629.6984']], ['TR', ''], ['GB', ['1.5283', '266.4068', '262.7612']], ['VEH', ['0.008', '1.13', '9.81'], ['514.5', '0.10675', '0.77', '0.10045', '584.5', '626.5']]]</t>
  </si>
  <si>
    <t>NSGA-II - 10 - run 2 - variation 0.3 - MAE 10</t>
  </si>
  <si>
    <t>[['BAT', ['86.0757', '36739.6169', '1201.9103', '2241.1166']], ['MOT', ['84.906', '45772.3845', '1222.9263', '709.2973']], ['VEH', ['0.008', '1.13', '9.81'], ['514.5', '0.10675', '0.77', '0.10045', '584.5', '626.5']]]</t>
  </si>
  <si>
    <t>NSGA-II - 11 - run 2 - variation 0.3 - MAE 10</t>
  </si>
  <si>
    <t>[['FT', ''], ['ICE', ['115.5731', '65248.4998', '1294.558', '2214.2842', '2602.9987', '1041.1995', '1155.7314']], ['VEH', ['0.008', '1.13', '9.81'], ['514.5', '0.10675', '0.77', '0.10045', '584.5', '626.5']]]</t>
  </si>
  <si>
    <t>NSGA-II - 12 - run 2 - variation 0.3 - MAE 10</t>
  </si>
  <si>
    <t>[['FT', ''], ['ICE', ['86.6878', '48940.8496', '971.0073', '1660.865', '1952.4275', '780.971', '866.8778']], ['VEH', ['0.008', '1.13', '9.81'], ['514.5', '0.10675', '0.77', '0.10045', '584.5', '626.5']]]</t>
  </si>
  <si>
    <t>NSGA-II - 13 - run 2 - variation 0.3 - MAE 10</t>
  </si>
  <si>
    <t>[['FT', ''], ['ICE', ['88.3616', '49885.8429', '989.7564', '1692.9345', '1990.1267', '796.0507', '883.6163']], ['VEH', ['0.008', '1.13', '9.81'], ['514.5', '0.10675', '0.77', '0.10045', '584.5', '626.5']]]</t>
  </si>
  <si>
    <t>NSGA-II - 14 - run 2 - variation 0.3 - MAE 10</t>
  </si>
  <si>
    <t>[['FT', ''], ['ICE', ['82.214', '46415.1334', '920.896', '1575.1519', '1851.6676', '740.667', '822.1404']],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</si>
  <si>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- 15 - run 2 - variation 0.3 - MAE 10</t>
  </si>
  <si>
    <t>[['FT', ''], ['ICE', ['110.1007', '62158.9259', '1233.2595', '2109.4359', '2479.7444', '991.8978', '1101.0065']],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</si>
  <si>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- 16 - run 2 - variation 0.3 - MAE 10</t>
  </si>
  <si>
    <t>[['BAT', ['86.0757', '36739.6169', '1201.9103', '2241.1166']], ['MOT', ['84.906', '45772.3845', '1222.9263', '709.2973']], ['GB', ['1.5283', '266.4068', '262.7612']], ['VEH', ['0.008', '1.13', '9.81'], ['514.5', '0.10675', '0.77', '0.10045', '584.5', '626.5']]]</t>
  </si>
  <si>
    <t>NSGA-II - 17 - run 2 - variation 0.3 - MAE 10</t>
  </si>
  <si>
    <t>[['FT', ''], ['ICE', ['110.4976', '62383.0358', '1237.706', '2117.0413', '2488.6849', '995.474', '1104.9761']], ['TR', ''], ['GB', ['1.5283', '266.4068', '262.7612']], ['VEH', ['0.008', '1.13', '9.81'], ['514.5', '0.10675', '0.77', '0.10045', '584.5', '626.5']]]</t>
  </si>
  <si>
    <t>NSGA-II - 18 - run 2 - variation 0.3 - MAE 10</t>
  </si>
  <si>
    <t>['FT', 'ICE', 'TR', 'GEN', 'MOT', 'GB', 'VEH']</t>
  </si>
  <si>
    <t>[['FT', ''], ['ICE', ['93.4655', '52767.3219', '1046.9261', '1790.7208', '2105.0793', '842.0317', '934.6552']], ['TR', ''], ['GEN', ['115.2111', '14779.2709', '890.1152', '1729.8465']], ['MOT', ['64.379', '34706.3533', '927.269', '537.816']], ['GB', ['1.7721', '308.9003', '304.6733']], ['VEH', ['0.008', '1.13', '9.81'], ['514.5', '0.10675', '0.77', '0.10045', '584.5', '626.5']]]</t>
  </si>
  <si>
    <t>NSGA-II - 19 - run 2 - variation 0.3 - MAE 10</t>
  </si>
  <si>
    <t>[['FT', ''], ['ICE', ['115.5731', '65248.4998', '1294.558', '2214.2842', '2602.9987', '1041.1995', '1155.7314']],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</si>
  <si>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- 20 - run 2 - variation 0.3 - MAE 10</t>
  </si>
  <si>
    <t>[['FT', ''], ['ICE', ['88.3616', '49885.8429', '989.7564', '1692.9345', '1990.1267', '796.0507', '883.6163']],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</si>
  <si>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- 21 - run 2 - variation 0.3 - MAE 10</t>
  </si>
  <si>
    <t>[['BAT', ['96.6297', '41244.3964', '1349.281', '2515.9082']], ['MOT', ['83.8581', '45207.4518', '1207.8327', '700.543']], ['TR', ''], ['GB', ['1.5283', '266.4068', '262.7612']], ['VEH', ['0.008', '1.13', '9.81'], ['514.5', '0.10675', '0.77', '0.10045', '584.5', '626.5']]]</t>
  </si>
  <si>
    <t>NSGA-II - 22 - run 2 - variation 0.3 - MAE 10</t>
  </si>
  <si>
    <t>[['BAT', ['113.8672', '48601.8628', '1589.9752', '2964.7136']], ['MOT', ['84.906', '45772.3845', '1222.9263', '709.2973']], ['VEH', ['0.008', '1.13', '9.81'], ['514.5', '0.10675', '0.77', '0.10045', '584.5', '626.5']]]</t>
  </si>
  <si>
    <t>NSGA-II - 23 - run 2 - variation 0.3 - MAE 10</t>
  </si>
  <si>
    <t>[['BAT', ['88.9294', '37957.689', '1241.7587', '2315.419']], ['MOT', ['75.0023', '40433.3486', '1080.2803', '626.5626']], ['TR', ''], ['GB', ['1.7721', '308.9003', '304.6733']], ['VEH', ['0.008', '1.13', '9.81'], ['514.5', '0.10675', '0.77', '0.10045', '584.5', '626.5']]]</t>
  </si>
  <si>
    <t>NSGA-II - 24 - run 2 - variation 0.3 - MAE 10</t>
  </si>
  <si>
    <t>['FT', 'ICE', 'GEN', 'MOT', 'VEH']</t>
  </si>
  <si>
    <t>[['CHEM'], ['CHEM', 'MECH'], ['MECH', 'ELEC'], ['ELEC', 'MECH'], ['MECH']]</t>
  </si>
  <si>
    <t>[['FT', ''], ['ICE', ['82.214', '46415.1334', '920.896', '1575.1519', '1851.6676', '740.667', '822.1404']], ['GEN', ['109.4419', '14039.191', '845.5422', '1643.2235']], ['MOT', ['84.906', '45772.3845', '1222.9263', '709.2973']], ['VEH', ['0.008', '1.13', '9.81'], ['514.5', '0.10675', '0.77', '0.10045', '584.5', '626.5']]]</t>
  </si>
  <si>
    <t>NSGA-II - 25 - run 2 - variation 0.3 - MAE 10</t>
  </si>
  <si>
    <t>[['FT', ''], ['ICE', ['101.7469', '57442.6951', '1139.6875', '1949.3851', '2291.5969', '916.6388', '1017.469']],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</si>
  <si>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- 26 - run 2 - variation 0.3 - MAE 10</t>
  </si>
  <si>
    <t>[['BAT', ['107.8553', '46035.7913', '1506.028', '2808.1833']], ['MOT', ['61.5512', '33181.9049', '886.5394', '514.1929']], ['GB', ['1.7721', '308.9003', '304.6733']], ['VEH', ['0.008', '1.13', '9.81'], ['514.5', '0.10675', '0.77', '0.10045', '584.5', '626.5']]]</t>
  </si>
  <si>
    <t>NSGA-II - 27 - run 2 - variation 0.3 - MAE 10</t>
  </si>
  <si>
    <t>[['FT', ''], ['ICE', ['82.139', '46372.7713', '920.0555', '1573.7143', '1849.9776', '739.991', '821.39']], ['GEN', ['107.5944', '13802.1932', '831.2685', '1615.484']], ['MOT', ['61.5512', '33181.9049', '886.5394', '514.1929']], ['VEH', ['0.008', '1.13', '9.81'], ['514.5', '0.10675', '0.77', '0.10045', '584.5', '626.5']]]</t>
  </si>
  <si>
    <t>NSGA-II - 28 - run 2 - variation 0.3 - MAE 10</t>
  </si>
  <si>
    <t>[['FT', ''], ['ICE', ['116.1319', '65563.9376', '1300.8164', '2224.9889', '2615.5826', '1046.233', '1161.3187']], ['GB', ['1.7721', '308.9003', '304.6733']], ['VEH', ['0.008', '1.13', '9.81'], ['514.5', '0.10675', '0.77', '0.10045', '584.5', '626.5']]]</t>
  </si>
  <si>
    <t>NSGA-II - 29 - run 2 - variation 0.3 - MAE 10</t>
  </si>
  <si>
    <t>[['BAT', ['82.1097', '35046.8173', '1146.5316', '2137.8559']], ['MOT', ['84.906', '45772.3845', '1222.9263', '709.2973']], ['VEH', ['0.008', '1.13', '9.81'], ['514.5', '0.10675', '0.77', '0.10045', '584.5', '626.5']]]</t>
  </si>
  <si>
    <t>NSGA-II - 30 - run 2 - variation 0.3 - MAE 10</t>
  </si>
  <si>
    <t>[['FT', ''], ['ICE', ['98.3668', '55534.3835', '1101.8258', '1884.6243', '2215.4674', '886.187', '983.6675']], ['GEN', ['109.4419', '14039.191', '845.5422', '1643.2235']], ['MOT', ['64.379', '34706.3533', '927.269', '537.816']], ['GB', ['1.7721', '308.9003', '304.6733']], ['VEH', ['0.008', '1.13', '9.81'], ['514.5', '0.10675', '0.77', '0.10045', '584.5', '626.5']]]</t>
  </si>
  <si>
    <t>NSGA-II - 31 - run 2 - variation 0.3 - MAE 10</t>
  </si>
  <si>
    <t>[['FT', ''], ['ICE', ['86.6878', '48940.8496', '971.0073', '1660.865', '1952.4275', '780.971', '866.8778']], ['GEN', ['107.5944', '13802.1932', '831.2685', '1615.484']], ['MOT', ['61.5512', '33181.9049', '886.5394', '514.1929']], ['VEH', ['0.008', '1.13', '9.81'], ['514.5', '0.10675', '0.77', '0.10045', '584.5', '626.5']]]</t>
  </si>
  <si>
    <t>NSGA-II - 32 - run 2 - variation 0.3 - MAE 10</t>
  </si>
  <si>
    <t>[['FT', ''], ['ICE', ['116.1319', '65563.9376', '1300.8164', '2224.9889', '2615.5826', '1046.233', '1161.3187']], ['GB', ['1.5283', '266.4068', '262.7612']], ['VEH', ['0.008', '1.13', '9.81'], ['514.5', '0.10675', '0.77', '0.10045', '584.5', '626.5']]]</t>
  </si>
  <si>
    <t>NSGA-II - 33 - run 2 - variation 0.3 - MAE 10</t>
  </si>
  <si>
    <t>[['FT', ''], ['ICE', ['82.139', '46372.7713', '920.0555', '1573.7143', '1849.9776', '739.991', '821.39']], ['GEN', ['107.5944', '13802.1932', '831.2685', '1615.484']], ['MOT', ['61.5512', '33181.9049', '886.5394', '514.1929']], ['GB', ['1.7721', '308.9003', '304.6733']], ['VEH', ['0.008', '1.13', '9.81'], ['514.5', '0.10675', '0.77', '0.10045', '584.5', '626.5']]]</t>
  </si>
  <si>
    <t>NSGA-II - 34 - run 2 - variation 0.3 - MAE 10</t>
  </si>
  <si>
    <t>[['FT', ''], ['ICE', ['96.4729', '54465.161', '1080.612', '1848.339', '2172.8123', '869.1249', '964.7287']], ['GEN', ['86.5847', '11107.0719', '668.9486', '1300.0323']], ['MOT', ['84.906', '45772.3845', '1222.9263', '709.2973']], ['GB', ['1.5283', '266.4068', '262.7612']], ['VEH', ['0.008', '1.13', '9.81'], ['514.5', '0.10675', '0.77', '0.10045', '584.5', '626.5']]]</t>
  </si>
  <si>
    <t>NSGA-II - 35 - run 2 - variation 0.3 - MAE 10</t>
  </si>
  <si>
    <t>[['FT', ''], ['ICE', ['82.139', '46372.7713', '920.0555', '1573.7143', '1849.9776', '739.991', '821.39']], ['GEN', ['107.5944', '13802.1932', '831.2685', '1615.484']], ['MOT', ['84.906', '45772.3845', '1222.9263', '709.2973']], ['GB', ['1.5283', '266.4068', '262.7612']], ['VEH', ['0.008', '1.13', '9.81'], ['514.5', '0.10675', '0.77', '0.10045', '584.5', '626.5']]]</t>
  </si>
  <si>
    <t>NSGA-II - 36 - run 2 - variation 0.3 - MAE 10</t>
  </si>
  <si>
    <t>[['FT', ''], ['ICE', ['115.5731', '65248.4998', '1294.558', '2214.2842', '2602.9987', '1041.1995', '1155.7314']], ['GEN', ['107.5944', '13802.1932', '831.2685', '1615.484']], ['MOT', ['61.5512', '33181.9049', '886.5394', '514.1929']], ['GB', ['1.7721', '308.9003', '304.6733']], ['VEH', ['0.008', '1.13', '9.81'], ['514.5', '0.10675', '0.77', '0.10045', '584.5', '626.5']]]</t>
  </si>
  <si>
    <t>NSGA-II - 37 - run 2 - variation 0.3 - MAE 10</t>
  </si>
  <si>
    <t>[['FT', ''], ['ICE', ['101.7469', '57442.6951', '1139.6875', '1949.3851', '2291.5969', '916.6388', '1017.469']], ['GEN', ['107.5944', '13802.1932', '831.2685', '1615.484']], ['MOT', ['61.5512', '33181.9049', '886.5394', '514.1929']], ['VEH', ['0.008', '1.13', '9.81'], ['514.5', '0.10675', '0.77', '0.10045', '584.5', '626.5']]]</t>
  </si>
  <si>
    <t>NSGA-II - 38 - run 2 - variation 0.3 - MAE 10</t>
  </si>
  <si>
    <t>[['FT', ''], ['ICE', ['103.5276', '58448.0219', '1159.6336', '1983.502', '2331.703', '932.6812', '1035.2761']], ['GEN', ['105.9178', '13587.1166', '818.315', '1590.3102']], ['MOT', ['71.8208', '38718.1885', '1034.4554', '599.9841']], ['GB', ['1.5283', '266.4068', '262.7612']], ['VEH', ['0.008', '1.13', '9.81'], ['514.5', '0.10675', '0.77', '0.10045', '584.5', '626.5']]]</t>
  </si>
  <si>
    <t>NSGA-II - 39 - run 2 - variation 0.3 - MAE 10</t>
  </si>
  <si>
    <t>[['FT', ''], ['ICE', ['116.1319', '65563.9376', '1300.8164', '2224.9889', '2615.5826', '1046.233', '1161.3187']], ['GEN', ['107.5944', '13802.1932', '831.2685', '1615.484']], ['MOT', ['61.5512', '33181.9049', '886.5394', '514.1929']], ['GB', ['1.7721', '308.9003', '304.6733']], ['VEH', ['0.008', '1.13', '9.81'], ['514.5', '0.10675', '0.77', '0.10045', '584.5', '626.5']]]</t>
  </si>
  <si>
    <t>NSGA-II - 40 - run 2 - variation 0.3 - MAE 10</t>
  </si>
  <si>
    <t>[['FT', ''], ['ICE', ['115.5731', '65248.4998', '1294.558', '2214.2842', '2602.9987', '1041.1995', '1155.7314']], ['GEN', ['107.5944', '13802.1932', '831.2685', '1615.484']], ['MOT', ['61.5512', '33181.9049', '886.5394', '514.1929']], ['VEH', ['0.008', '1.13', '9.81'], ['514.5', '0.10675', '0.77', '0.10045', '584.5', '626.5']]]</t>
  </si>
  <si>
    <t>NSGA-II - 41 - run 2 - variation 0.3 - MAE 10</t>
  </si>
  <si>
    <t>[['BAT', ['108.699', '46395.9038', '1517.8089', '2830.1501']], ['MOT', ['84.906', '45772.3845', '1222.9263', '709.2973']], ['GB', ['1.5283', '266.4068', '262.7612']], ['VEH', ['0.008', '1.13', '9.81'], ['514.5', '0.10675', '0.77', '0.10045', '584.5', '626.5']]]</t>
  </si>
  <si>
    <t>NSGA-II - 42 - run 2 - variation 0.3 - MAE 10</t>
  </si>
  <si>
    <t>[['FT', ''], ['ICE', ['101.7469', '57442.6951', '1139.6875', '1949.3851', '2291.5969', '916.6388', '1017.469']], ['GEN', ['107.5944', '13802.1932', '831.2685', '1615.484']], ['MOT', ['61.5512', '33181.9049', '886.5394', '514.1929']], ['GB', ['1.7721', '308.9003', '304.6733']], ['VEH', ['0.008', '1.13', '9.81'], ['514.5', '0.10675', '0.77', '0.10045', '584.5', '626.5']]]</t>
  </si>
  <si>
    <t>NSGA-II - 43 - run 2 - variation 0.3 - MAE 10</t>
  </si>
  <si>
    <t>[['FT', ''], ['ICE', ['115.3569', '65126.3916', '1292.1353', '2210.1403', '2598.1273', '1039.2509', '1153.5685']], ['GEN', ['102.5769', '13158.5563', '792.504', '1540.1492']], ['MOT', ['80.0419', '43150.1734', '1152.8672', '668.663']], ['GB', ['1.5283', '266.4068', '262.7612']], ['VEH', ['0.008', '1.13', '9.81'], ['514.5', '0.10675', '0.77', '0.10045', '584.5', '626.5']]]</t>
  </si>
  <si>
    <t>NSGA-II - 44 - run 2 - variation 0.3 - MAE 10</t>
  </si>
  <si>
    <t>[['FT', ''], ['ICE', ['115.5731', '65248.4998', '1294.558', '2214.2842', '2602.9987', '1041.1995', '1155.7314']], ['GB', ['1.5283', '266.4068', '262.7612']], ['VEH', ['0.008', '1.13', '9.81'], ['514.5', '0.10675', '0.77', '0.10045', '584.5', '626.5']]]</t>
  </si>
  <si>
    <t>NSGA-II - 45 - run 2 - variation 0.3 - MAE 10</t>
  </si>
  <si>
    <t>[['FT', ''], ['ICE', ['112.2048', '63346.8292', '1256.828', '2149.7488', '2527.1341', '1010.8537', '1122.0476']], ['TR', ''], ['GB', ['1.5283', '266.4068', '262.7612']], ['VEH', ['0.008', '1.13', '9.81'], ['514.5', '0.10675', '0.77', '0.10045', '584.5', '626.5']]]</t>
  </si>
  <si>
    <t>NSGA-II - 46 - run 2 - variation 0.3 - MAE 10</t>
  </si>
  <si>
    <t>[['BAT', ['107.604', '45928.5525', '1502.5198', '2801.6417']], ['MOT', ['61.5512', '33181.9049', '886.5394', '514.1929']], ['GB', ['1.7721', '308.9003', '304.6733']], ['VEH', ['0.008', '1.13', '9.81'], ['514.5', '0.10675', '0.77', '0.10045', '584.5', '626.5']]]</t>
  </si>
  <si>
    <t>NSGA-II - 47 - run 2 - variation 0.3 - MAE 10</t>
  </si>
  <si>
    <t>[['FT', ''], ['ICE', ['91.6239', '51727.607', '1026.2977', '1755.4369', '2063.6013', '825.4405', '916.239']], ['GEN', ['106.5611', '13669.6504', '823.2858', '1599.9704']], ['MOT', ['72.6332', '39156.1956', '1046.1579', '606.7716']], ['GB', ['1.5283', '266.4068', '262.7612']], ['VEH', ['0.008', '1.13', '9.81'], ['514.5', '0.10675', '0.77', '0.10045', '584.5', '626.5']]]</t>
  </si>
  <si>
    <t>NSGA-II - 48 - run 2 - variation 0.3 - MAE 10</t>
  </si>
  <si>
    <t>[['FT', ''], ['ICE', ['110.1046', '62161.1372', '1233.3034', '2109.5109', '2479.8326', '991.933', '1101.0457']], ['GEN', ['107.5944', '13802.1932', '831.2685', '1615.484']], ['MOT', ['61.5512', '33181.9049', '886.5394', '514.1929']], ['GB', ['1.7721', '308.9003', '304.6733']], ['VEH', ['0.008', '1.13', '9.81'], ['514.5', '0.10675', '0.77', '0.10045', '584.5', '626.5']]]</t>
  </si>
  <si>
    <t>NSGA-II - 49 - run 2 - variation 0.3 - MAE 10</t>
  </si>
  <si>
    <t>['FT', 'ICE', 'GB', 'GEN', 'MOT', 'VEH']</t>
  </si>
  <si>
    <t>[['CHEM'], ['CHEM', 'MECH'], ['MECH', 'MECH'], ['MECH', 'ELEC'], ['ELEC', 'MECH'], ['MECH']]</t>
  </si>
  <si>
    <t>[['FT', ''], ['ICE', ['115.7559', '65351.6513', '1296.6046', '2217.7848', '2607.1137', '1042.8455', '1157.5585']], ['GB', ['1.5533', '270.75', '267.045']], ['GEN', ['114.8026', '14726.8588', '886.9585', '1723.7119']], ['MOT', ['61.5512', '33181.9049', '886.5394', '514.1929']], ['VEH', ['0.008', '1.13', '9.81'], ['514.5', '0.10675', '0.77', '0.10045', '584.5', '626.5']]]</t>
  </si>
  <si>
    <t>NSGA-II - 50 - run 2 - variation 0.3 - MAE 10</t>
  </si>
  <si>
    <t>[['FT', ''], ['ICE', ['92.3624', '52144.5274', '1034.5696', '1769.5856', '2080.2338', '832.0935', '923.6238']], ['VEH', ['0.008', '1.13', '9.81'], ['514.5', '0.10675', '0.77', '0.10045', '584.5', '626.5']]]</t>
  </si>
  <si>
    <t>NSGA-II - 1 - run 3 - variation 0.3 - MAE 10</t>
  </si>
  <si>
    <t>[['FT', ''], ['ICE', ['83.4028', '47086.2551', '934.2113', '1597.9272', '1878.441', '751.3764', '834.0278']], ['TR', ''], ['GEN', ['116.4648', '14940.0908', '899.8009', '1748.6697']], ['MOT', ['62.1074', '33481.7912', '894.5517', '518.84']], ['GB', ['1.387', '241.7652', '238.4568']], ['VEH', ['0.008', '1.13', '9.81'], ['514.5', '0.10675', '0.77', '0.10045', '584.5', '626.5']]]</t>
  </si>
  <si>
    <t>NSGA-II - 2 - run 3 - variation 0.3 - MAE 10</t>
  </si>
  <si>
    <t>[['FT', ''], ['ICE', ['85.1434', '48068.9398', '953.7082', '1631.2757', '1917.6439', '767.0575', '851.4339']], ['GB', ['1.8183', '316.9579', '312.6206']], ['GEN', ['100.5503', '12898.5763', '776.8461', '1509.7197']], ['MOT', ['60.4873', '32608.3599', '871.2157', '505.3051']], ['VEH', ['0.008', '1.13', '9.81'], ['514.5', '0.10675', '0.77', '0.10045', '584.5', '626.5']]]</t>
  </si>
  <si>
    <t>NSGA-II - 3 - run 3 - variation 0.3 - MAE 10</t>
  </si>
  <si>
    <t>[['FT', ''], ['ICE', ['83.232', '46989.817', '932.298', '1594.6544', '1874.5938', '749.8375', '832.3196']], ['VEH', ['0.008', '1.13', '9.81'], ['514.5', '0.10675', '0.77', '0.10045', '584.5', '626.5']]]</t>
  </si>
  <si>
    <t>NSGA-II - 4 - run 3 - variation 0.3 - MAE 10</t>
  </si>
  <si>
    <t>[['FT', ''], ['ICE', ['93.7595', '52933.2994', '1050.2192', '1796.3535', '2111.7008', '844.6803', '937.5951']], ['VEH', ['0.008', '1.13', '9.81'], ['514.5', '0.10675', '0.77', '0.10045', '584.5', '626.5']]]</t>
  </si>
  <si>
    <t>NSGA-II - 5 - run 3 - variation 0.3 - MAE 10</t>
  </si>
  <si>
    <t>[['FT', ''], ['ICE', ['105.4173', '59514.8653', '1180.8003', '2019.7066', '2374.2632', '949.7053', '1054.1729']], ['VEH', ['0.008', '1.13', '9.81'], ['514.5', '0.10675', '0.77', '0.10045', '584.5', '626.5']]]</t>
  </si>
  <si>
    <t>NSGA-II - 6 - run 3 - variation 0.3 - MAE 10</t>
  </si>
  <si>
    <t>[['BAT', ['105.2983', '44944.3994', '1470.3239', '2741.6084']], ['MOT', ['64.5398', '34793.0381', '929.585', '539.1593']], ['VEH', ['0.008', '1.13', '9.81'], ['514.5', '0.10675', '0.77', '0.10045', '584.5', '626.5']]]</t>
  </si>
  <si>
    <t>NSGA-II - 7 - run 3 - variation 0.3 - MAE 10</t>
  </si>
  <si>
    <t>[['FT', ''], ['ICE', ['95.8627', '54120.685', '1073.7774', '1836.6488', '2159.0699', '863.628', '958.627']], ['GB', ['1.4351', '250.1472', '246.7241']], ['VEH', ['0.008', '1.13', '9.81'], ['514.5', '0.10675', '0.77', '0.10045', '584.5', '626.5']]]</t>
  </si>
  <si>
    <t>NSGA-II - 8 - run 3 - variation 0.3 - MAE 10</t>
  </si>
  <si>
    <t>[['FT', ''], ['ICE', ['104.7033', '59111.7633', '1172.8025', '2006.0269', '2358.182', '943.2728', '1047.0328']], ['VEH', ['0.008', '1.13', '9.81'], ['514.5', '0.10675', '0.77', '0.10045', '584.5', '626.5']]]</t>
  </si>
  <si>
    <t>NSGA-II - 9 - run 3 - variation 0.3 - MAE 10</t>
  </si>
  <si>
    <t>[['FT', ''], ['ICE', ['99.8519', '56372.8517', '1118.4614', '1913.0787', '2248.917', '899.5668', '998.5191']], ['VEH', ['0.008', '1.13', '9.81'], ['514.5', '0.10675', '0.77', '0.10045', '584.5', '626.5']]]</t>
  </si>
  <si>
    <t>NSGA-II - 10 - run 3 - variation 0.3 - MAE 10</t>
  </si>
  <si>
    <t>[['BAT', ['109.2894', '46647.9173', '1526.0533', '2845.523']], ['MOT', ['64.2604', '34642.4123', '925.5606', '536.8252']], ['VEH', ['0.008', '1.13', '9.81'], ['514.5', '0.10675', '0.77', '0.10045', '584.5', '626.5']]]</t>
  </si>
  <si>
    <t>NSGA-II - 11 - run 3 - variation 0.3 - MAE 10</t>
  </si>
  <si>
    <t>[['FT', ''], ['ICE', ['110.5526', '62414.0924', '1238.3222', '2118.0953', '2489.9239', '995.9696', '1105.5262']], ['GEN', ['108.5299', '13922.207', '838.4966', '1629.531']], ['MOT', ['81.9717', '44190.4951', '1180.6621', '684.784']], ['TR', ''], ['VEH', ['0.008', '1.13', '9.81'], ['514.5', '0.10675', '0.77', '0.10045', '584.5', '626.5']]]</t>
  </si>
  <si>
    <t>NSGA-II - 12 - run 3 - variation 0.3 - MAE 10</t>
  </si>
  <si>
    <t>[['FT', ''], ['ICE', ['112.9257', '63753.829', '1264.9031', '2163.5608', '2543.3708', '1017.3483', '1129.2567']], ['VEH', ['0.008', '1.13', '9.81'], ['514.5', '0.10675', '0.77', '0.10045', '584.5', '626.5']]]</t>
  </si>
  <si>
    <t>NSGA-II - 13 - run 3 - variation 0.3 - MAE 10</t>
  </si>
  <si>
    <t>[['FT', ''], ['ICE', ['107.1904', '60515.8818', '1200.6608', '2053.6773', '2414.1974', '965.679', '1071.9037']], ['GEN', ['104.1318', '13358.0116', '804.5166', '1563.4945']], ['MOT', ['69.1031', '37253.1093', '995.3121', '577.281']], ['VEH', ['0.008', '1.13', '9.81'], ['514.5', '0.10675', '0.77', '0.10045', '584.5', '626.5']]]</t>
  </si>
  <si>
    <t>NSGA-II - 14 - run 3 - variation 0.3 - MAE 10</t>
  </si>
  <si>
    <t>[['FT', ''], ['ICE', ['86.217', '48675.0679', '965.7341', '1651.8454', '1941.8245', '776.7298', '862.1701']], ['VEH', ['0.008', '1.13', '9.81'], ['514.5', '0.10675', '0.77', '0.10045', '584.5', '626.5']]]</t>
  </si>
  <si>
    <t>NSGA-II - 15 - run 3 - variation 0.3 - MAE 10</t>
  </si>
  <si>
    <t>[['FT', ''], ['ICE', ['104.7033', '59111.7633', '1172.8025', '2006.0269', '2358.182', '943.2728', '1047.0328']], ['GB', ['1.4351', '250.1472', '246.7241']], ['VEH', ['0.008', '1.13', '9.81'], ['514.5', '0.10675', '0.77', '0.10045', '584.5', '626.5']]]</t>
  </si>
  <si>
    <t>NSGA-II - 16 - run 3 - variation 0.3 - MAE 10</t>
  </si>
  <si>
    <t>[['FT', ''], ['ICE', ['99.8519', '56372.8517', '1118.4614', '1913.0787', '2248.917', '899.5668', '998.5191']], ['GB', ['1.4351', '250.1472', '246.7241']], ['VEH', ['0.008', '1.13', '9.81'], ['514.5', '0.10675', '0.77', '0.10045', '584.5', '626.5']]]</t>
  </si>
  <si>
    <t>NSGA-II - 17 - run 3 - variation 0.3 - MAE 10</t>
  </si>
  <si>
    <t>[['BAT', ['89.3772', '38148.7904', '1248.0104', '2327.0762']], ['MOT', ['82.1773', '44301.3613', '1183.6242', '686.502']], ['GB', ['1.4351', '250.1472', '246.7241']], ['VEH', ['0.008', '1.13', '9.81'], ['514.5', '0.10675', '0.77', '0.10045', '584.5', '626.5']]]</t>
  </si>
  <si>
    <t>NSGA-II - 18 - run 3 - variation 0.3 - MAE 10</t>
  </si>
  <si>
    <t>[['FT', ''], ['ICE', ['93.7595', '52933.2994', '1050.2192', '1796.3535', '2111.7008', '844.6803', '937.5951']], ['GB', ['1.4351', '250.1472', '246.7241']], ['VEH', ['0.008', '1.13', '9.81'], ['514.5', '0.10675', '0.77', '0.10045', '584.5', '626.5']]]</t>
  </si>
  <si>
    <t>NSGA-II - 19 - run 3 - variation 0.3 - MAE 10</t>
  </si>
  <si>
    <t>[['FT', ''], ['ICE', ['104.7033', '59111.7633', '1172.8025', '2006.0269', '2358.182', '943.2728', '1047.0328']], ['GB', ['1.8183', '316.9579', '312.6206']], ['GEN', ['100.5503', '12898.5763', '776.8461', '1509.7197']], ['MOT', ['60.4873', '32608.3599', '871.2157', '505.3051']], ['VEH', ['0.008', '1.13', '9.81'], ['514.5', '0.10675', '0.77', '0.10045', '584.5', '626.5']]]</t>
  </si>
  <si>
    <t>NSGA-II - 20 - run 3 - variation 0.3 - MAE 10</t>
  </si>
  <si>
    <t>[['FT', ''], ['ICE', ['105.4173', '59514.8653', '1180.8003', '2019.7066', '2374.2632', '949.7053', '1054.1729']], ['GEN', ['116.4648', '14940.0908', '899.8009', '1748.6697']], ['MOT', ['62.1074', '33481.7912', '894.5517', '518.84']], ['GB', ['1.387', '241.7652', '238.4568']], ['VEH', ['0.008', '1.13', '9.81'], ['514.5', '0.10675', '0.77', '0.10045', '584.5', '626.5']]]</t>
  </si>
  <si>
    <t>NSGA-II - 21 - run 3 - variation 0.3 - MAE 10</t>
  </si>
  <si>
    <t>[['FT', ''], ['ICE', ['105.4173', '59514.8653', '1180.8003', '2019.7066', '2374.2632', '949.7053', '1054.1729']], ['GB', ['1.387', '241.7652', '238.4568']], ['VEH', ['0.008', '1.13', '9.81'], ['514.5', '0.10675', '0.77', '0.10045', '584.5', '626.5']]]</t>
  </si>
  <si>
    <t>NSGA-II - 22 - run 3 - variation 0.3 - MAE 10</t>
  </si>
  <si>
    <t>[['BAT', ['103.2185', '44056.6945', '1441.2833', '2687.4584']], ['MOT', ['64.5398', '34793.0381', '929.585', '539.1593']], ['VEH', ['0.008', '1.13', '9.81'], ['514.5', '0.10675', '0.77', '0.10045', '584.5', '626.5']]]</t>
  </si>
  <si>
    <t>NSGA-II - 23 - run 3 - variation 0.3 - MAE 10</t>
  </si>
  <si>
    <t>[['FT', ''], ['ICE', ['93.7595', '52933.2994', '1050.2192', '1796.3535', '2111.7008', '844.6803', '937.5951']], ['TR', ''], ['VEH', ['0.008', '1.13', '9.81'], ['514.5', '0.10675', '0.77', '0.10045', '584.5', '626.5']]]</t>
  </si>
  <si>
    <t>NSGA-II - 24 - run 3 - variation 0.3 - MAE 10</t>
  </si>
  <si>
    <t>[['FT', ''], ['ICE', ['105.4173', '59514.8653', '1180.8003', '2019.7066', '2374.2632', '949.7053', '1054.1729']], ['GEN', ['108.5299', '13922.207', '838.4966', '1629.531']], ['MOT', ['81.9717', '44190.4951', '1180.6621', '684.784']], ['TR', ''], ['VEH', ['0.008', '1.13', '9.81'], ['514.5', '0.10675', '0.77', '0.10045', '584.5', '626.5']]]</t>
  </si>
  <si>
    <t>NSGA-II - 25 - run 3 - variation 0.3 - MAE 10</t>
  </si>
  <si>
    <t>[['FT', ''], ['ICE', ['93.7595', '52933.2994', '1050.2192', '1796.3535', '2111.7008', '844.6803', '937.5951']], ['GB', ['1.387', '241.7652', '238.4568']], ['VEH', ['0.008', '1.13', '9.81'], ['514.5', '0.10675', '0.77', '0.10045', '584.5', '626.5']]]</t>
  </si>
  <si>
    <t>NSGA-II - 26 - run 3 - variation 0.3 - MAE 10</t>
  </si>
  <si>
    <t>[['FT', ''], ['ICE', ['99.8519', '56372.8517', '1118.4614', '1913.0787', '2248.917', '899.5668', '998.5191']], ['GB', ['1.387', '241.7652', '238.4568']], ['VEH', ['0.008', '1.13', '9.81'], ['514.5', '0.10675', '0.77', '0.10045', '584.5', '626.5']]]</t>
  </si>
  <si>
    <t>NSGA-II - 27 - run 3 - variation 0.3 - MAE 10</t>
  </si>
  <si>
    <t>[['FT', ''], ['ICE', ['110.5526', '62414.0924', '1238.3222', '2118.0953', '2489.9239', '995.9696', '1105.5262']], ['GEN', ['108.5299', '13922.207', '838.4966', '1629.531']], ['MOT', ['81.9717', '44190.4951', '1180.6621', '684.784']], ['TR', ''], ['GB', ['1.387', '241.7652', '238.4568']], ['VEH', ['0.008', '1.13', '9.81'], ['514.5', '0.10675', '0.77', '0.10045', '584.5', '626.5']]]</t>
  </si>
  <si>
    <t>NSGA-II - 28 - run 3 - variation 0.3 - MAE 10</t>
  </si>
  <si>
    <t>[['FT', ''], ['ICE', ['92.3624', '52144.5274', '1034.5696', '1769.5856', '2080.2338', '832.0935', '923.6238']], ['GEN', ['108.5299', '13922.207', '838.4966', '1629.531']], ['MOT', ['81.9717', '44190.4951', '1180.6621', '684.784']], ['TR', ''], ['VEH', ['0.008', '1.13', '9.81'], ['514.5', '0.10675', '0.77', '0.10045', '584.5', '626.5']]]</t>
  </si>
  <si>
    <t>NSGA-II - 29 - run 3 - variation 0.3 - MAE 10</t>
  </si>
  <si>
    <t>[['FT', ''], ['ICE', ['96.9426', '54730.3304', '1085.873', '1857.3378', '2183.3908', '873.3563', '969.4255']], ['GEN', ['86.1101', '11046.1997', '665.2825', '1292.9075']], ['MOT', ['62.1074', '33481.7912', '894.5517', '518.84']], ['GB', ['1.387', '241.7652', '238.4568']], ['VEH', ['0.008', '1.13', '9.81'], ['514.5', '0.10675', '0.77', '0.10045', '584.5', '626.5']]]</t>
  </si>
  <si>
    <t>NSGA-II - 30 - run 3 - variation 0.3 - MAE 10</t>
  </si>
  <si>
    <t>[['FT', ''], ['ICE', ['108.9825', '61527.6527', '1220.7348', '2088.0129', '2454.5606', '981.8242', '1089.8249']], ['GB', ['1.6884', '294.3072', '290.2798']], ['GEN', ['108.5299', '13922.207', '838.4966', '1629.531']], ['MOT', ['81.9717', '44190.4951', '1180.6621', '684.784']], ['TR', ''], ['VEH', ['0.008', '1.13', '9.81'], ['514.5', '0.10675', '0.77', '0.10045', '584.5', '626.5']]]</t>
  </si>
  <si>
    <t>NSGA-II - 31 - run 3 - variation 0.3 - MAE 10</t>
  </si>
  <si>
    <t>[['BAT', ['103.2185', '44056.6945', '1441.2833', '2687.4584']], ['MOT', ['64.5398', '34793.0381', '929.585', '539.1593']], ['GB', ['1.4351', '250.1472', '246.7241']], ['VEH', ['0.008', '1.13', '9.81'], ['514.5', '0.10675', '0.77', '0.10045', '584.5', '626.5']]]</t>
  </si>
  <si>
    <t>NSGA-II - 32 - run 3 - variation 0.3 - MAE 10</t>
  </si>
  <si>
    <t>[['FT', ''], ['ICE', ['112.9257', '63753.829', '1264.9031', '2163.5608', '2543.3708', '1017.3483', '1129.2567']], ['GB', ['1.4351', '250.1472', '246.7241']], ['VEH', ['0.008', '1.13', '9.81'], ['514.5', '0.10675', '0.77', '0.10045', '584.5', '626.5']]]</t>
  </si>
  <si>
    <t>NSGA-II - 33 - run 3 - variation 0.3 - MAE 10</t>
  </si>
  <si>
    <t>[['FT', ''], ['ICE', ['88.0391', '49703.7518', '986.1436', '1686.755', '1982.8624', '793.145', '880.3909']], ['GEN', ['113.5406', '14564.9695', '877.2084', '1704.7635']], ['MOT', ['76.4611', '41219.7769', '1101.2917', '638.7492']], ['TR', ''], ['GB', ['1.4351', '250.1472', '246.7241']], ['VEH', ['0.008', '1.13', '9.81'], ['514.5', '0.10675', '0.77', '0.10045', '584.5', '626.5']]]</t>
  </si>
  <si>
    <t>NSGA-II - 34 - run 3 - variation 0.3 - MAE 10</t>
  </si>
  <si>
    <t>[['FT', ''], ['ICE', ['84.8247', '47889.0344', '950.1388', '1625.1704', '1910.4668', '764.1867', '848.2473']], ['GEN', ['106.3862', '13647.2031', '821.9338', '1597.3431']], ['MOT', ['64.5398', '34793.0381', '929.585', '539.1593']], ['VEH', ['0.008', '1.13', '9.81'], ['514.5', '0.10675', '0.77', '0.10045', '584.5', '626.5']]]</t>
  </si>
  <si>
    <t>NSGA-II - 35 - run 3 - variation 0.3 - MAE 10</t>
  </si>
  <si>
    <t>[['FT', ''], ['ICE', ['105.4333', '59523.9315', '1180.9801', '2020.0143', '2374.6249', '949.85', '1054.3335']], ['TR', ''], ['GEN', ['110.316', '14151.3205', '852.2954', '1656.3477']], ['MOT', ['64.5398', '34793.0381', '929.585', '539.1593']], ['GB', ['1.4351', '250.1472', '246.7241']], ['VEH', ['0.008', '1.13', '9.81'], ['514.5', '0.10675', '0.77', '0.10045', '584.5', '626.5']]]</t>
  </si>
  <si>
    <t>NSGA-II - 36 - run 3 - variation 0.3 - MAE 10</t>
  </si>
  <si>
    <t>[['FT', ''], ['ICE', ['105.4173', '59514.8653', '1180.8003', '2019.7066', '2374.2632', '949.7053', '1054.1729']], ['GB', ['1.4351', '250.1472', '246.7241']], ['VEH', ['0.008', '1.13', '9.81'], ['514.5', '0.10675', '0.77', '0.10045', '584.5', '626.5']]]</t>
  </si>
  <si>
    <t>NSGA-II - 37 - run 3 - variation 0.3 - MAE 10</t>
  </si>
  <si>
    <t>[['FT', ''], ['ICE', ['97.6215', '55113.6369', '1093.478', '1870.3458', '2198.6823', '879.4729', '976.215']], ['TR', ''], ['GEN', ['116.4648', '14940.0908', '899.8009', '1748.6697']], ['MOT', ['62.1074', '33481.7912', '894.5517', '518.84']], ['GB', ['1.387', '241.7652', '238.4568']], ['VEH', ['0.008', '1.13', '9.81'], ['514.5', '0.10675', '0.77', '0.10045', '584.5', '626.5']]]</t>
  </si>
  <si>
    <t>NSGA-II - 38 - run 3 - variation 0.3 - MAE 10</t>
  </si>
  <si>
    <t>[['FT', ''], ['ICE', ['82.0994', '46350.4339', '919.6123', '1572.9562', '1849.0865', '739.6346', '820.9944']], ['GEN', ['102.3145', '13124.8938', '790.4766', '1536.2092']], ['MOT', ['82.9523', '44719.144', '1194.7863', '692.976']], ['GB', ['1.4351', '250.1472', '246.7241']], ['VEH', ['0.008', '1.13', '9.81'], ['514.5', '0.10675', '0.77', '0.10045', '584.5', '626.5']]]</t>
  </si>
  <si>
    <t>NSGA-II - 39 - run 3 - variation 0.3 - MAE 10</t>
  </si>
  <si>
    <t>[['FT', ''], ['ICE', ['110.159', '62191.8772', '1233.9133', '2110.5541', '2481.0589', '992.4236', '1101.5902']], ['TR', ''], ['GEN', ['112.9211', '14485.5073', '872.4226', '1695.4628']], ['MOT', ['61.8392', '33337.1569', '890.6874', '516.5987']], ['GB', ['1.4351', '250.1472', '246.7241']], ['VEH', ['0.008', '1.13', '9.81'], ['514.5', '0.10675', '0.77', '0.10045', '584.5', '626.5']]]</t>
  </si>
  <si>
    <t>NSGA-II - 40 - run 3 - variation 0.3 - MAE 10</t>
  </si>
  <si>
    <t>[['FT', ''], ['ICE', ['100.8502', '56936.4235', '1129.6429', '1932.2042', '2271.3999', '908.5599', '1008.5015']], ['GB', ['1.3376', '233.1609', '229.9702']], ['GEN', ['103.6398', '13294.9028', '800.7157', '1556.1079']], ['MOT', ['64.5398', '34793.0381', '929.585', '539.1593']], ['VEH', ['0.008', '1.13', '9.81'], ['514.5', '0.10675', '0.77', '0.10045', '584.5', '626.5']]]</t>
  </si>
  <si>
    <t>NSGA-II - 41 - run 3 - variation 0.3 - MAE 10</t>
  </si>
  <si>
    <t>['FT', 'ICE', 'TR', 'GB', 'GEN', 'MOT', 'VEH']</t>
  </si>
  <si>
    <t>[['CHEM'], ['CHEM', 'MECH'], ['MECH', 'MECH'], ['MECH', 'MECH'], ['MECH', 'ELEC'], ['ELEC', 'MECH'], ['MECH']]</t>
  </si>
  <si>
    <t>[['FT', ''], ['ICE', ['86.0741', '48594.4076', '964.1337', '1649.1081', '1938.6067', '775.4427', '860.7414']], ['TR', ''], ['GB', ['1.3742', '239.5355', '236.2576']], ['GEN', ['114.0724', '14633.1886', '881.317', '1712.7482']], ['MOT', ['64.5398', '34793.0381', '929.585', '539.1593']], ['VEH', ['0.008', '1.13', '9.81'], ['514.5', '0.10675', '0.77', '0.10045', '584.5', '626.5']]]</t>
  </si>
  <si>
    <t>NSGA-II - 42 - run 3 - variation 0.3 - MAE 10</t>
  </si>
  <si>
    <t>[['FT', ''], ['ICE', ['105.2316', '59410.0502', '1178.7207', '2016.1496', '2370.0818', '948.0327', '1052.3163']], ['GB', ['1.4351', '250.1472', '246.7241']], ['VEH', ['0.008', '1.13', '9.81'], ['514.5', '0.10675', '0.77', '0.10045', '584.5', '626.5']]]</t>
  </si>
  <si>
    <t>NSGA-II - 43 - run 3 - variation 0.3 - MAE 10</t>
  </si>
  <si>
    <t>[['BAT', ['108.972', '46512.4524', '1521.6217', '2837.2596']], ['MOT', ['83.8362', '45195.6404', '1207.5171', '700.3599']], ['GB', ['1.4351', '250.1472', '246.7241']], ['VEH', ['0.008', '1.13', '9.81'], ['514.5', '0.10675', '0.77', '0.10045', '584.5', '626.5']]]</t>
  </si>
  <si>
    <t>NSGA-II - 44 - run 3 - variation 0.3 - MAE 10</t>
  </si>
  <si>
    <t>[['FT', ''], ['ICE', ['84.8523', '47904.6277', '950.4482', '1625.6996', '1911.0889', '764.4355', '848.5235']], ['GEN', ['116.4648', '14940.0908', '899.8009', '1748.6697']], ['MOT', ['62.1074', '33481.7912', '894.5517', '518.84']], ['GB', ['1.387', '241.7652', '238.4568']], ['VEH', ['0.008', '1.13', '9.81'], ['514.5', '0.10675', '0.77', '0.10045', '584.5', '626.5']]]</t>
  </si>
  <si>
    <t>NSGA-II - 45 - run 3 - variation 0.3 - MAE 10</t>
  </si>
  <si>
    <t>[['FT', ''], ['ICE', ['111.0284', '62682.7046', '1243.6515', '2127.2109', '2500.6398', '1000.2559', '1110.2841']], ['TR', ''], ['GEN', ['115.954', '14874.5692', '895.8547', '1741.0007']], ['MOT', ['64.5398', '34793.0381', '929.585', '539.1593']], ['GB', ['1.4351', '250.1472', '246.7241']], ['VEH', ['0.008', '1.13', '9.81'], ['514.5', '0.10675', '0.77', '0.10045', '584.5', '626.5']]]</t>
  </si>
  <si>
    <t>NSGA-II - 46 - run 3 - variation 0.3 - MAE 10</t>
  </si>
  <si>
    <t>[['FT', ''], ['ICE', ['84.3482', '47620.0181', '944.8014', '1616.041', '1899.7348', '759.8939', '843.4822']], ['GEN', ['88.9169', '11406.2557', '686.9677', '1335.0504']], ['MOT', ['79.3525', '42778.5222', '1142.9376', '662.9038']], ['TR', ''], ['GB', ['1.387', '241.7652', '238.4568']], ['VEH', ['0.008', '1.13', '9.81'], ['514.5', '0.10675', '0.77', '0.10045', '584.5', '626.5']]]</t>
  </si>
  <si>
    <t>NSGA-II - 47 - run 3 - variation 0.3 - MAE 10</t>
  </si>
  <si>
    <t>[['BAT', ['92.2509', '39375.3642', '1288.1369', '2401.8972']], ['MOT', ['62.1074', '33481.7912', '894.5517', '518.84']], ['GB', ['1.387', '241.7652', '238.4568']], ['VEH', ['0.008', '1.13', '9.81'], ['514.5', '0.10675', '0.77', '0.10045', '584.5', '626.5']]]</t>
  </si>
  <si>
    <t>NSGA-II - 48 - run 3 - variation 0.3 - MAE 10</t>
  </si>
  <si>
    <t>[['FT', ''], ['ICE', ['112.6411', '63593.1845', '1261.7158', '2158.1091', '2536.9621', '1014.7849', '1126.4112']], ['TR', ''], ['GEN', ['102.6155', '13163.5079', '792.8022', '1540.7288']], ['MOT', ['64.5398', '34793.0381', '929.585', '539.1593']], ['GB', ['1.4351', '250.1472', '246.7241']], ['VEH', ['0.008', '1.13', '9.81'], ['514.5', '0.10675', '0.77', '0.10045', '584.5', '626.5']]]</t>
  </si>
  <si>
    <t>NSGA-II - 49 - run 3 - variation 0.3 - MAE 10</t>
  </si>
  <si>
    <t>[['FT', ''], ['ICE', ['116.1109', '65552.1051', '1300.5817', '2224.5874', '2615.1106', '1046.0442', '1161.1091']], ['TR', ''], ['GB', ['1.4351', '250.1472', '246.7241']], ['VEH', ['0.008', '1.13', '9.81'], ['514.5', '0.10675', '0.77', '0.10045', '584.5', '626.5']]]</t>
  </si>
  <si>
    <t>NSGA-II - 50 - run 3 - variation 0.3 -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</si>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</sst>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E18" sqref="E18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AVERAGE('NSGA-II 0.3 - 1'!A2,'NSGA-II 0.3 - 2'!A2,'NSGA-II 0.3 - 3'!A2)</f>
        <v>65.333333333333329</v>
      </c>
      <c r="C3">
        <f>AVERAGE('NSGA-II 0.3 - 1'!M2,'NSGA-II 0.3 - 2'!M2,'NSGA-II 0.3 - 3'!M2)</f>
        <v>19332.307098786037</v>
      </c>
    </row>
    <row r="4" spans="2:3" x14ac:dyDescent="0.25">
      <c r="C4">
        <f>C3/3600</f>
        <v>5.3700853052183435</v>
      </c>
    </row>
    <row r="5" spans="2:3" x14ac:dyDescent="0.25">
      <c r="C5">
        <f>FLOOR(C4,1)</f>
        <v>5</v>
      </c>
    </row>
    <row r="6" spans="2:3" x14ac:dyDescent="0.25">
      <c r="C6">
        <f>C4 - C5</f>
        <v>0.37008530521834349</v>
      </c>
    </row>
    <row r="7" spans="2:3" x14ac:dyDescent="0.25">
      <c r="C7">
        <f>C6 * 60</f>
        <v>22.205118313100609</v>
      </c>
    </row>
    <row r="8" spans="2:3" x14ac:dyDescent="0.25">
      <c r="C8">
        <f>ROUND(C7,0)</f>
        <v>22</v>
      </c>
    </row>
    <row r="9" spans="2:3" x14ac:dyDescent="0.25">
      <c r="C9" s="2" t="str">
        <f>C5 &amp; " Hours " &amp; C8 &amp; " Minutes"</f>
        <v>5 Hours 22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65</v>
      </c>
      <c r="B2">
        <v>50</v>
      </c>
      <c r="C2">
        <v>19</v>
      </c>
      <c r="D2">
        <v>16</v>
      </c>
      <c r="E2">
        <v>2.6602022373783341E-2</v>
      </c>
      <c r="F2">
        <v>24.481712444537362</v>
      </c>
      <c r="G2">
        <v>5312.8528999999999</v>
      </c>
      <c r="H2">
        <v>5.6457114999999991</v>
      </c>
      <c r="I2" t="s">
        <v>15</v>
      </c>
      <c r="J2" t="s">
        <v>16</v>
      </c>
      <c r="K2" t="s">
        <v>17</v>
      </c>
      <c r="L2" t="s">
        <v>18</v>
      </c>
      <c r="M2">
        <v>18562.744224309921</v>
      </c>
      <c r="N2">
        <v>0.375</v>
      </c>
      <c r="O2" t="s">
        <v>19</v>
      </c>
    </row>
    <row r="3" spans="1:15" x14ac:dyDescent="0.25">
      <c r="A3">
        <v>65</v>
      </c>
      <c r="B3">
        <v>50</v>
      </c>
      <c r="C3">
        <v>19</v>
      </c>
      <c r="D3">
        <v>16</v>
      </c>
      <c r="E3">
        <v>7.7630234950117394E-2</v>
      </c>
      <c r="F3">
        <v>23.064847823397429</v>
      </c>
      <c r="G3">
        <v>3184.5911000000001</v>
      </c>
      <c r="H3">
        <v>4.0930862000000001</v>
      </c>
      <c r="I3" t="s">
        <v>20</v>
      </c>
      <c r="J3" t="s">
        <v>21</v>
      </c>
      <c r="K3" t="s">
        <v>22</v>
      </c>
      <c r="L3" t="s">
        <v>23</v>
      </c>
      <c r="M3">
        <v>18562.744224309921</v>
      </c>
      <c r="N3">
        <v>0.375</v>
      </c>
      <c r="O3" t="s">
        <v>24</v>
      </c>
    </row>
    <row r="4" spans="1:15" x14ac:dyDescent="0.25">
      <c r="A4">
        <v>65</v>
      </c>
      <c r="B4">
        <v>50</v>
      </c>
      <c r="C4">
        <v>19</v>
      </c>
      <c r="D4">
        <v>16</v>
      </c>
      <c r="E4">
        <v>2.0832727626581748</v>
      </c>
      <c r="F4">
        <v>168.2364168540112</v>
      </c>
      <c r="G4">
        <v>1858.8741</v>
      </c>
      <c r="H4">
        <v>12.770276027313329</v>
      </c>
      <c r="I4" t="s">
        <v>25</v>
      </c>
      <c r="J4" t="s">
        <v>26</v>
      </c>
      <c r="K4" t="s">
        <v>22</v>
      </c>
      <c r="L4" t="s">
        <v>27</v>
      </c>
      <c r="M4">
        <v>18562.744224309921</v>
      </c>
      <c r="N4">
        <v>0.375</v>
      </c>
      <c r="O4" t="s">
        <v>28</v>
      </c>
    </row>
    <row r="5" spans="1:15" x14ac:dyDescent="0.25">
      <c r="A5">
        <v>65</v>
      </c>
      <c r="B5">
        <v>50</v>
      </c>
      <c r="C5">
        <v>19</v>
      </c>
      <c r="D5">
        <v>16</v>
      </c>
      <c r="E5">
        <v>3.9984583656923451</v>
      </c>
      <c r="F5">
        <v>160.93849177701509</v>
      </c>
      <c r="G5">
        <v>1721.278</v>
      </c>
      <c r="H5">
        <v>12.14635220821163</v>
      </c>
      <c r="I5" t="s">
        <v>25</v>
      </c>
      <c r="J5" t="s">
        <v>26</v>
      </c>
      <c r="K5" t="s">
        <v>22</v>
      </c>
      <c r="L5" t="s">
        <v>29</v>
      </c>
      <c r="M5">
        <v>18562.744224309921</v>
      </c>
      <c r="N5">
        <v>0.375</v>
      </c>
      <c r="O5" t="s">
        <v>30</v>
      </c>
    </row>
    <row r="6" spans="1:15" x14ac:dyDescent="0.25">
      <c r="A6">
        <v>65</v>
      </c>
      <c r="B6">
        <v>50</v>
      </c>
      <c r="C6">
        <v>19</v>
      </c>
      <c r="D6">
        <v>16</v>
      </c>
      <c r="E6">
        <v>0.70357664855252944</v>
      </c>
      <c r="F6">
        <v>149.6131119299063</v>
      </c>
      <c r="G6">
        <v>3674.2141999999999</v>
      </c>
      <c r="H6">
        <v>12.862885796343949</v>
      </c>
      <c r="I6" t="s">
        <v>31</v>
      </c>
      <c r="J6" t="s">
        <v>32</v>
      </c>
      <c r="K6" t="s">
        <v>33</v>
      </c>
      <c r="L6" t="s">
        <v>34</v>
      </c>
      <c r="M6">
        <v>18562.744224309921</v>
      </c>
      <c r="N6">
        <v>0.375</v>
      </c>
      <c r="O6" t="s">
        <v>35</v>
      </c>
    </row>
    <row r="7" spans="1:15" x14ac:dyDescent="0.25">
      <c r="A7">
        <v>65</v>
      </c>
      <c r="B7">
        <v>50</v>
      </c>
      <c r="C7">
        <v>19</v>
      </c>
      <c r="D7">
        <v>16</v>
      </c>
      <c r="E7">
        <v>2.1684754994447291</v>
      </c>
      <c r="F7">
        <v>167.07506643673611</v>
      </c>
      <c r="G7">
        <v>1850.3331000000001</v>
      </c>
      <c r="H7">
        <v>12.68581278515448</v>
      </c>
      <c r="I7" t="s">
        <v>25</v>
      </c>
      <c r="J7" t="s">
        <v>26</v>
      </c>
      <c r="K7" t="s">
        <v>22</v>
      </c>
      <c r="L7" t="s">
        <v>36</v>
      </c>
      <c r="M7">
        <v>18562.744224309921</v>
      </c>
      <c r="N7">
        <v>0.375</v>
      </c>
      <c r="O7" t="s">
        <v>37</v>
      </c>
    </row>
    <row r="8" spans="1:15" x14ac:dyDescent="0.25">
      <c r="A8">
        <v>65</v>
      </c>
      <c r="B8">
        <v>50</v>
      </c>
      <c r="C8">
        <v>19</v>
      </c>
      <c r="D8">
        <v>16</v>
      </c>
      <c r="E8">
        <v>4.7131030965819303</v>
      </c>
      <c r="F8">
        <v>159.7371075572392</v>
      </c>
      <c r="G8">
        <v>1679.5012999999999</v>
      </c>
      <c r="H8">
        <v>12.022412574891311</v>
      </c>
      <c r="I8" t="s">
        <v>25</v>
      </c>
      <c r="J8" t="s">
        <v>26</v>
      </c>
      <c r="K8" t="s">
        <v>22</v>
      </c>
      <c r="L8" t="s">
        <v>38</v>
      </c>
      <c r="M8">
        <v>18562.744224309921</v>
      </c>
      <c r="N8">
        <v>0.375</v>
      </c>
      <c r="O8" t="s">
        <v>39</v>
      </c>
    </row>
    <row r="9" spans="1:15" x14ac:dyDescent="0.25">
      <c r="A9">
        <v>65</v>
      </c>
      <c r="B9">
        <v>50</v>
      </c>
      <c r="C9">
        <v>19</v>
      </c>
      <c r="D9">
        <v>16</v>
      </c>
      <c r="E9">
        <v>1.653716167424822</v>
      </c>
      <c r="F9">
        <v>170.06802129966781</v>
      </c>
      <c r="G9">
        <v>1900.1909000000001</v>
      </c>
      <c r="H9">
        <v>12.934395666522031</v>
      </c>
      <c r="I9" t="s">
        <v>25</v>
      </c>
      <c r="J9" t="s">
        <v>26</v>
      </c>
      <c r="K9" t="s">
        <v>22</v>
      </c>
      <c r="L9" t="s">
        <v>40</v>
      </c>
      <c r="M9">
        <v>18562.744224309921</v>
      </c>
      <c r="N9">
        <v>0.375</v>
      </c>
      <c r="O9" t="s">
        <v>41</v>
      </c>
    </row>
    <row r="10" spans="1:15" x14ac:dyDescent="0.25">
      <c r="A10">
        <v>65</v>
      </c>
      <c r="B10">
        <v>50</v>
      </c>
      <c r="C10">
        <v>19</v>
      </c>
      <c r="D10">
        <v>16</v>
      </c>
      <c r="E10">
        <v>5.0545680850508957E-2</v>
      </c>
      <c r="F10">
        <v>21.95039798274663</v>
      </c>
      <c r="G10">
        <v>4913.0396000000001</v>
      </c>
      <c r="H10">
        <v>4.9783679000000003</v>
      </c>
      <c r="I10" t="s">
        <v>42</v>
      </c>
      <c r="J10" t="s">
        <v>43</v>
      </c>
      <c r="K10" t="s">
        <v>33</v>
      </c>
      <c r="L10" t="s">
        <v>44</v>
      </c>
      <c r="M10">
        <v>18562.744224309921</v>
      </c>
      <c r="N10">
        <v>0.375</v>
      </c>
      <c r="O10" t="s">
        <v>45</v>
      </c>
    </row>
    <row r="11" spans="1:15" x14ac:dyDescent="0.25">
      <c r="A11">
        <v>65</v>
      </c>
      <c r="B11">
        <v>50</v>
      </c>
      <c r="C11">
        <v>19</v>
      </c>
      <c r="D11">
        <v>16</v>
      </c>
      <c r="E11">
        <v>2.687895886088305E-2</v>
      </c>
      <c r="F11">
        <v>22.920566873939311</v>
      </c>
      <c r="G11">
        <v>3213.8852000000002</v>
      </c>
      <c r="H11">
        <v>3.9793009000000001</v>
      </c>
      <c r="I11" t="s">
        <v>46</v>
      </c>
      <c r="J11" t="s">
        <v>43</v>
      </c>
      <c r="K11" t="s">
        <v>33</v>
      </c>
      <c r="L11" t="s">
        <v>47</v>
      </c>
      <c r="M11">
        <v>18562.744224309921</v>
      </c>
      <c r="N11">
        <v>0.375</v>
      </c>
      <c r="O11" t="s">
        <v>48</v>
      </c>
    </row>
    <row r="12" spans="1:15" x14ac:dyDescent="0.25">
      <c r="A12">
        <v>65</v>
      </c>
      <c r="B12">
        <v>50</v>
      </c>
      <c r="C12">
        <v>19</v>
      </c>
      <c r="D12">
        <v>16</v>
      </c>
      <c r="E12">
        <v>8.3249882500067887E-2</v>
      </c>
      <c r="F12">
        <v>23.66670435118986</v>
      </c>
      <c r="G12">
        <v>4850.8891000000003</v>
      </c>
      <c r="H12">
        <v>5.1902343999999996</v>
      </c>
      <c r="I12" t="s">
        <v>42</v>
      </c>
      <c r="J12" t="s">
        <v>43</v>
      </c>
      <c r="K12" t="s">
        <v>33</v>
      </c>
      <c r="L12" t="s">
        <v>49</v>
      </c>
      <c r="M12">
        <v>18562.744224309921</v>
      </c>
      <c r="N12">
        <v>0.375</v>
      </c>
      <c r="O12" t="s">
        <v>50</v>
      </c>
    </row>
    <row r="13" spans="1:15" x14ac:dyDescent="0.25">
      <c r="A13">
        <v>65</v>
      </c>
      <c r="B13">
        <v>50</v>
      </c>
      <c r="C13">
        <v>19</v>
      </c>
      <c r="D13">
        <v>16</v>
      </c>
      <c r="E13">
        <v>2.338831022233784</v>
      </c>
      <c r="F13">
        <v>165.94460099615071</v>
      </c>
      <c r="G13">
        <v>1834.6110000000001</v>
      </c>
      <c r="H13">
        <v>12.595372438229729</v>
      </c>
      <c r="I13" t="s">
        <v>25</v>
      </c>
      <c r="J13" t="s">
        <v>26</v>
      </c>
      <c r="K13" t="s">
        <v>22</v>
      </c>
      <c r="L13" t="s">
        <v>51</v>
      </c>
      <c r="M13">
        <v>18562.744224309921</v>
      </c>
      <c r="N13">
        <v>0.375</v>
      </c>
      <c r="O13" t="s">
        <v>52</v>
      </c>
    </row>
    <row r="14" spans="1:15" x14ac:dyDescent="0.25">
      <c r="A14">
        <v>65</v>
      </c>
      <c r="B14">
        <v>50</v>
      </c>
      <c r="C14">
        <v>19</v>
      </c>
      <c r="D14">
        <v>16</v>
      </c>
      <c r="E14">
        <v>1.6543080073809351</v>
      </c>
      <c r="F14">
        <v>169.98347301275231</v>
      </c>
      <c r="G14">
        <v>1903.1212</v>
      </c>
      <c r="H14">
        <v>12.932189387997269</v>
      </c>
      <c r="I14" t="s">
        <v>25</v>
      </c>
      <c r="J14" t="s">
        <v>26</v>
      </c>
      <c r="K14" t="s">
        <v>22</v>
      </c>
      <c r="L14" t="s">
        <v>53</v>
      </c>
      <c r="M14">
        <v>18562.744224309921</v>
      </c>
      <c r="N14">
        <v>0.375</v>
      </c>
      <c r="O14" t="s">
        <v>54</v>
      </c>
    </row>
    <row r="15" spans="1:15" x14ac:dyDescent="0.25">
      <c r="A15">
        <v>65</v>
      </c>
      <c r="B15">
        <v>50</v>
      </c>
      <c r="C15">
        <v>19</v>
      </c>
      <c r="D15">
        <v>16</v>
      </c>
      <c r="E15">
        <v>5.3917893406551697E-2</v>
      </c>
      <c r="F15">
        <v>21.028789728027281</v>
      </c>
      <c r="G15">
        <v>2913.7609000000002</v>
      </c>
      <c r="H15">
        <v>3.4768826000000002</v>
      </c>
      <c r="I15" t="s">
        <v>20</v>
      </c>
      <c r="J15" t="s">
        <v>21</v>
      </c>
      <c r="K15" t="s">
        <v>22</v>
      </c>
      <c r="L15" t="s">
        <v>55</v>
      </c>
      <c r="M15">
        <v>18562.744224309921</v>
      </c>
      <c r="N15">
        <v>0.375</v>
      </c>
      <c r="O15" t="s">
        <v>56</v>
      </c>
    </row>
    <row r="16" spans="1:15" x14ac:dyDescent="0.25">
      <c r="A16">
        <v>65</v>
      </c>
      <c r="B16">
        <v>50</v>
      </c>
      <c r="C16">
        <v>19</v>
      </c>
      <c r="D16">
        <v>16</v>
      </c>
      <c r="E16">
        <v>5.7235506760388963</v>
      </c>
      <c r="F16">
        <v>157.3238399001653</v>
      </c>
      <c r="G16">
        <v>1630.6889000000001</v>
      </c>
      <c r="H16">
        <v>11.81241762398894</v>
      </c>
      <c r="I16" t="s">
        <v>25</v>
      </c>
      <c r="J16" t="s">
        <v>26</v>
      </c>
      <c r="K16" t="s">
        <v>22</v>
      </c>
      <c r="L16" t="s">
        <v>57</v>
      </c>
      <c r="M16">
        <v>18562.744224309921</v>
      </c>
      <c r="N16">
        <v>0.375</v>
      </c>
      <c r="O16" t="s">
        <v>58</v>
      </c>
    </row>
    <row r="17" spans="1:15" x14ac:dyDescent="0.25">
      <c r="A17">
        <v>65</v>
      </c>
      <c r="B17">
        <v>50</v>
      </c>
      <c r="C17">
        <v>19</v>
      </c>
      <c r="D17">
        <v>16</v>
      </c>
      <c r="E17">
        <v>3.8970254781626953E-2</v>
      </c>
      <c r="F17">
        <v>167.4024894932013</v>
      </c>
      <c r="G17">
        <v>3903.1212</v>
      </c>
      <c r="H17">
        <v>14.265547625974079</v>
      </c>
      <c r="I17" t="s">
        <v>31</v>
      </c>
      <c r="J17" t="s">
        <v>32</v>
      </c>
      <c r="K17" t="s">
        <v>33</v>
      </c>
      <c r="L17" t="s">
        <v>59</v>
      </c>
      <c r="M17">
        <v>18562.744224309921</v>
      </c>
      <c r="N17">
        <v>0.375</v>
      </c>
      <c r="O17" t="s">
        <v>60</v>
      </c>
    </row>
    <row r="18" spans="1:15" x14ac:dyDescent="0.25">
      <c r="A18">
        <v>65</v>
      </c>
      <c r="B18">
        <v>50</v>
      </c>
      <c r="C18">
        <v>19</v>
      </c>
      <c r="D18">
        <v>16</v>
      </c>
      <c r="E18">
        <v>0.16395365691264019</v>
      </c>
      <c r="F18">
        <v>21.660514535250329</v>
      </c>
      <c r="G18">
        <v>3134.7979</v>
      </c>
      <c r="H18">
        <v>3.7178458999999999</v>
      </c>
      <c r="I18" t="s">
        <v>46</v>
      </c>
      <c r="J18" t="s">
        <v>43</v>
      </c>
      <c r="K18" t="s">
        <v>33</v>
      </c>
      <c r="L18" t="s">
        <v>61</v>
      </c>
      <c r="M18">
        <v>18562.744224309921</v>
      </c>
      <c r="N18">
        <v>0.375</v>
      </c>
      <c r="O18" t="s">
        <v>62</v>
      </c>
    </row>
    <row r="19" spans="1:15" x14ac:dyDescent="0.25">
      <c r="A19">
        <v>65</v>
      </c>
      <c r="B19">
        <v>50</v>
      </c>
      <c r="C19">
        <v>19</v>
      </c>
      <c r="D19">
        <v>16</v>
      </c>
      <c r="E19">
        <v>2.4409996899986171</v>
      </c>
      <c r="F19">
        <v>171.2829578056118</v>
      </c>
      <c r="G19">
        <v>4157.9919</v>
      </c>
      <c r="H19">
        <v>14.76747390614493</v>
      </c>
      <c r="I19" t="s">
        <v>63</v>
      </c>
      <c r="J19" t="s">
        <v>64</v>
      </c>
      <c r="K19" t="s">
        <v>17</v>
      </c>
      <c r="L19" t="s">
        <v>65</v>
      </c>
      <c r="M19">
        <v>18562.744224309921</v>
      </c>
      <c r="N19">
        <v>0.375</v>
      </c>
      <c r="O19" t="s">
        <v>66</v>
      </c>
    </row>
    <row r="20" spans="1:15" x14ac:dyDescent="0.25">
      <c r="A20">
        <v>65</v>
      </c>
      <c r="B20">
        <v>50</v>
      </c>
      <c r="C20">
        <v>19</v>
      </c>
      <c r="D20">
        <v>16</v>
      </c>
      <c r="E20">
        <v>3.2274873647212718</v>
      </c>
      <c r="F20">
        <v>5.5816881586025768E-5</v>
      </c>
      <c r="G20">
        <v>6191.7632000000003</v>
      </c>
      <c r="H20">
        <v>6.0840645038290937</v>
      </c>
      <c r="I20" t="s">
        <v>67</v>
      </c>
      <c r="J20" t="s">
        <v>68</v>
      </c>
      <c r="K20" t="s">
        <v>69</v>
      </c>
      <c r="L20" t="s">
        <v>70</v>
      </c>
      <c r="M20">
        <v>18562.744224309921</v>
      </c>
      <c r="N20">
        <v>0.375</v>
      </c>
      <c r="O20" t="s">
        <v>71</v>
      </c>
    </row>
    <row r="21" spans="1:15" x14ac:dyDescent="0.25">
      <c r="A21">
        <v>65</v>
      </c>
      <c r="B21">
        <v>50</v>
      </c>
      <c r="C21">
        <v>19</v>
      </c>
      <c r="D21">
        <v>16</v>
      </c>
      <c r="E21">
        <v>3.2297837326609562</v>
      </c>
      <c r="F21">
        <v>5.1934120310034377E-5</v>
      </c>
      <c r="G21">
        <v>6012.0140000000001</v>
      </c>
      <c r="H21">
        <v>5.8845427531377679</v>
      </c>
      <c r="I21" t="s">
        <v>67</v>
      </c>
      <c r="J21" t="s">
        <v>68</v>
      </c>
      <c r="K21" t="s">
        <v>69</v>
      </c>
      <c r="L21" t="s">
        <v>72</v>
      </c>
      <c r="M21">
        <v>18562.744224309921</v>
      </c>
      <c r="N21">
        <v>0.375</v>
      </c>
      <c r="O21" t="s">
        <v>73</v>
      </c>
    </row>
    <row r="22" spans="1:15" x14ac:dyDescent="0.25">
      <c r="A22">
        <v>65</v>
      </c>
      <c r="B22">
        <v>50</v>
      </c>
      <c r="C22">
        <v>19</v>
      </c>
      <c r="D22">
        <v>16</v>
      </c>
      <c r="E22">
        <v>3.2262154062811028</v>
      </c>
      <c r="F22">
        <v>5.5330328487594168E-5</v>
      </c>
      <c r="G22">
        <v>6167.1237000000001</v>
      </c>
      <c r="H22">
        <v>6.0567146724146879</v>
      </c>
      <c r="I22" t="s">
        <v>67</v>
      </c>
      <c r="J22" t="s">
        <v>68</v>
      </c>
      <c r="K22" t="s">
        <v>69</v>
      </c>
      <c r="L22" t="s">
        <v>74</v>
      </c>
      <c r="M22">
        <v>18562.744224309921</v>
      </c>
      <c r="N22">
        <v>0.375</v>
      </c>
      <c r="O22" t="s">
        <v>75</v>
      </c>
    </row>
    <row r="23" spans="1:15" x14ac:dyDescent="0.25">
      <c r="A23">
        <v>65</v>
      </c>
      <c r="B23">
        <v>50</v>
      </c>
      <c r="C23">
        <v>19</v>
      </c>
      <c r="D23">
        <v>16</v>
      </c>
      <c r="E23">
        <v>7.3203515401279715E-2</v>
      </c>
      <c r="F23">
        <v>164.58228822351981</v>
      </c>
      <c r="G23">
        <v>3850.3330999999998</v>
      </c>
      <c r="H23">
        <v>14.02486601790986</v>
      </c>
      <c r="I23" t="s">
        <v>31</v>
      </c>
      <c r="J23" t="s">
        <v>32</v>
      </c>
      <c r="K23" t="s">
        <v>33</v>
      </c>
      <c r="L23" t="s">
        <v>76</v>
      </c>
      <c r="M23">
        <v>18562.744224309921</v>
      </c>
      <c r="N23">
        <v>0.375</v>
      </c>
      <c r="O23" t="s">
        <v>77</v>
      </c>
    </row>
    <row r="24" spans="1:15" x14ac:dyDescent="0.25">
      <c r="A24">
        <v>65</v>
      </c>
      <c r="B24">
        <v>50</v>
      </c>
      <c r="C24">
        <v>19</v>
      </c>
      <c r="D24">
        <v>16</v>
      </c>
      <c r="E24">
        <v>2.1446030503184819</v>
      </c>
      <c r="F24">
        <v>5.3541188462521123E-5</v>
      </c>
      <c r="G24">
        <v>4037.2260999999999</v>
      </c>
      <c r="H24">
        <v>4.5115893568984733</v>
      </c>
      <c r="I24" t="s">
        <v>78</v>
      </c>
      <c r="J24" t="s">
        <v>79</v>
      </c>
      <c r="K24" t="s">
        <v>80</v>
      </c>
      <c r="L24" t="s">
        <v>81</v>
      </c>
      <c r="M24">
        <v>18562.744224309921</v>
      </c>
      <c r="N24">
        <v>0.375</v>
      </c>
      <c r="O24" t="s">
        <v>82</v>
      </c>
    </row>
    <row r="25" spans="1:15" x14ac:dyDescent="0.25">
      <c r="A25">
        <v>65</v>
      </c>
      <c r="B25">
        <v>50</v>
      </c>
      <c r="C25">
        <v>19</v>
      </c>
      <c r="D25">
        <v>16</v>
      </c>
      <c r="E25">
        <v>5.4843281701053653E-2</v>
      </c>
      <c r="F25">
        <v>23.29058738435084</v>
      </c>
      <c r="G25">
        <v>4923.6949999999997</v>
      </c>
      <c r="H25">
        <v>5.1930817999999999</v>
      </c>
      <c r="I25" t="s">
        <v>42</v>
      </c>
      <c r="J25" t="s">
        <v>43</v>
      </c>
      <c r="K25" t="s">
        <v>33</v>
      </c>
      <c r="L25" t="s">
        <v>83</v>
      </c>
      <c r="M25">
        <v>18562.744224309921</v>
      </c>
      <c r="N25">
        <v>0.375</v>
      </c>
      <c r="O25" t="s">
        <v>84</v>
      </c>
    </row>
    <row r="26" spans="1:15" x14ac:dyDescent="0.25">
      <c r="A26">
        <v>65</v>
      </c>
      <c r="B26">
        <v>50</v>
      </c>
      <c r="C26">
        <v>19</v>
      </c>
      <c r="D26">
        <v>16</v>
      </c>
      <c r="E26">
        <v>1.865679034300358</v>
      </c>
      <c r="F26">
        <v>171.88187035465361</v>
      </c>
      <c r="G26">
        <v>4155.0616</v>
      </c>
      <c r="H26">
        <v>14.802890225072201</v>
      </c>
      <c r="I26" t="s">
        <v>63</v>
      </c>
      <c r="J26" t="s">
        <v>64</v>
      </c>
      <c r="K26" t="s">
        <v>17</v>
      </c>
      <c r="L26" t="s">
        <v>85</v>
      </c>
      <c r="M26">
        <v>18562.744224309921</v>
      </c>
      <c r="N26">
        <v>0.375</v>
      </c>
      <c r="O26" t="s">
        <v>86</v>
      </c>
    </row>
    <row r="27" spans="1:15" x14ac:dyDescent="0.25">
      <c r="A27">
        <v>65</v>
      </c>
      <c r="B27">
        <v>50</v>
      </c>
      <c r="C27">
        <v>19</v>
      </c>
      <c r="D27">
        <v>16</v>
      </c>
      <c r="E27">
        <v>4.9590323998344253E-2</v>
      </c>
      <c r="F27">
        <v>23.718649557762969</v>
      </c>
      <c r="G27">
        <v>5190.3440000000001</v>
      </c>
      <c r="H27">
        <v>5.4172776999999996</v>
      </c>
      <c r="I27" t="s">
        <v>15</v>
      </c>
      <c r="J27" t="s">
        <v>16</v>
      </c>
      <c r="K27" t="s">
        <v>17</v>
      </c>
      <c r="L27" t="s">
        <v>87</v>
      </c>
      <c r="M27">
        <v>18562.744224309921</v>
      </c>
      <c r="N27">
        <v>0.375</v>
      </c>
      <c r="O27" t="s">
        <v>88</v>
      </c>
    </row>
    <row r="28" spans="1:15" x14ac:dyDescent="0.25">
      <c r="A28">
        <v>65</v>
      </c>
      <c r="B28">
        <v>50</v>
      </c>
      <c r="C28">
        <v>19</v>
      </c>
      <c r="D28">
        <v>16</v>
      </c>
      <c r="E28">
        <v>0.70908088706386507</v>
      </c>
      <c r="F28">
        <v>149.87331190228139</v>
      </c>
      <c r="G28">
        <v>3679.5012999999999</v>
      </c>
      <c r="H28">
        <v>12.88555446412555</v>
      </c>
      <c r="I28" t="s">
        <v>31</v>
      </c>
      <c r="J28" t="s">
        <v>32</v>
      </c>
      <c r="K28" t="s">
        <v>33</v>
      </c>
      <c r="L28" t="s">
        <v>89</v>
      </c>
      <c r="M28">
        <v>18562.744224309921</v>
      </c>
      <c r="N28">
        <v>0.375</v>
      </c>
      <c r="O28" t="s">
        <v>90</v>
      </c>
    </row>
    <row r="29" spans="1:15" x14ac:dyDescent="0.25">
      <c r="A29">
        <v>65</v>
      </c>
      <c r="B29">
        <v>50</v>
      </c>
      <c r="C29">
        <v>19</v>
      </c>
      <c r="D29">
        <v>16</v>
      </c>
      <c r="E29">
        <v>4.5004844245181252E-2</v>
      </c>
      <c r="F29">
        <v>22.391752650104081</v>
      </c>
      <c r="G29">
        <v>4963.5043999999998</v>
      </c>
      <c r="H29">
        <v>5.0724659000000001</v>
      </c>
      <c r="I29" t="s">
        <v>42</v>
      </c>
      <c r="J29" t="s">
        <v>43</v>
      </c>
      <c r="K29" t="s">
        <v>33</v>
      </c>
      <c r="L29" t="s">
        <v>91</v>
      </c>
      <c r="M29">
        <v>18562.744224309921</v>
      </c>
      <c r="N29">
        <v>0.375</v>
      </c>
      <c r="O29" t="s">
        <v>92</v>
      </c>
    </row>
    <row r="30" spans="1:15" x14ac:dyDescent="0.25">
      <c r="A30">
        <v>65</v>
      </c>
      <c r="B30">
        <v>50</v>
      </c>
      <c r="C30">
        <v>19</v>
      </c>
      <c r="D30">
        <v>16</v>
      </c>
      <c r="E30">
        <v>3.9790176210618688</v>
      </c>
      <c r="F30">
        <v>5.8130128541367018E-5</v>
      </c>
      <c r="G30">
        <v>5893.3366000000015</v>
      </c>
      <c r="H30">
        <v>5.6462047531843869</v>
      </c>
      <c r="I30" t="s">
        <v>93</v>
      </c>
      <c r="J30" t="s">
        <v>94</v>
      </c>
      <c r="K30" t="s">
        <v>69</v>
      </c>
      <c r="L30" t="s">
        <v>95</v>
      </c>
      <c r="M30">
        <v>18562.744224309921</v>
      </c>
      <c r="N30">
        <v>0.375</v>
      </c>
      <c r="O30" t="s">
        <v>96</v>
      </c>
    </row>
    <row r="31" spans="1:15" x14ac:dyDescent="0.25">
      <c r="A31">
        <v>65</v>
      </c>
      <c r="B31">
        <v>50</v>
      </c>
      <c r="C31">
        <v>19</v>
      </c>
      <c r="D31">
        <v>16</v>
      </c>
      <c r="E31">
        <v>3.267077766125047</v>
      </c>
      <c r="F31">
        <v>5.6594617000659542E-5</v>
      </c>
      <c r="G31">
        <v>5944.2692999999999</v>
      </c>
      <c r="H31">
        <v>5.8450211540437493</v>
      </c>
      <c r="I31" t="s">
        <v>97</v>
      </c>
      <c r="J31" t="s">
        <v>79</v>
      </c>
      <c r="K31" t="s">
        <v>80</v>
      </c>
      <c r="L31" t="s">
        <v>98</v>
      </c>
      <c r="M31">
        <v>18562.744224309921</v>
      </c>
      <c r="N31">
        <v>0.375</v>
      </c>
      <c r="O31" t="s">
        <v>99</v>
      </c>
    </row>
    <row r="32" spans="1:15" x14ac:dyDescent="0.25">
      <c r="A32">
        <v>65</v>
      </c>
      <c r="B32">
        <v>50</v>
      </c>
      <c r="C32">
        <v>19</v>
      </c>
      <c r="D32">
        <v>16</v>
      </c>
      <c r="E32">
        <v>4.6643585076126218E-2</v>
      </c>
      <c r="F32">
        <v>23.75864069972107</v>
      </c>
      <c r="G32">
        <v>5116.1423999999997</v>
      </c>
      <c r="H32">
        <v>5.4312315</v>
      </c>
      <c r="I32" t="s">
        <v>42</v>
      </c>
      <c r="J32" t="s">
        <v>43</v>
      </c>
      <c r="K32" t="s">
        <v>33</v>
      </c>
      <c r="L32" t="s">
        <v>100</v>
      </c>
      <c r="M32">
        <v>18562.744224309921</v>
      </c>
      <c r="N32">
        <v>0.375</v>
      </c>
      <c r="O32" t="s">
        <v>101</v>
      </c>
    </row>
    <row r="33" spans="1:15" x14ac:dyDescent="0.25">
      <c r="A33">
        <v>65</v>
      </c>
      <c r="B33">
        <v>50</v>
      </c>
      <c r="C33">
        <v>19</v>
      </c>
      <c r="D33">
        <v>16</v>
      </c>
      <c r="E33">
        <v>3.0643889175264609E-2</v>
      </c>
      <c r="F33">
        <v>22.597785601325452</v>
      </c>
      <c r="G33">
        <v>5059.1435000000001</v>
      </c>
      <c r="H33">
        <v>5.1726375999999998</v>
      </c>
      <c r="I33" t="s">
        <v>15</v>
      </c>
      <c r="J33" t="s">
        <v>16</v>
      </c>
      <c r="K33" t="s">
        <v>17</v>
      </c>
      <c r="L33" t="s">
        <v>102</v>
      </c>
      <c r="M33">
        <v>18562.744224309921</v>
      </c>
      <c r="N33">
        <v>0.375</v>
      </c>
      <c r="O33" t="s">
        <v>103</v>
      </c>
    </row>
    <row r="34" spans="1:15" x14ac:dyDescent="0.25">
      <c r="A34">
        <v>65</v>
      </c>
      <c r="B34">
        <v>50</v>
      </c>
      <c r="C34">
        <v>19</v>
      </c>
      <c r="D34">
        <v>16</v>
      </c>
      <c r="E34">
        <v>2.3177360795457651</v>
      </c>
      <c r="F34">
        <v>5.5229733578773243E-5</v>
      </c>
      <c r="G34">
        <v>5894.4115000000002</v>
      </c>
      <c r="H34">
        <v>5.7896789659197552</v>
      </c>
      <c r="I34" t="s">
        <v>97</v>
      </c>
      <c r="J34" t="s">
        <v>79</v>
      </c>
      <c r="K34" t="s">
        <v>80</v>
      </c>
      <c r="L34" t="s">
        <v>104</v>
      </c>
      <c r="M34">
        <v>18562.744224309921</v>
      </c>
      <c r="N34">
        <v>0.375</v>
      </c>
      <c r="O34" t="s">
        <v>105</v>
      </c>
    </row>
    <row r="35" spans="1:15" x14ac:dyDescent="0.25">
      <c r="A35">
        <v>65</v>
      </c>
      <c r="B35">
        <v>50</v>
      </c>
      <c r="C35">
        <v>19</v>
      </c>
      <c r="D35">
        <v>16</v>
      </c>
      <c r="E35">
        <v>3.7682664227285577E-2</v>
      </c>
      <c r="F35">
        <v>163.8539390810181</v>
      </c>
      <c r="G35">
        <v>3834.6109999999999</v>
      </c>
      <c r="H35">
        <v>13.96038839718747</v>
      </c>
      <c r="I35" t="s">
        <v>31</v>
      </c>
      <c r="J35" t="s">
        <v>32</v>
      </c>
      <c r="K35" t="s">
        <v>33</v>
      </c>
      <c r="L35" t="s">
        <v>106</v>
      </c>
      <c r="M35">
        <v>18562.744224309921</v>
      </c>
      <c r="N35">
        <v>0.375</v>
      </c>
      <c r="O35" t="s">
        <v>107</v>
      </c>
    </row>
    <row r="36" spans="1:15" x14ac:dyDescent="0.25">
      <c r="A36">
        <v>65</v>
      </c>
      <c r="B36">
        <v>50</v>
      </c>
      <c r="C36">
        <v>19</v>
      </c>
      <c r="D36">
        <v>16</v>
      </c>
      <c r="E36">
        <v>3.8047243207934352E-2</v>
      </c>
      <c r="F36">
        <v>165.49969114916311</v>
      </c>
      <c r="G36">
        <v>3866.0043999999998</v>
      </c>
      <c r="H36">
        <v>14.101493437239441</v>
      </c>
      <c r="I36" t="s">
        <v>31</v>
      </c>
      <c r="J36" t="s">
        <v>32</v>
      </c>
      <c r="K36" t="s">
        <v>33</v>
      </c>
      <c r="L36" t="s">
        <v>108</v>
      </c>
      <c r="M36">
        <v>18562.744224309921</v>
      </c>
      <c r="N36">
        <v>0.375</v>
      </c>
      <c r="O36" t="s">
        <v>109</v>
      </c>
    </row>
    <row r="37" spans="1:15" x14ac:dyDescent="0.25">
      <c r="A37">
        <v>65</v>
      </c>
      <c r="B37">
        <v>50</v>
      </c>
      <c r="C37">
        <v>19</v>
      </c>
      <c r="D37">
        <v>16</v>
      </c>
      <c r="E37">
        <v>2.0608976930295411</v>
      </c>
      <c r="F37">
        <v>5.5060335412169852E-5</v>
      </c>
      <c r="G37">
        <v>5902.9524999999994</v>
      </c>
      <c r="H37">
        <v>5.7991593549825264</v>
      </c>
      <c r="I37" t="s">
        <v>97</v>
      </c>
      <c r="J37" t="s">
        <v>79</v>
      </c>
      <c r="K37" t="s">
        <v>80</v>
      </c>
      <c r="L37" t="s">
        <v>110</v>
      </c>
      <c r="M37">
        <v>18562.744224309921</v>
      </c>
      <c r="N37">
        <v>0.375</v>
      </c>
      <c r="O37" t="s">
        <v>111</v>
      </c>
    </row>
    <row r="38" spans="1:15" x14ac:dyDescent="0.25">
      <c r="A38">
        <v>65</v>
      </c>
      <c r="B38">
        <v>50</v>
      </c>
      <c r="C38">
        <v>19</v>
      </c>
      <c r="D38">
        <v>16</v>
      </c>
      <c r="E38">
        <v>6.6476146111391001</v>
      </c>
      <c r="F38">
        <v>154.0215799663753</v>
      </c>
      <c r="G38">
        <v>4039.6702</v>
      </c>
      <c r="H38">
        <v>13.521652293481189</v>
      </c>
      <c r="I38" t="s">
        <v>63</v>
      </c>
      <c r="J38" t="s">
        <v>64</v>
      </c>
      <c r="K38" t="s">
        <v>17</v>
      </c>
      <c r="L38" t="s">
        <v>112</v>
      </c>
      <c r="M38">
        <v>18562.744224309921</v>
      </c>
      <c r="N38">
        <v>0.375</v>
      </c>
      <c r="O38" t="s">
        <v>113</v>
      </c>
    </row>
    <row r="39" spans="1:15" x14ac:dyDescent="0.25">
      <c r="A39">
        <v>65</v>
      </c>
      <c r="B39">
        <v>50</v>
      </c>
      <c r="C39">
        <v>19</v>
      </c>
      <c r="D39">
        <v>16</v>
      </c>
      <c r="E39">
        <v>3.1558373212956438E-2</v>
      </c>
      <c r="F39">
        <v>23.606078100777641</v>
      </c>
      <c r="G39">
        <v>3501.5796999999998</v>
      </c>
      <c r="H39">
        <v>4.3153275000000004</v>
      </c>
      <c r="I39" t="s">
        <v>46</v>
      </c>
      <c r="J39" t="s">
        <v>43</v>
      </c>
      <c r="K39" t="s">
        <v>33</v>
      </c>
      <c r="L39" t="s">
        <v>114</v>
      </c>
      <c r="M39">
        <v>18562.744224309921</v>
      </c>
      <c r="N39">
        <v>0.375</v>
      </c>
      <c r="O39" t="s">
        <v>115</v>
      </c>
    </row>
    <row r="40" spans="1:15" x14ac:dyDescent="0.25">
      <c r="A40">
        <v>65</v>
      </c>
      <c r="B40">
        <v>50</v>
      </c>
      <c r="C40">
        <v>19</v>
      </c>
      <c r="D40">
        <v>16</v>
      </c>
      <c r="E40">
        <v>3.3194071339942739</v>
      </c>
      <c r="F40">
        <v>5.274051583032885E-5</v>
      </c>
      <c r="G40">
        <v>5929.0630999999994</v>
      </c>
      <c r="H40">
        <v>5.7274285052028704</v>
      </c>
      <c r="I40" t="s">
        <v>67</v>
      </c>
      <c r="J40" t="s">
        <v>68</v>
      </c>
      <c r="K40" t="s">
        <v>69</v>
      </c>
      <c r="L40" t="s">
        <v>116</v>
      </c>
      <c r="M40">
        <v>18562.744224309921</v>
      </c>
      <c r="N40">
        <v>0.375</v>
      </c>
      <c r="O40" t="s">
        <v>117</v>
      </c>
    </row>
    <row r="41" spans="1:15" x14ac:dyDescent="0.25">
      <c r="A41">
        <v>65</v>
      </c>
      <c r="B41">
        <v>50</v>
      </c>
      <c r="C41">
        <v>19</v>
      </c>
      <c r="D41">
        <v>16</v>
      </c>
      <c r="E41">
        <v>0.1828781222429384</v>
      </c>
      <c r="F41">
        <v>164.79838176585491</v>
      </c>
      <c r="G41">
        <v>3858.8741</v>
      </c>
      <c r="H41">
        <v>14.04829854444759</v>
      </c>
      <c r="I41" t="s">
        <v>31</v>
      </c>
      <c r="J41" t="s">
        <v>32</v>
      </c>
      <c r="K41" t="s">
        <v>33</v>
      </c>
      <c r="L41" t="s">
        <v>118</v>
      </c>
      <c r="M41">
        <v>18562.744224309921</v>
      </c>
      <c r="N41">
        <v>0.375</v>
      </c>
      <c r="O41" t="s">
        <v>119</v>
      </c>
    </row>
    <row r="42" spans="1:15" x14ac:dyDescent="0.25">
      <c r="A42">
        <v>65</v>
      </c>
      <c r="B42">
        <v>50</v>
      </c>
      <c r="C42">
        <v>19</v>
      </c>
      <c r="D42">
        <v>16</v>
      </c>
      <c r="E42">
        <v>2.6790663072435179E-2</v>
      </c>
      <c r="F42">
        <v>24.481615433681132</v>
      </c>
      <c r="G42">
        <v>5348.1723999999986</v>
      </c>
      <c r="H42">
        <v>5.6805475999999997</v>
      </c>
      <c r="I42" t="s">
        <v>15</v>
      </c>
      <c r="J42" t="s">
        <v>16</v>
      </c>
      <c r="K42" t="s">
        <v>17</v>
      </c>
      <c r="L42" t="s">
        <v>120</v>
      </c>
      <c r="M42">
        <v>18562.744224309921</v>
      </c>
      <c r="N42">
        <v>0.375</v>
      </c>
      <c r="O42" t="s">
        <v>121</v>
      </c>
    </row>
    <row r="43" spans="1:15" x14ac:dyDescent="0.25">
      <c r="A43">
        <v>65</v>
      </c>
      <c r="B43">
        <v>50</v>
      </c>
      <c r="C43">
        <v>19</v>
      </c>
      <c r="D43">
        <v>16</v>
      </c>
      <c r="E43">
        <v>2.3946602228698501</v>
      </c>
      <c r="F43">
        <v>166.74031794450681</v>
      </c>
      <c r="G43">
        <v>4105.2037999999993</v>
      </c>
      <c r="H43">
        <v>14.415582675982289</v>
      </c>
      <c r="I43" t="s">
        <v>63</v>
      </c>
      <c r="J43" t="s">
        <v>64</v>
      </c>
      <c r="K43" t="s">
        <v>17</v>
      </c>
      <c r="L43" t="s">
        <v>122</v>
      </c>
      <c r="M43">
        <v>18562.744224309921</v>
      </c>
      <c r="N43">
        <v>0.375</v>
      </c>
      <c r="O43" t="s">
        <v>123</v>
      </c>
    </row>
    <row r="44" spans="1:15" x14ac:dyDescent="0.25">
      <c r="A44">
        <v>65</v>
      </c>
      <c r="B44">
        <v>50</v>
      </c>
      <c r="C44">
        <v>19</v>
      </c>
      <c r="D44">
        <v>16</v>
      </c>
      <c r="E44">
        <v>2.254993050859897</v>
      </c>
      <c r="F44">
        <v>5.4848459082942892E-5</v>
      </c>
      <c r="G44">
        <v>6121.4449000000004</v>
      </c>
      <c r="H44">
        <v>6.1063235413026842</v>
      </c>
      <c r="I44" t="s">
        <v>124</v>
      </c>
      <c r="J44" t="s">
        <v>94</v>
      </c>
      <c r="K44" t="s">
        <v>69</v>
      </c>
      <c r="L44" t="s">
        <v>125</v>
      </c>
      <c r="M44">
        <v>18562.744224309921</v>
      </c>
      <c r="N44">
        <v>0.375</v>
      </c>
      <c r="O44" t="s">
        <v>126</v>
      </c>
    </row>
    <row r="45" spans="1:15" x14ac:dyDescent="0.25">
      <c r="A45">
        <v>65</v>
      </c>
      <c r="B45">
        <v>50</v>
      </c>
      <c r="C45">
        <v>19</v>
      </c>
      <c r="D45">
        <v>16</v>
      </c>
      <c r="E45">
        <v>9.2869010701387715</v>
      </c>
      <c r="F45">
        <v>149.7661251020327</v>
      </c>
      <c r="G45">
        <v>2190.3811000000001</v>
      </c>
      <c r="H45">
        <v>11.909818425066019</v>
      </c>
      <c r="I45" t="s">
        <v>127</v>
      </c>
      <c r="J45" t="s">
        <v>32</v>
      </c>
      <c r="K45" t="s">
        <v>33</v>
      </c>
      <c r="L45" t="s">
        <v>128</v>
      </c>
      <c r="M45">
        <v>18562.744224309921</v>
      </c>
      <c r="N45">
        <v>0.375</v>
      </c>
      <c r="O45" t="s">
        <v>129</v>
      </c>
    </row>
    <row r="46" spans="1:15" x14ac:dyDescent="0.25">
      <c r="A46">
        <v>65</v>
      </c>
      <c r="B46">
        <v>50</v>
      </c>
      <c r="C46">
        <v>19</v>
      </c>
      <c r="D46">
        <v>16</v>
      </c>
      <c r="E46">
        <v>3.2863212976232847E-2</v>
      </c>
      <c r="F46">
        <v>23.9029207765069</v>
      </c>
      <c r="G46">
        <v>5178.5657000000001</v>
      </c>
      <c r="H46">
        <v>5.4444648000000004</v>
      </c>
      <c r="I46" t="s">
        <v>15</v>
      </c>
      <c r="J46" t="s">
        <v>16</v>
      </c>
      <c r="K46" t="s">
        <v>17</v>
      </c>
      <c r="L46" t="s">
        <v>130</v>
      </c>
      <c r="M46">
        <v>18562.744224309921</v>
      </c>
      <c r="N46">
        <v>0.375</v>
      </c>
      <c r="O46" t="s">
        <v>131</v>
      </c>
    </row>
    <row r="47" spans="1:15" x14ac:dyDescent="0.25">
      <c r="A47">
        <v>65</v>
      </c>
      <c r="B47">
        <v>50</v>
      </c>
      <c r="C47">
        <v>19</v>
      </c>
      <c r="D47">
        <v>16</v>
      </c>
      <c r="E47">
        <v>7.6906887274121214</v>
      </c>
      <c r="F47">
        <v>152.91657995460801</v>
      </c>
      <c r="G47">
        <v>2113.7447999999999</v>
      </c>
      <c r="H47">
        <v>12.032530427504041</v>
      </c>
      <c r="I47" t="s">
        <v>127</v>
      </c>
      <c r="J47" t="s">
        <v>32</v>
      </c>
      <c r="K47" t="s">
        <v>33</v>
      </c>
      <c r="L47" t="s">
        <v>132</v>
      </c>
      <c r="M47">
        <v>18562.744224309921</v>
      </c>
      <c r="N47">
        <v>0.375</v>
      </c>
      <c r="O47" t="s">
        <v>133</v>
      </c>
    </row>
    <row r="48" spans="1:15" x14ac:dyDescent="0.25">
      <c r="A48">
        <v>65</v>
      </c>
      <c r="B48">
        <v>50</v>
      </c>
      <c r="C48">
        <v>19</v>
      </c>
      <c r="D48">
        <v>16</v>
      </c>
      <c r="E48">
        <v>0.1196601915184823</v>
      </c>
      <c r="F48">
        <v>167.10549748010291</v>
      </c>
      <c r="G48">
        <v>3900.1909000000001</v>
      </c>
      <c r="H48">
        <v>14.24311967208491</v>
      </c>
      <c r="I48" t="s">
        <v>31</v>
      </c>
      <c r="J48" t="s">
        <v>32</v>
      </c>
      <c r="K48" t="s">
        <v>33</v>
      </c>
      <c r="L48" t="s">
        <v>134</v>
      </c>
      <c r="M48">
        <v>18562.744224309921</v>
      </c>
      <c r="N48">
        <v>0.375</v>
      </c>
      <c r="O48" t="s">
        <v>135</v>
      </c>
    </row>
    <row r="49" spans="1:15" x14ac:dyDescent="0.25">
      <c r="A49">
        <v>65</v>
      </c>
      <c r="B49">
        <v>50</v>
      </c>
      <c r="C49">
        <v>19</v>
      </c>
      <c r="D49">
        <v>16</v>
      </c>
      <c r="E49">
        <v>5.9384420617276321E-2</v>
      </c>
      <c r="F49">
        <v>23.29958041559507</v>
      </c>
      <c r="G49">
        <v>3281.9481000000001</v>
      </c>
      <c r="H49">
        <v>4.1062129000000001</v>
      </c>
      <c r="I49" t="s">
        <v>46</v>
      </c>
      <c r="J49" t="s">
        <v>43</v>
      </c>
      <c r="K49" t="s">
        <v>33</v>
      </c>
      <c r="L49" t="s">
        <v>136</v>
      </c>
      <c r="M49">
        <v>18562.744224309921</v>
      </c>
      <c r="N49">
        <v>0.375</v>
      </c>
      <c r="O49" t="s">
        <v>137</v>
      </c>
    </row>
    <row r="50" spans="1:15" x14ac:dyDescent="0.25">
      <c r="A50">
        <v>65</v>
      </c>
      <c r="B50">
        <v>50</v>
      </c>
      <c r="C50">
        <v>19</v>
      </c>
      <c r="D50">
        <v>16</v>
      </c>
      <c r="E50">
        <v>5.2209175647141219E-2</v>
      </c>
      <c r="F50">
        <v>24.23946331875235</v>
      </c>
      <c r="G50">
        <v>5270.1207999999997</v>
      </c>
      <c r="H50">
        <v>5.5660319999999999</v>
      </c>
      <c r="I50" t="s">
        <v>15</v>
      </c>
      <c r="J50" t="s">
        <v>16</v>
      </c>
      <c r="K50" t="s">
        <v>17</v>
      </c>
      <c r="L50" t="s">
        <v>138</v>
      </c>
      <c r="M50">
        <v>18562.744224309921</v>
      </c>
      <c r="N50">
        <v>0.375</v>
      </c>
      <c r="O50" t="s">
        <v>139</v>
      </c>
    </row>
    <row r="51" spans="1:15" x14ac:dyDescent="0.25">
      <c r="A51">
        <v>65</v>
      </c>
      <c r="B51">
        <v>50</v>
      </c>
      <c r="C51">
        <v>19</v>
      </c>
      <c r="D51">
        <v>16</v>
      </c>
      <c r="E51">
        <v>8.7358902799587241</v>
      </c>
      <c r="F51">
        <v>147.939887887206</v>
      </c>
      <c r="G51">
        <v>2058.4063999999998</v>
      </c>
      <c r="H51">
        <v>11.64978362228265</v>
      </c>
      <c r="I51" t="s">
        <v>127</v>
      </c>
      <c r="J51" t="s">
        <v>32</v>
      </c>
      <c r="K51" t="s">
        <v>33</v>
      </c>
      <c r="L51" t="s">
        <v>140</v>
      </c>
      <c r="M51">
        <v>18562.744224309921</v>
      </c>
      <c r="N51">
        <v>0.375</v>
      </c>
      <c r="O51" t="s">
        <v>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66</v>
      </c>
      <c r="B2">
        <v>50</v>
      </c>
      <c r="C2">
        <v>18</v>
      </c>
      <c r="D2">
        <v>17</v>
      </c>
      <c r="E2">
        <v>1.373155998784592</v>
      </c>
      <c r="F2">
        <v>171.61770377861319</v>
      </c>
      <c r="G2">
        <v>1930.7329999999999</v>
      </c>
      <c r="H2">
        <v>13.06835305266263</v>
      </c>
      <c r="I2" t="s">
        <v>25</v>
      </c>
      <c r="J2" t="s">
        <v>26</v>
      </c>
      <c r="K2" t="s">
        <v>22</v>
      </c>
      <c r="L2" t="s">
        <v>142</v>
      </c>
      <c r="M2">
        <v>18784.405008554459</v>
      </c>
      <c r="N2">
        <v>0.46875</v>
      </c>
      <c r="O2" t="s">
        <v>143</v>
      </c>
    </row>
    <row r="3" spans="1:15" x14ac:dyDescent="0.25">
      <c r="A3">
        <v>66</v>
      </c>
      <c r="B3">
        <v>50</v>
      </c>
      <c r="C3">
        <v>18</v>
      </c>
      <c r="D3">
        <v>17</v>
      </c>
      <c r="E3">
        <v>6.652654723887431</v>
      </c>
      <c r="F3">
        <v>6.2392008104560082E-5</v>
      </c>
      <c r="G3">
        <v>5685.3175000000001</v>
      </c>
      <c r="H3">
        <v>5.6210694283535663</v>
      </c>
      <c r="I3" t="s">
        <v>97</v>
      </c>
      <c r="J3" t="s">
        <v>79</v>
      </c>
      <c r="K3" t="s">
        <v>80</v>
      </c>
      <c r="L3" t="s">
        <v>144</v>
      </c>
      <c r="M3">
        <v>18784.405008554459</v>
      </c>
      <c r="N3">
        <v>0.46875</v>
      </c>
      <c r="O3" t="s">
        <v>145</v>
      </c>
    </row>
    <row r="4" spans="1:15" x14ac:dyDescent="0.25">
      <c r="A4">
        <v>66</v>
      </c>
      <c r="B4">
        <v>50</v>
      </c>
      <c r="C4">
        <v>18</v>
      </c>
      <c r="D4">
        <v>17</v>
      </c>
      <c r="E4">
        <v>1.890205575544311</v>
      </c>
      <c r="F4">
        <v>169.06761070986019</v>
      </c>
      <c r="G4">
        <v>1876.3978</v>
      </c>
      <c r="H4">
        <v>12.84339353931054</v>
      </c>
      <c r="I4" t="s">
        <v>25</v>
      </c>
      <c r="J4" t="s">
        <v>26</v>
      </c>
      <c r="K4" t="s">
        <v>22</v>
      </c>
      <c r="L4" t="s">
        <v>146</v>
      </c>
      <c r="M4">
        <v>18784.405008554459</v>
      </c>
      <c r="N4">
        <v>0.46875</v>
      </c>
      <c r="O4" t="s">
        <v>147</v>
      </c>
    </row>
    <row r="5" spans="1:15" x14ac:dyDescent="0.25">
      <c r="A5">
        <v>66</v>
      </c>
      <c r="B5">
        <v>50</v>
      </c>
      <c r="C5">
        <v>18</v>
      </c>
      <c r="D5">
        <v>17</v>
      </c>
      <c r="E5">
        <v>3.102606412671415</v>
      </c>
      <c r="F5">
        <v>161.89643023063101</v>
      </c>
      <c r="G5">
        <v>1801.1387999999999</v>
      </c>
      <c r="H5">
        <v>12.29684721271683</v>
      </c>
      <c r="I5" t="s">
        <v>25</v>
      </c>
      <c r="J5" t="s">
        <v>26</v>
      </c>
      <c r="K5" t="s">
        <v>22</v>
      </c>
      <c r="L5" t="s">
        <v>148</v>
      </c>
      <c r="M5">
        <v>18784.405008554459</v>
      </c>
      <c r="N5">
        <v>0.46875</v>
      </c>
      <c r="O5" t="s">
        <v>149</v>
      </c>
    </row>
    <row r="6" spans="1:15" x14ac:dyDescent="0.25">
      <c r="A6">
        <v>66</v>
      </c>
      <c r="B6">
        <v>50</v>
      </c>
      <c r="C6">
        <v>18</v>
      </c>
      <c r="D6">
        <v>17</v>
      </c>
      <c r="E6">
        <v>1.3028233777233471</v>
      </c>
      <c r="F6">
        <v>144.99064766597471</v>
      </c>
      <c r="G6">
        <v>3621.7417999999998</v>
      </c>
      <c r="H6">
        <v>12.50619098625967</v>
      </c>
      <c r="I6" t="s">
        <v>31</v>
      </c>
      <c r="J6" t="s">
        <v>32</v>
      </c>
      <c r="K6" t="s">
        <v>33</v>
      </c>
      <c r="L6" t="s">
        <v>150</v>
      </c>
      <c r="M6">
        <v>18784.405008554459</v>
      </c>
      <c r="N6">
        <v>0.46875</v>
      </c>
      <c r="O6" t="s">
        <v>151</v>
      </c>
    </row>
    <row r="7" spans="1:15" x14ac:dyDescent="0.25">
      <c r="A7">
        <v>66</v>
      </c>
      <c r="B7">
        <v>50</v>
      </c>
      <c r="C7">
        <v>18</v>
      </c>
      <c r="D7">
        <v>17</v>
      </c>
      <c r="E7">
        <v>0.60635659974171063</v>
      </c>
      <c r="F7">
        <v>150.6257527632753</v>
      </c>
      <c r="G7">
        <v>3685.0025999999998</v>
      </c>
      <c r="H7">
        <v>12.940242371889729</v>
      </c>
      <c r="I7" t="s">
        <v>31</v>
      </c>
      <c r="J7" t="s">
        <v>32</v>
      </c>
      <c r="K7" t="s">
        <v>33</v>
      </c>
      <c r="L7" t="s">
        <v>152</v>
      </c>
      <c r="M7">
        <v>18784.405008554459</v>
      </c>
      <c r="N7">
        <v>0.46875</v>
      </c>
      <c r="O7" t="s">
        <v>153</v>
      </c>
    </row>
    <row r="8" spans="1:15" x14ac:dyDescent="0.25">
      <c r="A8">
        <v>66</v>
      </c>
      <c r="B8">
        <v>50</v>
      </c>
      <c r="C8">
        <v>18</v>
      </c>
      <c r="D8">
        <v>17</v>
      </c>
      <c r="E8">
        <v>0.35544134515736692</v>
      </c>
      <c r="F8">
        <v>23.297275390716919</v>
      </c>
      <c r="G8">
        <v>3099.0565999999999</v>
      </c>
      <c r="H8">
        <v>4.0538964000000002</v>
      </c>
      <c r="I8" t="s">
        <v>20</v>
      </c>
      <c r="J8" t="s">
        <v>21</v>
      </c>
      <c r="K8" t="s">
        <v>22</v>
      </c>
      <c r="L8" t="s">
        <v>154</v>
      </c>
      <c r="M8">
        <v>18784.405008554459</v>
      </c>
      <c r="N8">
        <v>0.46875</v>
      </c>
      <c r="O8" t="s">
        <v>155</v>
      </c>
    </row>
    <row r="9" spans="1:15" x14ac:dyDescent="0.25">
      <c r="A9">
        <v>66</v>
      </c>
      <c r="B9">
        <v>50</v>
      </c>
      <c r="C9">
        <v>18</v>
      </c>
      <c r="D9">
        <v>17</v>
      </c>
      <c r="E9">
        <v>4.3108601453779503E-2</v>
      </c>
      <c r="F9">
        <v>24.030542078210441</v>
      </c>
      <c r="G9">
        <v>5254.7298000000001</v>
      </c>
      <c r="H9">
        <v>5.5990867</v>
      </c>
      <c r="I9" t="s">
        <v>42</v>
      </c>
      <c r="J9" t="s">
        <v>43</v>
      </c>
      <c r="K9" t="s">
        <v>33</v>
      </c>
      <c r="L9" t="s">
        <v>156</v>
      </c>
      <c r="M9">
        <v>18784.405008554459</v>
      </c>
      <c r="N9">
        <v>0.46875</v>
      </c>
      <c r="O9" t="s">
        <v>157</v>
      </c>
    </row>
    <row r="10" spans="1:15" x14ac:dyDescent="0.25">
      <c r="A10">
        <v>66</v>
      </c>
      <c r="B10">
        <v>50</v>
      </c>
      <c r="C10">
        <v>18</v>
      </c>
      <c r="D10">
        <v>17</v>
      </c>
      <c r="E10">
        <v>0.2190782945811757</v>
      </c>
      <c r="F10">
        <v>23.570167186104079</v>
      </c>
      <c r="G10">
        <v>2977.0673999999999</v>
      </c>
      <c r="H10">
        <v>3.9488761999999999</v>
      </c>
      <c r="I10" t="s">
        <v>20</v>
      </c>
      <c r="J10" t="s">
        <v>21</v>
      </c>
      <c r="K10" t="s">
        <v>22</v>
      </c>
      <c r="L10" t="s">
        <v>158</v>
      </c>
      <c r="M10">
        <v>18784.405008554459</v>
      </c>
      <c r="N10">
        <v>0.46875</v>
      </c>
      <c r="O10" t="s">
        <v>159</v>
      </c>
    </row>
    <row r="11" spans="1:15" x14ac:dyDescent="0.25">
      <c r="A11">
        <v>66</v>
      </c>
      <c r="B11">
        <v>50</v>
      </c>
      <c r="C11">
        <v>18</v>
      </c>
      <c r="D11">
        <v>17</v>
      </c>
      <c r="E11">
        <v>4.2984426776092009E-2</v>
      </c>
      <c r="F11">
        <v>23.681914205795991</v>
      </c>
      <c r="G11">
        <v>5236.0706</v>
      </c>
      <c r="H11">
        <v>5.4420017999999999</v>
      </c>
      <c r="I11" t="s">
        <v>15</v>
      </c>
      <c r="J11" t="s">
        <v>16</v>
      </c>
      <c r="K11" t="s">
        <v>17</v>
      </c>
      <c r="L11" t="s">
        <v>160</v>
      </c>
      <c r="M11">
        <v>18784.405008554459</v>
      </c>
      <c r="N11">
        <v>0.46875</v>
      </c>
      <c r="O11" t="s">
        <v>161</v>
      </c>
    </row>
    <row r="12" spans="1:15" x14ac:dyDescent="0.25">
      <c r="A12">
        <v>66</v>
      </c>
      <c r="B12">
        <v>50</v>
      </c>
      <c r="C12">
        <v>18</v>
      </c>
      <c r="D12">
        <v>17</v>
      </c>
      <c r="E12">
        <v>6.7816770569548185E-2</v>
      </c>
      <c r="F12">
        <v>21.31145171274839</v>
      </c>
      <c r="G12">
        <v>3009.3366000000001</v>
      </c>
      <c r="H12">
        <v>3.5769139000000001</v>
      </c>
      <c r="I12" t="s">
        <v>20</v>
      </c>
      <c r="J12" t="s">
        <v>21</v>
      </c>
      <c r="K12" t="s">
        <v>22</v>
      </c>
      <c r="L12" t="s">
        <v>162</v>
      </c>
      <c r="M12">
        <v>18784.405008554459</v>
      </c>
      <c r="N12">
        <v>0.46875</v>
      </c>
      <c r="O12" t="s">
        <v>163</v>
      </c>
    </row>
    <row r="13" spans="1:15" x14ac:dyDescent="0.25">
      <c r="A13">
        <v>66</v>
      </c>
      <c r="B13">
        <v>50</v>
      </c>
      <c r="C13">
        <v>18</v>
      </c>
      <c r="D13">
        <v>17</v>
      </c>
      <c r="E13">
        <v>1.4014653203035701</v>
      </c>
      <c r="F13">
        <v>171.50186456545919</v>
      </c>
      <c r="G13">
        <v>1925.6994999999999</v>
      </c>
      <c r="H13">
        <v>13.055286568682909</v>
      </c>
      <c r="I13" t="s">
        <v>25</v>
      </c>
      <c r="J13" t="s">
        <v>26</v>
      </c>
      <c r="K13" t="s">
        <v>22</v>
      </c>
      <c r="L13" t="s">
        <v>164</v>
      </c>
      <c r="M13">
        <v>18784.405008554459</v>
      </c>
      <c r="N13">
        <v>0.46875</v>
      </c>
      <c r="O13" t="s">
        <v>165</v>
      </c>
    </row>
    <row r="14" spans="1:15" x14ac:dyDescent="0.25">
      <c r="A14">
        <v>66</v>
      </c>
      <c r="B14">
        <v>50</v>
      </c>
      <c r="C14">
        <v>18</v>
      </c>
      <c r="D14">
        <v>17</v>
      </c>
      <c r="E14">
        <v>4.9912934164631002</v>
      </c>
      <c r="F14">
        <v>158.79537976844071</v>
      </c>
      <c r="G14">
        <v>1665.471</v>
      </c>
      <c r="H14">
        <v>11.946036015484101</v>
      </c>
      <c r="I14" t="s">
        <v>25</v>
      </c>
      <c r="J14" t="s">
        <v>26</v>
      </c>
      <c r="K14" t="s">
        <v>22</v>
      </c>
      <c r="L14" t="s">
        <v>166</v>
      </c>
      <c r="M14">
        <v>18784.405008554459</v>
      </c>
      <c r="N14">
        <v>0.46875</v>
      </c>
      <c r="O14" t="s">
        <v>167</v>
      </c>
    </row>
    <row r="15" spans="1:15" x14ac:dyDescent="0.25">
      <c r="A15">
        <v>66</v>
      </c>
      <c r="B15">
        <v>50</v>
      </c>
      <c r="C15">
        <v>18</v>
      </c>
      <c r="D15">
        <v>17</v>
      </c>
      <c r="E15">
        <v>4.7010715741309346</v>
      </c>
      <c r="F15">
        <v>159.75967101453051</v>
      </c>
      <c r="G15">
        <v>1680.5507</v>
      </c>
      <c r="H15">
        <v>12.025034189416431</v>
      </c>
      <c r="I15" t="s">
        <v>25</v>
      </c>
      <c r="J15" t="s">
        <v>26</v>
      </c>
      <c r="K15" t="s">
        <v>22</v>
      </c>
      <c r="L15" t="s">
        <v>168</v>
      </c>
      <c r="M15">
        <v>18784.405008554459</v>
      </c>
      <c r="N15">
        <v>0.46875</v>
      </c>
      <c r="O15" t="s">
        <v>169</v>
      </c>
    </row>
    <row r="16" spans="1:15" x14ac:dyDescent="0.25">
      <c r="A16">
        <v>66</v>
      </c>
      <c r="B16">
        <v>50</v>
      </c>
      <c r="C16">
        <v>18</v>
      </c>
      <c r="D16">
        <v>17</v>
      </c>
      <c r="E16">
        <v>0.70274099735157991</v>
      </c>
      <c r="F16">
        <v>4.7959450844461501E-5</v>
      </c>
      <c r="G16">
        <v>3706.8784999999998</v>
      </c>
      <c r="H16">
        <v>4.1343562965123688</v>
      </c>
      <c r="I16" t="s">
        <v>78</v>
      </c>
      <c r="J16" t="s">
        <v>79</v>
      </c>
      <c r="K16" t="s">
        <v>80</v>
      </c>
      <c r="L16" t="s">
        <v>170</v>
      </c>
      <c r="M16">
        <v>18784.405008554459</v>
      </c>
      <c r="N16">
        <v>0.46875</v>
      </c>
      <c r="O16" t="s">
        <v>171</v>
      </c>
    </row>
    <row r="17" spans="1:15" x14ac:dyDescent="0.25">
      <c r="A17">
        <v>66</v>
      </c>
      <c r="B17">
        <v>50</v>
      </c>
      <c r="C17">
        <v>18</v>
      </c>
      <c r="D17">
        <v>17</v>
      </c>
      <c r="E17">
        <v>4.7728704036926919</v>
      </c>
      <c r="F17">
        <v>5.8609103305710449E-5</v>
      </c>
      <c r="G17">
        <v>3958.1093000000001</v>
      </c>
      <c r="H17">
        <v>4.4132230841094957</v>
      </c>
      <c r="I17" t="s">
        <v>78</v>
      </c>
      <c r="J17" t="s">
        <v>79</v>
      </c>
      <c r="K17" t="s">
        <v>80</v>
      </c>
      <c r="L17" t="s">
        <v>172</v>
      </c>
      <c r="M17">
        <v>18784.405008554459</v>
      </c>
      <c r="N17">
        <v>0.46875</v>
      </c>
      <c r="O17" t="s">
        <v>173</v>
      </c>
    </row>
    <row r="18" spans="1:15" x14ac:dyDescent="0.25">
      <c r="A18">
        <v>66</v>
      </c>
      <c r="B18">
        <v>50</v>
      </c>
      <c r="C18">
        <v>18</v>
      </c>
      <c r="D18">
        <v>17</v>
      </c>
      <c r="E18">
        <v>3.1661637971665012E-2</v>
      </c>
      <c r="F18">
        <v>21.998448911172069</v>
      </c>
      <c r="G18">
        <v>3275.7433999999998</v>
      </c>
      <c r="H18">
        <v>3.8396751</v>
      </c>
      <c r="I18" t="s">
        <v>46</v>
      </c>
      <c r="J18" t="s">
        <v>43</v>
      </c>
      <c r="K18" t="s">
        <v>33</v>
      </c>
      <c r="L18" t="s">
        <v>174</v>
      </c>
      <c r="M18">
        <v>18784.405008554459</v>
      </c>
      <c r="N18">
        <v>0.46875</v>
      </c>
      <c r="O18" t="s">
        <v>175</v>
      </c>
    </row>
    <row r="19" spans="1:15" x14ac:dyDescent="0.25">
      <c r="A19">
        <v>66</v>
      </c>
      <c r="B19">
        <v>50</v>
      </c>
      <c r="C19">
        <v>18</v>
      </c>
      <c r="D19">
        <v>17</v>
      </c>
      <c r="E19">
        <v>2.5598561667824731</v>
      </c>
      <c r="F19">
        <v>169.05999149187349</v>
      </c>
      <c r="G19">
        <v>4146.3807999999999</v>
      </c>
      <c r="H19">
        <v>14.609632402844881</v>
      </c>
      <c r="I19" t="s">
        <v>63</v>
      </c>
      <c r="J19" t="s">
        <v>64</v>
      </c>
      <c r="K19" t="s">
        <v>17</v>
      </c>
      <c r="L19" t="s">
        <v>176</v>
      </c>
      <c r="M19">
        <v>18784.405008554459</v>
      </c>
      <c r="N19">
        <v>0.46875</v>
      </c>
      <c r="O19" t="s">
        <v>177</v>
      </c>
    </row>
    <row r="20" spans="1:15" x14ac:dyDescent="0.25">
      <c r="A20">
        <v>66</v>
      </c>
      <c r="B20">
        <v>50</v>
      </c>
      <c r="C20">
        <v>18</v>
      </c>
      <c r="D20">
        <v>17</v>
      </c>
      <c r="E20">
        <v>2.7496094999964971</v>
      </c>
      <c r="F20">
        <v>5.2330799231791367E-5</v>
      </c>
      <c r="G20">
        <v>5852.8162000000002</v>
      </c>
      <c r="H20">
        <v>5.8334943787494282</v>
      </c>
      <c r="I20" t="s">
        <v>178</v>
      </c>
      <c r="J20" t="s">
        <v>68</v>
      </c>
      <c r="K20" t="s">
        <v>69</v>
      </c>
      <c r="L20" t="s">
        <v>179</v>
      </c>
      <c r="M20">
        <v>18784.405008554459</v>
      </c>
      <c r="N20">
        <v>0.46875</v>
      </c>
      <c r="O20" t="s">
        <v>180</v>
      </c>
    </row>
    <row r="21" spans="1:15" x14ac:dyDescent="0.25">
      <c r="A21">
        <v>66</v>
      </c>
      <c r="B21">
        <v>50</v>
      </c>
      <c r="C21">
        <v>18</v>
      </c>
      <c r="D21">
        <v>17</v>
      </c>
      <c r="E21">
        <v>4.5764225149337134</v>
      </c>
      <c r="F21">
        <v>5.9103828750214423E-5</v>
      </c>
      <c r="G21">
        <v>4007.4110000000001</v>
      </c>
      <c r="H21">
        <v>4.4679480160515519</v>
      </c>
      <c r="I21" t="s">
        <v>78</v>
      </c>
      <c r="J21" t="s">
        <v>79</v>
      </c>
      <c r="K21" t="s">
        <v>80</v>
      </c>
      <c r="L21" t="s">
        <v>181</v>
      </c>
      <c r="M21">
        <v>18784.405008554459</v>
      </c>
      <c r="N21">
        <v>0.46875</v>
      </c>
      <c r="O21" t="s">
        <v>182</v>
      </c>
    </row>
    <row r="22" spans="1:15" x14ac:dyDescent="0.25">
      <c r="A22">
        <v>66</v>
      </c>
      <c r="B22">
        <v>50</v>
      </c>
      <c r="C22">
        <v>18</v>
      </c>
      <c r="D22">
        <v>17</v>
      </c>
      <c r="E22">
        <v>4.7768890157261819</v>
      </c>
      <c r="F22">
        <v>5.4236544251628263E-5</v>
      </c>
      <c r="G22">
        <v>3762.2622000000001</v>
      </c>
      <c r="H22">
        <v>4.1958326017942698</v>
      </c>
      <c r="I22" t="s">
        <v>78</v>
      </c>
      <c r="J22" t="s">
        <v>79</v>
      </c>
      <c r="K22" t="s">
        <v>80</v>
      </c>
      <c r="L22" t="s">
        <v>183</v>
      </c>
      <c r="M22">
        <v>18784.405008554459</v>
      </c>
      <c r="N22">
        <v>0.46875</v>
      </c>
      <c r="O22" t="s">
        <v>184</v>
      </c>
    </row>
    <row r="23" spans="1:15" x14ac:dyDescent="0.25">
      <c r="A23">
        <v>66</v>
      </c>
      <c r="B23">
        <v>50</v>
      </c>
      <c r="C23">
        <v>18</v>
      </c>
      <c r="D23">
        <v>17</v>
      </c>
      <c r="E23">
        <v>4.4706107681763342E-2</v>
      </c>
      <c r="F23">
        <v>24.023205993388821</v>
      </c>
      <c r="G23">
        <v>5408.0204999999996</v>
      </c>
      <c r="H23">
        <v>5.6057124000000007</v>
      </c>
      <c r="I23" t="s">
        <v>15</v>
      </c>
      <c r="J23" t="s">
        <v>16</v>
      </c>
      <c r="K23" t="s">
        <v>17</v>
      </c>
      <c r="L23" t="s">
        <v>185</v>
      </c>
      <c r="M23">
        <v>18784.405008554459</v>
      </c>
      <c r="N23">
        <v>0.46875</v>
      </c>
      <c r="O23" t="s">
        <v>186</v>
      </c>
    </row>
    <row r="24" spans="1:15" x14ac:dyDescent="0.25">
      <c r="A24">
        <v>66</v>
      </c>
      <c r="B24">
        <v>50</v>
      </c>
      <c r="C24">
        <v>18</v>
      </c>
      <c r="D24">
        <v>17</v>
      </c>
      <c r="E24">
        <v>4.5578023280421667E-2</v>
      </c>
      <c r="F24">
        <v>23.243608068971</v>
      </c>
      <c r="G24">
        <v>3397.4014999999999</v>
      </c>
      <c r="H24">
        <v>4.3005108999999999</v>
      </c>
      <c r="I24" t="s">
        <v>20</v>
      </c>
      <c r="J24" t="s">
        <v>21</v>
      </c>
      <c r="K24" t="s">
        <v>22</v>
      </c>
      <c r="L24" t="s">
        <v>187</v>
      </c>
      <c r="M24">
        <v>18784.405008554459</v>
      </c>
      <c r="N24">
        <v>0.46875</v>
      </c>
      <c r="O24" t="s">
        <v>188</v>
      </c>
    </row>
    <row r="25" spans="1:15" x14ac:dyDescent="0.25">
      <c r="A25">
        <v>66</v>
      </c>
      <c r="B25">
        <v>50</v>
      </c>
      <c r="C25">
        <v>18</v>
      </c>
      <c r="D25">
        <v>17</v>
      </c>
      <c r="E25">
        <v>5.5023862855820081E-2</v>
      </c>
      <c r="F25">
        <v>23.230875194377759</v>
      </c>
      <c r="G25">
        <v>5215.4393</v>
      </c>
      <c r="H25">
        <v>5.3731548999999994</v>
      </c>
      <c r="I25" t="s">
        <v>15</v>
      </c>
      <c r="J25" t="s">
        <v>16</v>
      </c>
      <c r="K25" t="s">
        <v>17</v>
      </c>
      <c r="L25" t="s">
        <v>189</v>
      </c>
      <c r="M25">
        <v>18784.405008554459</v>
      </c>
      <c r="N25">
        <v>0.46875</v>
      </c>
      <c r="O25" t="s">
        <v>190</v>
      </c>
    </row>
    <row r="26" spans="1:15" x14ac:dyDescent="0.25">
      <c r="A26">
        <v>66</v>
      </c>
      <c r="B26">
        <v>50</v>
      </c>
      <c r="C26">
        <v>18</v>
      </c>
      <c r="D26">
        <v>17</v>
      </c>
      <c r="E26">
        <v>3.9366654089004238</v>
      </c>
      <c r="F26">
        <v>5.1592036728751988E-5</v>
      </c>
      <c r="G26">
        <v>3693.6354999999999</v>
      </c>
      <c r="H26">
        <v>4.0011645310510673</v>
      </c>
      <c r="I26" t="s">
        <v>191</v>
      </c>
      <c r="J26" t="s">
        <v>192</v>
      </c>
      <c r="K26" t="s">
        <v>17</v>
      </c>
      <c r="L26" t="s">
        <v>193</v>
      </c>
      <c r="M26">
        <v>18784.405008554459</v>
      </c>
      <c r="N26">
        <v>0.46875</v>
      </c>
      <c r="O26" t="s">
        <v>194</v>
      </c>
    </row>
    <row r="27" spans="1:15" x14ac:dyDescent="0.25">
      <c r="A27">
        <v>66</v>
      </c>
      <c r="B27">
        <v>50</v>
      </c>
      <c r="C27">
        <v>18</v>
      </c>
      <c r="D27">
        <v>17</v>
      </c>
      <c r="E27">
        <v>1.059149122393205</v>
      </c>
      <c r="F27">
        <v>5.1780678677292827E-5</v>
      </c>
      <c r="G27">
        <v>3882.8503000000001</v>
      </c>
      <c r="H27">
        <v>4.3296851432307761</v>
      </c>
      <c r="I27" t="s">
        <v>78</v>
      </c>
      <c r="J27" t="s">
        <v>79</v>
      </c>
      <c r="K27" t="s">
        <v>80</v>
      </c>
      <c r="L27" t="s">
        <v>195</v>
      </c>
      <c r="M27">
        <v>18784.405008554459</v>
      </c>
      <c r="N27">
        <v>0.46875</v>
      </c>
      <c r="O27" t="s">
        <v>196</v>
      </c>
    </row>
    <row r="28" spans="1:15" x14ac:dyDescent="0.25">
      <c r="A28">
        <v>66</v>
      </c>
      <c r="B28">
        <v>50</v>
      </c>
      <c r="C28">
        <v>18</v>
      </c>
      <c r="D28">
        <v>17</v>
      </c>
      <c r="E28">
        <v>0.12318389195026171</v>
      </c>
      <c r="F28">
        <v>23.785674457580821</v>
      </c>
      <c r="G28">
        <v>3285.9677000000001</v>
      </c>
      <c r="H28">
        <v>4.2535495000000001</v>
      </c>
      <c r="I28" t="s">
        <v>46</v>
      </c>
      <c r="J28" t="s">
        <v>43</v>
      </c>
      <c r="K28" t="s">
        <v>33</v>
      </c>
      <c r="L28" t="s">
        <v>197</v>
      </c>
      <c r="M28">
        <v>18784.405008554459</v>
      </c>
      <c r="N28">
        <v>0.46875</v>
      </c>
      <c r="O28" t="s">
        <v>198</v>
      </c>
    </row>
    <row r="29" spans="1:15" x14ac:dyDescent="0.25">
      <c r="A29">
        <v>66</v>
      </c>
      <c r="B29">
        <v>50</v>
      </c>
      <c r="C29">
        <v>18</v>
      </c>
      <c r="D29">
        <v>17</v>
      </c>
      <c r="E29">
        <v>2.6643302604336432</v>
      </c>
      <c r="F29">
        <v>4.9462215007804578E-5</v>
      </c>
      <c r="G29">
        <v>3342.2988999999998</v>
      </c>
      <c r="H29">
        <v>3.7775700935386638</v>
      </c>
      <c r="I29" t="s">
        <v>191</v>
      </c>
      <c r="J29" t="s">
        <v>192</v>
      </c>
      <c r="K29" t="s">
        <v>17</v>
      </c>
      <c r="L29" t="s">
        <v>199</v>
      </c>
      <c r="M29">
        <v>18784.405008554459</v>
      </c>
      <c r="N29">
        <v>0.46875</v>
      </c>
      <c r="O29" t="s">
        <v>200</v>
      </c>
    </row>
    <row r="30" spans="1:15" x14ac:dyDescent="0.25">
      <c r="A30">
        <v>66</v>
      </c>
      <c r="B30">
        <v>50</v>
      </c>
      <c r="C30">
        <v>18</v>
      </c>
      <c r="D30">
        <v>17</v>
      </c>
      <c r="E30">
        <v>9.9334148937491928</v>
      </c>
      <c r="F30">
        <v>149.40166519259171</v>
      </c>
      <c r="G30">
        <v>2239.6333</v>
      </c>
      <c r="H30">
        <v>11.938642991782549</v>
      </c>
      <c r="I30" t="s">
        <v>127</v>
      </c>
      <c r="J30" t="s">
        <v>32</v>
      </c>
      <c r="K30" t="s">
        <v>33</v>
      </c>
      <c r="L30" t="s">
        <v>201</v>
      </c>
      <c r="M30">
        <v>18784.405008554459</v>
      </c>
      <c r="N30">
        <v>0.46875</v>
      </c>
      <c r="O30" t="s">
        <v>202</v>
      </c>
    </row>
    <row r="31" spans="1:15" x14ac:dyDescent="0.25">
      <c r="A31">
        <v>66</v>
      </c>
      <c r="B31">
        <v>50</v>
      </c>
      <c r="C31">
        <v>18</v>
      </c>
      <c r="D31">
        <v>17</v>
      </c>
      <c r="E31">
        <v>4.4796340100290107E-2</v>
      </c>
      <c r="F31">
        <v>20.850377946322372</v>
      </c>
      <c r="G31">
        <v>2953.9578999999999</v>
      </c>
      <c r="H31">
        <v>3.4736532000000002</v>
      </c>
      <c r="I31" t="s">
        <v>20</v>
      </c>
      <c r="J31" t="s">
        <v>21</v>
      </c>
      <c r="K31" t="s">
        <v>22</v>
      </c>
      <c r="L31" t="s">
        <v>203</v>
      </c>
      <c r="M31">
        <v>18784.405008554459</v>
      </c>
      <c r="N31">
        <v>0.46875</v>
      </c>
      <c r="O31" t="s">
        <v>204</v>
      </c>
    </row>
    <row r="32" spans="1:15" x14ac:dyDescent="0.25">
      <c r="A32">
        <v>66</v>
      </c>
      <c r="B32">
        <v>50</v>
      </c>
      <c r="C32">
        <v>18</v>
      </c>
      <c r="D32">
        <v>17</v>
      </c>
      <c r="E32">
        <v>4.7686044568920014</v>
      </c>
      <c r="F32">
        <v>5.6368923614796027E-5</v>
      </c>
      <c r="G32">
        <v>3852.3984999999998</v>
      </c>
      <c r="H32">
        <v>4.2958839394718069</v>
      </c>
      <c r="I32" t="s">
        <v>78</v>
      </c>
      <c r="J32" t="s">
        <v>79</v>
      </c>
      <c r="K32" t="s">
        <v>80</v>
      </c>
      <c r="L32" t="s">
        <v>205</v>
      </c>
      <c r="M32">
        <v>18784.405008554459</v>
      </c>
      <c r="N32">
        <v>0.46875</v>
      </c>
      <c r="O32" t="s">
        <v>206</v>
      </c>
    </row>
    <row r="33" spans="1:15" x14ac:dyDescent="0.25">
      <c r="A33">
        <v>66</v>
      </c>
      <c r="B33">
        <v>50</v>
      </c>
      <c r="C33">
        <v>18</v>
      </c>
      <c r="D33">
        <v>17</v>
      </c>
      <c r="E33">
        <v>3.8302466165910691</v>
      </c>
      <c r="F33">
        <v>5.3019044350371528E-5</v>
      </c>
      <c r="G33">
        <v>3383.2788999999998</v>
      </c>
      <c r="H33">
        <v>3.823058123186124</v>
      </c>
      <c r="I33" t="s">
        <v>191</v>
      </c>
      <c r="J33" t="s">
        <v>192</v>
      </c>
      <c r="K33" t="s">
        <v>17</v>
      </c>
      <c r="L33" t="s">
        <v>207</v>
      </c>
      <c r="M33">
        <v>18784.405008554459</v>
      </c>
      <c r="N33">
        <v>0.46875</v>
      </c>
      <c r="O33" t="s">
        <v>208</v>
      </c>
    </row>
    <row r="34" spans="1:15" x14ac:dyDescent="0.25">
      <c r="A34">
        <v>66</v>
      </c>
      <c r="B34">
        <v>50</v>
      </c>
      <c r="C34">
        <v>18</v>
      </c>
      <c r="D34">
        <v>17</v>
      </c>
      <c r="E34">
        <v>7.2220651297716296</v>
      </c>
      <c r="F34">
        <v>157.18944198261809</v>
      </c>
      <c r="G34">
        <v>2197.1397999999999</v>
      </c>
      <c r="H34">
        <v>12.39955039322556</v>
      </c>
      <c r="I34" t="s">
        <v>127</v>
      </c>
      <c r="J34" t="s">
        <v>32</v>
      </c>
      <c r="K34" t="s">
        <v>33</v>
      </c>
      <c r="L34" t="s">
        <v>209</v>
      </c>
      <c r="M34">
        <v>18784.405008554459</v>
      </c>
      <c r="N34">
        <v>0.46875</v>
      </c>
      <c r="O34" t="s">
        <v>210</v>
      </c>
    </row>
    <row r="35" spans="1:15" x14ac:dyDescent="0.25">
      <c r="A35">
        <v>66</v>
      </c>
      <c r="B35">
        <v>50</v>
      </c>
      <c r="C35">
        <v>18</v>
      </c>
      <c r="D35">
        <v>17</v>
      </c>
      <c r="E35">
        <v>2.0807196345287551</v>
      </c>
      <c r="F35">
        <v>4.8532177999248603E-5</v>
      </c>
      <c r="G35">
        <v>3651.1992</v>
      </c>
      <c r="H35">
        <v>4.0822433334906227</v>
      </c>
      <c r="I35" t="s">
        <v>78</v>
      </c>
      <c r="J35" t="s">
        <v>79</v>
      </c>
      <c r="K35" t="s">
        <v>80</v>
      </c>
      <c r="L35" t="s">
        <v>211</v>
      </c>
      <c r="M35">
        <v>18784.405008554459</v>
      </c>
      <c r="N35">
        <v>0.46875</v>
      </c>
      <c r="O35" t="s">
        <v>212</v>
      </c>
    </row>
    <row r="36" spans="1:15" x14ac:dyDescent="0.25">
      <c r="A36">
        <v>66</v>
      </c>
      <c r="B36">
        <v>50</v>
      </c>
      <c r="C36">
        <v>18</v>
      </c>
      <c r="D36">
        <v>17</v>
      </c>
      <c r="E36">
        <v>1.0861594626550271</v>
      </c>
      <c r="F36">
        <v>5.1812911123230632E-5</v>
      </c>
      <c r="G36">
        <v>3911.9065999999998</v>
      </c>
      <c r="H36">
        <v>4.0633228453118697</v>
      </c>
      <c r="I36" t="s">
        <v>78</v>
      </c>
      <c r="J36" t="s">
        <v>79</v>
      </c>
      <c r="K36" t="s">
        <v>80</v>
      </c>
      <c r="L36" t="s">
        <v>213</v>
      </c>
      <c r="M36">
        <v>18784.405008554459</v>
      </c>
      <c r="N36">
        <v>0.46875</v>
      </c>
      <c r="O36" t="s">
        <v>214</v>
      </c>
    </row>
    <row r="37" spans="1:15" x14ac:dyDescent="0.25">
      <c r="A37">
        <v>66</v>
      </c>
      <c r="B37">
        <v>50</v>
      </c>
      <c r="C37">
        <v>18</v>
      </c>
      <c r="D37">
        <v>17</v>
      </c>
      <c r="E37">
        <v>5.5894313250655978</v>
      </c>
      <c r="F37">
        <v>5.394505558918986E-5</v>
      </c>
      <c r="G37">
        <v>3945.0925999999999</v>
      </c>
      <c r="H37">
        <v>4.2354359829742414</v>
      </c>
      <c r="I37" t="s">
        <v>78</v>
      </c>
      <c r="J37" t="s">
        <v>79</v>
      </c>
      <c r="K37" t="s">
        <v>80</v>
      </c>
      <c r="L37" t="s">
        <v>215</v>
      </c>
      <c r="M37">
        <v>18784.405008554459</v>
      </c>
      <c r="N37">
        <v>0.46875</v>
      </c>
      <c r="O37" t="s">
        <v>216</v>
      </c>
    </row>
    <row r="38" spans="1:15" x14ac:dyDescent="0.25">
      <c r="A38">
        <v>66</v>
      </c>
      <c r="B38">
        <v>50</v>
      </c>
      <c r="C38">
        <v>18</v>
      </c>
      <c r="D38">
        <v>17</v>
      </c>
      <c r="E38">
        <v>5.5887825888523874</v>
      </c>
      <c r="F38">
        <v>6.0728714038751702E-5</v>
      </c>
      <c r="G38">
        <v>3952.4077000000002</v>
      </c>
      <c r="H38">
        <v>4.4165855209626237</v>
      </c>
      <c r="I38" t="s">
        <v>78</v>
      </c>
      <c r="J38" t="s">
        <v>79</v>
      </c>
      <c r="K38" t="s">
        <v>80</v>
      </c>
      <c r="L38" t="s">
        <v>217</v>
      </c>
      <c r="M38">
        <v>18784.405008554459</v>
      </c>
      <c r="N38">
        <v>0.46875</v>
      </c>
      <c r="O38" t="s">
        <v>218</v>
      </c>
    </row>
    <row r="39" spans="1:15" x14ac:dyDescent="0.25">
      <c r="A39">
        <v>66</v>
      </c>
      <c r="B39">
        <v>50</v>
      </c>
      <c r="C39">
        <v>18</v>
      </c>
      <c r="D39">
        <v>17</v>
      </c>
      <c r="E39">
        <v>5.3221789587127866</v>
      </c>
      <c r="F39">
        <v>5.7848616592022949E-5</v>
      </c>
      <c r="G39">
        <v>3518.9467</v>
      </c>
      <c r="H39">
        <v>3.9736496350085062</v>
      </c>
      <c r="I39" t="s">
        <v>191</v>
      </c>
      <c r="J39" t="s">
        <v>192</v>
      </c>
      <c r="K39" t="s">
        <v>17</v>
      </c>
      <c r="L39" t="s">
        <v>219</v>
      </c>
      <c r="M39">
        <v>18784.405008554459</v>
      </c>
      <c r="N39">
        <v>0.46875</v>
      </c>
      <c r="O39" t="s">
        <v>220</v>
      </c>
    </row>
    <row r="40" spans="1:15" x14ac:dyDescent="0.25">
      <c r="A40">
        <v>66</v>
      </c>
      <c r="B40">
        <v>50</v>
      </c>
      <c r="C40">
        <v>18</v>
      </c>
      <c r="D40">
        <v>17</v>
      </c>
      <c r="E40">
        <v>6.4300042393405086</v>
      </c>
      <c r="F40">
        <v>5.9973241960787279E-5</v>
      </c>
      <c r="G40">
        <v>3936.3584000000001</v>
      </c>
      <c r="H40">
        <v>4.314835472185405</v>
      </c>
      <c r="I40" t="s">
        <v>78</v>
      </c>
      <c r="J40" t="s">
        <v>79</v>
      </c>
      <c r="K40" t="s">
        <v>80</v>
      </c>
      <c r="L40" t="s">
        <v>221</v>
      </c>
      <c r="M40">
        <v>18784.405008554459</v>
      </c>
      <c r="N40">
        <v>0.46875</v>
      </c>
      <c r="O40" t="s">
        <v>222</v>
      </c>
    </row>
    <row r="41" spans="1:15" x14ac:dyDescent="0.25">
      <c r="A41">
        <v>66</v>
      </c>
      <c r="B41">
        <v>50</v>
      </c>
      <c r="C41">
        <v>18</v>
      </c>
      <c r="D41">
        <v>17</v>
      </c>
      <c r="E41">
        <v>5.3941017532636009</v>
      </c>
      <c r="F41">
        <v>6.0796627427647088E-5</v>
      </c>
      <c r="G41">
        <v>3957.4412000000002</v>
      </c>
      <c r="H41">
        <v>4.4221728253474666</v>
      </c>
      <c r="I41" t="s">
        <v>78</v>
      </c>
      <c r="J41" t="s">
        <v>79</v>
      </c>
      <c r="K41" t="s">
        <v>80</v>
      </c>
      <c r="L41" t="s">
        <v>223</v>
      </c>
      <c r="M41">
        <v>18784.405008554459</v>
      </c>
      <c r="N41">
        <v>0.46875</v>
      </c>
      <c r="O41" t="s">
        <v>224</v>
      </c>
    </row>
    <row r="42" spans="1:15" x14ac:dyDescent="0.25">
      <c r="A42">
        <v>66</v>
      </c>
      <c r="B42">
        <v>50</v>
      </c>
      <c r="C42">
        <v>18</v>
      </c>
      <c r="D42">
        <v>17</v>
      </c>
      <c r="E42">
        <v>5.3487660285861391</v>
      </c>
      <c r="F42">
        <v>6.0220673469763948E-5</v>
      </c>
      <c r="G42">
        <v>3643.5074</v>
      </c>
      <c r="H42">
        <v>4.1119121881608747</v>
      </c>
      <c r="I42" t="s">
        <v>191</v>
      </c>
      <c r="J42" t="s">
        <v>192</v>
      </c>
      <c r="K42" t="s">
        <v>17</v>
      </c>
      <c r="L42" t="s">
        <v>225</v>
      </c>
      <c r="M42">
        <v>18784.405008554459</v>
      </c>
      <c r="N42">
        <v>0.46875</v>
      </c>
      <c r="O42" t="s">
        <v>226</v>
      </c>
    </row>
    <row r="43" spans="1:15" x14ac:dyDescent="0.25">
      <c r="A43">
        <v>66</v>
      </c>
      <c r="B43">
        <v>50</v>
      </c>
      <c r="C43">
        <v>18</v>
      </c>
      <c r="D43">
        <v>17</v>
      </c>
      <c r="E43">
        <v>2.9241702244762899E-2</v>
      </c>
      <c r="F43">
        <v>23.838320248747799</v>
      </c>
      <c r="G43">
        <v>3591.6419999999998</v>
      </c>
      <c r="H43">
        <v>4.4287086000000002</v>
      </c>
      <c r="I43" t="s">
        <v>46</v>
      </c>
      <c r="J43" t="s">
        <v>43</v>
      </c>
      <c r="K43" t="s">
        <v>33</v>
      </c>
      <c r="L43" t="s">
        <v>227</v>
      </c>
      <c r="M43">
        <v>18784.405008554459</v>
      </c>
      <c r="N43">
        <v>0.46875</v>
      </c>
      <c r="O43" t="s">
        <v>228</v>
      </c>
    </row>
    <row r="44" spans="1:15" x14ac:dyDescent="0.25">
      <c r="A44">
        <v>66</v>
      </c>
      <c r="B44">
        <v>50</v>
      </c>
      <c r="C44">
        <v>18</v>
      </c>
      <c r="D44">
        <v>17</v>
      </c>
      <c r="E44">
        <v>5.5849032748228096</v>
      </c>
      <c r="F44">
        <v>5.8302160766369928E-5</v>
      </c>
      <c r="G44">
        <v>3827.8470000000002</v>
      </c>
      <c r="H44">
        <v>4.278322964291684</v>
      </c>
      <c r="I44" t="s">
        <v>78</v>
      </c>
      <c r="J44" t="s">
        <v>79</v>
      </c>
      <c r="K44" t="s">
        <v>80</v>
      </c>
      <c r="L44" t="s">
        <v>229</v>
      </c>
      <c r="M44">
        <v>18784.405008554459</v>
      </c>
      <c r="N44">
        <v>0.46875</v>
      </c>
      <c r="O44" t="s">
        <v>230</v>
      </c>
    </row>
    <row r="45" spans="1:15" x14ac:dyDescent="0.25">
      <c r="A45">
        <v>66</v>
      </c>
      <c r="B45">
        <v>50</v>
      </c>
      <c r="C45">
        <v>18</v>
      </c>
      <c r="D45">
        <v>17</v>
      </c>
      <c r="E45">
        <v>8.4433044503322172</v>
      </c>
      <c r="F45">
        <v>6.5550003789808888E-5</v>
      </c>
      <c r="G45">
        <v>4135.5289000000002</v>
      </c>
      <c r="H45">
        <v>4.4516461322502456</v>
      </c>
      <c r="I45" t="s">
        <v>78</v>
      </c>
      <c r="J45" t="s">
        <v>79</v>
      </c>
      <c r="K45" t="s">
        <v>80</v>
      </c>
      <c r="L45" t="s">
        <v>231</v>
      </c>
      <c r="M45">
        <v>18784.405008554459</v>
      </c>
      <c r="N45">
        <v>0.46875</v>
      </c>
      <c r="O45" t="s">
        <v>232</v>
      </c>
    </row>
    <row r="46" spans="1:15" x14ac:dyDescent="0.25">
      <c r="A46">
        <v>66</v>
      </c>
      <c r="B46">
        <v>50</v>
      </c>
      <c r="C46">
        <v>18</v>
      </c>
      <c r="D46">
        <v>17</v>
      </c>
      <c r="E46">
        <v>7.3019032724891284</v>
      </c>
      <c r="F46">
        <v>156.76426693766561</v>
      </c>
      <c r="G46">
        <v>2192.1062999999999</v>
      </c>
      <c r="H46">
        <v>12.36651157401884</v>
      </c>
      <c r="I46" t="s">
        <v>127</v>
      </c>
      <c r="J46" t="s">
        <v>32</v>
      </c>
      <c r="K46" t="s">
        <v>33</v>
      </c>
      <c r="L46" t="s">
        <v>233</v>
      </c>
      <c r="M46">
        <v>18784.405008554459</v>
      </c>
      <c r="N46">
        <v>0.46875</v>
      </c>
      <c r="O46" t="s">
        <v>234</v>
      </c>
    </row>
    <row r="47" spans="1:15" x14ac:dyDescent="0.25">
      <c r="A47">
        <v>66</v>
      </c>
      <c r="B47">
        <v>50</v>
      </c>
      <c r="C47">
        <v>18</v>
      </c>
      <c r="D47">
        <v>17</v>
      </c>
      <c r="E47">
        <v>2.3881650341696838</v>
      </c>
      <c r="F47">
        <v>170.828664126962</v>
      </c>
      <c r="G47">
        <v>4161.7605000000003</v>
      </c>
      <c r="H47">
        <v>14.74089863602341</v>
      </c>
      <c r="I47" t="s">
        <v>63</v>
      </c>
      <c r="J47" t="s">
        <v>64</v>
      </c>
      <c r="K47" t="s">
        <v>17</v>
      </c>
      <c r="L47" t="s">
        <v>235</v>
      </c>
      <c r="M47">
        <v>18784.405008554459</v>
      </c>
      <c r="N47">
        <v>0.46875</v>
      </c>
      <c r="O47" t="s">
        <v>236</v>
      </c>
    </row>
    <row r="48" spans="1:15" x14ac:dyDescent="0.25">
      <c r="A48">
        <v>66</v>
      </c>
      <c r="B48">
        <v>50</v>
      </c>
      <c r="C48">
        <v>18</v>
      </c>
      <c r="D48">
        <v>17</v>
      </c>
      <c r="E48">
        <v>3.1562013070627767E-2</v>
      </c>
      <c r="F48">
        <v>23.776518342220371</v>
      </c>
      <c r="G48">
        <v>3282.4594999999999</v>
      </c>
      <c r="H48">
        <v>4.2470079000000007</v>
      </c>
      <c r="I48" t="s">
        <v>46</v>
      </c>
      <c r="J48" t="s">
        <v>43</v>
      </c>
      <c r="K48" t="s">
        <v>33</v>
      </c>
      <c r="L48" t="s">
        <v>237</v>
      </c>
      <c r="M48">
        <v>18784.405008554459</v>
      </c>
      <c r="N48">
        <v>0.46875</v>
      </c>
      <c r="O48" t="s">
        <v>238</v>
      </c>
    </row>
    <row r="49" spans="1:15" x14ac:dyDescent="0.25">
      <c r="A49">
        <v>66</v>
      </c>
      <c r="B49">
        <v>50</v>
      </c>
      <c r="C49">
        <v>18</v>
      </c>
      <c r="D49">
        <v>17</v>
      </c>
      <c r="E49">
        <v>8.2390532827589915</v>
      </c>
      <c r="F49">
        <v>5.4635482335545332E-5</v>
      </c>
      <c r="G49">
        <v>3845.7910000000002</v>
      </c>
      <c r="H49">
        <v>4.2122457275517942</v>
      </c>
      <c r="I49" t="s">
        <v>78</v>
      </c>
      <c r="J49" t="s">
        <v>79</v>
      </c>
      <c r="K49" t="s">
        <v>80</v>
      </c>
      <c r="L49" t="s">
        <v>239</v>
      </c>
      <c r="M49">
        <v>18784.405008554459</v>
      </c>
      <c r="N49">
        <v>0.46875</v>
      </c>
      <c r="O49" t="s">
        <v>240</v>
      </c>
    </row>
    <row r="50" spans="1:15" x14ac:dyDescent="0.25">
      <c r="A50">
        <v>66</v>
      </c>
      <c r="B50">
        <v>50</v>
      </c>
      <c r="C50">
        <v>18</v>
      </c>
      <c r="D50">
        <v>17</v>
      </c>
      <c r="E50">
        <v>5.6210386358679854</v>
      </c>
      <c r="F50">
        <v>5.9893905184847451E-5</v>
      </c>
      <c r="G50">
        <v>3903.1412</v>
      </c>
      <c r="H50">
        <v>4.361899767063008</v>
      </c>
      <c r="I50" t="s">
        <v>78</v>
      </c>
      <c r="J50" t="s">
        <v>79</v>
      </c>
      <c r="K50" t="s">
        <v>80</v>
      </c>
      <c r="L50" t="s">
        <v>241</v>
      </c>
      <c r="M50">
        <v>18784.405008554459</v>
      </c>
      <c r="N50">
        <v>0.46875</v>
      </c>
      <c r="O50" t="s">
        <v>242</v>
      </c>
    </row>
    <row r="51" spans="1:15" x14ac:dyDescent="0.25">
      <c r="A51">
        <v>66</v>
      </c>
      <c r="B51">
        <v>50</v>
      </c>
      <c r="C51">
        <v>18</v>
      </c>
      <c r="D51">
        <v>17</v>
      </c>
      <c r="E51">
        <v>2.7021318651274528</v>
      </c>
      <c r="F51">
        <v>5.5995697727892872E-5</v>
      </c>
      <c r="G51">
        <v>3971.5934000000002</v>
      </c>
      <c r="H51">
        <v>4.4890119153743964</v>
      </c>
      <c r="I51" t="s">
        <v>243</v>
      </c>
      <c r="J51" t="s">
        <v>244</v>
      </c>
      <c r="K51" t="s">
        <v>80</v>
      </c>
      <c r="L51" t="s">
        <v>245</v>
      </c>
      <c r="M51">
        <v>18784.405008554459</v>
      </c>
      <c r="N51">
        <v>0.46875</v>
      </c>
      <c r="O51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65</v>
      </c>
      <c r="B2">
        <v>50</v>
      </c>
      <c r="C2">
        <v>15</v>
      </c>
      <c r="D2">
        <v>20</v>
      </c>
      <c r="E2">
        <v>4.1207823704431412</v>
      </c>
      <c r="F2">
        <v>160.94987366279349</v>
      </c>
      <c r="G2">
        <v>1716.5934999999999</v>
      </c>
      <c r="H2">
        <v>12.141887382141229</v>
      </c>
      <c r="I2" t="s">
        <v>25</v>
      </c>
      <c r="J2" t="s">
        <v>26</v>
      </c>
      <c r="K2" t="s">
        <v>22</v>
      </c>
      <c r="L2" t="s">
        <v>247</v>
      </c>
      <c r="M2">
        <v>20649.772063493729</v>
      </c>
      <c r="N2">
        <v>0.53125</v>
      </c>
      <c r="O2" t="s">
        <v>248</v>
      </c>
    </row>
    <row r="3" spans="1:15" x14ac:dyDescent="0.25">
      <c r="A3">
        <v>65</v>
      </c>
      <c r="B3">
        <v>50</v>
      </c>
      <c r="C3">
        <v>15</v>
      </c>
      <c r="D3">
        <v>20</v>
      </c>
      <c r="E3">
        <v>2.39130407464345</v>
      </c>
      <c r="F3">
        <v>4.9639636023288422E-5</v>
      </c>
      <c r="G3">
        <v>5671.9942000000001</v>
      </c>
      <c r="H3">
        <v>5.6664975049938908</v>
      </c>
      <c r="I3" t="s">
        <v>178</v>
      </c>
      <c r="J3" t="s">
        <v>68</v>
      </c>
      <c r="K3" t="s">
        <v>69</v>
      </c>
      <c r="L3" t="s">
        <v>249</v>
      </c>
      <c r="M3">
        <v>20649.772063493729</v>
      </c>
      <c r="N3">
        <v>0.53125</v>
      </c>
      <c r="O3" t="s">
        <v>250</v>
      </c>
    </row>
    <row r="4" spans="1:15" x14ac:dyDescent="0.25">
      <c r="A4">
        <v>65</v>
      </c>
      <c r="B4">
        <v>50</v>
      </c>
      <c r="C4">
        <v>15</v>
      </c>
      <c r="D4">
        <v>20</v>
      </c>
      <c r="E4">
        <v>2.695833263931247</v>
      </c>
      <c r="F4">
        <v>5.1322271203112472E-5</v>
      </c>
      <c r="G4">
        <v>3616.5772000000002</v>
      </c>
      <c r="H4">
        <v>4.0055826136335977</v>
      </c>
      <c r="I4" t="s">
        <v>243</v>
      </c>
      <c r="J4" t="s">
        <v>244</v>
      </c>
      <c r="K4" t="s">
        <v>80</v>
      </c>
      <c r="L4" t="s">
        <v>251</v>
      </c>
      <c r="M4">
        <v>20649.772063493729</v>
      </c>
      <c r="N4">
        <v>0.53125</v>
      </c>
      <c r="O4" t="s">
        <v>252</v>
      </c>
    </row>
    <row r="5" spans="1:15" x14ac:dyDescent="0.25">
      <c r="A5">
        <v>65</v>
      </c>
      <c r="B5">
        <v>50</v>
      </c>
      <c r="C5">
        <v>15</v>
      </c>
      <c r="D5">
        <v>20</v>
      </c>
      <c r="E5">
        <v>5.6434143106819894</v>
      </c>
      <c r="F5">
        <v>157.4658481990015</v>
      </c>
      <c r="G5">
        <v>1634.3375000000001</v>
      </c>
      <c r="H5">
        <v>11.82563632067466</v>
      </c>
      <c r="I5" t="s">
        <v>25</v>
      </c>
      <c r="J5" t="s">
        <v>26</v>
      </c>
      <c r="K5" t="s">
        <v>22</v>
      </c>
      <c r="L5" t="s">
        <v>253</v>
      </c>
      <c r="M5">
        <v>20649.772063493729</v>
      </c>
      <c r="N5">
        <v>0.53125</v>
      </c>
      <c r="O5" t="s">
        <v>254</v>
      </c>
    </row>
    <row r="6" spans="1:15" x14ac:dyDescent="0.25">
      <c r="A6">
        <v>65</v>
      </c>
      <c r="B6">
        <v>50</v>
      </c>
      <c r="C6">
        <v>15</v>
      </c>
      <c r="D6">
        <v>20</v>
      </c>
      <c r="E6">
        <v>3.8859916746345911</v>
      </c>
      <c r="F6">
        <v>161.0885883898118</v>
      </c>
      <c r="G6">
        <v>1729.1803</v>
      </c>
      <c r="H6">
        <v>12.16481482864654</v>
      </c>
      <c r="I6" t="s">
        <v>25</v>
      </c>
      <c r="J6" t="s">
        <v>26</v>
      </c>
      <c r="K6" t="s">
        <v>22</v>
      </c>
      <c r="L6" t="s">
        <v>255</v>
      </c>
      <c r="M6">
        <v>20649.772063493729</v>
      </c>
      <c r="N6">
        <v>0.53125</v>
      </c>
      <c r="O6" t="s">
        <v>256</v>
      </c>
    </row>
    <row r="7" spans="1:15" x14ac:dyDescent="0.25">
      <c r="A7">
        <v>65</v>
      </c>
      <c r="B7">
        <v>50</v>
      </c>
      <c r="C7">
        <v>15</v>
      </c>
      <c r="D7">
        <v>20</v>
      </c>
      <c r="E7">
        <v>2.409787504153571</v>
      </c>
      <c r="F7">
        <v>165.70981369893991</v>
      </c>
      <c r="G7">
        <v>1834.2053000000001</v>
      </c>
      <c r="H7">
        <v>12.579763045344601</v>
      </c>
      <c r="I7" t="s">
        <v>25</v>
      </c>
      <c r="J7" t="s">
        <v>26</v>
      </c>
      <c r="K7" t="s">
        <v>22</v>
      </c>
      <c r="L7" t="s">
        <v>257</v>
      </c>
      <c r="M7">
        <v>20649.772063493729</v>
      </c>
      <c r="N7">
        <v>0.53125</v>
      </c>
      <c r="O7" t="s">
        <v>258</v>
      </c>
    </row>
    <row r="8" spans="1:15" x14ac:dyDescent="0.25">
      <c r="A8">
        <v>65</v>
      </c>
      <c r="B8">
        <v>50</v>
      </c>
      <c r="C8">
        <v>15</v>
      </c>
      <c r="D8">
        <v>20</v>
      </c>
      <c r="E8">
        <v>0.18162312151509141</v>
      </c>
      <c r="F8">
        <v>23.28060228054359</v>
      </c>
      <c r="G8">
        <v>2984.4088999999999</v>
      </c>
      <c r="H8">
        <v>3.9072676999999998</v>
      </c>
      <c r="I8" t="s">
        <v>20</v>
      </c>
      <c r="J8" t="s">
        <v>21</v>
      </c>
      <c r="K8" t="s">
        <v>22</v>
      </c>
      <c r="L8" t="s">
        <v>259</v>
      </c>
      <c r="M8">
        <v>20649.772063493729</v>
      </c>
      <c r="N8">
        <v>0.53125</v>
      </c>
      <c r="O8" t="s">
        <v>260</v>
      </c>
    </row>
    <row r="9" spans="1:15" x14ac:dyDescent="0.25">
      <c r="A9">
        <v>65</v>
      </c>
      <c r="B9">
        <v>50</v>
      </c>
      <c r="C9">
        <v>15</v>
      </c>
      <c r="D9">
        <v>20</v>
      </c>
      <c r="E9">
        <v>9.566430799422136</v>
      </c>
      <c r="F9">
        <v>142.58827990545441</v>
      </c>
      <c r="G9">
        <v>1998.2752</v>
      </c>
      <c r="H9">
        <v>11.23809438954782</v>
      </c>
      <c r="I9" t="s">
        <v>127</v>
      </c>
      <c r="J9" t="s">
        <v>32</v>
      </c>
      <c r="K9" t="s">
        <v>33</v>
      </c>
      <c r="L9" t="s">
        <v>261</v>
      </c>
      <c r="M9">
        <v>20649.772063493729</v>
      </c>
      <c r="N9">
        <v>0.53125</v>
      </c>
      <c r="O9" t="s">
        <v>262</v>
      </c>
    </row>
    <row r="10" spans="1:15" x14ac:dyDescent="0.25">
      <c r="A10">
        <v>65</v>
      </c>
      <c r="B10">
        <v>50</v>
      </c>
      <c r="C10">
        <v>15</v>
      </c>
      <c r="D10">
        <v>20</v>
      </c>
      <c r="E10">
        <v>2.4301223471802409</v>
      </c>
      <c r="F10">
        <v>165.3182231108523</v>
      </c>
      <c r="G10">
        <v>1827.7728</v>
      </c>
      <c r="H10">
        <v>12.547339813896331</v>
      </c>
      <c r="I10" t="s">
        <v>25</v>
      </c>
      <c r="J10" t="s">
        <v>26</v>
      </c>
      <c r="K10" t="s">
        <v>22</v>
      </c>
      <c r="L10" t="s">
        <v>263</v>
      </c>
      <c r="M10">
        <v>20649.772063493729</v>
      </c>
      <c r="N10">
        <v>0.53125</v>
      </c>
      <c r="O10" t="s">
        <v>264</v>
      </c>
    </row>
    <row r="11" spans="1:15" x14ac:dyDescent="0.25">
      <c r="A11">
        <v>65</v>
      </c>
      <c r="B11">
        <v>50</v>
      </c>
      <c r="C11">
        <v>15</v>
      </c>
      <c r="D11">
        <v>20</v>
      </c>
      <c r="E11">
        <v>3.0178264760721709</v>
      </c>
      <c r="F11">
        <v>162.07948025207361</v>
      </c>
      <c r="G11">
        <v>1784.0668000000001</v>
      </c>
      <c r="H11">
        <v>12.28971597714475</v>
      </c>
      <c r="I11" t="s">
        <v>25</v>
      </c>
      <c r="J11" t="s">
        <v>26</v>
      </c>
      <c r="K11" t="s">
        <v>22</v>
      </c>
      <c r="L11" t="s">
        <v>265</v>
      </c>
      <c r="M11">
        <v>20649.772063493729</v>
      </c>
      <c r="N11">
        <v>0.53125</v>
      </c>
      <c r="O11" t="s">
        <v>266</v>
      </c>
    </row>
    <row r="12" spans="1:15" x14ac:dyDescent="0.25">
      <c r="A12">
        <v>65</v>
      </c>
      <c r="B12">
        <v>50</v>
      </c>
      <c r="C12">
        <v>15</v>
      </c>
      <c r="D12">
        <v>20</v>
      </c>
      <c r="E12">
        <v>0.22124968617465071</v>
      </c>
      <c r="F12">
        <v>23.493719505030612</v>
      </c>
      <c r="G12">
        <v>3036.1138999999998</v>
      </c>
      <c r="H12">
        <v>4.0088482000000001</v>
      </c>
      <c r="I12" t="s">
        <v>20</v>
      </c>
      <c r="J12" t="s">
        <v>21</v>
      </c>
      <c r="K12" t="s">
        <v>22</v>
      </c>
      <c r="L12" t="s">
        <v>267</v>
      </c>
      <c r="M12">
        <v>20649.772063493729</v>
      </c>
      <c r="N12">
        <v>0.53125</v>
      </c>
      <c r="O12" t="s">
        <v>268</v>
      </c>
    </row>
    <row r="13" spans="1:15" x14ac:dyDescent="0.25">
      <c r="A13">
        <v>65</v>
      </c>
      <c r="B13">
        <v>50</v>
      </c>
      <c r="C13">
        <v>15</v>
      </c>
      <c r="D13">
        <v>20</v>
      </c>
      <c r="E13">
        <v>0.82902482540036548</v>
      </c>
      <c r="F13">
        <v>5.4017725423773597E-5</v>
      </c>
      <c r="G13">
        <v>5899.6283000000003</v>
      </c>
      <c r="H13">
        <v>5.7463446876661859</v>
      </c>
      <c r="I13" t="s">
        <v>97</v>
      </c>
      <c r="J13" t="s">
        <v>79</v>
      </c>
      <c r="K13" t="s">
        <v>80</v>
      </c>
      <c r="L13" t="s">
        <v>269</v>
      </c>
      <c r="M13">
        <v>20649.772063493729</v>
      </c>
      <c r="N13">
        <v>0.53125</v>
      </c>
      <c r="O13" t="s">
        <v>270</v>
      </c>
    </row>
    <row r="14" spans="1:15" x14ac:dyDescent="0.25">
      <c r="A14">
        <v>65</v>
      </c>
      <c r="B14">
        <v>50</v>
      </c>
      <c r="C14">
        <v>15</v>
      </c>
      <c r="D14">
        <v>20</v>
      </c>
      <c r="E14">
        <v>1.6328091438021159</v>
      </c>
      <c r="F14">
        <v>170.1650914862845</v>
      </c>
      <c r="G14">
        <v>1901.8483000000001</v>
      </c>
      <c r="H14">
        <v>12.942502824223149</v>
      </c>
      <c r="I14" t="s">
        <v>25</v>
      </c>
      <c r="J14" t="s">
        <v>26</v>
      </c>
      <c r="K14" t="s">
        <v>22</v>
      </c>
      <c r="L14" t="s">
        <v>271</v>
      </c>
      <c r="M14">
        <v>20649.772063493729</v>
      </c>
      <c r="N14">
        <v>0.53125</v>
      </c>
      <c r="O14" t="s">
        <v>272</v>
      </c>
    </row>
    <row r="15" spans="1:15" x14ac:dyDescent="0.25">
      <c r="A15">
        <v>65</v>
      </c>
      <c r="B15">
        <v>50</v>
      </c>
      <c r="C15">
        <v>15</v>
      </c>
      <c r="D15">
        <v>20</v>
      </c>
      <c r="E15">
        <v>5.3461106760904133</v>
      </c>
      <c r="F15">
        <v>5.9307382347333048E-5</v>
      </c>
      <c r="G15">
        <v>3650.0077000000001</v>
      </c>
      <c r="H15">
        <v>4.0391830291940343</v>
      </c>
      <c r="I15" t="s">
        <v>191</v>
      </c>
      <c r="J15" t="s">
        <v>192</v>
      </c>
      <c r="K15" t="s">
        <v>17</v>
      </c>
      <c r="L15" t="s">
        <v>273</v>
      </c>
      <c r="M15">
        <v>20649.772063493729</v>
      </c>
      <c r="N15">
        <v>0.53125</v>
      </c>
      <c r="O15" t="s">
        <v>274</v>
      </c>
    </row>
    <row r="16" spans="1:15" x14ac:dyDescent="0.25">
      <c r="A16">
        <v>65</v>
      </c>
      <c r="B16">
        <v>50</v>
      </c>
      <c r="C16">
        <v>15</v>
      </c>
      <c r="D16">
        <v>20</v>
      </c>
      <c r="E16">
        <v>5.0676397889082567</v>
      </c>
      <c r="F16">
        <v>158.49033332785629</v>
      </c>
      <c r="G16">
        <v>1661.2298000000001</v>
      </c>
      <c r="H16">
        <v>11.921632925733331</v>
      </c>
      <c r="I16" t="s">
        <v>25</v>
      </c>
      <c r="J16" t="s">
        <v>26</v>
      </c>
      <c r="K16" t="s">
        <v>22</v>
      </c>
      <c r="L16" t="s">
        <v>275</v>
      </c>
      <c r="M16">
        <v>20649.772063493729</v>
      </c>
      <c r="N16">
        <v>0.53125</v>
      </c>
      <c r="O16" t="s">
        <v>276</v>
      </c>
    </row>
    <row r="17" spans="1:15" x14ac:dyDescent="0.25">
      <c r="A17">
        <v>65</v>
      </c>
      <c r="B17">
        <v>50</v>
      </c>
      <c r="C17">
        <v>15</v>
      </c>
      <c r="D17">
        <v>20</v>
      </c>
      <c r="E17">
        <v>7.9373412208431091</v>
      </c>
      <c r="F17">
        <v>151.40366209357379</v>
      </c>
      <c r="G17">
        <v>2077.92</v>
      </c>
      <c r="H17">
        <v>11.89566725691118</v>
      </c>
      <c r="I17" t="s">
        <v>127</v>
      </c>
      <c r="J17" t="s">
        <v>32</v>
      </c>
      <c r="K17" t="s">
        <v>33</v>
      </c>
      <c r="L17" t="s">
        <v>277</v>
      </c>
      <c r="M17">
        <v>20649.772063493729</v>
      </c>
      <c r="N17">
        <v>0.53125</v>
      </c>
      <c r="O17" t="s">
        <v>278</v>
      </c>
    </row>
    <row r="18" spans="1:15" x14ac:dyDescent="0.25">
      <c r="A18">
        <v>65</v>
      </c>
      <c r="B18">
        <v>50</v>
      </c>
      <c r="C18">
        <v>15</v>
      </c>
      <c r="D18">
        <v>20</v>
      </c>
      <c r="E18">
        <v>8.7908482813387074</v>
      </c>
      <c r="F18">
        <v>146.99958206251009</v>
      </c>
      <c r="G18">
        <v>2034.2139999999999</v>
      </c>
      <c r="H18">
        <v>11.562803172296849</v>
      </c>
      <c r="I18" t="s">
        <v>127</v>
      </c>
      <c r="J18" t="s">
        <v>32</v>
      </c>
      <c r="K18" t="s">
        <v>33</v>
      </c>
      <c r="L18" t="s">
        <v>279</v>
      </c>
      <c r="M18">
        <v>20649.772063493729</v>
      </c>
      <c r="N18">
        <v>0.53125</v>
      </c>
      <c r="O18" t="s">
        <v>280</v>
      </c>
    </row>
    <row r="19" spans="1:15" x14ac:dyDescent="0.25">
      <c r="A19">
        <v>65</v>
      </c>
      <c r="B19">
        <v>50</v>
      </c>
      <c r="C19">
        <v>15</v>
      </c>
      <c r="D19">
        <v>20</v>
      </c>
      <c r="E19">
        <v>3.4196267614110702E-2</v>
      </c>
      <c r="F19">
        <v>22.363088766848911</v>
      </c>
      <c r="G19">
        <v>3266.2818000000002</v>
      </c>
      <c r="H19">
        <v>3.8868022999999998</v>
      </c>
      <c r="I19" t="s">
        <v>46</v>
      </c>
      <c r="J19" t="s">
        <v>43</v>
      </c>
      <c r="K19" t="s">
        <v>33</v>
      </c>
      <c r="L19" t="s">
        <v>281</v>
      </c>
      <c r="M19">
        <v>20649.772063493729</v>
      </c>
      <c r="N19">
        <v>0.53125</v>
      </c>
      <c r="O19" t="s">
        <v>282</v>
      </c>
    </row>
    <row r="20" spans="1:15" x14ac:dyDescent="0.25">
      <c r="A20">
        <v>65</v>
      </c>
      <c r="B20">
        <v>50</v>
      </c>
      <c r="C20">
        <v>15</v>
      </c>
      <c r="D20">
        <v>20</v>
      </c>
      <c r="E20">
        <v>9.9785308422093539</v>
      </c>
      <c r="F20">
        <v>140.9072774606588</v>
      </c>
      <c r="G20">
        <v>1979.3275000000001</v>
      </c>
      <c r="H20">
        <v>11.108528201264271</v>
      </c>
      <c r="I20" t="s">
        <v>127</v>
      </c>
      <c r="J20" t="s">
        <v>32</v>
      </c>
      <c r="K20" t="s">
        <v>33</v>
      </c>
      <c r="L20" t="s">
        <v>283</v>
      </c>
      <c r="M20">
        <v>20649.772063493729</v>
      </c>
      <c r="N20">
        <v>0.53125</v>
      </c>
      <c r="O20" t="s">
        <v>284</v>
      </c>
    </row>
    <row r="21" spans="1:15" x14ac:dyDescent="0.25">
      <c r="A21">
        <v>65</v>
      </c>
      <c r="B21">
        <v>50</v>
      </c>
      <c r="C21">
        <v>15</v>
      </c>
      <c r="D21">
        <v>20</v>
      </c>
      <c r="E21">
        <v>9.6716749936527027</v>
      </c>
      <c r="F21">
        <v>6.5714021837543006E-5</v>
      </c>
      <c r="G21">
        <v>3792.7925</v>
      </c>
      <c r="H21">
        <v>4.2011824428401061</v>
      </c>
      <c r="I21" t="s">
        <v>243</v>
      </c>
      <c r="J21" t="s">
        <v>244</v>
      </c>
      <c r="K21" t="s">
        <v>80</v>
      </c>
      <c r="L21" t="s">
        <v>285</v>
      </c>
      <c r="M21">
        <v>20649.772063493729</v>
      </c>
      <c r="N21">
        <v>0.53125</v>
      </c>
      <c r="O21" t="s">
        <v>286</v>
      </c>
    </row>
    <row r="22" spans="1:15" x14ac:dyDescent="0.25">
      <c r="A22">
        <v>65</v>
      </c>
      <c r="B22">
        <v>50</v>
      </c>
      <c r="C22">
        <v>15</v>
      </c>
      <c r="D22">
        <v>20</v>
      </c>
      <c r="E22">
        <v>2.3961120871746591</v>
      </c>
      <c r="F22">
        <v>5.3996772848547498E-5</v>
      </c>
      <c r="G22">
        <v>3870.3231000000001</v>
      </c>
      <c r="H22">
        <v>4.3866428863133784</v>
      </c>
      <c r="I22" t="s">
        <v>78</v>
      </c>
      <c r="J22" t="s">
        <v>79</v>
      </c>
      <c r="K22" t="s">
        <v>80</v>
      </c>
      <c r="L22" t="s">
        <v>287</v>
      </c>
      <c r="M22">
        <v>20649.772063493729</v>
      </c>
      <c r="N22">
        <v>0.53125</v>
      </c>
      <c r="O22" t="s">
        <v>288</v>
      </c>
    </row>
    <row r="23" spans="1:15" x14ac:dyDescent="0.25">
      <c r="A23">
        <v>65</v>
      </c>
      <c r="B23">
        <v>50</v>
      </c>
      <c r="C23">
        <v>15</v>
      </c>
      <c r="D23">
        <v>20</v>
      </c>
      <c r="E23">
        <v>7.2157192016352534</v>
      </c>
      <c r="F23">
        <v>152.9869377272195</v>
      </c>
      <c r="G23">
        <v>2075.9704999999999</v>
      </c>
      <c r="H23">
        <v>11.996764592387869</v>
      </c>
      <c r="I23" t="s">
        <v>127</v>
      </c>
      <c r="J23" t="s">
        <v>32</v>
      </c>
      <c r="K23" t="s">
        <v>33</v>
      </c>
      <c r="L23" t="s">
        <v>289</v>
      </c>
      <c r="M23">
        <v>20649.772063493729</v>
      </c>
      <c r="N23">
        <v>0.53125</v>
      </c>
      <c r="O23" t="s">
        <v>290</v>
      </c>
    </row>
    <row r="24" spans="1:15" x14ac:dyDescent="0.25">
      <c r="A24">
        <v>65</v>
      </c>
      <c r="B24">
        <v>50</v>
      </c>
      <c r="C24">
        <v>15</v>
      </c>
      <c r="D24">
        <v>20</v>
      </c>
      <c r="E24">
        <v>0.17299682363710309</v>
      </c>
      <c r="F24">
        <v>23.163290374322042</v>
      </c>
      <c r="G24">
        <v>2955.3683000000001</v>
      </c>
      <c r="H24">
        <v>3.8531176999999999</v>
      </c>
      <c r="I24" t="s">
        <v>20</v>
      </c>
      <c r="J24" t="s">
        <v>21</v>
      </c>
      <c r="K24" t="s">
        <v>22</v>
      </c>
      <c r="L24" t="s">
        <v>291</v>
      </c>
      <c r="M24">
        <v>20649.772063493729</v>
      </c>
      <c r="N24">
        <v>0.53125</v>
      </c>
      <c r="O24" t="s">
        <v>292</v>
      </c>
    </row>
    <row r="25" spans="1:15" x14ac:dyDescent="0.25">
      <c r="A25">
        <v>65</v>
      </c>
      <c r="B25">
        <v>50</v>
      </c>
      <c r="C25">
        <v>15</v>
      </c>
      <c r="D25">
        <v>20</v>
      </c>
      <c r="E25">
        <v>0.27351457082839592</v>
      </c>
      <c r="F25">
        <v>154.19759129078199</v>
      </c>
      <c r="G25">
        <v>3729.1803</v>
      </c>
      <c r="H25">
        <v>13.219896102904841</v>
      </c>
      <c r="I25" t="s">
        <v>31</v>
      </c>
      <c r="J25" t="s">
        <v>32</v>
      </c>
      <c r="K25" t="s">
        <v>33</v>
      </c>
      <c r="L25" t="s">
        <v>293</v>
      </c>
      <c r="M25">
        <v>20649.772063493729</v>
      </c>
      <c r="N25">
        <v>0.53125</v>
      </c>
      <c r="O25" t="s">
        <v>294</v>
      </c>
    </row>
    <row r="26" spans="1:15" x14ac:dyDescent="0.25">
      <c r="A26">
        <v>65</v>
      </c>
      <c r="B26">
        <v>50</v>
      </c>
      <c r="C26">
        <v>15</v>
      </c>
      <c r="D26">
        <v>20</v>
      </c>
      <c r="E26">
        <v>5.4739785022454992</v>
      </c>
      <c r="F26">
        <v>5.883359135103474E-5</v>
      </c>
      <c r="G26">
        <v>5853.3639999999996</v>
      </c>
      <c r="H26">
        <v>5.6949916986036158</v>
      </c>
      <c r="I26" t="s">
        <v>97</v>
      </c>
      <c r="J26" t="s">
        <v>79</v>
      </c>
      <c r="K26" t="s">
        <v>80</v>
      </c>
      <c r="L26" t="s">
        <v>295</v>
      </c>
      <c r="M26">
        <v>20649.772063493729</v>
      </c>
      <c r="N26">
        <v>0.53125</v>
      </c>
      <c r="O26" t="s">
        <v>296</v>
      </c>
    </row>
    <row r="27" spans="1:15" x14ac:dyDescent="0.25">
      <c r="A27">
        <v>65</v>
      </c>
      <c r="B27">
        <v>50</v>
      </c>
      <c r="C27">
        <v>15</v>
      </c>
      <c r="D27">
        <v>20</v>
      </c>
      <c r="E27">
        <v>9.3228859128449955</v>
      </c>
      <c r="F27">
        <v>143.11681647616911</v>
      </c>
      <c r="G27">
        <v>1970.9455</v>
      </c>
      <c r="H27">
        <v>11.24292026813526</v>
      </c>
      <c r="I27" t="s">
        <v>127</v>
      </c>
      <c r="J27" t="s">
        <v>32</v>
      </c>
      <c r="K27" t="s">
        <v>33</v>
      </c>
      <c r="L27" t="s">
        <v>297</v>
      </c>
      <c r="M27">
        <v>20649.772063493729</v>
      </c>
      <c r="N27">
        <v>0.53125</v>
      </c>
      <c r="O27" t="s">
        <v>298</v>
      </c>
    </row>
    <row r="28" spans="1:15" x14ac:dyDescent="0.25">
      <c r="A28">
        <v>65</v>
      </c>
      <c r="B28">
        <v>50</v>
      </c>
      <c r="C28">
        <v>15</v>
      </c>
      <c r="D28">
        <v>20</v>
      </c>
      <c r="E28">
        <v>8.1717488151442623</v>
      </c>
      <c r="F28">
        <v>149.3067325841086</v>
      </c>
      <c r="G28">
        <v>2025.8320000000001</v>
      </c>
      <c r="H28">
        <v>11.703497547278319</v>
      </c>
      <c r="I28" t="s">
        <v>127</v>
      </c>
      <c r="J28" t="s">
        <v>32</v>
      </c>
      <c r="K28" t="s">
        <v>33</v>
      </c>
      <c r="L28" t="s">
        <v>299</v>
      </c>
      <c r="M28">
        <v>20649.772063493729</v>
      </c>
      <c r="N28">
        <v>0.53125</v>
      </c>
      <c r="O28" t="s">
        <v>300</v>
      </c>
    </row>
    <row r="29" spans="1:15" x14ac:dyDescent="0.25">
      <c r="A29">
        <v>65</v>
      </c>
      <c r="B29">
        <v>50</v>
      </c>
      <c r="C29">
        <v>15</v>
      </c>
      <c r="D29">
        <v>20</v>
      </c>
      <c r="E29">
        <v>1.388282763834108</v>
      </c>
      <c r="F29">
        <v>5.4673762719472931E-5</v>
      </c>
      <c r="G29">
        <v>6141.3935000000001</v>
      </c>
      <c r="H29">
        <v>5.9848015300233763</v>
      </c>
      <c r="I29" t="s">
        <v>124</v>
      </c>
      <c r="J29" t="s">
        <v>94</v>
      </c>
      <c r="K29" t="s">
        <v>69</v>
      </c>
      <c r="L29" t="s">
        <v>301</v>
      </c>
      <c r="M29">
        <v>20649.772063493729</v>
      </c>
      <c r="N29">
        <v>0.53125</v>
      </c>
      <c r="O29" t="s">
        <v>302</v>
      </c>
    </row>
    <row r="30" spans="1:15" x14ac:dyDescent="0.25">
      <c r="A30">
        <v>65</v>
      </c>
      <c r="B30">
        <v>50</v>
      </c>
      <c r="C30">
        <v>15</v>
      </c>
      <c r="D30">
        <v>20</v>
      </c>
      <c r="E30">
        <v>3.4506608749414118</v>
      </c>
      <c r="F30">
        <v>5.3778304124006807E-5</v>
      </c>
      <c r="G30">
        <v>5735.7521999999999</v>
      </c>
      <c r="H30">
        <v>5.5644422722078959</v>
      </c>
      <c r="I30" t="s">
        <v>97</v>
      </c>
      <c r="J30" t="s">
        <v>79</v>
      </c>
      <c r="K30" t="s">
        <v>80</v>
      </c>
      <c r="L30" t="s">
        <v>303</v>
      </c>
      <c r="M30">
        <v>20649.772063493729</v>
      </c>
      <c r="N30">
        <v>0.53125</v>
      </c>
      <c r="O30" t="s">
        <v>304</v>
      </c>
    </row>
    <row r="31" spans="1:15" x14ac:dyDescent="0.25">
      <c r="A31">
        <v>65</v>
      </c>
      <c r="B31">
        <v>50</v>
      </c>
      <c r="C31">
        <v>15</v>
      </c>
      <c r="D31">
        <v>20</v>
      </c>
      <c r="E31">
        <v>0.75242417887305424</v>
      </c>
      <c r="F31">
        <v>5.1519755908368417E-5</v>
      </c>
      <c r="G31">
        <v>3559.4557</v>
      </c>
      <c r="H31">
        <v>3.84613312638424</v>
      </c>
      <c r="I31" t="s">
        <v>78</v>
      </c>
      <c r="J31" t="s">
        <v>79</v>
      </c>
      <c r="K31" t="s">
        <v>80</v>
      </c>
      <c r="L31" t="s">
        <v>305</v>
      </c>
      <c r="M31">
        <v>20649.772063493729</v>
      </c>
      <c r="N31">
        <v>0.53125</v>
      </c>
      <c r="O31" t="s">
        <v>306</v>
      </c>
    </row>
    <row r="32" spans="1:15" x14ac:dyDescent="0.25">
      <c r="A32">
        <v>65</v>
      </c>
      <c r="B32">
        <v>50</v>
      </c>
      <c r="C32">
        <v>15</v>
      </c>
      <c r="D32">
        <v>20</v>
      </c>
      <c r="E32">
        <v>5.473838548041174</v>
      </c>
      <c r="F32">
        <v>5.9506588935067647E-5</v>
      </c>
      <c r="G32">
        <v>6179.7901000000002</v>
      </c>
      <c r="H32">
        <v>6.0209235420558516</v>
      </c>
      <c r="I32" t="s">
        <v>67</v>
      </c>
      <c r="J32" t="s">
        <v>68</v>
      </c>
      <c r="K32" t="s">
        <v>69</v>
      </c>
      <c r="L32" t="s">
        <v>307</v>
      </c>
      <c r="M32">
        <v>20649.772063493729</v>
      </c>
      <c r="N32">
        <v>0.53125</v>
      </c>
      <c r="O32" t="s">
        <v>308</v>
      </c>
    </row>
    <row r="33" spans="1:15" x14ac:dyDescent="0.25">
      <c r="A33">
        <v>65</v>
      </c>
      <c r="B33">
        <v>50</v>
      </c>
      <c r="C33">
        <v>15</v>
      </c>
      <c r="D33">
        <v>20</v>
      </c>
      <c r="E33">
        <v>3.3278803940543833E-2</v>
      </c>
      <c r="F33">
        <v>23.507960680498741</v>
      </c>
      <c r="G33">
        <v>3205.5155</v>
      </c>
      <c r="H33">
        <v>4.0998418000000001</v>
      </c>
      <c r="I33" t="s">
        <v>46</v>
      </c>
      <c r="J33" t="s">
        <v>43</v>
      </c>
      <c r="K33" t="s">
        <v>33</v>
      </c>
      <c r="L33" t="s">
        <v>309</v>
      </c>
      <c r="M33">
        <v>20649.772063493729</v>
      </c>
      <c r="N33">
        <v>0.53125</v>
      </c>
      <c r="O33" t="s">
        <v>310</v>
      </c>
    </row>
    <row r="34" spans="1:15" x14ac:dyDescent="0.25">
      <c r="A34">
        <v>65</v>
      </c>
      <c r="B34">
        <v>50</v>
      </c>
      <c r="C34">
        <v>15</v>
      </c>
      <c r="D34">
        <v>20</v>
      </c>
      <c r="E34">
        <v>6.601486186771969</v>
      </c>
      <c r="F34">
        <v>156.37693289766131</v>
      </c>
      <c r="G34">
        <v>2151.9955</v>
      </c>
      <c r="H34">
        <v>12.298991467522921</v>
      </c>
      <c r="I34" t="s">
        <v>127</v>
      </c>
      <c r="J34" t="s">
        <v>32</v>
      </c>
      <c r="K34" t="s">
        <v>33</v>
      </c>
      <c r="L34" t="s">
        <v>311</v>
      </c>
      <c r="M34">
        <v>20649.772063493729</v>
      </c>
      <c r="N34">
        <v>0.53125</v>
      </c>
      <c r="O34" t="s">
        <v>312</v>
      </c>
    </row>
    <row r="35" spans="1:15" x14ac:dyDescent="0.25">
      <c r="A35">
        <v>65</v>
      </c>
      <c r="B35">
        <v>50</v>
      </c>
      <c r="C35">
        <v>15</v>
      </c>
      <c r="D35">
        <v>20</v>
      </c>
      <c r="E35">
        <v>4.2768022472805161</v>
      </c>
      <c r="F35">
        <v>5.3450178825405118E-5</v>
      </c>
      <c r="G35">
        <v>5906.2923000000001</v>
      </c>
      <c r="H35">
        <v>5.7971311510224162</v>
      </c>
      <c r="I35" t="s">
        <v>124</v>
      </c>
      <c r="J35" t="s">
        <v>94</v>
      </c>
      <c r="K35" t="s">
        <v>69</v>
      </c>
      <c r="L35" t="s">
        <v>313</v>
      </c>
      <c r="M35">
        <v>20649.772063493729</v>
      </c>
      <c r="N35">
        <v>0.53125</v>
      </c>
      <c r="O35" t="s">
        <v>314</v>
      </c>
    </row>
    <row r="36" spans="1:15" x14ac:dyDescent="0.25">
      <c r="A36">
        <v>65</v>
      </c>
      <c r="B36">
        <v>50</v>
      </c>
      <c r="C36">
        <v>15</v>
      </c>
      <c r="D36">
        <v>20</v>
      </c>
      <c r="E36">
        <v>5.7122973899682128</v>
      </c>
      <c r="F36">
        <v>5.4746103037085233E-5</v>
      </c>
      <c r="G36">
        <v>3400.2055</v>
      </c>
      <c r="H36">
        <v>3.811253234694044</v>
      </c>
      <c r="I36" t="s">
        <v>191</v>
      </c>
      <c r="J36" t="s">
        <v>192</v>
      </c>
      <c r="K36" t="s">
        <v>17</v>
      </c>
      <c r="L36" t="s">
        <v>315</v>
      </c>
      <c r="M36">
        <v>20649.772063493729</v>
      </c>
      <c r="N36">
        <v>0.53125</v>
      </c>
      <c r="O36" t="s">
        <v>316</v>
      </c>
    </row>
    <row r="37" spans="1:15" x14ac:dyDescent="0.25">
      <c r="A37">
        <v>65</v>
      </c>
      <c r="B37">
        <v>50</v>
      </c>
      <c r="C37">
        <v>15</v>
      </c>
      <c r="D37">
        <v>20</v>
      </c>
      <c r="E37">
        <v>4.415838252616564</v>
      </c>
      <c r="F37">
        <v>5.7201588193027748E-5</v>
      </c>
      <c r="G37">
        <v>5866.3775999999998</v>
      </c>
      <c r="H37">
        <v>5.8230682932329776</v>
      </c>
      <c r="I37" t="s">
        <v>178</v>
      </c>
      <c r="J37" t="s">
        <v>68</v>
      </c>
      <c r="K37" t="s">
        <v>69</v>
      </c>
      <c r="L37" t="s">
        <v>317</v>
      </c>
      <c r="M37">
        <v>20649.772063493729</v>
      </c>
      <c r="N37">
        <v>0.53125</v>
      </c>
      <c r="O37" t="s">
        <v>318</v>
      </c>
    </row>
    <row r="38" spans="1:15" x14ac:dyDescent="0.25">
      <c r="A38">
        <v>65</v>
      </c>
      <c r="B38">
        <v>50</v>
      </c>
      <c r="C38">
        <v>15</v>
      </c>
      <c r="D38">
        <v>20</v>
      </c>
      <c r="E38">
        <v>7.8120457498660194</v>
      </c>
      <c r="F38">
        <v>151.79608981282439</v>
      </c>
      <c r="G38">
        <v>2084.3525</v>
      </c>
      <c r="H38">
        <v>11.928144537914971</v>
      </c>
      <c r="I38" t="s">
        <v>127</v>
      </c>
      <c r="J38" t="s">
        <v>32</v>
      </c>
      <c r="K38" t="s">
        <v>33</v>
      </c>
      <c r="L38" t="s">
        <v>319</v>
      </c>
      <c r="M38">
        <v>20649.772063493729</v>
      </c>
      <c r="N38">
        <v>0.53125</v>
      </c>
      <c r="O38" t="s">
        <v>320</v>
      </c>
    </row>
    <row r="39" spans="1:15" x14ac:dyDescent="0.25">
      <c r="A39">
        <v>65</v>
      </c>
      <c r="B39">
        <v>50</v>
      </c>
      <c r="C39">
        <v>15</v>
      </c>
      <c r="D39">
        <v>20</v>
      </c>
      <c r="E39">
        <v>1.1931136618941309</v>
      </c>
      <c r="F39">
        <v>5.2160658363784573E-5</v>
      </c>
      <c r="G39">
        <v>5800.0906999999997</v>
      </c>
      <c r="H39">
        <v>5.8086848677642484</v>
      </c>
      <c r="I39" t="s">
        <v>178</v>
      </c>
      <c r="J39" t="s">
        <v>68</v>
      </c>
      <c r="K39" t="s">
        <v>69</v>
      </c>
      <c r="L39" t="s">
        <v>321</v>
      </c>
      <c r="M39">
        <v>20649.772063493729</v>
      </c>
      <c r="N39">
        <v>0.53125</v>
      </c>
      <c r="O39" t="s">
        <v>322</v>
      </c>
    </row>
    <row r="40" spans="1:15" x14ac:dyDescent="0.25">
      <c r="A40">
        <v>65</v>
      </c>
      <c r="B40">
        <v>50</v>
      </c>
      <c r="C40">
        <v>15</v>
      </c>
      <c r="D40">
        <v>20</v>
      </c>
      <c r="E40">
        <v>8.6256165898481036</v>
      </c>
      <c r="F40">
        <v>5.85240799308594E-5</v>
      </c>
      <c r="G40">
        <v>3859.544699999999</v>
      </c>
      <c r="H40">
        <v>4.1234074786199448</v>
      </c>
      <c r="I40" t="s">
        <v>78</v>
      </c>
      <c r="J40" t="s">
        <v>79</v>
      </c>
      <c r="K40" t="s">
        <v>80</v>
      </c>
      <c r="L40" t="s">
        <v>323</v>
      </c>
      <c r="M40">
        <v>20649.772063493729</v>
      </c>
      <c r="N40">
        <v>0.53125</v>
      </c>
      <c r="O40" t="s">
        <v>324</v>
      </c>
    </row>
    <row r="41" spans="1:15" x14ac:dyDescent="0.25">
      <c r="A41">
        <v>65</v>
      </c>
      <c r="B41">
        <v>50</v>
      </c>
      <c r="C41">
        <v>15</v>
      </c>
      <c r="D41">
        <v>20</v>
      </c>
      <c r="E41">
        <v>3.4499346211687039</v>
      </c>
      <c r="F41">
        <v>5.6540465811099197E-5</v>
      </c>
      <c r="G41">
        <v>5890.1808000000001</v>
      </c>
      <c r="H41">
        <v>5.8868794505474664</v>
      </c>
      <c r="I41" t="s">
        <v>178</v>
      </c>
      <c r="J41" t="s">
        <v>68</v>
      </c>
      <c r="K41" t="s">
        <v>69</v>
      </c>
      <c r="L41" t="s">
        <v>325</v>
      </c>
      <c r="M41">
        <v>20649.772063493729</v>
      </c>
      <c r="N41">
        <v>0.53125</v>
      </c>
      <c r="O41" t="s">
        <v>326</v>
      </c>
    </row>
    <row r="42" spans="1:15" x14ac:dyDescent="0.25">
      <c r="A42">
        <v>65</v>
      </c>
      <c r="B42">
        <v>50</v>
      </c>
      <c r="C42">
        <v>15</v>
      </c>
      <c r="D42">
        <v>20</v>
      </c>
      <c r="E42">
        <v>7.176590806172511</v>
      </c>
      <c r="F42">
        <v>6.0617014135116193E-5</v>
      </c>
      <c r="G42">
        <v>3756.5214999999998</v>
      </c>
      <c r="H42">
        <v>4.1602428137506946</v>
      </c>
      <c r="I42" t="s">
        <v>243</v>
      </c>
      <c r="J42" t="s">
        <v>244</v>
      </c>
      <c r="K42" t="s">
        <v>80</v>
      </c>
      <c r="L42" t="s">
        <v>327</v>
      </c>
      <c r="M42">
        <v>20649.772063493729</v>
      </c>
      <c r="N42">
        <v>0.53125</v>
      </c>
      <c r="O42" t="s">
        <v>328</v>
      </c>
    </row>
    <row r="43" spans="1:15" x14ac:dyDescent="0.25">
      <c r="A43">
        <v>65</v>
      </c>
      <c r="B43">
        <v>50</v>
      </c>
      <c r="C43">
        <v>15</v>
      </c>
      <c r="D43">
        <v>20</v>
      </c>
      <c r="E43">
        <v>2.800013524058794</v>
      </c>
      <c r="F43">
        <v>5.0776175241470779E-5</v>
      </c>
      <c r="G43">
        <v>5710.3801999999996</v>
      </c>
      <c r="H43">
        <v>5.6754097783747932</v>
      </c>
      <c r="I43" t="s">
        <v>329</v>
      </c>
      <c r="J43" t="s">
        <v>330</v>
      </c>
      <c r="K43" t="s">
        <v>69</v>
      </c>
      <c r="L43" t="s">
        <v>331</v>
      </c>
      <c r="M43">
        <v>20649.772063493729</v>
      </c>
      <c r="N43">
        <v>0.53125</v>
      </c>
      <c r="O43" t="s">
        <v>332</v>
      </c>
    </row>
    <row r="44" spans="1:15" x14ac:dyDescent="0.25">
      <c r="A44">
        <v>65</v>
      </c>
      <c r="B44">
        <v>50</v>
      </c>
      <c r="C44">
        <v>15</v>
      </c>
      <c r="D44">
        <v>20</v>
      </c>
      <c r="E44">
        <v>7.8453951306029683</v>
      </c>
      <c r="F44">
        <v>151.68790458985919</v>
      </c>
      <c r="G44">
        <v>2082.6799000000001</v>
      </c>
      <c r="H44">
        <v>11.91930293547569</v>
      </c>
      <c r="I44" t="s">
        <v>127</v>
      </c>
      <c r="J44" t="s">
        <v>32</v>
      </c>
      <c r="K44" t="s">
        <v>33</v>
      </c>
      <c r="L44" t="s">
        <v>333</v>
      </c>
      <c r="M44">
        <v>20649.772063493729</v>
      </c>
      <c r="N44">
        <v>0.53125</v>
      </c>
      <c r="O44" t="s">
        <v>334</v>
      </c>
    </row>
    <row r="45" spans="1:15" x14ac:dyDescent="0.25">
      <c r="A45">
        <v>65</v>
      </c>
      <c r="B45">
        <v>50</v>
      </c>
      <c r="C45">
        <v>15</v>
      </c>
      <c r="D45">
        <v>20</v>
      </c>
      <c r="E45">
        <v>2.992682246199815E-2</v>
      </c>
      <c r="F45">
        <v>23.853350322865762</v>
      </c>
      <c r="G45">
        <v>3563.7860000000001</v>
      </c>
      <c r="H45">
        <v>4.4108435999999998</v>
      </c>
      <c r="I45" t="s">
        <v>46</v>
      </c>
      <c r="J45" t="s">
        <v>43</v>
      </c>
      <c r="K45" t="s">
        <v>33</v>
      </c>
      <c r="L45" t="s">
        <v>335</v>
      </c>
      <c r="M45">
        <v>20649.772063493729</v>
      </c>
      <c r="N45">
        <v>0.53125</v>
      </c>
      <c r="O45" t="s">
        <v>336</v>
      </c>
    </row>
    <row r="46" spans="1:15" x14ac:dyDescent="0.25">
      <c r="A46">
        <v>65</v>
      </c>
      <c r="B46">
        <v>50</v>
      </c>
      <c r="C46">
        <v>15</v>
      </c>
      <c r="D46">
        <v>20</v>
      </c>
      <c r="E46">
        <v>2.3947468721822869</v>
      </c>
      <c r="F46">
        <v>4.9962243033514659E-5</v>
      </c>
      <c r="G46">
        <v>3685.0533</v>
      </c>
      <c r="H46">
        <v>4.1809932258230829</v>
      </c>
      <c r="I46" t="s">
        <v>78</v>
      </c>
      <c r="J46" t="s">
        <v>79</v>
      </c>
      <c r="K46" t="s">
        <v>80</v>
      </c>
      <c r="L46" t="s">
        <v>337</v>
      </c>
      <c r="M46">
        <v>20649.772063493729</v>
      </c>
      <c r="N46">
        <v>0.53125</v>
      </c>
      <c r="O46" t="s">
        <v>338</v>
      </c>
    </row>
    <row r="47" spans="1:15" x14ac:dyDescent="0.25">
      <c r="A47">
        <v>65</v>
      </c>
      <c r="B47">
        <v>50</v>
      </c>
      <c r="C47">
        <v>15</v>
      </c>
      <c r="D47">
        <v>20</v>
      </c>
      <c r="E47">
        <v>2.569624758412862</v>
      </c>
      <c r="F47">
        <v>5.5196310244800131E-5</v>
      </c>
      <c r="G47">
        <v>5960.3428000000004</v>
      </c>
      <c r="H47">
        <v>5.96367176376177</v>
      </c>
      <c r="I47" t="s">
        <v>178</v>
      </c>
      <c r="J47" t="s">
        <v>68</v>
      </c>
      <c r="K47" t="s">
        <v>69</v>
      </c>
      <c r="L47" t="s">
        <v>339</v>
      </c>
      <c r="M47">
        <v>20649.772063493729</v>
      </c>
      <c r="N47">
        <v>0.53125</v>
      </c>
      <c r="O47" t="s">
        <v>340</v>
      </c>
    </row>
    <row r="48" spans="1:15" x14ac:dyDescent="0.25">
      <c r="A48">
        <v>65</v>
      </c>
      <c r="B48">
        <v>50</v>
      </c>
      <c r="C48">
        <v>15</v>
      </c>
      <c r="D48">
        <v>20</v>
      </c>
      <c r="E48">
        <v>4.8488748851623997</v>
      </c>
      <c r="F48">
        <v>5.3384737688020081E-5</v>
      </c>
      <c r="G48">
        <v>5716.0644000000002</v>
      </c>
      <c r="H48">
        <v>5.4063966467971953</v>
      </c>
      <c r="I48" t="s">
        <v>124</v>
      </c>
      <c r="J48" t="s">
        <v>94</v>
      </c>
      <c r="K48" t="s">
        <v>69</v>
      </c>
      <c r="L48" t="s">
        <v>341</v>
      </c>
      <c r="M48">
        <v>20649.772063493729</v>
      </c>
      <c r="N48">
        <v>0.53125</v>
      </c>
      <c r="O48" t="s">
        <v>342</v>
      </c>
    </row>
    <row r="49" spans="1:15" x14ac:dyDescent="0.25">
      <c r="A49">
        <v>65</v>
      </c>
      <c r="B49">
        <v>50</v>
      </c>
      <c r="C49">
        <v>15</v>
      </c>
      <c r="D49">
        <v>20</v>
      </c>
      <c r="E49">
        <v>6.7811783406168544E-2</v>
      </c>
      <c r="F49">
        <v>22.645568462744109</v>
      </c>
      <c r="G49">
        <v>3008.9537999999998</v>
      </c>
      <c r="H49">
        <v>3.7856939999999999</v>
      </c>
      <c r="I49" t="s">
        <v>46</v>
      </c>
      <c r="J49" t="s">
        <v>43</v>
      </c>
      <c r="K49" t="s">
        <v>33</v>
      </c>
      <c r="L49" t="s">
        <v>343</v>
      </c>
      <c r="M49">
        <v>20649.772063493729</v>
      </c>
      <c r="N49">
        <v>0.53125</v>
      </c>
      <c r="O49" t="s">
        <v>344</v>
      </c>
    </row>
    <row r="50" spans="1:15" x14ac:dyDescent="0.25">
      <c r="A50">
        <v>65</v>
      </c>
      <c r="B50">
        <v>50</v>
      </c>
      <c r="C50">
        <v>15</v>
      </c>
      <c r="D50">
        <v>20</v>
      </c>
      <c r="E50">
        <v>4.676755390879598</v>
      </c>
      <c r="F50">
        <v>5.9360306580350978E-5</v>
      </c>
      <c r="G50">
        <v>5871.8193000000001</v>
      </c>
      <c r="H50">
        <v>5.7795272326110991</v>
      </c>
      <c r="I50" t="s">
        <v>178</v>
      </c>
      <c r="J50" t="s">
        <v>68</v>
      </c>
      <c r="K50" t="s">
        <v>69</v>
      </c>
      <c r="L50" t="s">
        <v>345</v>
      </c>
      <c r="M50">
        <v>20649.772063493729</v>
      </c>
      <c r="N50">
        <v>0.53125</v>
      </c>
      <c r="O50" t="s">
        <v>346</v>
      </c>
    </row>
    <row r="51" spans="1:15" x14ac:dyDescent="0.25">
      <c r="A51">
        <v>65</v>
      </c>
      <c r="B51">
        <v>50</v>
      </c>
      <c r="C51">
        <v>15</v>
      </c>
      <c r="D51">
        <v>20</v>
      </c>
      <c r="E51">
        <v>1.444909894392715</v>
      </c>
      <c r="F51">
        <v>173.81075627188491</v>
      </c>
      <c r="G51">
        <v>4180.6913999999997</v>
      </c>
      <c r="H51">
        <v>14.956462463641261</v>
      </c>
      <c r="I51" t="s">
        <v>63</v>
      </c>
      <c r="J51" t="s">
        <v>64</v>
      </c>
      <c r="K51" t="s">
        <v>17</v>
      </c>
      <c r="L51" t="s">
        <v>347</v>
      </c>
      <c r="M51">
        <v>20649.772063493729</v>
      </c>
      <c r="N51">
        <v>0.53125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0.3 - 1</vt:lpstr>
      <vt:lpstr>NSGA-II 0.3 - 2</vt:lpstr>
      <vt:lpstr>NSGA-II 0.3 - 3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2025-04-17T14:41:49Z</dcterms:created>
  <dcterms:modified xsi:type="dcterms:W3CDTF">2025-04-19T17:19:44Z</dcterms:modified>
</cp:coreProperties>
</file>