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Different seed\MAE = 10\Variation = 0,45\"/>
    </mc:Choice>
  </mc:AlternateContent>
  <xr:revisionPtr revIDLastSave="0" documentId="13_ncr:1_{73A85F0F-658F-43FC-B91F-89DA280F7D2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GA 0.45 - 2" sheetId="2" r:id="rId2"/>
    <sheet name="GA 0.45 - 1" sheetId="3" r:id="rId3"/>
    <sheet name="GA 0.45 - 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 s="1"/>
  <c r="B3" i="1"/>
  <c r="C6" i="1" l="1"/>
  <c r="C7" i="1" s="1"/>
  <c r="C8" i="1" s="1"/>
  <c r="C9" i="1" s="1"/>
</calcChain>
</file>

<file path=xl/sharedStrings.xml><?xml version="1.0" encoding="utf-8"?>
<sst xmlns="http://schemas.openxmlformats.org/spreadsheetml/2006/main" count="797" uniqueCount="351">
  <si>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</si>
  <si>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</si>
  <si>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</si>
  <si>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</si>
  <si>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</si>
  <si>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</si>
  <si>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</si>
  <si>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</si>
  <si>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</si>
  <si>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</si>
  <si>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</si>
  <si>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</si>
  <si>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</si>
  <si>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</si>
  <si>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</si>
  <si>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['FT', 'ICE', 'VEH']</t>
  </si>
  <si>
    <t>[['CHEM'], ['CHEM', 'MECH'], ['MECH']]</t>
  </si>
  <si>
    <t>[['OUT'], ['IN', 'OUT'], ['IN']]</t>
  </si>
  <si>
    <t>[['FT', ''], ['ICE', ['91.6061', '51717.5752', '1026.0987', '1755.0964', '2063.2011', '825.2805', '916.0613']], ['VEH', ['0.008', '1.13', '9.81'], ['514.5', '0.10675', '0.77', '0.10045', '584.5', '626.5']]]</t>
  </si>
  <si>
    <t>GA - 1 - run 2 - variation 0.45 - MAE 10</t>
  </si>
  <si>
    <t>['BAT', 'MOT', 'VEH']</t>
  </si>
  <si>
    <t>[['ELEC'], ['ELEC', 'MECH'], ['MECH']]</t>
  </si>
  <si>
    <t>[['BAT', ['66.6615', '28453.0774', '930.8221', '1735.6377']], ['MOT', ['60.7527', '32751.4308', '875.0382', '507.5222']], ['VEH', ['0.008', '1.13', '9.81'], ['514.5', '0.10675', '0.77', '0.10045', '584.5', '626.5']]]</t>
  </si>
  <si>
    <t>GA - 2 - run 2 - variation 0.45 - MAE 10</t>
  </si>
  <si>
    <t>[['FT', ''], ['ICE', ['107.5579', '60723.3617', '1204.7773', '2060.7183', '2422.4745', '968.9898', '1075.5787']], ['VEH', ['0.008', '1.13', '9.81'], ['514.5', '0.10675', '0.77', '0.10045', '584.5', '626.5']]]</t>
  </si>
  <si>
    <t>GA - 3 - run 2 - variation 0.45 - MAE 10</t>
  </si>
  <si>
    <t>['FT', 'ICE', 'GB', 'TR', 'VEH']</t>
  </si>
  <si>
    <t>[['CHEM'], ['CHEM', 'MECH'], ['MECH', 'MECH'], ['MECH', 'MECH'], ['MECH']]</t>
  </si>
  <si>
    <t>[['OUT'], ['IN', 'OUT'], ['IN', 'OUT'], ['IN', 'OUT'], ['IN']]</t>
  </si>
  <si>
    <t>[['FT', ''], ['ICE', ['110.6194', '62451.7789', '1239.0699', '2119.3742', '2491.4274', '996.5709', '1106.1937']], ['GB', ['1.113', '194.0156', '191.3606']], ['TR', ''], ['VEH', ['0.008', '1.13', '9.81'], ['514.5', '0.10675', '0.77', '0.10045', '584.5', '626.5']]]</t>
  </si>
  <si>
    <t>GA - 4 - run 2 - variation 0.45 - MAE 10</t>
  </si>
  <si>
    <t>[['BAT', ['99.5604', '42495.301', '1390.2034', '2592.2134']], ['MOT', ['79.0381', '42609.023', '1138.409', '660.2772']], ['VEH', ['0.008', '1.13', '9.81'], ['514.5', '0.10675', '0.77', '0.10045', '584.5', '626.5']]]</t>
  </si>
  <si>
    <t>GA - 5 - run 2 - variation 0.45 - MAE 10</t>
  </si>
  <si>
    <t>[['BAT', ['78.5218', '33515.4026', '1096.4325', '2044.4396']], ['MOT', ['54.8425', '29565.2968', '789.9125', '458.1493']], ['VEH', ['0.008', '1.13', '9.81'], ['514.5', '0.10675', '0.77', '0.10045', '584.5', '626.5']]]</t>
  </si>
  <si>
    <t>GA - 6 - run 2 - variation 0.45 - MAE 10</t>
  </si>
  <si>
    <t>['BAT', 'MOT', 'TR', 'VEH']</t>
  </si>
  <si>
    <t>[['ELEC'], ['ELEC', 'MECH'], ['MECH', 'MECH'], ['MECH']]</t>
  </si>
  <si>
    <t>[['OUT'], ['IN', 'OUT'], ['IN', 'OUT'], ['IN']]</t>
  </si>
  <si>
    <t>[['BAT', ['77.6095', '33126.0196', '1083.6941', '2020.6872']], ['MOT', ['57.3444', '30914.0423', '825.9477', '479.0497']], ['TR', ''], ['VEH', ['0.008', '1.13', '9.81'], ['514.5', '0.10675', '0.77', '0.10045', '584.5', '626.5']]]</t>
  </si>
  <si>
    <t>GA - 7 - run 2 - variation 0.45 - MAE 10</t>
  </si>
  <si>
    <t>['FT', 'ICE', 'GB', 'VEH']</t>
  </si>
  <si>
    <t>[['CHEM'], ['CHEM', 'MECH'], ['MECH', 'MECH'], ['MECH']]</t>
  </si>
  <si>
    <t>[['FT', ''], ['ICE', ['115.2964', '65092.2609', '1291.4582', '2208.982', '2596.7657', '1038.7063', '1152.964']], ['GB', ['1.2562', '218.9697', '215.9733']], ['VEH', ['0.008', '1.13', '9.81'], ['514.5', '0.10675', '0.77', '0.10045', '584.5', '626.5']]]</t>
  </si>
  <si>
    <t>GA - 8 - run 2 - variation 0.45 - MAE 10</t>
  </si>
  <si>
    <t>[['FT', ''], ['ICE', ['108.0526', '61002.6751', '1210.319', '2070.1972', '2433.6174', '973.4469', '1080.5261']], ['GB', ['1.328', '231.4815', '228.3139']], ['TR', ''], ['VEH', ['0.008', '1.13', '9.81'], ['514.5', '0.10675', '0.77', '0.10045', '584.5', '626.5']]]</t>
  </si>
  <si>
    <t>GA - 9 - run 2 - variation 0.45 - MAE 10</t>
  </si>
  <si>
    <t>['FT', 'ICE', 'TR', 'VEH']</t>
  </si>
  <si>
    <t>[['FT', ''], ['ICE', ['99.1271', '55963.6559', '1110.3427', '1899.1922', '2232.5927', '893.0371', '991.2711']], ['TR', ''], ['VEH', ['0.008', '1.13', '9.81'], ['514.5', '0.10675', '0.77', '0.10045', '584.5', '626.5']]]</t>
  </si>
  <si>
    <t>GA - 10 - run 2 - variation 0.45 - MAE 10</t>
  </si>
  <si>
    <t>[['FT', ''], ['ICE', ['109.1716', '61634.4131', '1222.853', '2091.6359', '2458.8197', '983.5279', '1091.7159']], ['TR', ''], ['VEH', ['0.008', '1.13', '9.81'], ['514.5', '0.10675', '0.77', '0.10045', '584.5', '626.5']]]</t>
  </si>
  <si>
    <t>GA - 11 - run 2 - variation 0.45 - MAE 10</t>
  </si>
  <si>
    <t>[['BAT', ['69.7031', '29751.3224', '973.2933', '1814.8307']], ['MOT', ['68.0309', '36675.0885', '979.8688', '568.3239']], ['VEH', ['0.008', '1.13', '9.81'], ['514.5', '0.10675', '0.77', '0.10045', '584.5', '626.5']]]</t>
  </si>
  <si>
    <t>GA - 12 - run 2 - variation 0.45 - MAE 10</t>
  </si>
  <si>
    <t>[['FT', ''], ['ICE', ['66.0206', '37272.8989', '739.5102', '1264.8994', '1486.9508', '594.7803', '660.2061']], ['TR', ''], ['VEH', ['0.008', '1.13', '9.81'], ['514.5', '0.10675', '0.77', '0.10045', '584.5', '626.5']]]</t>
  </si>
  <si>
    <t>GA - 13 - run 2 - variation 0.45 - MAE 10</t>
  </si>
  <si>
    <t>['BAT', 'MOT', 'GB', 'VEH']</t>
  </si>
  <si>
    <t>[['BAT', ['76.718', '32745.4704', '1071.2447', '1997.4737']], ['MOT', ['57.8882', '31207.2313', '833.781', '483.593']], ['GB', ['1.8597', '324.1653', '319.7294']], ['VEH', ['0.008', '1.13', '9.81'], ['514.5', '0.10675', '0.77', '0.10045', '584.5', '626.5']]]</t>
  </si>
  <si>
    <t>GA - 14 - run 2 - variation 0.45 - MAE 10</t>
  </si>
  <si>
    <t>[['BAT', ['77.2598', '32976.7519', '1078.8109', '2011.5819']], ['MOT', ['54.9693', '29633.6367', '791.7384', '459.2083']], ['TR', ''], ['VEH', ['0.008', '1.13', '9.81'], ['514.5', '0.10675', '0.77', '0.10045', '584.5', '626.5']]]</t>
  </si>
  <si>
    <t>GA - 15 - run 2 - variation 0.45 - MAE 10</t>
  </si>
  <si>
    <t>[['BAT', ['66.6615', '28453.0774', '930.8221', '1735.6377']], ['MOT', ['60.7527', '32751.4308', '875.0382', '507.5222']], ['GB', ['1.8597', '324.1653', '319.7294']], ['VEH', ['0.008', '1.13', '9.81'], ['514.5', '0.10675', '0.77', '0.10045', '584.5', '626.5']]]</t>
  </si>
  <si>
    <t>GA - 16 - run 2 - variation 0.45 - MAE 10</t>
  </si>
  <si>
    <t>[['BAT', ['66.6615', '28453.0774', '930.8221', '1735.6377']], ['MOT', ['60.7527', '32751.4308', '875.0382', '507.5222']], ['GB', ['1.2562', '218.9697', '215.9733']], ['VEH', ['0.008', '1.13', '9.81'], ['514.5', '0.10675', '0.77', '0.10045', '584.5', '626.5']]]</t>
  </si>
  <si>
    <t>GA - 17 - run 2 - variation 0.45 - MAE 10</t>
  </si>
  <si>
    <t>[['BAT', ['94.6244', '40388.4727', '1321.28', '2463.6968']], ['MOT', ['57.8882', '31207.2313', '833.781', '483.593']], ['GB', ['1.8597', '324.1653', '319.7294']], ['VEH', ['0.008', '1.13', '9.81'], ['514.5', '0.10675', '0.77', '0.10045', '584.5', '626.5']]]</t>
  </si>
  <si>
    <t>GA - 18 - run 2 - variation 0.45 - MAE 10</t>
  </si>
  <si>
    <t>['BAT', 'MOT', 'GB', 'TR', 'VEH']</t>
  </si>
  <si>
    <t>[['ELEC'], ['ELEC', 'MECH'], ['MECH', 'MECH'], ['MECH', 'MECH'], ['MECH']]</t>
  </si>
  <si>
    <t>[['BAT', ['94.6244', '40388.4727', '1321.28', '2463.6968']], ['MOT', ['57.8882', '31207.2313', '833.781', '483.593']], ['GB', ['1.8597', '324.1653', '319.7294']], ['TR', ''], ['VEH', ['0.008', '1.13', '9.81'], ['514.5', '0.10675', '0.77', '0.10045', '584.5', '626.5']]]</t>
  </si>
  <si>
    <t>GA - 19 - run 2 - variation 0.45 - MAE 10</t>
  </si>
  <si>
    <t>[['BAT', ['69.7031', '29751.3224', '973.2933', '1814.8307']], ['MOT', ['68.0309', '36675.0885', '979.8688', '568.3239']], ['GB', ['1.2562', '218.9697', '215.9733']], ['VEH', ['0.008', '1.13', '9.81'], ['514.5', '0.10675', '0.77', '0.10045', '584.5', '626.5']]]</t>
  </si>
  <si>
    <t>GA - 20 - run 2 - variation 0.45 - MAE 10</t>
  </si>
  <si>
    <t>[['BAT', ['99.5604', '42495.301', '1390.2034', '2592.2134']], ['MOT', ['79.0381', '42609.023', '1138.409', '660.2772']], ['TR', ''], ['VEH', ['0.008', '1.13', '9.81'], ['514.5', '0.10675', '0.77', '0.10045', '584.5', '626.5']]]</t>
  </si>
  <si>
    <t>GA - 21 - run 2 - variation 0.45 - MAE 10</t>
  </si>
  <si>
    <t>[['BAT', ['77.6095', '33126.0196', '1083.6941', '2020.6872']], ['MOT', ['57.3444', '30914.0423', '825.9477', '479.0497']], ['GB', ['1.8597', '324.1653', '319.7294']], ['VEH', ['0.008', '1.13', '9.81'], ['514.5', '0.10675', '0.77', '0.10045', '584.5', '626.5']]]</t>
  </si>
  <si>
    <t>GA - 22 - run 2 - variation 0.45 - MAE 10</t>
  </si>
  <si>
    <t>[['BAT', ['107.7733', '46000.7901', '1504.883', '2806.0482']], ['MOT', ['57.3444', '30914.0423', '825.9477', '479.0497']], ['TR', ''], ['VEH', ['0.008', '1.13', '9.81'], ['514.5', '0.10675', '0.77', '0.10045', '584.5', '626.5']]]</t>
  </si>
  <si>
    <t>GA - 23 - run 2 - variation 0.45 - MAE 10</t>
  </si>
  <si>
    <t>[['BAT', ['82.9173', '35391.5415', '1157.809', '2158.884']], ['MOT', ['68.0309', '36675.0885', '979.8688', '568.3239']], ['VEH', ['0.008', '1.13', '9.81'], ['514.5', '0.10675', '0.77', '0.10045', '584.5', '626.5']]]</t>
  </si>
  <si>
    <t>GA - 24 - run 2 - variation 0.45 - MAE 10</t>
  </si>
  <si>
    <t>['FT', 'ICE', 'GB', 'GEN', 'MOT', 'TR', 'VEH']</t>
  </si>
  <si>
    <t>[['CHEM'], ['CHEM', 'MECH'], ['MECH', 'MECH'], ['MECH', 'ELEC'], ['ELEC', 'MECH'], ['MECH', 'MECH'], ['MECH']]</t>
  </si>
  <si>
    <t>[['OUT'], ['IN', 'OUT'], ['IN', 'OUT'], ['IN', 'OUT'], ['IN', 'OUT'], ['IN', 'OUT'], ['IN']]</t>
  </si>
  <si>
    <t>[['FT', ''], ['ICE', ['79.2488', '44741.0885', '887.6822', '1518.3412', '1784.8839', '713.9535', '792.4884']], ['GB', ['1.2628', '220.1165', '217.1044']], ['GEN', ['101.474', '13017.071', '783.9827', '1523.589']], ['MOT', ['68.1931', '36762.55', '982.2055', '569.6792']], ['TR', ''], ['VEH', ['0.008', '1.13', '9.81'], ['514.5', '0.10675', '0.77', '0.10045', '584.5', '626.5']]]</t>
  </si>
  <si>
    <t>GA - 25 - run 2 - variation 0.45 - MAE 10</t>
  </si>
  <si>
    <t>[['FT', ''], ['ICE', ['77.7126', '43873.7784', '870.4744', '1488.908', '1750.2837', '700.1135', '777.126']], ['GB', ['1.6997', '296.2711', '292.2169']], ['GEN', ['111.4854', '14301.3292', '861.3301', '1673.9056']], ['MOT', ['57.3444', '30914.0423', '825.9477', '479.0497']], ['TR', ''], ['VEH', ['0.008', '1.13', '9.81'], ['514.5', '0.10675', '0.77', '0.10045', '584.5', '626.5']]]</t>
  </si>
  <si>
    <t>GA - 26 - run 2 - variation 0.45 - MAE 10</t>
  </si>
  <si>
    <t>[['BAT', ['69.7031', '29751.3224', '973.2933', '1814.8307']], ['MOT', ['68.0309', '36675.0885', '979.8688', '568.3239']], ['GB', ['1.8597', '324.1653', '319.7294']], ['VEH', ['0.008', '1.13', '9.81'], ['514.5', '0.10675', '0.77', '0.10045', '584.5', '626.5']]]</t>
  </si>
  <si>
    <t>GA - 27 - run 2 - variation 0.45 - MAE 10</t>
  </si>
  <si>
    <t>[['BAT', ['78.5218', '33515.4026', '1096.4325', '2044.4396']], ['MOT', ['54.8425', '29565.2968', '789.9125', '458.1493']], ['GB', ['1.8597', '324.1653', '319.7294']], ['VEH', ['0.008', '1.13', '9.81'], ['514.5', '0.10675', '0.77', '0.10045', '584.5', '626.5']]]</t>
  </si>
  <si>
    <t>GA - 28 - run 2 - variation 0.45 - MAE 10</t>
  </si>
  <si>
    <t>['FT', 'ICE', 'TR', 'GB', 'VEH']</t>
  </si>
  <si>
    <t>[['FT', ''], ['ICE', ['99.5563', '56205.9343', '1115.1497', '1907.4142', '2242.258', '896.9032', '995.5626']], ['TR', ''], ['GB', ['1.2562', '218.9697', '215.9733']], ['VEH', ['0.008', '1.13', '9.81'], ['514.5', '0.10675', '0.77', '0.10045', '584.5', '626.5']]]</t>
  </si>
  <si>
    <t>GA - 29 - run 2 - variation 0.45 - MAE 10</t>
  </si>
  <si>
    <t>[['BAT', ['111.4391', '47565.4498', '1556.0697', '2901.4924']], ['MOT', ['60.7527', '32751.4308', '875.0382', '507.5222']], ['VEH', ['0.008', '1.13', '9.81'], ['514.5', '0.10675', '0.77', '0.10045', '584.5', '626.5']]]</t>
  </si>
  <si>
    <t>GA - 30 - run 2 - variation 0.45 - MAE 10</t>
  </si>
  <si>
    <t>['BAT', 'MOT', 'TR', 'GB', 'VEH']</t>
  </si>
  <si>
    <t>[['BAT', ['110.989', '47373.3566', '1549.7855', '2889.7748']], ['MOT', ['68.1384', '36733.0337', '981.4169', '569.2218']], ['TR', ''], ['GB', ['1.8597', '324.1653', '319.7294']], ['VEH', ['0.008', '1.13', '9.81'], ['514.5', '0.10675', '0.77', '0.10045', '584.5', '626.5']]]</t>
  </si>
  <si>
    <t>GA - 31 - run 2 - variation 0.45 - MAE 10</t>
  </si>
  <si>
    <t>['FT', 'ICE', 'GB', 'GEN', 'MOT', 'VEH']</t>
  </si>
  <si>
    <t>[['CHEM'], ['CHEM', 'MECH'], ['MECH', 'MECH'], ['MECH', 'ELEC'], ['ELEC', 'MECH'], ['MECH']]</t>
  </si>
  <si>
    <t>[['OUT'], ['IN', 'OUT'], ['IN', 'OUT'], ['IN', 'OUT'], ['IN', 'OUT'], ['IN']]</t>
  </si>
  <si>
    <t>[['FT', ''], ['ICE', ['106.8799', '60340.597', '1197.1831', '2047.7288', '2407.2047', '962.8819', '1068.7989']], ['GB', ['1.8201', '317.2715', '312.9299']], ['GEN', ['80.3295', '10304.661', '620.6216', '1206.1137']], ['MOT', ['54.8425', '29565.2968', '789.9125', '458.1493']], ['VEH', ['0.008', '1.13', '9.81'], ['514.5', '0.10675', '0.77', '0.10045', '584.5', '626.5']]]</t>
  </si>
  <si>
    <t>GA - 32 - run 2 - variation 0.45 - MAE 10</t>
  </si>
  <si>
    <t>[['BAT', ['108.3558', '46249.4243', '1513.0169', '2821.2149']], ['MOT', ['80.5486', '43423.3375', '1160.1655', '672.896']], ['TR', ''], ['GB', ['1.8597', '324.1653', '319.7294']], ['VEH', ['0.008', '1.13', '9.81'], ['514.5', '0.10675', '0.77', '0.10045', '584.5', '626.5']]]</t>
  </si>
  <si>
    <t>GA - 33 - run 2 - variation 0.45 - MAE 10</t>
  </si>
  <si>
    <t>[['BAT', ['83.9618', '35837.3591', '1172.3936', '2186.0789']], ['MOT', ['60.7527', '32751.4308', '875.0382', '507.5222']], ['VEH', ['0.008', '1.13', '9.81'], ['514.5', '0.10675', '0.77', '0.10045', '584.5', '626.5']]]</t>
  </si>
  <si>
    <t>GA - 34 - run 2 - variation 0.45 - MAE 10</t>
  </si>
  <si>
    <t>[['BAT', ['82.9173', '35391.5415', '1157.809', '2158.884']], ['MOT', ['68.0309', '36675.0885', '979.8688', '568.3239']], ['GB', ['1.8597', '324.1653', '319.7294']], ['VEH', ['0.008', '1.13', '9.81'], ['514.5', '0.10675', '0.77', '0.10045', '584.5', '626.5']]]</t>
  </si>
  <si>
    <t>GA - 35 - run 2 - variation 0.45 - MAE 10</t>
  </si>
  <si>
    <t>[['BAT', ['83.9618', '35837.3591', '1172.3936', '2186.0789']], ['MOT', ['60.7527', '32751.4308', '875.0382', '507.5222']], ['GB', ['1.8597', '324.1653', '319.7294']], ['VEH', ['0.008', '1.13', '9.81'], ['514.5', '0.10675', '0.77', '0.10045', '584.5', '626.5']]]</t>
  </si>
  <si>
    <t>GA - 36 - run 2 - variation 0.45 - MAE 10</t>
  </si>
  <si>
    <t>[['FT', ''], ['ICE', ['90.1165', '50876.5689', '1009.4128', '1726.5559', '2029.6504', '811.8601', '901.1648']], ['GB', ['1.2562', '218.9697', '215.9733']], ['VEH', ['0.008', '1.13', '9.81'], ['514.5', '0.10675', '0.77', '0.10045', '584.5', '626.5']]]</t>
  </si>
  <si>
    <t>GA - 37 - run 2 - variation 0.45 - MAE 10</t>
  </si>
  <si>
    <t>[['BAT', ['98.7603', '42153.7861', '1379.031', '2571.381']], ['MOT', ['68.0309', '36675.0885', '979.8688', '568.3239']], ['VEH', ['0.008', '1.13', '9.81'], ['514.5', '0.10675', '0.77', '0.10045', '584.5', '626.5']]]</t>
  </si>
  <si>
    <t>GA - 38 - run 2 - variation 0.45 - MAE 10</t>
  </si>
  <si>
    <t>[['BAT', ['67.7565', '28920.4395', '946.1115', '1764.1468']], ['MOT', ['56.3994', '30404.5979', '812.3366', '471.1552']], ['GB', ['1.8597', '324.1653', '319.7294']], ['VEH', ['0.008', '1.13', '9.81'], ['514.5', '0.10675', '0.77', '0.10045', '584.5', '626.5']]]</t>
  </si>
  <si>
    <t>GA - 39 - run 2 - variation 0.45 - MAE 10</t>
  </si>
  <si>
    <t>[['BAT', ['67.7171', '28903.6538', '945.5624', '1763.1229']], ['MOT', ['68.0309', '36675.0885', '979.8688', '568.3239']], ['VEH', ['0.008', '1.13', '9.81'], ['514.5', '0.10675', '0.77', '0.10045', '584.5', '626.5']]]</t>
  </si>
  <si>
    <t>GA - 40 - run 2 - variation 0.45 - MAE 10</t>
  </si>
  <si>
    <t>[['BAT', ['63.407', '27063.9688', '885.3784', '1650.9021']], ['MOT', ['68.0309', '36675.0885', '979.8688', '568.3239']], ['VEH', ['0.008', '1.13', '9.81'], ['514.5', '0.10675', '0.77', '0.10045', '584.5', '626.5']]]</t>
  </si>
  <si>
    <t>GA - 41 - run 2 - variation 0.45 - MAE 10</t>
  </si>
  <si>
    <t>[['BAT', ['78.5218', '33515.4026', '1096.4325', '2044.4396']], ['MOT', ['54.8425', '29565.2968', '789.9125', '458.1493']], ['GB', ['1.2562', '218.9697', '215.9733']], ['VEH', ['0.008', '1.13', '9.81'], ['514.5', '0.10675', '0.77', '0.10045', '584.5', '626.5']]]</t>
  </si>
  <si>
    <t>GA - 42 - run 2 - variation 0.45 - MAE 10</t>
  </si>
  <si>
    <t>[['BAT', ['105.7587', '45140.9125', '1476.7527', '2753.5957']], ['MOT', ['60.7527', '32751.4308', '875.0382', '507.5222']], ['VEH', ['0.008', '1.13', '9.81'], ['514.5', '0.10675', '0.77', '0.10045', '584.5', '626.5']]]</t>
  </si>
  <si>
    <t>GA - 43 - run 2 - variation 0.45 - MAE 10</t>
  </si>
  <si>
    <t>['FT', 'ICE', 'GEN', 'MOT', 'VEH']</t>
  </si>
  <si>
    <t>[['CHEM'], ['CHEM', 'MECH'], ['MECH', 'ELEC'], ['ELEC', 'MECH'], ['MECH']]</t>
  </si>
  <si>
    <t>[['FT', ''], ['ICE', ['69.6413', '39316.9926', '780.0659', '1334.2682', '1568.497', '627.3988', '696.4127']], ['GEN', ['116.1017', '14893.5113', '896.9956', '1743.2178']], ['MOT', ['68.0309', '36675.0885', '979.8688', '568.3239']], ['VEH', ['0.008', '1.13', '9.81'], ['514.5', '0.10675', '0.77', '0.10045', '584.5', '626.5']]]</t>
  </si>
  <si>
    <t>GA - 44 - run 2 - variation 0.45 - MAE 10</t>
  </si>
  <si>
    <t>[['BAT', ['67.7565', '28920.4395', '946.1115', '1764.1468']], ['MOT', ['56.3994', '30404.5979', '812.3366', '471.1552']], ['GB', ['1.2562', '218.9697', '215.9733']], ['VEH', ['0.008', '1.13', '9.81'], ['514.5', '0.10675', '0.77', '0.10045', '584.5', '626.5']]]</t>
  </si>
  <si>
    <t>GA - 45 - run 2 - variation 0.45 - MAE 10</t>
  </si>
  <si>
    <t>[['BAT', ['63.407', '27063.9688', '885.3784', '1650.9021']], ['MOT', ['68.0309', '36675.0885', '979.8688', '568.3239']], ['GB', ['1.2562', '218.9697', '215.9733']], ['VEH', ['0.008', '1.13', '9.81'], ['514.5', '0.10675', '0.77', '0.10045', '584.5', '626.5']]]</t>
  </si>
  <si>
    <t>GA - 46 - run 2 - variation 0.45 - MAE 10</t>
  </si>
  <si>
    <t>[['BAT', ['81.7672', '34900.6436', '1141.7496', '2128.9393']], ['MOT', ['68.0309', '36675.0885', '979.8688', '568.3239']], ['VEH', ['0.008', '1.13', '9.81'], ['514.5', '0.10675', '0.77', '0.10045', '584.5', '626.5']]]</t>
  </si>
  <si>
    <t>GA - 47 - run 2 - variation 0.45 - MAE 10</t>
  </si>
  <si>
    <t>[['BAT', ['88.3238', '37699.1981', '1233.3023', '2299.6511']], ['MOT', ['54.8425', '29565.2968', '789.9125', '458.1493']], ['VEH', ['0.008', '1.13', '9.81'], ['514.5', '0.10675', '0.77', '0.10045', '584.5', '626.5']]]</t>
  </si>
  <si>
    <t>GA - 48 - run 2 - variation 0.45 - MAE 10</t>
  </si>
  <si>
    <t>[['BAT', ['99.5999', '42512.1545', '1390.7548', '2593.2414']], ['MOT', ['68.0309', '36675.0885', '979.8688', '568.3239']], ['VEH', ['0.008', '1.13', '9.81'], ['514.5', '0.10675', '0.77', '0.10045', '584.5', '626.5']]]</t>
  </si>
  <si>
    <t>GA - 49 - run 2 - variation 0.45 - MAE 10</t>
  </si>
  <si>
    <t>[['BAT', ['67.7171', '28903.6538', '945.5624', '1763.1229']], ['MOT', ['68.0309', '36675.0885', '979.8688', '568.3239']], ['GB', ['1.2562', '218.9697', '215.9733']], ['VEH', ['0.008', '1.13', '9.81'], ['514.5', '0.10675', '0.77', '0.10045', '584.5', '626.5']]]</t>
  </si>
  <si>
    <t>GA - 50 - run 2 - variation 0.45 - MAE 10</t>
  </si>
  <si>
    <t>[['FT', ''], ['ICE', ['106.1361', '59920.6671', '1188.8515', '2033.478', '2390.4521', '956.1809', '1061.3608']], ['GB', ['1.2134', '211.5154', '208.621']], ['VEH', ['0.008', '1.13', '9.81'], ['514.5', '0.10675', '0.77', '0.10045', '584.5', '626.5']]]</t>
  </si>
  <si>
    <t>GA - 1 - run 1 - variation 0.45 - MAE 10</t>
  </si>
  <si>
    <t>[['BAT', ['106.4674', '45443.3936', '1486.6482', '2772.047']], ['MOT', ['68.5593', '36959.9362', '987.4792', '572.7379']], ['TR', ''], ['VEH', ['0.008', '1.13', '9.81'], ['514.5', '0.10675', '0.77', '0.10045', '584.5', '626.5']]]</t>
  </si>
  <si>
    <t>GA - 2 - run 1 - variation 0.45 - MAE 10</t>
  </si>
  <si>
    <t>[['FT', ''], ['ICE', ['78.2969', '44203.6785', '877.0198', '1500.1036', '1763.4446', '705.3778', '782.9694']], ['VEH', ['0.008', '1.13', '9.81'], ['514.5', '0.10675', '0.77', '0.10045', '584.5', '626.5']]]</t>
  </si>
  <si>
    <t>GA - 3 - run 1 - variation 0.45 - MAE 10</t>
  </si>
  <si>
    <t>[['FT', ''], ['ICE', ['96.2641', '54347.287', '1078.2733', '1844.3388', '2168.1099', '867.2439', '962.6408']], ['VEH', ['0.008', '1.13', '9.81'], ['514.5', '0.10675', '0.77', '0.10045', '584.5', '626.5']]]</t>
  </si>
  <si>
    <t>GA - 4 - run 1 - variation 0.45 - MAE 10</t>
  </si>
  <si>
    <t>[['BAT', ['109.8073', '46868.9803', '1533.2852', '2859.0078']], ['MOT', ['77.85', '41968.5335', '1121.2967', '650.3521']], ['TR', ''], ['GB', ['1.2064', '210.2952', '207.4174']], ['VEH', ['0.008', '1.13', '9.81'], ['514.5', '0.10675', '0.77', '0.10045', '584.5', '626.5']]]</t>
  </si>
  <si>
    <t>GA - 5 - run 1 - variation 0.45 - MAE 10</t>
  </si>
  <si>
    <t>[['FT', ''], ['ICE', ['98.5285', '55625.6858', '1103.6373', '1887.7227', '2219.1098', '887.6439', '985.2848']], ['VEH', ['0.008', '1.13', '9.81'], ['514.5', '0.10675', '0.77', '0.10045', '584.5', '626.5']]]</t>
  </si>
  <si>
    <t>GA - 6 - run 1 - variation 0.45 - MAE 10</t>
  </si>
  <si>
    <t>[['FT', ''], ['ICE', ['94.7413', '53487.5982', '1061.2167', '1815.1642', '2133.8138', '853.5255', '947.4133']], ['VEH', ['0.008', '1.13', '9.81'], ['514.5', '0.10675', '0.77', '0.10045', '584.5', '626.5']]]</t>
  </si>
  <si>
    <t>GA - 7 - run 1 - variation 0.45 - MAE 10</t>
  </si>
  <si>
    <t>[['FT', ''], ['ICE', ['111.4288', '62908.7661', '1248.1367', '2134.8826', '2509.6582', '1003.8633', '1114.2883']], ['GB', ['1.1777', '205.2907', '202.4814']], ['TR', ''], ['VEH', ['0.008', '1.13', '9.81'], ['514.5', '0.10675', '0.77', '0.10045', '584.5', '626.5']]]</t>
  </si>
  <si>
    <t>GA - 8 - run 1 - variation 0.45 - MAE 10</t>
  </si>
  <si>
    <t>[['FT', ''], ['ICE', ['112.1664', '63325.1945', '1256.3988', '2149.0146', '2526.2711', '1010.5084', '1121.6643']], ['TR', ''], ['VEH', ['0.008', '1.13', '9.81'], ['514.5', '0.10675', '0.77', '0.10045', '584.5', '626.5']]]</t>
  </si>
  <si>
    <t>GA - 9 - run 1 - variation 0.45 - MAE 10</t>
  </si>
  <si>
    <t>['FT', 'ICE', 'TR', 'GB', 'GEN', 'MOT', 'VEH']</t>
  </si>
  <si>
    <t>[['CHEM'], ['CHEM', 'MECH'], ['MECH', 'MECH'], ['MECH', 'MECH'], ['MECH', 'ELEC'], ['ELEC', 'MECH'], ['MECH']]</t>
  </si>
  <si>
    <t>[['FT', ''], ['ICE', ['89.9271', '50769.6312', '1007.2911', '1722.9268', '2025.3842', '810.1537', '899.2706']], ['TR', ''], ['GB', ['1.6302', '284.1718', '280.2831']], ['GEN', ['84.3957', '10826.2697', '652.0367', '1267.1657']], ['MOT', ['72.9143', '39307.7028', '1050.2058', '609.1194']], ['VEH', ['0.008', '1.13', '9.81'], ['514.5', '0.10675', '0.77', '0.10045', '584.5', '626.5']]]</t>
  </si>
  <si>
    <t>GA - 10 - run 1 - variation 0.45 - MAE 10</t>
  </si>
  <si>
    <t>[['FT', ''], ['ICE', ['67.05', '37854.0699', '751.0409', '1284.6222', '1510.1358', '604.0543', '670.5003']], ['VEH', ['0.008', '1.13', '9.81'], ['514.5', '0.10675', '0.77', '0.10045', '584.5', '626.5']]]</t>
  </si>
  <si>
    <t>GA - 11 - run 1 - variation 0.45 - MAE 10</t>
  </si>
  <si>
    <t>[['BAT', ['91.7057', '39142.6905', '1280.5252', '2387.7041']], ['MOT', ['71.5088', '38550.0199', '1029.9624', '597.3782']], ['VEH', ['0.008', '1.13', '9.81'], ['514.5', '0.10675', '0.77', '0.10045', '584.5', '626.5']]]</t>
  </si>
  <si>
    <t>GA - 12 - run 1 - variation 0.45 - MAE 10</t>
  </si>
  <si>
    <t>[['BAT', ['66.8617', '28538.5443', '933.6181', '1740.8512']], ['MOT', ['61.3474', '33072.0527', '883.6045', '512.4906']], ['VEH', ['0.008', '1.13', '9.81'], ['514.5', '0.10675', '0.77', '0.10045', '584.5', '626.5']]]</t>
  </si>
  <si>
    <t>GA - 13 - run 1 - variation 0.45 - MAE 10</t>
  </si>
  <si>
    <t>['FT', 'ICE', 'TR', 'GEN', 'MOT', 'GB', 'VEH']</t>
  </si>
  <si>
    <t>[['FT', ''], ['ICE', ['88.5231', '49977.0151', '991.5652', '1696.0285', '1993.7639', '797.5056', '885.2312']], ['TR', ''], ['GEN', ['109.8409', '14090.3823', '848.6253', '1649.2152']], ['MOT', ['49.3055', '26580.328', '710.1614', '411.8936']], ['GB', ['1.1633', '202.7811', '200.0062']], ['VEH', ['0.008', '1.13', '9.81'], ['514.5', '0.10675', '0.77', '0.10045', '584.5', '626.5']]]</t>
  </si>
  <si>
    <t>GA - 14 - run 1 - variation 0.45 - MAE 10</t>
  </si>
  <si>
    <t>[['FT', ''], ['ICE', ['68.7033', '38787.4305', '769.5591', '1316.2968', '1547.3709', '618.9484', '687.0327']], ['VEH', ['0.008', '1.13', '9.81'], ['514.5', '0.10675', '0.77', '0.10045', '584.5', '626.5']]]</t>
  </si>
  <si>
    <t>GA - 15 - run 1 - variation 0.45 - MAE 10</t>
  </si>
  <si>
    <t>[['FT', ''], ['ICE', ['89.9271', '50769.6312', '1007.2911', '1722.9268', '2025.3842', '810.1537', '899.2706']], ['TR', ''], ['GB', ['1.6302', '284.1718', '280.2831']], ['GEN', ['84.3957', '10826.2697', '652.0367', '1267.1657']], ['MOT', ['71.5088', '38550.0199', '1029.9624', '597.3782']], ['VEH', ['0.008', '1.13', '9.81'], ['514.5', '0.10675', '0.77', '0.10045', '584.5', '626.5']]]</t>
  </si>
  <si>
    <t>GA - 16 - run 1 - variation 0.45 - MAE 10</t>
  </si>
  <si>
    <t>[['FT', ''], ['ICE', ['94.6013', '53408.5412', '1059.6482', '1812.4813', '2130.6599', '852.264', '946.013']], ['GB', ['1.6035', '279.5125', '275.6876']], ['GEN', ['105.4605', '13528.4622', '814.7824', '1583.445']], ['MOT', ['71.5088', '38550.0199', '1029.9624', '597.3782']], ['VEH', ['0.008', '1.13', '9.81'], ['514.5', '0.10675', '0.77', '0.10045', '584.5', '626.5']]]</t>
  </si>
  <si>
    <t>GA - 17 - run 1 - variation 0.45 - MAE 10</t>
  </si>
  <si>
    <t>[['FT', ''], ['ICE', ['114.6194', '64710.0322', '1283.8746', '2196.0107', '2581.5172', '1032.6069', '1146.1937']], ['TR', ''], ['GB', ['1.2763', '222.478', '219.4335']], ['GEN', ['84.3528', '10820.772', '651.7056', '1266.5222']], ['MOT', ['61.3474', '33072.0527', '883.6045', '512.4906']], ['VEH', ['0.008', '1.13', '9.81'], ['514.5', '0.10675', '0.77', '0.10045', '584.5', '626.5']]]</t>
  </si>
  <si>
    <t>GA - 18 - run 1 - variation 0.45 - MAE 10</t>
  </si>
  <si>
    <t>[['FT', ''], ['ICE', ['98.5285', '55625.6858', '1103.6373', '1887.7227', '2219.1098', '887.6439', '985.2848']], ['GB', ['1.2763', '222.478', '219.4335']], ['GEN', ['84.3528', '10820.772', '651.7056', '1266.5222']], ['MOT', ['61.3474', '33072.0527', '883.6045', '512.4906']], ['VEH', ['0.008', '1.13', '9.81'], ['514.5', '0.10675', '0.77', '0.10045', '584.5', '626.5']]]</t>
  </si>
  <si>
    <t>GA - 19 - run 1 - variation 0.45 - MAE 10</t>
  </si>
  <si>
    <t>[['BAT', ['106.6102', '45504.3608', '1488.6427', '2775.766']], ['MOT', ['71.5088', '38550.0199', '1029.9624', '597.3782']], ['VEH', ['0.008', '1.13', '9.81'], ['514.5', '0.10675', '0.77', '0.10045', '584.5', '626.5']]]</t>
  </si>
  <si>
    <t>GA - 20 - run 1 - variation 0.45 - MAE 10</t>
  </si>
  <si>
    <t>[['FT', ''], ['ICE', ['98.5285', '55625.6858', '1103.6373', '1887.7227', '2219.1098', '887.6439', '985.2848']], ['GEN', ['84.3528', '10820.772', '651.7056', '1266.5222']], ['MOT', ['61.3474', '33072.0527', '883.6045', '512.4906']], ['VEH', ['0.008', '1.13', '9.81'], ['514.5', '0.10675', '0.77', '0.10045', '584.5', '626.5']]]</t>
  </si>
  <si>
    <t>GA - 21 - run 1 - variation 0.45 - MAE 10</t>
  </si>
  <si>
    <t>[['FT', ''], ['ICE', ['64.1745', '36230.674', '718.832', '1229.5303', '1445.3726', '578.1491', '641.7454']], ['TR', ''], ['GB', ['1.6302', '284.1718', '280.2831']], ['GEN', ['84.3957', '10826.2697', '652.0367', '1267.1657']], ['MOT', ['71.5088', '38550.0199', '1029.9624', '597.3782']], ['VEH', ['0.008', '1.13', '9.81'], ['514.5', '0.10675', '0.77', '0.10045', '584.5', '626.5']]]</t>
  </si>
  <si>
    <t>GA - 22 - run 1 - variation 0.45 - MAE 10</t>
  </si>
  <si>
    <t>[['BAT', ['70.7382', '30193.1407', '987.747', '1841.7816']], ['MOT', ['61.3474', '33072.0527', '883.6045', '512.4906']], ['VEH', ['0.008', '1.13', '9.81'], ['514.5', '0.10675', '0.77', '0.10045', '584.5', '626.5']]]</t>
  </si>
  <si>
    <t>GA - 23 - run 1 - variation 0.45 - MAE 10</t>
  </si>
  <si>
    <t>[['FT', ''], ['ICE', ['84.2602', '47570.3224', '943.8154', '1614.3546', '1897.7522', '759.1009', '842.602']], ['TR', ''], ['GB', ['1.4296', '249.2002', '245.7901']], ['GEN', ['105.0409', '13474.6403', '811.5408', '1577.1454']], ['MOT', ['71.5088', '38550.0199', '1029.9624', '597.3782']], ['VEH', ['0.008', '1.13', '9.81'], ['514.5', '0.10675', '0.77', '0.10045', '584.5', '626.5']]]</t>
  </si>
  <si>
    <t>GA - 24 - run 1 - variation 0.45 - MAE 10</t>
  </si>
  <si>
    <t>[['FT', ''], ['ICE', ['95.1785', '53734.3948', '1066.1133', '1823.5396', '2143.6594', '857.4637', '951.7848']], ['GEN', ['114.9528', '14746.129', '888.1191', '1725.9674']], ['MOT', ['61.3474', '33072.0527', '883.6045', '512.4906']], ['VEH', ['0.008', '1.13', '9.81'], ['514.5', '0.10675', '0.77', '0.10045', '584.5', '626.5']]]</t>
  </si>
  <si>
    <t>GA - 25 - run 1 - variation 0.45 - MAE 10</t>
  </si>
  <si>
    <t>[['FT', ''], ['ICE', ['69.2631', '39103.5049', '775.8302', '1327.0232', '1559.9802', '623.9921', '692.6312']], ['TR', ''], ['GB', ['1.855', '323.3488', '318.924']], ['GEN', ['119.155', '15285.1907', '920.5854', '1789.0621']], ['MOT', ['71.5088', '38550.0199', '1029.9624', '597.3782']], ['VEH', ['0.008', '1.13', '9.81'], ['514.5', '0.10675', '0.77', '0.10045', '584.5', '626.5']]]</t>
  </si>
  <si>
    <t>GA - 26 - run 1 - variation 0.45 - MAE 10</t>
  </si>
  <si>
    <t>[['FT', ''], ['ICE', ['88.1806', '49783.6172', '987.7282', '1689.4653', '1986.0486', '794.4194', '881.8056']], ['GB', ['1.5692', '273.5294', '269.7863']], ['GEN', ['78.0141', '10007.6411', '602.7329', '1171.3489']], ['MOT', ['71.5088', '38550.0199', '1029.9624', '597.3782']], ['VEH', ['0.008', '1.13', '9.81'], ['514.5', '0.10675', '0.77', '0.10045', '584.5', '626.5']]]</t>
  </si>
  <si>
    <t>GA - 27 - run 1 - variation 0.45 - MAE 10</t>
  </si>
  <si>
    <t>[['FT', ''], ['ICE', ['75.8884', '42843.9026', '850.0413', '1453.958', '1709.1982', '683.6793', '758.884']], ['GEN', ['101.9763', '13081.5066', '787.8635', '1531.1309']], ['MOT', ['71.5088', '38550.0199', '1029.9624', '597.3782']], ['VEH', ['0.008', '1.13', '9.81'], ['514.5', '0.10675', '0.77', '0.10045', '584.5', '626.5']]]</t>
  </si>
  <si>
    <t>GA - 28 - run 1 - variation 0.45 - MAE 10</t>
  </si>
  <si>
    <t>[['BAT', ['68.6457', '29299.9803', '958.5279', '1787.2988']], ['MOT', ['61.3474', '33072.0527', '883.6045', '512.4906']], ['VEH', ['0.008', '1.13', '9.81'], ['514.5', '0.10675', '0.77', '0.10045', '584.5', '626.5']]]</t>
  </si>
  <si>
    <t>GA - 29 - run 1 - variation 0.45 - MAE 10</t>
  </si>
  <si>
    <t>[['FT', ''], ['ICE', ['82.2132', '46414.6582', '920.8866', '1575.1357', '1851.6486', '740.6594', '822.132']], ['GEN', ['100.1506', '12847.3041', '773.7581', '1503.7186']], ['MOT', ['61.3474', '33072.0527', '883.6045', '512.4906']], ['VEH', ['0.008', '1.13', '9.81'], ['514.5', '0.10675', '0.77', '0.10045', '584.5', '626.5']]]</t>
  </si>
  <si>
    <t>GA - 30 - run 1 - variation 0.45 - MAE 10</t>
  </si>
  <si>
    <t>[['BAT', ['95.0661', '40577.0109', '1327.4479', '2475.1977']], ['MOT', ['61.3474', '33072.0527', '883.6045', '512.4906']], ['VEH', ['0.008', '1.13', '9.81'], ['514.5', '0.10675', '0.77', '0.10045', '584.5', '626.5']]]</t>
  </si>
  <si>
    <t>GA - 31 - run 1 - variation 0.45 - MAE 10</t>
  </si>
  <si>
    <t>[['BAT', ['95.2893', '40672.2523', '1330.5637', '2481.0074']], ['MOT', ['71.5088', '38550.0199', '1029.9624', '597.3782']], ['VEH', ['0.008', '1.13', '9.81'], ['514.5', '0.10675', '0.77', '0.10045', '584.5', '626.5']]]</t>
  </si>
  <si>
    <t>GA - 32 - run 1 - variation 0.45 - MAE 10</t>
  </si>
  <si>
    <t>['FT', 'ICE', 'TR', 'GEN', 'MOT', 'VEH']</t>
  </si>
  <si>
    <t>[['FT', ''], ['ICE', ['108.2823', '61132.3634', '1212.8921', '2074.5983', '2438.7911', '975.5164', '1082.8232']], ['TR', ''], ['GEN', ['112.2593', '14400.6121', '867.3096', '1685.5262']], ['MOT', ['71.5088', '38550.0199', '1029.9624', '597.3782']], ['VEH', ['0.008', '1.13', '9.81'], ['514.5', '0.10675', '0.77', '0.10045', '584.5', '626.5']]]</t>
  </si>
  <si>
    <t>GA - 33 - run 1 - variation 0.45 - MAE 10</t>
  </si>
  <si>
    <t>[['FT', ''], ['ICE', ['95.1785', '53734.3948', '1066.1133', '1823.5396', '2143.6594', '857.4637', '951.7848']], ['GEN', ['114.9528', '14746.129', '888.1191', '1725.9674']], ['MOT', ['71.5088', '38550.0199', '1029.9624', '597.3782']], ['VEH', ['0.008', '1.13', '9.81'], ['514.5', '0.10675', '0.77', '0.10045', '584.5', '626.5']]]</t>
  </si>
  <si>
    <t>GA - 34 - run 1 - variation 0.45 - MAE 10</t>
  </si>
  <si>
    <t>[['BAT', ['101.8881', '43488.8247', '1422.7058', '2652.8183']], ['MOT', ['61.3474', '33072.0527', '883.6045', '512.4906']], ['VEH', ['0.008', '1.13', '9.81'], ['514.5', '0.10675', '0.77', '0.10045', '584.5', '626.5']]]</t>
  </si>
  <si>
    <t>GA - 35 - run 1 - variation 0.45 - MAE 10</t>
  </si>
  <si>
    <t>[['FT', ''], ['ICE', ['76.3944', '43129.5856', '855.7093', '1463.653', '1720.5952', '688.2381', '763.9443']], ['GB', ['1.0595', '184.6829', '182.1556']], ['GEN', ['95.5006', '12250.8033', '737.8325', '1433.9008']], ['MOT', ['61.3474', '33072.0527', '883.6045', '512.4906']], ['VEH', ['0.008', '1.13', '9.81'], ['514.5', '0.10675', '0.77', '0.10045', '584.5', '626.5']]]</t>
  </si>
  <si>
    <t>GA - 36 - run 1 - variation 0.45 - MAE 10</t>
  </si>
  <si>
    <t>[['BAT', ['113.3306', '48372.8384', '1582.4829', '2950.7431']], ['MOT', ['71.5088', '38550.0199', '1029.9624', '597.3782']], ['VEH', ['0.008', '1.13', '9.81'], ['514.5', '0.10675', '0.77', '0.10045', '584.5', '626.5']]]</t>
  </si>
  <si>
    <t>GA - 37 - run 1 - variation 0.45 - MAE 10</t>
  </si>
  <si>
    <t>[['FT', ''], ['ICE', ['78.2654', '44185.8801', '876.6667', '1499.4995', '1762.7346', '705.0938', '782.6542']], ['GEN', ['119.1137', '15279.8979', '920.2666', '1788.4426']], ['MOT', ['61.3474', '33072.0527', '883.6045', '512.4906']], ['VEH', ['0.008', '1.13', '9.81'], ['514.5', '0.10675', '0.77', '0.10045', '584.5', '626.5']]]</t>
  </si>
  <si>
    <t>GA - 38 - run 1 - variation 0.45 - MAE 10</t>
  </si>
  <si>
    <t>[['FT', ''], ['ICE', ['98.6489', '55693.6884', '1104.9865', '1890.0305', '2221.8227', '888.7291', '986.4893']], ['TR', ''], ['GEN', ['112.694', '14456.3777', '870.6682', '1692.0533']], ['MOT', ['71.5088', '38550.0199', '1029.9624', '597.3782']], ['VEH', ['0.008', '1.13', '9.81'], ['514.5', '0.10675', '0.77', '0.10045', '584.5', '626.5']]]</t>
  </si>
  <si>
    <t>GA - 39 - run 1 - variation 0.45 - MAE 10</t>
  </si>
  <si>
    <t>[['FT', ''], ['ICE', ['91.8804', '51872.4335', '1029.1712', '1760.3517', '2069.379', '827.7516', '918.8043']], ['GB', ['1.9006', '331.3009', '326.7673']], ['GEN', ['112.5224', '14434.3619', '869.3423', '1689.4764']], ['MOT', ['61.3474', '33072.0527', '883.6045', '512.4906']], ['VEH', ['0.008', '1.13', '9.81'], ['514.5', '0.10675', '0.77', '0.10045', '584.5', '626.5']]]</t>
  </si>
  <si>
    <t>GA - 40 - run 1 - variation 0.45 - MAE 10</t>
  </si>
  <si>
    <t>[['FT', ''], ['ICE', ['87.7334', '49531.1527', '982.7191', '1680.8976', '1975.9768', '790.3907', '877.3337']], ['TR', ''], ['GB', ['1.6492', '287.4745', '283.5406']], ['GEN', ['118.2247', '15165.8524', '913.3979', '1775.0941']], ['MOT', ['61.3474', '33072.0527', '883.6045', '512.4906']], ['VEH', ['0.008', '1.13', '9.81'], ['514.5', '0.10675', '0.77', '0.10045', '584.5', '626.5']]]</t>
  </si>
  <si>
    <t>GA - 41 - run 1 - variation 0.45 - MAE 10</t>
  </si>
  <si>
    <t>[['BAT', ['74.141', '31645.5627', '1035.262', '1930.3793']], ['MOT', ['61.3474', '33072.0527', '883.6045', '512.4906']], ['VEH', ['0.008', '1.13', '9.81'], ['514.5', '0.10675', '0.77', '0.10045', '584.5', '626.5']]]</t>
  </si>
  <si>
    <t>GA - 42 - run 1 - variation 0.45 - MAE 10</t>
  </si>
  <si>
    <t>[['BAT', ['84.0477', '35874.0255', '1173.5931', '2188.3156']], ['MOT', ['61.3474', '33072.0527', '883.6045', '512.4906']], ['VEH', ['0.008', '1.13', '9.81'], ['514.5', '0.10675', '0.77', '0.10045', '584.5', '626.5']]]</t>
  </si>
  <si>
    <t>GA - 43 - run 1 - variation 0.45 - MAE 10</t>
  </si>
  <si>
    <t>[['FT', ''], ['ICE', ['110.6237', '62454.2042', '1239.118', '2119.4565', '2491.5241', '996.6096', '1106.2367']], ['GB', ['1.4566', '253.9014', '250.427']], ['GEN', ['116.8693', '14991.9763', '902.9258', '1754.7427']], ['MOT', ['61.3474', '33072.0527', '883.6045', '512.4906']], ['VEH', ['0.008', '1.13', '9.81'], ['514.5', '0.10675', '0.77', '0.10045', '584.5', '626.5']]]</t>
  </si>
  <si>
    <t>GA - 44 - run 1 - variation 0.45 - MAE 10</t>
  </si>
  <si>
    <t>[['FT', ''], ['ICE', ['68.8203', '38853.5012', '770.87', '1318.539', '1550.0067', '620.0027', '688.203']], ['GEN', ['109.3701', '14029.9889', '844.988', '1642.1464']], ['MOT', ['71.5088', '38550.0199', '1029.9624', '597.3782']], ['VEH', ['0.008', '1.13', '9.81'], ['514.5', '0.10675', '0.77', '0.10045', '584.5', '626.5']]]</t>
  </si>
  <si>
    <t>GA - 45 - run 1 - variation 0.45 - MAE 10</t>
  </si>
  <si>
    <t>[['BAT', ['113.2155', '48323.7078', '1580.8756', '2947.7462']], ['MOT', ['61.3474', '33072.0527', '883.6045', '512.4906']], ['VEH', ['0.008', '1.13', '9.81'], ['514.5', '0.10675', '0.77', '0.10045', '584.5', '626.5']]]</t>
  </si>
  <si>
    <t>GA - 46 - run 1 - variation 0.45 - MAE 10</t>
  </si>
  <si>
    <t>[['BAT', ['99.0472', '42276.2619', '1383.0377', '2578.852']], ['MOT', ['61.3474', '33072.0527', '883.6045', '512.4906']], ['VEH', ['0.008', '1.13', '9.81'], ['514.5', '0.10675', '0.77', '0.10045', '584.5', '626.5']]]</t>
  </si>
  <si>
    <t>GA - 47 - run 1 - variation 0.45 - MAE 10</t>
  </si>
  <si>
    <t>[['BAT', ['106.7245', '45553.1428', '1490.2385', '2778.7417']], ['MOT', ['61.3474', '33072.0527', '883.6045', '512.4906']], ['VEH', ['0.008', '1.13', '9.81'], ['514.5', '0.10675', '0.77', '0.10045', '584.5', '626.5']]]</t>
  </si>
  <si>
    <t>GA - 48 - run 1 - variation 0.45 - MAE 10</t>
  </si>
  <si>
    <t>[['BAT', ['113.2089', '48320.8847', '1580.7832', '2947.574']], ['MOT', ['61.3474', '33072.0527', '883.6045', '512.4906']], ['VEH', ['0.008', '1.13', '9.81'], ['514.5', '0.10675', '0.77', '0.10045', '584.5', '626.5']]]</t>
  </si>
  <si>
    <t>GA - 49 - run 1 - variation 0.45 - MAE 10</t>
  </si>
  <si>
    <t>['FT', 'ICE', 'GB', 'TR', 'GEN', 'MOT', 'VEH']</t>
  </si>
  <si>
    <t>[['FT', ''], ['ICE', ['74.2528', '41920.4773', '831.7201', '1422.6205', '1672.3595', '668.9438', '742.5276']], ['GB', ['1.7081', '297.7483', '293.6738']], ['TR', ''], ['GEN', ['100.0552', '12835.0631', '773.0208', '1502.2858']], ['MOT', ['61.3474', '33072.0527', '883.6045', '512.4906']], ['VEH', ['0.008', '1.13', '9.81'], ['514.5', '0.10675', '0.77', '0.10045', '584.5', '626.5']]]</t>
  </si>
  <si>
    <t>GA - 50 - run 1 - variation 0.45 - MAE 10</t>
  </si>
  <si>
    <t>[['FT', ''], ['ICE', ['102.6081', '57928.9246', '1149.3345', '1965.8858', '2310.9943', '924.3977', '1026.0815']], ['VEH', ['0.008', '1.13', '9.81'], ['514.5', '0.10675', '0.77', '0.10045', '584.5', '626.5']]]</t>
  </si>
  <si>
    <t>GA - 1 - run 3 - variation 0.45 - MAE 10</t>
  </si>
  <si>
    <t>[['BAT', ['106.57', '45487.1839', '1488.0807', '2774.7182']], ['MOT', ['53.8698', '29040.9073', '775.9021', '450.0232']], ['VEH', ['0.008', '1.13', '9.81'], ['514.5', '0.10675', '0.77', '0.10045', '584.5', '626.5']]]</t>
  </si>
  <si>
    <t>GA - 2 - run 3 - variation 0.45 - MAE 10</t>
  </si>
  <si>
    <t>[['FT', ''], ['ICE', ['72.1949', '40758.6818', '808.6696', '1383.1936', '1626.0112', '650.4045', '721.949']], ['VEH', ['0.008', '1.13', '9.81'], ['514.5', '0.10675', '0.77', '0.10045', '584.5', '626.5']]]</t>
  </si>
  <si>
    <t>GA - 3 - run 3 - variation 0.45 - MAE 10</t>
  </si>
  <si>
    <t>[['FT', ''], ['ICE', ['67.5001', '38108.1692', '756.0823', '1293.2453', '1520.2727', '608.1091', '675.0011']], ['TR', ''], ['VEH', ['0.008', '1.13', '9.81'], ['514.5', '0.10675', '0.77', '0.10045', '584.5', '626.5']]]</t>
  </si>
  <si>
    <t>GA - 4 - run 3 - variation 0.45 - MAE 10</t>
  </si>
  <si>
    <t>[['BAT', ['97.4213', '41582.2726', '1360.3343', '2536.5186']], ['MOT', ['53.2467', '28705.0071', '766.9277', '444.818']], ['TR', ''], ['VEH', ['0.008', '1.13', '9.81'], ['514.5', '0.10675', '0.77', '0.10045', '584.5', '626.5']]]</t>
  </si>
  <si>
    <t>GA - 5 - run 3 - variation 0.45 - MAE 10</t>
  </si>
  <si>
    <t>[['BAT', ['63.3479', '27038.7249', '884.5526', '1649.3622']], ['MOT', ['74.6437', '40240.0226', '1075.1151', '623.5668']], ['TR', ''], ['GB', ['1.8991', '331.0438', '326.5137']], ['VEH', ['0.008', '1.13', '9.81'], ['514.5', '0.10675', '0.77', '0.10045', '584.5', '626.5']]]</t>
  </si>
  <si>
    <t>GA - 6 - run 3 - variation 0.45 - MAE 10</t>
  </si>
  <si>
    <t>[['BAT', ['70.1825', '29955.9576', '979.9878', '1827.3134']], ['MOT', ['63.4494', '34205.2348', '913.8803', '530.0506']], ['TR', ''], ['VEH', ['0.008', '1.13', '9.81'], ['514.5', '0.10675', '0.77', '0.10045', '584.5', '626.5']]]</t>
  </si>
  <si>
    <t>GA - 7 - run 3 - variation 0.45 - MAE 10</t>
  </si>
  <si>
    <t>[['BAT', ['65.041', '27761.4087', '908.1947', '1693.4459']], ['MOT', ['51.9294', '27994.8542', '747.9541', '433.8134']], ['VEH', ['0.008', '1.13', '9.81'], ['514.5', '0.10675', '0.77', '0.10045', '584.5', '626.5']]]</t>
  </si>
  <si>
    <t>GA - 8 - run 3 - variation 0.45 - MAE 10</t>
  </si>
  <si>
    <t>['FT', 'ICE', 'GEN', 'MOT', 'GB', 'VEH']</t>
  </si>
  <si>
    <t>[['CHEM'], ['CHEM', 'MECH'], ['MECH', 'ELEC'], ['ELEC', 'MECH'], ['MECH', 'MECH'], ['MECH']]</t>
  </si>
  <si>
    <t>[['FT', ''], ['ICE', ['64.9865', '36689.0495', '727.9264', '1245.0858', '1463.6589', '585.4636', '649.8645']], ['GEN', ['108.8941', '13968.919', '841.3099', '1634.9985']], ['MOT', ['70.9252', '38235.3924', '1021.5563', '592.5026']], ['GB', ['1.2432', '216.7086', '213.7431']], ['VEH', ['0.008', '1.13', '9.81'], ['514.5', '0.10675', '0.77', '0.10045', '584.5', '626.5']]]</t>
  </si>
  <si>
    <t>GA - 9 - run 3 - variation 0.45 - MAE 10</t>
  </si>
  <si>
    <t>[['FT', ''], ['ICE', ['70.4464', '39771.5281', '789.084', '1349.6933', '1586.6301', '634.652', '704.4638']], ['VEH', ['0.008', '1.13', '9.81'], ['514.5', '0.10675', '0.77', '0.10045', '584.5', '626.5']]]</t>
  </si>
  <si>
    <t>GA - 10 - run 3 - variation 0.45 - MAE 10</t>
  </si>
  <si>
    <t>[['BAT', ['99.1615', '42325.0283', '1384.6331', '2581.8267']], ['MOT', ['68.5104', '36933.5716', '986.7748', '572.3294']], ['GB', ['1.5443', '269.183', '265.4994']], ['TR', ''], ['VEH', ['0.008', '1.13', '9.81'], ['514.5', '0.10675', '0.77', '0.10045', '584.5', '626.5']]]</t>
  </si>
  <si>
    <t>GA - 11 - run 3 - variation 0.45 - MAE 10</t>
  </si>
  <si>
    <t>[['FT', ''], ['ICE', ['74.5279', '42075.7905', '834.8016', '1427.8912', '1678.5555', '671.4222', '745.2786']], ['VEH', ['0.008', '1.13', '9.81'], ['514.5', '0.10675', '0.77', '0.10045', '584.5', '626.5']]]</t>
  </si>
  <si>
    <t>GA - 12 - run 3 - variation 0.45 - MAE 10</t>
  </si>
  <si>
    <t>[['BAT', ['83.3068', '35557.7819', '1163.2474', '2169.0247']], ['MOT', ['60.7861', '32769.4688', '875.5202', '507.8017']], ['VEH', ['0.008', '1.13', '9.81'], ['514.5', '0.10675', '0.77', '0.10045', '584.5', '626.5']]]</t>
  </si>
  <si>
    <t>GA - 13 - run 3 - variation 0.45 - MAE 10</t>
  </si>
  <si>
    <t>[['BAT', ['103.6102', '44223.8786', '1446.7526', '2697.6566']], ['MOT', ['72.0699', '38852.4886', '1038.0436', '602.0653']], ['VEH', ['0.008', '1.13', '9.81'], ['514.5', '0.10675', '0.77', '0.10045', '584.5', '626.5']]]</t>
  </si>
  <si>
    <t>GA - 14 - run 3 - variation 0.45 - MAE 10</t>
  </si>
  <si>
    <t>[['FT', ''], ['ICE', ['73.2923', '41378.235', '820.9618', '1404.2188', '1650.7275', '660.291', '732.923']], ['VEH', ['0.008', '1.13', '9.81'], ['514.5', '0.10675', '0.77', '0.10045', '584.5', '626.5']]]</t>
  </si>
  <si>
    <t>GA - 15 - run 3 - variation 0.45 - MAE 10</t>
  </si>
  <si>
    <t>[['FT', ''], ['ICE', ['64.9865', '36689.0495', '727.9264', '1245.0858', '1463.6589', '585.4636', '649.8645']], ['GEN', ['108.8941', '13968.919', '841.3099', '1634.9985']], ['MOT', ['53.8698', '29040.9073', '775.9021', '450.0232']], ['VEH', ['0.008', '1.13', '9.81'], ['514.5', '0.10675', '0.77', '0.10045', '584.5', '626.5']]]</t>
  </si>
  <si>
    <t>GA - 16 - run 3 - variation 0.45 - MAE 10</t>
  </si>
  <si>
    <t>[['BAT', ['93.3339', '39837.6506', '1303.2603', '2430.0967']], ['MOT', ['51.9294', '27994.8542', '747.9541', '433.8134']], ['VEH', ['0.008', '1.13', '9.81'], ['514.5', '0.10675', '0.77', '0.10045', '584.5', '626.5']]]</t>
  </si>
  <si>
    <t>GA - 17 - run 3 - variation 0.45 - MAE 10</t>
  </si>
  <si>
    <t>[['BAT', ['103.6102', '44223.8786', '1446.7526', '2697.6566']], ['MOT', ['72.0699', '38852.4886', '1038.0436', '602.0653']], ['TR', ''], ['VEH', ['0.008', '1.13', '9.81'], ['514.5', '0.10675', '0.77', '0.10045', '584.5', '626.5']]]</t>
  </si>
  <si>
    <t>GA - 18 - run 3 - variation 0.45 - MAE 10</t>
  </si>
  <si>
    <t>[['BAT', ['97.4213', '41582.2726', '1360.3343', '2536.5186']], ['MOT', ['53.2467', '28705.0071', '766.9277', '444.818']], ['TR', ''], ['GB', ['1.8991', '331.0438', '326.5137']], ['VEH', ['0.008', '1.13', '9.81'], ['514.5', '0.10675', '0.77', '0.10045', '584.5', '626.5']]]</t>
  </si>
  <si>
    <t>GA - 19 - run 3 - variation 0.45 - MAE 10</t>
  </si>
  <si>
    <t>[['FT', ''], ['ICE', ['108.4309', '61216.242', '1214.5563', '2077.4448', '2442.1373', '976.8549', '1084.309']], ['GEN', ['116.6678', '14966.1351', '901.3695', '1751.7181']], ['MOT', ['60.7861', '32769.4688', '875.5202', '507.8017']], ['VEH', ['0.008', '1.13', '9.81'], ['514.5', '0.10675', '0.77', '0.10045', '584.5', '626.5']]]</t>
  </si>
  <si>
    <t>GA - 20 - run 3 - variation 0.45 - MAE 10</t>
  </si>
  <si>
    <t>[['FT', ''], ['ICE', ['108.4309', '61216.242', '1214.5563', '2077.4448', '2442.1373', '976.8549', '1084.309']], ['GEN', ['116.6678', '14966.1351', '901.3695', '1751.7181']], ['MOT', ['53.8698', '29040.9073', '775.9021', '450.0232']], ['VEH', ['0.008', '1.13', '9.81'], ['514.5', '0.10675', '0.77', '0.10045', '584.5', '626.5']]]</t>
  </si>
  <si>
    <t>GA - 21 - run 3 - variation 0.45 - MAE 10</t>
  </si>
  <si>
    <t>[['FT', ''], ['ICE', ['64.9865', '36689.0495', '727.9264', '1245.0858', '1463.6589', '585.4636', '649.8645']], ['GEN', ['108.8941', '13968.919', '841.3099', '1634.9985']], ['MOT', ['51.9294', '27994.8542', '747.9541', '433.8134']], ['VEH', ['0.008', '1.13', '9.81'], ['514.5', '0.10675', '0.77', '0.10045', '584.5', '626.5']]]</t>
  </si>
  <si>
    <t>GA - 22 - run 3 - variation 0.45 - MAE 10</t>
  </si>
  <si>
    <t>[['FT', ''], ['ICE', ['92.295', '52106.5007', '1033.8151', '1768.2951', '2078.7168', '831.4867', '922.9503']], ['GEN', ['108.8941', '13968.919', '841.3099', '1634.9985']], ['MOT', ['53.8698', '29040.9073', '775.9021', '450.0232']], ['VEH', ['0.008', '1.13', '9.81'], ['514.5', '0.10675', '0.77', '0.10045', '584.5', '626.5']]]</t>
  </si>
  <si>
    <t>GA - 23 - run 3 - variation 0.45 - MAE 10</t>
  </si>
  <si>
    <t>[['FT', ''], ['ICE', ['104.9581', '59255.5977', '1175.6563', '2010.908', '2363.9201', '945.568', '1049.5805']], ['GB', ['1.8697', '325.9085', '321.4487']], ['GEN', ['116.6678', '14966.1351', '901.3695', '1751.7181']], ['MOT', ['60.7861', '32769.4688', '875.5202', '507.8017']], ['VEH', ['0.008', '1.13', '9.81'], ['514.5', '0.10675', '0.77', '0.10045', '584.5', '626.5']]]</t>
  </si>
  <si>
    <t>GA - 24 - run 3 - variation 0.45 - MAE 10</t>
  </si>
  <si>
    <t>[['FT', ''], ['ICE', ['108.4309', '61216.242', '1214.5563', '2077.4448', '2442.1373', '976.8549', '1084.309']], ['GEN', ['116.6678', '14966.1351', '901.3695', '1751.7181']], ['MOT', ['51.9294', '27994.8542', '747.9541', '433.8134']], ['VEH', ['0.008', '1.13', '9.81'], ['514.5', '0.10675', '0.77', '0.10045', '584.5', '626.5']]]</t>
  </si>
  <si>
    <t>GA - 25 - run 3 - variation 0.45 - MAE 10</t>
  </si>
  <si>
    <t>[['BAT', ['72.8189', '31081.2464', '1016.8008', '1895.956']], ['MOT', ['51.9294', '27994.8542', '747.9541', '433.8134']], ['VEH', ['0.008', '1.13', '9.81'], ['514.5', '0.10675', '0.77', '0.10045', '584.5', '626.5']]]</t>
  </si>
  <si>
    <t>GA - 26 - run 3 - variation 0.45 - MAE 10</t>
  </si>
  <si>
    <t>[['BAT', ['108.9022', '46482.6316', '1520.6461', '2835.4405']], ['MOT', ['60.7861', '32769.4688', '875.5202', '507.8017']], ['VEH', ['0.008', '1.13', '9.81'], ['514.5', '0.10675', '0.77', '0.10045', '584.5', '626.5']]]</t>
  </si>
  <si>
    <t>GA - 27 - run 3 - variation 0.45 - MAE 10</t>
  </si>
  <si>
    <t>[['BAT', ['65.041', '27761.4087', '908.1947', '1693.4459']], ['MOT', ['51.9294', '27994.8542', '747.9541', '433.8134']], ['GB', ['1.2432', '216.7086', '213.7431']], ['VEH', ['0.008', '1.13', '9.81'], ['514.5', '0.10675', '0.77', '0.10045', '584.5', '626.5']]]</t>
  </si>
  <si>
    <t>GA - 28 - run 3 - variation 0.45 - MAE 10</t>
  </si>
  <si>
    <t>[['BAT', ['63.9181', '27282.1161', '892.5149', '1664.2091']], ['MOT', ['53.8698', '29040.9073', '775.9021', '450.0232']], ['VEH', ['0.008', '1.13', '9.81'], ['514.5', '0.10675', '0.77', '0.10045', '584.5', '626.5']]]</t>
  </si>
  <si>
    <t>GA - 29 - run 3 - variation 0.45 - MAE 10</t>
  </si>
  <si>
    <t>[['FT', ''], ['ICE', ['110.5765', '62427.5521', '1238.5892', '2118.552', '2490.4609', '996.1843', '1105.7646']], ['TR', ''], ['GEN', ['108.8941', '13968.919', '841.3099', '1634.9985']], ['MOT', ['70.9252', '38235.3924', '1021.5563', '592.5026']], ['GB', ['1.2432', '216.7086', '213.7431']], ['VEH', ['0.008', '1.13', '9.81'], ['514.5', '0.10675', '0.77', '0.10045', '584.5', '626.5']]]</t>
  </si>
  <si>
    <t>GA - 30 - run 3 - variation 0.45 - MAE 10</t>
  </si>
  <si>
    <t>[['BAT', ['67.624', '28863.91', '944.2622', '1760.6985']], ['MOT', ['51.9294', '27994.8542', '747.9541', '433.8134']], ['VEH', ['0.008', '1.13', '9.81'], ['514.5', '0.10675', '0.77', '0.10045', '584.5', '626.5']]]</t>
  </si>
  <si>
    <t>GA - 31 - run 3 - variation 0.45 - MAE 10</t>
  </si>
  <si>
    <t>[['BAT', ['106.57', '45487.1839', '1488.0807', '2774.7182']], ['MOT', ['53.8698', '29040.9073', '775.9021', '450.0232']], ['GB', ['1.2432', '216.7086', '213.7431']], ['VEH', ['0.008', '1.13', '9.81'], ['514.5', '0.10675', '0.77', '0.10045', '584.5', '626.5']]]</t>
  </si>
  <si>
    <t>GA - 32 - run 3 - variation 0.45 - MAE 10</t>
  </si>
  <si>
    <t>[['BAT', ['103.6102', '44223.8786', '1446.7526', '2697.6566']], ['MOT', ['72.0699', '38852.4886', '1038.0436', '602.0653']], ['GB', ['1.2432', '216.7086', '213.7431']], ['VEH', ['0.008', '1.13', '9.81'], ['514.5', '0.10675', '0.77', '0.10045', '584.5', '626.5']]]</t>
  </si>
  <si>
    <t>GA - 33 - run 3 - variation 0.45 - MAE 10</t>
  </si>
  <si>
    <t>[['BAT', ['101.9887', '43531.7599', '1424.1104', '2655.4374']], ['MOT', ['53.8698', '29040.9073', '775.9021', '450.0232']], ['VEH', ['0.008', '1.13', '9.81'], ['514.5', '0.10675', '0.77', '0.10045', '584.5', '626.5']]]</t>
  </si>
  <si>
    <t>GA - 34 - run 3 - variation 0.45 - MAE 10</t>
  </si>
  <si>
    <t>[['BAT', ['70.6266', '30145.52', '986.1892', '1838.8767']], ['MOT', ['60.7861', '32769.4688', '875.5202', '507.8017']], ['VEH', ['0.008', '1.13', '9.81'], ['514.5', '0.10675', '0.77', '0.10045', '584.5', '626.5']]]</t>
  </si>
  <si>
    <t>GA - 35 - run 3 - variation 0.45 - MAE 10</t>
  </si>
  <si>
    <t>[['BAT', ['109.7039', '46824.8533', '1531.8416', '2856.316']], ['MOT', ['60.7861', '32769.4688', '875.5202', '507.8017']], ['VEH', ['0.008', '1.13', '9.81'], ['514.5', '0.10675', '0.77', '0.10045', '584.5', '626.5']]]</t>
  </si>
  <si>
    <t>GA - 36 - run 3 - variation 0.45 - MAE 10</t>
  </si>
  <si>
    <t>[['BAT', ['67.624', '28863.91', '944.2622', '1760.6985']], ['MOT', ['51.9294', '27994.8542', '747.9541', '433.8134']], ['GB', ['1.2432', '216.7086', '213.7431']], ['VEH', ['0.008', '1.13', '9.81'], ['514.5', '0.10675', '0.77', '0.10045', '584.5', '626.5']]]</t>
  </si>
  <si>
    <t>GA - 37 - run 3 - variation 0.45 - MAE 10</t>
  </si>
  <si>
    <t>[['BAT', ['110.5688', '47193.9848', '1543.9175', '2878.8331']], ['MOT', ['51.9294', '27994.8542', '747.9541', '433.8134']], ['VEH', ['0.008', '1.13', '9.81'], ['514.5', '0.10675', '0.77', '0.10045', '584.5', '626.5']]]</t>
  </si>
  <si>
    <t>GA - 38 - run 3 - variation 0.45 - MAE 10</t>
  </si>
  <si>
    <t>[['BAT', ['105.8487', '45179.3348', '1478.0097', '2755.9394']], ['MOT', ['51.9294', '27994.8542', '747.9541', '433.8134']], ['VEH', ['0.008', '1.13', '9.81'], ['514.5', '0.10675', '0.77', '0.10045', '584.5', '626.5']]]</t>
  </si>
  <si>
    <t>GA - 39 - run 3 - variation 0.45 - MAE 10</t>
  </si>
  <si>
    <t>[['BAT', ['68.3945', '29192.7859', '955.0211', '1780.7599']], ['MOT', ['53.8698', '29040.9073', '775.9021', '450.0232']], ['VEH', ['0.008', '1.13', '9.81'], ['514.5', '0.10675', '0.77', '0.10045', '584.5', '626.5']]]</t>
  </si>
  <si>
    <t>GA - 40 - run 3 - variation 0.45 - MAE 10</t>
  </si>
  <si>
    <t>[['BAT', ['97.597', '41657.2493', '1362.7872', '2541.0922']], ['MOT', ['51.9294', '27994.8542', '747.9541', '433.8134']], ['VEH', ['0.008', '1.13', '9.81'], ['514.5', '0.10675', '0.77', '0.10045', '584.5', '626.5']]]</t>
  </si>
  <si>
    <t>GA - 41 - run 3 - variation 0.45 - MAE 10</t>
  </si>
  <si>
    <t>[['FT', ''], ['ICE', ['87.8572', '49601.0766', '984.1065', '1683.2706', '1978.7664', '791.5065', '878.5723']], ['GB', ['1.8584', '323.9332', '319.5004']], ['GEN', ['108.2716', '13889.0726', '836.501', '1625.6528']], ['MOT', ['51.9294', '27994.8542', '747.9541', '433.8134']], ['VEH', ['0.008', '1.13', '9.81'], ['514.5', '0.10675', '0.77', '0.10045', '584.5', '626.5']]]</t>
  </si>
  <si>
    <t>GA - 42 - run 3 - variation 0.45 - MAE 10</t>
  </si>
  <si>
    <t>[['BAT', ['70.502', '30092.3116', '984.4485', '1835.631']], ['MOT', ['51.9294', '27994.8542', '747.9541', '433.8134']], ['VEH', ['0.008', '1.13', '9.81'], ['514.5', '0.10675', '0.77', '0.10045', '584.5', '626.5']]]</t>
  </si>
  <si>
    <t>GA - 43 - run 3 - variation 0.45 - MAE 10</t>
  </si>
  <si>
    <t>[['BAT', ['90.9522', '38821.0544', '1270.0031', '2368.0843']], ['MOT', ['51.9294', '27994.8542', '747.9541', '433.8134']], ['GB', ['1.2432', '216.7086', '213.7431']], ['VEH', ['0.008', '1.13', '9.81'], ['514.5', '0.10675', '0.77', '0.10045', '584.5', '626.5']]]</t>
  </si>
  <si>
    <t>GA - 44 - run 3 - variation 0.45 - MAE 10</t>
  </si>
  <si>
    <t>[['BAT', ['96.3254', '41114.513', '1345.0319', '2507.9853']], ['MOT', ['53.8698', '29040.9073', '775.9021', '450.0232']], ['VEH', ['0.008', '1.13', '9.81'], ['514.5', '0.10675', '0.77', '0.10045', '584.5', '626.5']]]</t>
  </si>
  <si>
    <t>GA - 45 - run 3 - variation 0.45 - MAE 10</t>
  </si>
  <si>
    <t>[['BAT', ['111.094', '47418.1614', '1551.2513', '2892.5078']], ['MOT', ['51.9294', '27994.8542', '747.9541', '433.8134']], ['VEH', ['0.008', '1.13', '9.81'], ['514.5', '0.10675', '0.77', '0.10045', '584.5', '626.5']]]</t>
  </si>
  <si>
    <t>GA - 46 - run 3 - variation 0.45 - MAE 10</t>
  </si>
  <si>
    <t>[['BAT', ['70.502', '30092.3116', '984.4485', '1835.631']], ['MOT', ['51.9294', '27994.8542', '747.9541', '433.8134']], ['GB', ['1.2432', '216.7086', '213.7431']], ['VEH', ['0.008', '1.13', '9.81'], ['514.5', '0.10675', '0.77', '0.10045', '584.5', '626.5']]]</t>
  </si>
  <si>
    <t>GA - 47 - run 3 - variation 0.45 - MAE 10</t>
  </si>
  <si>
    <t>[['BAT', ['92.493', '39478.72', '1291.5181', '2408.2019']], ['MOT', ['51.9294', '27994.8542', '747.9541', '433.8134']], ['VEH', ['0.008', '1.13', '9.81'], ['514.5', '0.10675', '0.77', '0.10045', '584.5', '626.5']]]</t>
  </si>
  <si>
    <t>GA - 48 - run 3 - variation 0.45 - MAE 10</t>
  </si>
  <si>
    <t>[['BAT', ['94.6082', '40381.557', '1321.0538', '2463.275']], ['MOT', ['51.9294', '27994.8542', '747.9541', '433.8134']], ['VEH', ['0.008', '1.13', '9.81'], ['514.5', '0.10675', '0.77', '0.10045', '584.5', '626.5']]]</t>
  </si>
  <si>
    <t>GA - 49 - run 3 - variation 0.45 - MAE 10</t>
  </si>
  <si>
    <t>[['BAT', ['63.9181', '27282.1161', '892.5149', '1664.2091']], ['MOT', ['53.8698', '29040.9073', '775.9021', '450.0232']], ['GB', ['1.2432', '216.7086', '213.7431']], ['VEH', ['0.008', '1.13', '9.81'], ['514.5', '0.10675', '0.77', '0.10045', '584.5', '626.5']]]</t>
  </si>
  <si>
    <t>GA - 50 - run 3 - variation 0.45 - MAE 10</t>
  </si>
  <si>
    <t>Average PT Created</t>
  </si>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</sst>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>
      <selection activeCell="K20" sqref="K20"/>
    </sheetView>
  </sheetViews>
  <sheetFormatPr defaultRowHeight="15" x14ac:dyDescent="0.25"/>
  <cols>
    <col min="2" max="2" width="18.5703125" bestFit="1" customWidth="1"/>
    <col min="3" max="3" width="19.140625" bestFit="1" customWidth="1"/>
  </cols>
  <sheetData>
    <row r="2" spans="2:3" x14ac:dyDescent="0.25">
      <c r="B2" t="s">
        <v>349</v>
      </c>
      <c r="C2" t="s">
        <v>350</v>
      </c>
    </row>
    <row r="3" spans="2:3" x14ac:dyDescent="0.25">
      <c r="B3">
        <f>AVERAGE('GA 0.45 - 2'!A2,'GA 0.45 - 1'!A2,'GA 0.45 - 3'!A2)</f>
        <v>74.666666666666671</v>
      </c>
      <c r="C3">
        <f>AVERAGE('GA 0.45 - 2'!M2,'GA 0.45 - 1'!M2,'GA 0.45 - 3'!M2)</f>
        <v>22467.545370340347</v>
      </c>
    </row>
    <row r="4" spans="2:3" x14ac:dyDescent="0.25">
      <c r="C4">
        <f>C3/3600</f>
        <v>6.2409848250945412</v>
      </c>
    </row>
    <row r="5" spans="2:3" x14ac:dyDescent="0.25">
      <c r="C5">
        <f>FLOOR(C4,1)</f>
        <v>6</v>
      </c>
    </row>
    <row r="6" spans="2:3" x14ac:dyDescent="0.25">
      <c r="C6">
        <f>C4 - C5</f>
        <v>0.24098482509454122</v>
      </c>
    </row>
    <row r="7" spans="2:3" x14ac:dyDescent="0.25">
      <c r="C7">
        <f>C6 * 60</f>
        <v>14.459089505672473</v>
      </c>
    </row>
    <row r="8" spans="2:3" x14ac:dyDescent="0.25">
      <c r="C8">
        <f>ROUND(C7,0)</f>
        <v>14</v>
      </c>
    </row>
    <row r="9" spans="2:3" x14ac:dyDescent="0.25">
      <c r="C9" s="2" t="str">
        <f>C5 &amp; " Hours " &amp; C8 &amp; " Minutes"</f>
        <v>6 Hours 14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67</v>
      </c>
      <c r="B2">
        <v>50</v>
      </c>
      <c r="C2">
        <v>14</v>
      </c>
      <c r="D2">
        <v>21</v>
      </c>
      <c r="E2">
        <v>4.1927253082823546</v>
      </c>
      <c r="F2">
        <v>160.81517970688071</v>
      </c>
      <c r="G2">
        <v>1709.7805000000001</v>
      </c>
      <c r="H2">
        <v>12.125628337596419</v>
      </c>
      <c r="I2" t="s">
        <v>15</v>
      </c>
      <c r="J2" t="s">
        <v>16</v>
      </c>
      <c r="K2" t="s">
        <v>17</v>
      </c>
      <c r="L2" t="s">
        <v>18</v>
      </c>
      <c r="M2">
        <v>18767.29522156715</v>
      </c>
      <c r="N2">
        <v>0.34375</v>
      </c>
      <c r="O2" t="s">
        <v>19</v>
      </c>
    </row>
    <row r="3" spans="1:15" x14ac:dyDescent="0.25">
      <c r="A3">
        <v>67</v>
      </c>
      <c r="B3">
        <v>50</v>
      </c>
      <c r="C3">
        <v>14</v>
      </c>
      <c r="D3">
        <v>21</v>
      </c>
      <c r="E3">
        <v>0.23257841412204441</v>
      </c>
      <c r="F3">
        <v>18.834290222642259</v>
      </c>
      <c r="G3">
        <v>2390.3602999999998</v>
      </c>
      <c r="H3">
        <v>2.8696598999999998</v>
      </c>
      <c r="I3" t="s">
        <v>20</v>
      </c>
      <c r="J3" t="s">
        <v>21</v>
      </c>
      <c r="K3" t="s">
        <v>17</v>
      </c>
      <c r="L3" t="s">
        <v>22</v>
      </c>
      <c r="M3">
        <v>18767.29522156715</v>
      </c>
      <c r="N3">
        <v>0.34375</v>
      </c>
      <c r="O3" t="s">
        <v>23</v>
      </c>
    </row>
    <row r="4" spans="1:15" x14ac:dyDescent="0.25">
      <c r="A4">
        <v>67</v>
      </c>
      <c r="B4">
        <v>50</v>
      </c>
      <c r="C4">
        <v>14</v>
      </c>
      <c r="D4">
        <v>21</v>
      </c>
      <c r="E4">
        <v>2.1661787209272991</v>
      </c>
      <c r="F4">
        <v>167.92888213439241</v>
      </c>
      <c r="G4">
        <v>1853.4898000000001</v>
      </c>
      <c r="H4">
        <v>12.744443481285771</v>
      </c>
      <c r="I4" t="s">
        <v>15</v>
      </c>
      <c r="J4" t="s">
        <v>16</v>
      </c>
      <c r="K4" t="s">
        <v>17</v>
      </c>
      <c r="L4" t="s">
        <v>24</v>
      </c>
      <c r="M4">
        <v>18767.29522156715</v>
      </c>
      <c r="N4">
        <v>0.34375</v>
      </c>
      <c r="O4" t="s">
        <v>25</v>
      </c>
    </row>
    <row r="5" spans="1:15" x14ac:dyDescent="0.25">
      <c r="A5">
        <v>67</v>
      </c>
      <c r="B5">
        <v>50</v>
      </c>
      <c r="C5">
        <v>14</v>
      </c>
      <c r="D5">
        <v>21</v>
      </c>
      <c r="E5">
        <v>9.3439135807584894E-2</v>
      </c>
      <c r="F5">
        <v>174.5903776341566</v>
      </c>
      <c r="G5">
        <v>4075.0864999999999</v>
      </c>
      <c r="H5">
        <v>14.896519986379239</v>
      </c>
      <c r="I5" t="s">
        <v>26</v>
      </c>
      <c r="J5" t="s">
        <v>27</v>
      </c>
      <c r="K5" t="s">
        <v>28</v>
      </c>
      <c r="L5" t="s">
        <v>29</v>
      </c>
      <c r="M5">
        <v>18767.29522156715</v>
      </c>
      <c r="N5">
        <v>0.34375</v>
      </c>
      <c r="O5" t="s">
        <v>30</v>
      </c>
    </row>
    <row r="6" spans="1:15" x14ac:dyDescent="0.25">
      <c r="A6">
        <v>67</v>
      </c>
      <c r="B6">
        <v>50</v>
      </c>
      <c r="C6">
        <v>14</v>
      </c>
      <c r="D6">
        <v>21</v>
      </c>
      <c r="E6">
        <v>9.6574673969706912E-2</v>
      </c>
      <c r="F6">
        <v>22.460382709596011</v>
      </c>
      <c r="G6">
        <v>3113.1124</v>
      </c>
      <c r="H6">
        <v>3.8789905999999998</v>
      </c>
      <c r="I6" t="s">
        <v>20</v>
      </c>
      <c r="J6" t="s">
        <v>21</v>
      </c>
      <c r="K6" t="s">
        <v>17</v>
      </c>
      <c r="L6" t="s">
        <v>31</v>
      </c>
      <c r="M6">
        <v>18767.29522156715</v>
      </c>
      <c r="N6">
        <v>0.34375</v>
      </c>
      <c r="O6" t="s">
        <v>32</v>
      </c>
    </row>
    <row r="7" spans="1:15" x14ac:dyDescent="0.25">
      <c r="A7">
        <v>67</v>
      </c>
      <c r="B7">
        <v>50</v>
      </c>
      <c r="C7">
        <v>14</v>
      </c>
      <c r="D7">
        <v>21</v>
      </c>
      <c r="E7">
        <v>0.3698229834995016</v>
      </c>
      <c r="F7">
        <v>21.485995710454699</v>
      </c>
      <c r="G7">
        <v>2470.8449999999998</v>
      </c>
      <c r="H7">
        <v>3.1290889000000002</v>
      </c>
      <c r="I7" t="s">
        <v>20</v>
      </c>
      <c r="J7" t="s">
        <v>21</v>
      </c>
      <c r="K7" t="s">
        <v>17</v>
      </c>
      <c r="L7" t="s">
        <v>33</v>
      </c>
      <c r="M7">
        <v>18767.29522156715</v>
      </c>
      <c r="N7">
        <v>0.34375</v>
      </c>
      <c r="O7" t="s">
        <v>34</v>
      </c>
    </row>
    <row r="8" spans="1:15" x14ac:dyDescent="0.25">
      <c r="A8">
        <v>67</v>
      </c>
      <c r="B8">
        <v>50</v>
      </c>
      <c r="C8">
        <v>14</v>
      </c>
      <c r="D8">
        <v>21</v>
      </c>
      <c r="E8">
        <v>0.14698760416993231</v>
      </c>
      <c r="F8">
        <v>21.64922731837262</v>
      </c>
      <c r="G8">
        <v>4494.1417999999994</v>
      </c>
      <c r="H8">
        <v>4.6262369000000003</v>
      </c>
      <c r="I8" t="s">
        <v>35</v>
      </c>
      <c r="J8" t="s">
        <v>36</v>
      </c>
      <c r="K8" t="s">
        <v>37</v>
      </c>
      <c r="L8" t="s">
        <v>38</v>
      </c>
      <c r="M8">
        <v>18767.29522156715</v>
      </c>
      <c r="N8">
        <v>0.34375</v>
      </c>
      <c r="O8" t="s">
        <v>39</v>
      </c>
    </row>
    <row r="9" spans="1:15" x14ac:dyDescent="0.25">
      <c r="A9">
        <v>67</v>
      </c>
      <c r="B9">
        <v>50</v>
      </c>
      <c r="C9">
        <v>14</v>
      </c>
      <c r="D9">
        <v>21</v>
      </c>
      <c r="E9">
        <v>4.1555843957053584</v>
      </c>
      <c r="F9">
        <v>164.7236721557849</v>
      </c>
      <c r="G9">
        <v>2142.1759999999999</v>
      </c>
      <c r="H9">
        <v>12.8308570022322</v>
      </c>
      <c r="I9" t="s">
        <v>40</v>
      </c>
      <c r="J9" t="s">
        <v>41</v>
      </c>
      <c r="K9" t="s">
        <v>37</v>
      </c>
      <c r="L9" t="s">
        <v>42</v>
      </c>
      <c r="M9">
        <v>18767.29522156715</v>
      </c>
      <c r="N9">
        <v>0.34375</v>
      </c>
      <c r="O9" t="s">
        <v>43</v>
      </c>
    </row>
    <row r="10" spans="1:15" x14ac:dyDescent="0.25">
      <c r="A10">
        <v>67</v>
      </c>
      <c r="B10">
        <v>50</v>
      </c>
      <c r="C10">
        <v>14</v>
      </c>
      <c r="D10">
        <v>21</v>
      </c>
      <c r="E10">
        <v>1.337596986646445</v>
      </c>
      <c r="F10">
        <v>167.28879667252289</v>
      </c>
      <c r="G10">
        <v>4089.4283999999998</v>
      </c>
      <c r="H10">
        <v>14.436377524291149</v>
      </c>
      <c r="I10" t="s">
        <v>26</v>
      </c>
      <c r="J10" t="s">
        <v>27</v>
      </c>
      <c r="K10" t="s">
        <v>28</v>
      </c>
      <c r="L10" t="s">
        <v>44</v>
      </c>
      <c r="M10">
        <v>18767.29522156715</v>
      </c>
      <c r="N10">
        <v>0.34375</v>
      </c>
      <c r="O10" t="s">
        <v>45</v>
      </c>
    </row>
    <row r="11" spans="1:15" x14ac:dyDescent="0.25">
      <c r="A11">
        <v>67</v>
      </c>
      <c r="B11">
        <v>50</v>
      </c>
      <c r="C11">
        <v>14</v>
      </c>
      <c r="D11">
        <v>21</v>
      </c>
      <c r="E11">
        <v>6.9546656470432386E-2</v>
      </c>
      <c r="F11">
        <v>159.96487793362371</v>
      </c>
      <c r="G11">
        <v>3777.5371</v>
      </c>
      <c r="H11">
        <v>13.64593821875787</v>
      </c>
      <c r="I11" t="s">
        <v>46</v>
      </c>
      <c r="J11" t="s">
        <v>41</v>
      </c>
      <c r="K11" t="s">
        <v>37</v>
      </c>
      <c r="L11" t="s">
        <v>47</v>
      </c>
      <c r="M11">
        <v>18767.29522156715</v>
      </c>
      <c r="N11">
        <v>0.34375</v>
      </c>
      <c r="O11" t="s">
        <v>48</v>
      </c>
    </row>
    <row r="12" spans="1:15" x14ac:dyDescent="0.25">
      <c r="A12">
        <v>67</v>
      </c>
      <c r="B12">
        <v>50</v>
      </c>
      <c r="C12">
        <v>14</v>
      </c>
      <c r="D12">
        <v>21</v>
      </c>
      <c r="E12">
        <v>4.9952703780128893E-2</v>
      </c>
      <c r="F12">
        <v>165.55311340762611</v>
      </c>
      <c r="G12">
        <v>3868.0279</v>
      </c>
      <c r="H12">
        <v>14.10718865697064</v>
      </c>
      <c r="I12" t="s">
        <v>46</v>
      </c>
      <c r="J12" t="s">
        <v>41</v>
      </c>
      <c r="K12" t="s">
        <v>37</v>
      </c>
      <c r="L12" t="s">
        <v>49</v>
      </c>
      <c r="M12">
        <v>18767.29522156715</v>
      </c>
      <c r="N12">
        <v>0.34375</v>
      </c>
      <c r="O12" t="s">
        <v>50</v>
      </c>
    </row>
    <row r="13" spans="1:15" x14ac:dyDescent="0.25">
      <c r="A13">
        <v>67</v>
      </c>
      <c r="B13">
        <v>50</v>
      </c>
      <c r="C13">
        <v>14</v>
      </c>
      <c r="D13">
        <v>21</v>
      </c>
      <c r="E13">
        <v>0.35877614099913752</v>
      </c>
      <c r="F13">
        <v>19.121045650011212</v>
      </c>
      <c r="G13">
        <v>2537.6621</v>
      </c>
      <c r="H13">
        <v>3.0096546000000002</v>
      </c>
      <c r="I13" t="s">
        <v>20</v>
      </c>
      <c r="J13" t="s">
        <v>21</v>
      </c>
      <c r="K13" t="s">
        <v>17</v>
      </c>
      <c r="L13" t="s">
        <v>51</v>
      </c>
      <c r="M13">
        <v>18767.29522156715</v>
      </c>
      <c r="N13">
        <v>0.34375</v>
      </c>
      <c r="O13" t="s">
        <v>52</v>
      </c>
    </row>
    <row r="14" spans="1:15" x14ac:dyDescent="0.25">
      <c r="A14">
        <v>67</v>
      </c>
      <c r="B14">
        <v>50</v>
      </c>
      <c r="C14">
        <v>14</v>
      </c>
      <c r="D14">
        <v>21</v>
      </c>
      <c r="E14">
        <v>7.252295634415983</v>
      </c>
      <c r="F14">
        <v>132.30720295810119</v>
      </c>
      <c r="G14">
        <v>3479.2802999999999</v>
      </c>
      <c r="H14">
        <v>11.529149421425229</v>
      </c>
      <c r="I14" t="s">
        <v>46</v>
      </c>
      <c r="J14" t="s">
        <v>41</v>
      </c>
      <c r="K14" t="s">
        <v>37</v>
      </c>
      <c r="L14" t="s">
        <v>53</v>
      </c>
      <c r="M14">
        <v>18767.29522156715</v>
      </c>
      <c r="N14">
        <v>0.34375</v>
      </c>
      <c r="O14" t="s">
        <v>54</v>
      </c>
    </row>
    <row r="15" spans="1:15" x14ac:dyDescent="0.25">
      <c r="A15">
        <v>67</v>
      </c>
      <c r="B15">
        <v>50</v>
      </c>
      <c r="C15">
        <v>14</v>
      </c>
      <c r="D15">
        <v>21</v>
      </c>
      <c r="E15">
        <v>2.7925201192039069E-2</v>
      </c>
      <c r="F15">
        <v>20.67090898693754</v>
      </c>
      <c r="G15">
        <v>2813.6909999999998</v>
      </c>
      <c r="H15">
        <v>3.4272961</v>
      </c>
      <c r="I15" t="s">
        <v>55</v>
      </c>
      <c r="J15" t="s">
        <v>36</v>
      </c>
      <c r="K15" t="s">
        <v>37</v>
      </c>
      <c r="L15" t="s">
        <v>56</v>
      </c>
      <c r="M15">
        <v>18767.29522156715</v>
      </c>
      <c r="N15">
        <v>0.34375</v>
      </c>
      <c r="O15" t="s">
        <v>57</v>
      </c>
    </row>
    <row r="16" spans="1:15" x14ac:dyDescent="0.25">
      <c r="A16">
        <v>67</v>
      </c>
      <c r="B16">
        <v>50</v>
      </c>
      <c r="C16">
        <v>14</v>
      </c>
      <c r="D16">
        <v>21</v>
      </c>
      <c r="E16">
        <v>0.57519802672353226</v>
      </c>
      <c r="F16">
        <v>21.727376920139889</v>
      </c>
      <c r="G16">
        <v>4455.0492999999997</v>
      </c>
      <c r="H16">
        <v>4.5972901999999998</v>
      </c>
      <c r="I16" t="s">
        <v>35</v>
      </c>
      <c r="J16" t="s">
        <v>36</v>
      </c>
      <c r="K16" t="s">
        <v>37</v>
      </c>
      <c r="L16" t="s">
        <v>58</v>
      </c>
      <c r="M16">
        <v>18767.29522156715</v>
      </c>
      <c r="N16">
        <v>0.34375</v>
      </c>
      <c r="O16" t="s">
        <v>59</v>
      </c>
    </row>
    <row r="17" spans="1:15" x14ac:dyDescent="0.25">
      <c r="A17">
        <v>67</v>
      </c>
      <c r="B17">
        <v>50</v>
      </c>
      <c r="C17">
        <v>14</v>
      </c>
      <c r="D17">
        <v>21</v>
      </c>
      <c r="E17">
        <v>2.8274978276514099E-2</v>
      </c>
      <c r="F17">
        <v>18.48417612999619</v>
      </c>
      <c r="G17">
        <v>2714.5255999999999</v>
      </c>
      <c r="H17">
        <v>3.1893893000000002</v>
      </c>
      <c r="I17" t="s">
        <v>55</v>
      </c>
      <c r="J17" t="s">
        <v>36</v>
      </c>
      <c r="K17" t="s">
        <v>37</v>
      </c>
      <c r="L17" t="s">
        <v>60</v>
      </c>
      <c r="M17">
        <v>18767.29522156715</v>
      </c>
      <c r="N17">
        <v>0.34375</v>
      </c>
      <c r="O17" t="s">
        <v>61</v>
      </c>
    </row>
    <row r="18" spans="1:15" x14ac:dyDescent="0.25">
      <c r="A18">
        <v>67</v>
      </c>
      <c r="B18">
        <v>50</v>
      </c>
      <c r="C18">
        <v>14</v>
      </c>
      <c r="D18">
        <v>21</v>
      </c>
      <c r="E18">
        <v>0.14107657922470751</v>
      </c>
      <c r="F18">
        <v>18.57318199705783</v>
      </c>
      <c r="G18">
        <v>2609.33</v>
      </c>
      <c r="H18">
        <v>3.0856332000000002</v>
      </c>
      <c r="I18" t="s">
        <v>55</v>
      </c>
      <c r="J18" t="s">
        <v>36</v>
      </c>
      <c r="K18" t="s">
        <v>37</v>
      </c>
      <c r="L18" t="s">
        <v>62</v>
      </c>
      <c r="M18">
        <v>18767.29522156715</v>
      </c>
      <c r="N18">
        <v>0.34375</v>
      </c>
      <c r="O18" t="s">
        <v>63</v>
      </c>
    </row>
    <row r="19" spans="1:15" x14ac:dyDescent="0.25">
      <c r="A19">
        <v>67</v>
      </c>
      <c r="B19">
        <v>50</v>
      </c>
      <c r="C19">
        <v>14</v>
      </c>
      <c r="D19">
        <v>21</v>
      </c>
      <c r="E19">
        <v>2.626124953802465E-2</v>
      </c>
      <c r="F19">
        <v>22.861103613966439</v>
      </c>
      <c r="G19">
        <v>3063.7262999999998</v>
      </c>
      <c r="H19">
        <v>3.8935192000000001</v>
      </c>
      <c r="I19" t="s">
        <v>55</v>
      </c>
      <c r="J19" t="s">
        <v>36</v>
      </c>
      <c r="K19" t="s">
        <v>37</v>
      </c>
      <c r="L19" t="s">
        <v>64</v>
      </c>
      <c r="M19">
        <v>18767.29522156715</v>
      </c>
      <c r="N19">
        <v>0.34375</v>
      </c>
      <c r="O19" t="s">
        <v>65</v>
      </c>
    </row>
    <row r="20" spans="1:15" x14ac:dyDescent="0.25">
      <c r="A20">
        <v>67</v>
      </c>
      <c r="B20">
        <v>50</v>
      </c>
      <c r="C20">
        <v>14</v>
      </c>
      <c r="D20">
        <v>21</v>
      </c>
      <c r="E20">
        <v>2.546792157021736E-2</v>
      </c>
      <c r="F20">
        <v>23.836550732127929</v>
      </c>
      <c r="G20">
        <v>5063.7263000000003</v>
      </c>
      <c r="H20">
        <v>5.393519200000001</v>
      </c>
      <c r="I20" t="s">
        <v>66</v>
      </c>
      <c r="J20" t="s">
        <v>67</v>
      </c>
      <c r="K20" t="s">
        <v>28</v>
      </c>
      <c r="L20" t="s">
        <v>68</v>
      </c>
      <c r="M20">
        <v>18767.29522156715</v>
      </c>
      <c r="N20">
        <v>0.34375</v>
      </c>
      <c r="O20" t="s">
        <v>69</v>
      </c>
    </row>
    <row r="21" spans="1:15" x14ac:dyDescent="0.25">
      <c r="A21">
        <v>67</v>
      </c>
      <c r="B21">
        <v>50</v>
      </c>
      <c r="C21">
        <v>14</v>
      </c>
      <c r="D21">
        <v>21</v>
      </c>
      <c r="E21">
        <v>4.0755258870220828E-2</v>
      </c>
      <c r="F21">
        <v>19.25726979181897</v>
      </c>
      <c r="G21">
        <v>2756.6318000000001</v>
      </c>
      <c r="H21">
        <v>3.2256279000000001</v>
      </c>
      <c r="I21" t="s">
        <v>55</v>
      </c>
      <c r="J21" t="s">
        <v>36</v>
      </c>
      <c r="K21" t="s">
        <v>37</v>
      </c>
      <c r="L21" t="s">
        <v>70</v>
      </c>
      <c r="M21">
        <v>18767.29522156715</v>
      </c>
      <c r="N21">
        <v>0.34375</v>
      </c>
      <c r="O21" t="s">
        <v>71</v>
      </c>
    </row>
    <row r="22" spans="1:15" x14ac:dyDescent="0.25">
      <c r="A22">
        <v>67</v>
      </c>
      <c r="B22">
        <v>50</v>
      </c>
      <c r="C22">
        <v>14</v>
      </c>
      <c r="D22">
        <v>21</v>
      </c>
      <c r="E22">
        <v>4.2024388954279013E-2</v>
      </c>
      <c r="F22">
        <v>23.538055749022181</v>
      </c>
      <c r="G22">
        <v>5113.1124</v>
      </c>
      <c r="H22">
        <v>5.3789905999999998</v>
      </c>
      <c r="I22" t="s">
        <v>35</v>
      </c>
      <c r="J22" t="s">
        <v>36</v>
      </c>
      <c r="K22" t="s">
        <v>37</v>
      </c>
      <c r="L22" t="s">
        <v>72</v>
      </c>
      <c r="M22">
        <v>18767.29522156715</v>
      </c>
      <c r="N22">
        <v>0.34375</v>
      </c>
      <c r="O22" t="s">
        <v>73</v>
      </c>
    </row>
    <row r="23" spans="1:15" x14ac:dyDescent="0.25">
      <c r="A23">
        <v>67</v>
      </c>
      <c r="B23">
        <v>50</v>
      </c>
      <c r="C23">
        <v>14</v>
      </c>
      <c r="D23">
        <v>21</v>
      </c>
      <c r="E23">
        <v>3.0827053416303211E-2</v>
      </c>
      <c r="F23">
        <v>20.820678852473701</v>
      </c>
      <c r="G23">
        <v>2818.3071</v>
      </c>
      <c r="H23">
        <v>3.4459662999999998</v>
      </c>
      <c r="I23" t="s">
        <v>55</v>
      </c>
      <c r="J23" t="s">
        <v>36</v>
      </c>
      <c r="K23" t="s">
        <v>37</v>
      </c>
      <c r="L23" t="s">
        <v>74</v>
      </c>
      <c r="M23">
        <v>18767.29522156715</v>
      </c>
      <c r="N23">
        <v>0.34375</v>
      </c>
      <c r="O23" t="s">
        <v>75</v>
      </c>
    </row>
    <row r="24" spans="1:15" x14ac:dyDescent="0.25">
      <c r="A24">
        <v>67</v>
      </c>
      <c r="B24">
        <v>50</v>
      </c>
      <c r="C24">
        <v>14</v>
      </c>
      <c r="D24">
        <v>21</v>
      </c>
      <c r="E24">
        <v>0.30440120926632108</v>
      </c>
      <c r="F24">
        <v>24.547817585647799</v>
      </c>
      <c r="G24">
        <v>4915.3307000000004</v>
      </c>
      <c r="H24">
        <v>5.4115979000000003</v>
      </c>
      <c r="I24" t="s">
        <v>35</v>
      </c>
      <c r="J24" t="s">
        <v>36</v>
      </c>
      <c r="K24" t="s">
        <v>37</v>
      </c>
      <c r="L24" t="s">
        <v>76</v>
      </c>
      <c r="M24">
        <v>18767.29522156715</v>
      </c>
      <c r="N24">
        <v>0.34375</v>
      </c>
      <c r="O24" t="s">
        <v>77</v>
      </c>
    </row>
    <row r="25" spans="1:15" x14ac:dyDescent="0.25">
      <c r="A25">
        <v>67</v>
      </c>
      <c r="B25">
        <v>50</v>
      </c>
      <c r="C25">
        <v>14</v>
      </c>
      <c r="D25">
        <v>21</v>
      </c>
      <c r="E25">
        <v>0.1335141987021278</v>
      </c>
      <c r="F25">
        <v>21.266696890176021</v>
      </c>
      <c r="G25">
        <v>2722.1777999999999</v>
      </c>
      <c r="H25">
        <v>3.3537078999999999</v>
      </c>
      <c r="I25" t="s">
        <v>20</v>
      </c>
      <c r="J25" t="s">
        <v>21</v>
      </c>
      <c r="K25" t="s">
        <v>17</v>
      </c>
      <c r="L25" t="s">
        <v>78</v>
      </c>
      <c r="M25">
        <v>18767.29522156715</v>
      </c>
      <c r="N25">
        <v>0.34375</v>
      </c>
      <c r="O25" t="s">
        <v>79</v>
      </c>
    </row>
    <row r="26" spans="1:15" x14ac:dyDescent="0.25">
      <c r="A26">
        <v>67</v>
      </c>
      <c r="B26">
        <v>50</v>
      </c>
      <c r="C26">
        <v>14</v>
      </c>
      <c r="D26">
        <v>21</v>
      </c>
      <c r="E26">
        <v>9.9808860012627925</v>
      </c>
      <c r="F26">
        <v>5.9896770402610613E-5</v>
      </c>
      <c r="G26">
        <v>5584.7582000000002</v>
      </c>
      <c r="H26">
        <v>5.4293648672480019</v>
      </c>
      <c r="I26" t="s">
        <v>80</v>
      </c>
      <c r="J26" t="s">
        <v>81</v>
      </c>
      <c r="K26" t="s">
        <v>82</v>
      </c>
      <c r="L26" t="s">
        <v>83</v>
      </c>
      <c r="M26">
        <v>18767.29522156715</v>
      </c>
      <c r="N26">
        <v>0.34375</v>
      </c>
      <c r="O26" t="s">
        <v>84</v>
      </c>
    </row>
    <row r="27" spans="1:15" x14ac:dyDescent="0.25">
      <c r="A27">
        <v>67</v>
      </c>
      <c r="B27">
        <v>50</v>
      </c>
      <c r="C27">
        <v>14</v>
      </c>
      <c r="D27">
        <v>21</v>
      </c>
      <c r="E27">
        <v>4.6740818565398161</v>
      </c>
      <c r="F27">
        <v>5.1505488229276732E-5</v>
      </c>
      <c r="G27">
        <v>5568.1624000000002</v>
      </c>
      <c r="H27">
        <v>5.5488015254630438</v>
      </c>
      <c r="I27" t="s">
        <v>80</v>
      </c>
      <c r="J27" t="s">
        <v>81</v>
      </c>
      <c r="K27" t="s">
        <v>82</v>
      </c>
      <c r="L27" t="s">
        <v>85</v>
      </c>
      <c r="M27">
        <v>18767.29522156715</v>
      </c>
      <c r="N27">
        <v>0.34375</v>
      </c>
      <c r="O27" t="s">
        <v>86</v>
      </c>
    </row>
    <row r="28" spans="1:15" x14ac:dyDescent="0.25">
      <c r="A28">
        <v>67</v>
      </c>
      <c r="B28">
        <v>50</v>
      </c>
      <c r="C28">
        <v>14</v>
      </c>
      <c r="D28">
        <v>21</v>
      </c>
      <c r="E28">
        <v>2.504583973051782E-2</v>
      </c>
      <c r="F28">
        <v>19.259979351715469</v>
      </c>
      <c r="G28">
        <v>2861.8274000000001</v>
      </c>
      <c r="H28">
        <v>3.3293840000000001</v>
      </c>
      <c r="I28" t="s">
        <v>55</v>
      </c>
      <c r="J28" t="s">
        <v>36</v>
      </c>
      <c r="K28" t="s">
        <v>37</v>
      </c>
      <c r="L28" t="s">
        <v>87</v>
      </c>
      <c r="M28">
        <v>18767.29522156715</v>
      </c>
      <c r="N28">
        <v>0.34375</v>
      </c>
      <c r="O28" t="s">
        <v>88</v>
      </c>
    </row>
    <row r="29" spans="1:15" x14ac:dyDescent="0.25">
      <c r="A29">
        <v>67</v>
      </c>
      <c r="B29">
        <v>50</v>
      </c>
      <c r="C29">
        <v>14</v>
      </c>
      <c r="D29">
        <v>21</v>
      </c>
      <c r="E29">
        <v>2.6868650846855659E-2</v>
      </c>
      <c r="F29">
        <v>20.967669967181209</v>
      </c>
      <c r="G29">
        <v>2795.0102999999999</v>
      </c>
      <c r="H29">
        <v>3.4488183000000001</v>
      </c>
      <c r="I29" t="s">
        <v>55</v>
      </c>
      <c r="J29" t="s">
        <v>36</v>
      </c>
      <c r="K29" t="s">
        <v>37</v>
      </c>
      <c r="L29" t="s">
        <v>89</v>
      </c>
      <c r="M29">
        <v>18767.29522156715</v>
      </c>
      <c r="N29">
        <v>0.34375</v>
      </c>
      <c r="O29" t="s">
        <v>90</v>
      </c>
    </row>
    <row r="30" spans="1:15" x14ac:dyDescent="0.25">
      <c r="A30">
        <v>67</v>
      </c>
      <c r="B30">
        <v>50</v>
      </c>
      <c r="C30">
        <v>14</v>
      </c>
      <c r="D30">
        <v>21</v>
      </c>
      <c r="E30">
        <v>1.6008778931843559</v>
      </c>
      <c r="F30">
        <v>160.4787999734304</v>
      </c>
      <c r="G30">
        <v>4000.3728999999998</v>
      </c>
      <c r="H30">
        <v>13.89938450698018</v>
      </c>
      <c r="I30" t="s">
        <v>91</v>
      </c>
      <c r="J30" t="s">
        <v>27</v>
      </c>
      <c r="K30" t="s">
        <v>28</v>
      </c>
      <c r="L30" t="s">
        <v>92</v>
      </c>
      <c r="M30">
        <v>18767.29522156715</v>
      </c>
      <c r="N30">
        <v>0.34375</v>
      </c>
      <c r="O30" t="s">
        <v>93</v>
      </c>
    </row>
    <row r="31" spans="1:15" x14ac:dyDescent="0.25">
      <c r="A31">
        <v>67</v>
      </c>
      <c r="B31">
        <v>50</v>
      </c>
      <c r="C31">
        <v>14</v>
      </c>
      <c r="D31">
        <v>21</v>
      </c>
      <c r="E31">
        <v>0.2263698523407969</v>
      </c>
      <c r="F31">
        <v>23.791846161234041</v>
      </c>
      <c r="G31">
        <v>3015.6079</v>
      </c>
      <c r="H31">
        <v>4.0355146</v>
      </c>
      <c r="I31" t="s">
        <v>20</v>
      </c>
      <c r="J31" t="s">
        <v>21</v>
      </c>
      <c r="K31" t="s">
        <v>17</v>
      </c>
      <c r="L31" t="s">
        <v>94</v>
      </c>
      <c r="M31">
        <v>18767.29522156715</v>
      </c>
      <c r="N31">
        <v>0.34375</v>
      </c>
      <c r="O31" t="s">
        <v>95</v>
      </c>
    </row>
    <row r="32" spans="1:15" x14ac:dyDescent="0.25">
      <c r="A32">
        <v>67</v>
      </c>
      <c r="B32">
        <v>50</v>
      </c>
      <c r="C32">
        <v>14</v>
      </c>
      <c r="D32">
        <v>21</v>
      </c>
      <c r="E32">
        <v>2.209535036358444E-2</v>
      </c>
      <c r="F32">
        <v>25.061855909743048</v>
      </c>
      <c r="G32">
        <v>5439.8677000000007</v>
      </c>
      <c r="H32">
        <v>5.9052260000000008</v>
      </c>
      <c r="I32" t="s">
        <v>96</v>
      </c>
      <c r="J32" t="s">
        <v>67</v>
      </c>
      <c r="K32" t="s">
        <v>28</v>
      </c>
      <c r="L32" t="s">
        <v>97</v>
      </c>
      <c r="M32">
        <v>18767.29522156715</v>
      </c>
      <c r="N32">
        <v>0.34375</v>
      </c>
      <c r="O32" t="s">
        <v>98</v>
      </c>
    </row>
    <row r="33" spans="1:15" x14ac:dyDescent="0.25">
      <c r="A33">
        <v>67</v>
      </c>
      <c r="B33">
        <v>50</v>
      </c>
      <c r="C33">
        <v>14</v>
      </c>
      <c r="D33">
        <v>21</v>
      </c>
      <c r="E33">
        <v>6.2709986156877093</v>
      </c>
      <c r="F33">
        <v>5.9780377205748089E-5</v>
      </c>
      <c r="G33">
        <v>3575.1875</v>
      </c>
      <c r="H33">
        <v>3.8724956597330502</v>
      </c>
      <c r="I33" t="s">
        <v>99</v>
      </c>
      <c r="J33" t="s">
        <v>100</v>
      </c>
      <c r="K33" t="s">
        <v>101</v>
      </c>
      <c r="L33" t="s">
        <v>102</v>
      </c>
      <c r="M33">
        <v>18767.29522156715</v>
      </c>
      <c r="N33">
        <v>0.34375</v>
      </c>
      <c r="O33" t="s">
        <v>103</v>
      </c>
    </row>
    <row r="34" spans="1:15" x14ac:dyDescent="0.25">
      <c r="A34">
        <v>67</v>
      </c>
      <c r="B34">
        <v>50</v>
      </c>
      <c r="C34">
        <v>14</v>
      </c>
      <c r="D34">
        <v>21</v>
      </c>
      <c r="E34">
        <v>2.790509992087874E-2</v>
      </c>
      <c r="F34">
        <v>24.90363507616674</v>
      </c>
      <c r="G34">
        <v>5581.8477000000003</v>
      </c>
      <c r="H34">
        <v>5.9403402999999999</v>
      </c>
      <c r="I34" t="s">
        <v>96</v>
      </c>
      <c r="J34" t="s">
        <v>67</v>
      </c>
      <c r="K34" t="s">
        <v>28</v>
      </c>
      <c r="L34" t="s">
        <v>104</v>
      </c>
      <c r="M34">
        <v>18767.29522156715</v>
      </c>
      <c r="N34">
        <v>0.34375</v>
      </c>
      <c r="O34" t="s">
        <v>105</v>
      </c>
    </row>
    <row r="35" spans="1:15" x14ac:dyDescent="0.25">
      <c r="A35">
        <v>67</v>
      </c>
      <c r="B35">
        <v>50</v>
      </c>
      <c r="C35">
        <v>14</v>
      </c>
      <c r="D35">
        <v>21</v>
      </c>
      <c r="E35">
        <v>0.55237872743639937</v>
      </c>
      <c r="F35">
        <v>21.704807135761509</v>
      </c>
      <c r="G35">
        <v>2631.9317999999998</v>
      </c>
      <c r="H35">
        <v>3.3201011</v>
      </c>
      <c r="I35" t="s">
        <v>20</v>
      </c>
      <c r="J35" t="s">
        <v>21</v>
      </c>
      <c r="K35" t="s">
        <v>17</v>
      </c>
      <c r="L35" t="s">
        <v>106</v>
      </c>
      <c r="M35">
        <v>18767.29522156715</v>
      </c>
      <c r="N35">
        <v>0.34375</v>
      </c>
      <c r="O35" t="s">
        <v>107</v>
      </c>
    </row>
    <row r="36" spans="1:15" x14ac:dyDescent="0.25">
      <c r="A36">
        <v>67</v>
      </c>
      <c r="B36">
        <v>50</v>
      </c>
      <c r="C36">
        <v>14</v>
      </c>
      <c r="D36">
        <v>21</v>
      </c>
      <c r="E36">
        <v>3.1985848326540597E-2</v>
      </c>
      <c r="F36">
        <v>21.604872489329129</v>
      </c>
      <c r="G36">
        <v>3046.3431</v>
      </c>
      <c r="H36">
        <v>3.6734372999999998</v>
      </c>
      <c r="I36" t="s">
        <v>55</v>
      </c>
      <c r="J36" t="s">
        <v>36</v>
      </c>
      <c r="K36" t="s">
        <v>37</v>
      </c>
      <c r="L36" t="s">
        <v>108</v>
      </c>
      <c r="M36">
        <v>18767.29522156715</v>
      </c>
      <c r="N36">
        <v>0.34375</v>
      </c>
      <c r="O36" t="s">
        <v>109</v>
      </c>
    </row>
    <row r="37" spans="1:15" x14ac:dyDescent="0.25">
      <c r="A37">
        <v>67</v>
      </c>
      <c r="B37">
        <v>50</v>
      </c>
      <c r="C37">
        <v>14</v>
      </c>
      <c r="D37">
        <v>21</v>
      </c>
      <c r="E37">
        <v>3.5283094236527729E-2</v>
      </c>
      <c r="F37">
        <v>21.740407824963651</v>
      </c>
      <c r="G37">
        <v>2956.0971</v>
      </c>
      <c r="H37">
        <v>3.6398305</v>
      </c>
      <c r="I37" t="s">
        <v>55</v>
      </c>
      <c r="J37" t="s">
        <v>36</v>
      </c>
      <c r="K37" t="s">
        <v>37</v>
      </c>
      <c r="L37" t="s">
        <v>110</v>
      </c>
      <c r="M37">
        <v>18767.29522156715</v>
      </c>
      <c r="N37">
        <v>0.34375</v>
      </c>
      <c r="O37" t="s">
        <v>111</v>
      </c>
    </row>
    <row r="38" spans="1:15" x14ac:dyDescent="0.25">
      <c r="A38">
        <v>67</v>
      </c>
      <c r="B38">
        <v>50</v>
      </c>
      <c r="C38">
        <v>14</v>
      </c>
      <c r="D38">
        <v>21</v>
      </c>
      <c r="E38">
        <v>8.2394358515095281</v>
      </c>
      <c r="F38">
        <v>148.35082387291669</v>
      </c>
      <c r="G38">
        <v>1915.3298</v>
      </c>
      <c r="H38">
        <v>11.52194129353397</v>
      </c>
      <c r="I38" t="s">
        <v>40</v>
      </c>
      <c r="J38" t="s">
        <v>41</v>
      </c>
      <c r="K38" t="s">
        <v>37</v>
      </c>
      <c r="L38" t="s">
        <v>112</v>
      </c>
      <c r="M38">
        <v>18767.29522156715</v>
      </c>
      <c r="N38">
        <v>0.34375</v>
      </c>
      <c r="O38" t="s">
        <v>113</v>
      </c>
    </row>
    <row r="39" spans="1:15" x14ac:dyDescent="0.25">
      <c r="A39">
        <v>67</v>
      </c>
      <c r="B39">
        <v>50</v>
      </c>
      <c r="C39">
        <v>14</v>
      </c>
      <c r="D39">
        <v>21</v>
      </c>
      <c r="E39">
        <v>0.1426946367870198</v>
      </c>
      <c r="F39">
        <v>22.714219846501891</v>
      </c>
      <c r="G39">
        <v>2943.3998000000001</v>
      </c>
      <c r="H39">
        <v>3.7662049</v>
      </c>
      <c r="I39" t="s">
        <v>20</v>
      </c>
      <c r="J39" t="s">
        <v>21</v>
      </c>
      <c r="K39" t="s">
        <v>17</v>
      </c>
      <c r="L39" t="s">
        <v>114</v>
      </c>
      <c r="M39">
        <v>18767.29522156715</v>
      </c>
      <c r="N39">
        <v>0.34375</v>
      </c>
      <c r="O39" t="s">
        <v>115</v>
      </c>
    </row>
    <row r="40" spans="1:15" x14ac:dyDescent="0.25">
      <c r="A40">
        <v>67</v>
      </c>
      <c r="B40">
        <v>50</v>
      </c>
      <c r="C40">
        <v>14</v>
      </c>
      <c r="D40">
        <v>21</v>
      </c>
      <c r="E40">
        <v>6.7389730713226875E-2</v>
      </c>
      <c r="F40">
        <v>18.78402202067798</v>
      </c>
      <c r="G40">
        <v>2667.1134000000002</v>
      </c>
      <c r="H40">
        <v>3.1815313999999999</v>
      </c>
      <c r="I40" t="s">
        <v>55</v>
      </c>
      <c r="J40" t="s">
        <v>36</v>
      </c>
      <c r="K40" t="s">
        <v>37</v>
      </c>
      <c r="L40" t="s">
        <v>116</v>
      </c>
      <c r="M40">
        <v>18767.29522156715</v>
      </c>
      <c r="N40">
        <v>0.34375</v>
      </c>
      <c r="O40" t="s">
        <v>117</v>
      </c>
    </row>
    <row r="41" spans="1:15" x14ac:dyDescent="0.25">
      <c r="A41">
        <v>67</v>
      </c>
      <c r="B41">
        <v>50</v>
      </c>
      <c r="C41">
        <v>14</v>
      </c>
      <c r="D41">
        <v>21</v>
      </c>
      <c r="E41">
        <v>0.34189306301114958</v>
      </c>
      <c r="F41">
        <v>18.678166792400571</v>
      </c>
      <c r="G41">
        <v>2509.9312</v>
      </c>
      <c r="H41">
        <v>2.9579468000000002</v>
      </c>
      <c r="I41" t="s">
        <v>20</v>
      </c>
      <c r="J41" t="s">
        <v>21</v>
      </c>
      <c r="K41" t="s">
        <v>17</v>
      </c>
      <c r="L41" t="s">
        <v>118</v>
      </c>
      <c r="M41">
        <v>18767.29522156715</v>
      </c>
      <c r="N41">
        <v>0.34375</v>
      </c>
      <c r="O41" t="s">
        <v>119</v>
      </c>
    </row>
    <row r="42" spans="1:15" x14ac:dyDescent="0.25">
      <c r="A42">
        <v>67</v>
      </c>
      <c r="B42">
        <v>50</v>
      </c>
      <c r="C42">
        <v>14</v>
      </c>
      <c r="D42">
        <v>21</v>
      </c>
      <c r="E42">
        <v>0.1314328775306903</v>
      </c>
      <c r="F42">
        <v>17.538854512180102</v>
      </c>
      <c r="G42">
        <v>2449.7471999999998</v>
      </c>
      <c r="H42">
        <v>2.845726</v>
      </c>
      <c r="I42" t="s">
        <v>20</v>
      </c>
      <c r="J42" t="s">
        <v>21</v>
      </c>
      <c r="K42" t="s">
        <v>17</v>
      </c>
      <c r="L42" t="s">
        <v>120</v>
      </c>
      <c r="M42">
        <v>18767.29522156715</v>
      </c>
      <c r="N42">
        <v>0.34375</v>
      </c>
      <c r="O42" t="s">
        <v>121</v>
      </c>
    </row>
    <row r="43" spans="1:15" x14ac:dyDescent="0.25">
      <c r="A43">
        <v>67</v>
      </c>
      <c r="B43">
        <v>50</v>
      </c>
      <c r="C43">
        <v>14</v>
      </c>
      <c r="D43">
        <v>21</v>
      </c>
      <c r="E43">
        <v>0.1534756796236923</v>
      </c>
      <c r="F43">
        <v>21.399322705778889</v>
      </c>
      <c r="G43">
        <v>2689.8146999999999</v>
      </c>
      <c r="H43">
        <v>3.3450622000000001</v>
      </c>
      <c r="I43" t="s">
        <v>55</v>
      </c>
      <c r="J43" t="s">
        <v>36</v>
      </c>
      <c r="K43" t="s">
        <v>37</v>
      </c>
      <c r="L43" t="s">
        <v>122</v>
      </c>
      <c r="M43">
        <v>18767.29522156715</v>
      </c>
      <c r="N43">
        <v>0.34375</v>
      </c>
      <c r="O43" t="s">
        <v>123</v>
      </c>
    </row>
    <row r="44" spans="1:15" x14ac:dyDescent="0.25">
      <c r="A44">
        <v>67</v>
      </c>
      <c r="B44">
        <v>50</v>
      </c>
      <c r="C44">
        <v>14</v>
      </c>
      <c r="D44">
        <v>21</v>
      </c>
      <c r="E44">
        <v>0.37546390933209939</v>
      </c>
      <c r="F44">
        <v>23.467016149757171</v>
      </c>
      <c r="G44">
        <v>2936.2909</v>
      </c>
      <c r="H44">
        <v>3.8876179</v>
      </c>
      <c r="I44" t="s">
        <v>20</v>
      </c>
      <c r="J44" t="s">
        <v>21</v>
      </c>
      <c r="K44" t="s">
        <v>17</v>
      </c>
      <c r="L44" t="s">
        <v>124</v>
      </c>
      <c r="M44">
        <v>18767.29522156715</v>
      </c>
      <c r="N44">
        <v>0.34375</v>
      </c>
      <c r="O44" t="s">
        <v>125</v>
      </c>
    </row>
    <row r="45" spans="1:15" x14ac:dyDescent="0.25">
      <c r="A45">
        <v>67</v>
      </c>
      <c r="B45">
        <v>50</v>
      </c>
      <c r="C45">
        <v>14</v>
      </c>
      <c r="D45">
        <v>21</v>
      </c>
      <c r="E45">
        <v>1.188065102908531</v>
      </c>
      <c r="F45">
        <v>4.6394312141419608E-5</v>
      </c>
      <c r="G45">
        <v>3388.7631999999999</v>
      </c>
      <c r="H45">
        <v>3.8344573954588488</v>
      </c>
      <c r="I45" t="s">
        <v>126</v>
      </c>
      <c r="J45" t="s">
        <v>127</v>
      </c>
      <c r="K45" t="s">
        <v>28</v>
      </c>
      <c r="L45" t="s">
        <v>128</v>
      </c>
      <c r="M45">
        <v>18767.29522156715</v>
      </c>
      <c r="N45">
        <v>0.34375</v>
      </c>
      <c r="O45" t="s">
        <v>129</v>
      </c>
    </row>
    <row r="46" spans="1:15" x14ac:dyDescent="0.25">
      <c r="A46">
        <v>67</v>
      </c>
      <c r="B46">
        <v>50</v>
      </c>
      <c r="C46">
        <v>14</v>
      </c>
      <c r="D46">
        <v>21</v>
      </c>
      <c r="E46">
        <v>0.1245143823253933</v>
      </c>
      <c r="F46">
        <v>19.12465622099355</v>
      </c>
      <c r="G46">
        <v>2561.9178000000002</v>
      </c>
      <c r="H46">
        <v>3.0777752999999999</v>
      </c>
      <c r="I46" t="s">
        <v>55</v>
      </c>
      <c r="J46" t="s">
        <v>36</v>
      </c>
      <c r="K46" t="s">
        <v>37</v>
      </c>
      <c r="L46" t="s">
        <v>130</v>
      </c>
      <c r="M46">
        <v>18767.29522156715</v>
      </c>
      <c r="N46">
        <v>0.34375</v>
      </c>
      <c r="O46" t="s">
        <v>131</v>
      </c>
    </row>
    <row r="47" spans="1:15" x14ac:dyDescent="0.25">
      <c r="A47">
        <v>67</v>
      </c>
      <c r="B47">
        <v>50</v>
      </c>
      <c r="C47">
        <v>14</v>
      </c>
      <c r="D47">
        <v>21</v>
      </c>
      <c r="E47">
        <v>0.22120020030996121</v>
      </c>
      <c r="F47">
        <v>17.542627220638369</v>
      </c>
      <c r="G47">
        <v>2668.7168999999999</v>
      </c>
      <c r="H47">
        <v>3.0616992999999999</v>
      </c>
      <c r="I47" t="s">
        <v>55</v>
      </c>
      <c r="J47" t="s">
        <v>36</v>
      </c>
      <c r="K47" t="s">
        <v>37</v>
      </c>
      <c r="L47" t="s">
        <v>132</v>
      </c>
      <c r="M47">
        <v>18767.29522156715</v>
      </c>
      <c r="N47">
        <v>0.34375</v>
      </c>
      <c r="O47" t="s">
        <v>133</v>
      </c>
    </row>
    <row r="48" spans="1:15" x14ac:dyDescent="0.25">
      <c r="A48">
        <v>67</v>
      </c>
      <c r="B48">
        <v>50</v>
      </c>
      <c r="C48">
        <v>14</v>
      </c>
      <c r="D48">
        <v>21</v>
      </c>
      <c r="E48">
        <v>0.12850817731611611</v>
      </c>
      <c r="F48">
        <v>21.125529024637519</v>
      </c>
      <c r="G48">
        <v>2706.1183999999998</v>
      </c>
      <c r="H48">
        <v>3.3237632000000001</v>
      </c>
      <c r="I48" t="s">
        <v>20</v>
      </c>
      <c r="J48" t="s">
        <v>21</v>
      </c>
      <c r="K48" t="s">
        <v>17</v>
      </c>
      <c r="L48" t="s">
        <v>134</v>
      </c>
      <c r="M48">
        <v>18767.29522156715</v>
      </c>
      <c r="N48">
        <v>0.34375</v>
      </c>
      <c r="O48" t="s">
        <v>135</v>
      </c>
    </row>
    <row r="49" spans="1:15" x14ac:dyDescent="0.25">
      <c r="A49">
        <v>67</v>
      </c>
      <c r="B49">
        <v>50</v>
      </c>
      <c r="C49">
        <v>14</v>
      </c>
      <c r="D49">
        <v>21</v>
      </c>
      <c r="E49">
        <v>0.36538507893893318</v>
      </c>
      <c r="F49">
        <v>22.630166860740839</v>
      </c>
      <c r="G49">
        <v>2607.7148000000002</v>
      </c>
      <c r="H49">
        <v>3.3843003999999999</v>
      </c>
      <c r="I49" t="s">
        <v>20</v>
      </c>
      <c r="J49" t="s">
        <v>21</v>
      </c>
      <c r="K49" t="s">
        <v>17</v>
      </c>
      <c r="L49" t="s">
        <v>136</v>
      </c>
      <c r="M49">
        <v>18767.29522156715</v>
      </c>
      <c r="N49">
        <v>0.34375</v>
      </c>
      <c r="O49" t="s">
        <v>137</v>
      </c>
    </row>
    <row r="50" spans="1:15" x14ac:dyDescent="0.25">
      <c r="A50">
        <v>67</v>
      </c>
      <c r="B50">
        <v>50</v>
      </c>
      <c r="C50">
        <v>14</v>
      </c>
      <c r="D50">
        <v>21</v>
      </c>
      <c r="E50">
        <v>0.1314526078198833</v>
      </c>
      <c r="F50">
        <v>22.773537665201619</v>
      </c>
      <c r="G50">
        <v>2955.1235999999999</v>
      </c>
      <c r="H50">
        <v>3.7880653</v>
      </c>
      <c r="I50" t="s">
        <v>20</v>
      </c>
      <c r="J50" t="s">
        <v>21</v>
      </c>
      <c r="K50" t="s">
        <v>17</v>
      </c>
      <c r="L50" t="s">
        <v>138</v>
      </c>
      <c r="M50">
        <v>18767.29522156715</v>
      </c>
      <c r="N50">
        <v>0.34375</v>
      </c>
      <c r="O50" t="s">
        <v>139</v>
      </c>
    </row>
    <row r="51" spans="1:15" x14ac:dyDescent="0.25">
      <c r="A51">
        <v>67</v>
      </c>
      <c r="B51">
        <v>50</v>
      </c>
      <c r="C51">
        <v>14</v>
      </c>
      <c r="D51">
        <v>21</v>
      </c>
      <c r="E51">
        <v>4.2663147865732678E-2</v>
      </c>
      <c r="F51">
        <v>18.764081124911641</v>
      </c>
      <c r="G51">
        <v>2728.9009000000001</v>
      </c>
      <c r="H51">
        <v>3.1739201000000001</v>
      </c>
      <c r="I51" t="s">
        <v>55</v>
      </c>
      <c r="J51" t="s">
        <v>36</v>
      </c>
      <c r="K51" t="s">
        <v>37</v>
      </c>
      <c r="L51" t="s">
        <v>140</v>
      </c>
      <c r="M51">
        <v>18767.29522156715</v>
      </c>
      <c r="N51">
        <v>0.34375</v>
      </c>
      <c r="O51" t="s">
        <v>141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78</v>
      </c>
      <c r="B2">
        <v>50</v>
      </c>
      <c r="C2">
        <v>4</v>
      </c>
      <c r="D2">
        <v>31</v>
      </c>
      <c r="E2">
        <v>4.860250844482751</v>
      </c>
      <c r="F2">
        <v>160.2512893883725</v>
      </c>
      <c r="G2">
        <v>2052.1963000000001</v>
      </c>
      <c r="H2">
        <v>12.44314113659709</v>
      </c>
      <c r="I2" t="s">
        <v>40</v>
      </c>
      <c r="J2" t="s">
        <v>41</v>
      </c>
      <c r="K2" t="s">
        <v>37</v>
      </c>
      <c r="L2" t="s">
        <v>142</v>
      </c>
      <c r="M2">
        <v>25133.21735906601</v>
      </c>
      <c r="N2">
        <v>0.59375</v>
      </c>
      <c r="O2" t="s">
        <v>143</v>
      </c>
    </row>
    <row r="3" spans="1:15" x14ac:dyDescent="0.25">
      <c r="A3">
        <v>78</v>
      </c>
      <c r="B3">
        <v>50</v>
      </c>
      <c r="C3">
        <v>4</v>
      </c>
      <c r="D3">
        <v>31</v>
      </c>
      <c r="E3">
        <v>9.9001130940141309</v>
      </c>
      <c r="F3">
        <v>21.16498439752937</v>
      </c>
      <c r="G3">
        <v>5058.6274000000003</v>
      </c>
      <c r="H3">
        <v>5.4712849000000006</v>
      </c>
      <c r="I3" t="s">
        <v>35</v>
      </c>
      <c r="J3" t="s">
        <v>36</v>
      </c>
      <c r="K3" t="s">
        <v>37</v>
      </c>
      <c r="L3" t="s">
        <v>144</v>
      </c>
      <c r="M3">
        <v>25133.21735906601</v>
      </c>
      <c r="N3">
        <v>0.59375</v>
      </c>
      <c r="O3" t="s">
        <v>145</v>
      </c>
    </row>
    <row r="4" spans="1:15" x14ac:dyDescent="0.25">
      <c r="A4">
        <v>78</v>
      </c>
      <c r="B4">
        <v>50</v>
      </c>
      <c r="C4">
        <v>4</v>
      </c>
      <c r="D4">
        <v>31</v>
      </c>
      <c r="E4">
        <v>6.7043883105777224</v>
      </c>
      <c r="F4">
        <v>155.94115925945101</v>
      </c>
      <c r="G4">
        <v>1589.8778</v>
      </c>
      <c r="H4">
        <v>11.67784424783847</v>
      </c>
      <c r="I4" t="s">
        <v>15</v>
      </c>
      <c r="J4" t="s">
        <v>16</v>
      </c>
      <c r="K4" t="s">
        <v>17</v>
      </c>
      <c r="L4" t="s">
        <v>146</v>
      </c>
      <c r="M4">
        <v>25133.21735906601</v>
      </c>
      <c r="N4">
        <v>0.59375</v>
      </c>
      <c r="O4" t="s">
        <v>147</v>
      </c>
    </row>
    <row r="5" spans="1:15" x14ac:dyDescent="0.25">
      <c r="A5">
        <v>78</v>
      </c>
      <c r="B5">
        <v>50</v>
      </c>
      <c r="C5">
        <v>4</v>
      </c>
      <c r="D5">
        <v>31</v>
      </c>
      <c r="E5">
        <v>3.52030040117288</v>
      </c>
      <c r="F5">
        <v>161.4227433637607</v>
      </c>
      <c r="G5">
        <v>1751.7438999999999</v>
      </c>
      <c r="H5">
        <v>12.211435317181939</v>
      </c>
      <c r="I5" t="s">
        <v>15</v>
      </c>
      <c r="J5" t="s">
        <v>16</v>
      </c>
      <c r="K5" t="s">
        <v>17</v>
      </c>
      <c r="L5" t="s">
        <v>148</v>
      </c>
      <c r="M5">
        <v>25133.21735906601</v>
      </c>
      <c r="N5">
        <v>0.59375</v>
      </c>
      <c r="O5" t="s">
        <v>149</v>
      </c>
    </row>
    <row r="6" spans="1:15" x14ac:dyDescent="0.25">
      <c r="A6">
        <v>78</v>
      </c>
      <c r="B6">
        <v>50</v>
      </c>
      <c r="C6">
        <v>4</v>
      </c>
      <c r="D6">
        <v>31</v>
      </c>
      <c r="E6">
        <v>5.4682991105579802E-2</v>
      </c>
      <c r="F6">
        <v>24.995051707186171</v>
      </c>
      <c r="G6">
        <v>5449.3770999999997</v>
      </c>
      <c r="H6">
        <v>5.8432772999999996</v>
      </c>
      <c r="I6" t="s">
        <v>96</v>
      </c>
      <c r="J6" t="s">
        <v>67</v>
      </c>
      <c r="K6" t="s">
        <v>28</v>
      </c>
      <c r="L6" t="s">
        <v>150</v>
      </c>
      <c r="M6">
        <v>25133.21735906601</v>
      </c>
      <c r="N6">
        <v>0.59375</v>
      </c>
      <c r="O6" t="s">
        <v>151</v>
      </c>
    </row>
    <row r="7" spans="1:15" x14ac:dyDescent="0.25">
      <c r="A7">
        <v>78</v>
      </c>
      <c r="B7">
        <v>50</v>
      </c>
      <c r="C7">
        <v>4</v>
      </c>
      <c r="D7">
        <v>31</v>
      </c>
      <c r="E7">
        <v>3.2166028355595908</v>
      </c>
      <c r="F7">
        <v>161.74256491587761</v>
      </c>
      <c r="G7">
        <v>1772.1439</v>
      </c>
      <c r="H7">
        <v>12.254728665220791</v>
      </c>
      <c r="I7" t="s">
        <v>15</v>
      </c>
      <c r="J7" t="s">
        <v>16</v>
      </c>
      <c r="K7" t="s">
        <v>17</v>
      </c>
      <c r="L7" t="s">
        <v>152</v>
      </c>
      <c r="M7">
        <v>25133.21735906601</v>
      </c>
      <c r="N7">
        <v>0.59375</v>
      </c>
      <c r="O7" t="s">
        <v>153</v>
      </c>
    </row>
    <row r="8" spans="1:15" x14ac:dyDescent="0.25">
      <c r="A8">
        <v>78</v>
      </c>
      <c r="B8">
        <v>50</v>
      </c>
      <c r="C8">
        <v>4</v>
      </c>
      <c r="D8">
        <v>31</v>
      </c>
      <c r="E8">
        <v>3.720923570791284</v>
      </c>
      <c r="F8">
        <v>161.18222448862201</v>
      </c>
      <c r="G8">
        <v>1738.0255</v>
      </c>
      <c r="H8">
        <v>12.180678663721899</v>
      </c>
      <c r="I8" t="s">
        <v>15</v>
      </c>
      <c r="J8" t="s">
        <v>16</v>
      </c>
      <c r="K8" t="s">
        <v>17</v>
      </c>
      <c r="L8" t="s">
        <v>154</v>
      </c>
      <c r="M8">
        <v>25133.21735906601</v>
      </c>
      <c r="N8">
        <v>0.59375</v>
      </c>
      <c r="O8" t="s">
        <v>155</v>
      </c>
    </row>
    <row r="9" spans="1:15" x14ac:dyDescent="0.25">
      <c r="A9">
        <v>78</v>
      </c>
      <c r="B9">
        <v>50</v>
      </c>
      <c r="C9">
        <v>4</v>
      </c>
      <c r="D9">
        <v>31</v>
      </c>
      <c r="E9">
        <v>0.24880875383259241</v>
      </c>
      <c r="F9">
        <v>172.17628335312219</v>
      </c>
      <c r="G9">
        <v>4093.654</v>
      </c>
      <c r="H9">
        <v>14.759868864321151</v>
      </c>
      <c r="I9" t="s">
        <v>26</v>
      </c>
      <c r="J9" t="s">
        <v>27</v>
      </c>
      <c r="K9" t="s">
        <v>28</v>
      </c>
      <c r="L9" t="s">
        <v>156</v>
      </c>
      <c r="M9">
        <v>25133.21735906601</v>
      </c>
      <c r="N9">
        <v>0.59375</v>
      </c>
      <c r="O9" t="s">
        <v>157</v>
      </c>
    </row>
    <row r="10" spans="1:15" x14ac:dyDescent="0.25">
      <c r="A10">
        <v>78</v>
      </c>
      <c r="B10">
        <v>50</v>
      </c>
      <c r="C10">
        <v>4</v>
      </c>
      <c r="D10">
        <v>31</v>
      </c>
      <c r="E10">
        <v>4.635888536124437E-2</v>
      </c>
      <c r="F10">
        <v>166.96652430385379</v>
      </c>
      <c r="G10">
        <v>3895.0084000000002</v>
      </c>
      <c r="H10">
        <v>14.22839423874882</v>
      </c>
      <c r="I10" t="s">
        <v>46</v>
      </c>
      <c r="J10" t="s">
        <v>41</v>
      </c>
      <c r="K10" t="s">
        <v>37</v>
      </c>
      <c r="L10" t="s">
        <v>158</v>
      </c>
      <c r="M10">
        <v>25133.21735906601</v>
      </c>
      <c r="N10">
        <v>0.59375</v>
      </c>
      <c r="O10" t="s">
        <v>159</v>
      </c>
    </row>
    <row r="11" spans="1:15" x14ac:dyDescent="0.25">
      <c r="A11">
        <v>78</v>
      </c>
      <c r="B11">
        <v>50</v>
      </c>
      <c r="C11">
        <v>4</v>
      </c>
      <c r="D11">
        <v>31</v>
      </c>
      <c r="E11">
        <v>2.9257731008484762</v>
      </c>
      <c r="F11">
        <v>5.2650854102420942E-5</v>
      </c>
      <c r="G11">
        <v>5681.0680000000002</v>
      </c>
      <c r="H11">
        <v>5.3823421994138414</v>
      </c>
      <c r="I11" t="s">
        <v>160</v>
      </c>
      <c r="J11" t="s">
        <v>161</v>
      </c>
      <c r="K11" t="s">
        <v>82</v>
      </c>
      <c r="L11" t="s">
        <v>162</v>
      </c>
      <c r="M11">
        <v>25133.21735906601</v>
      </c>
      <c r="N11">
        <v>0.59375</v>
      </c>
      <c r="O11" t="s">
        <v>163</v>
      </c>
    </row>
    <row r="12" spans="1:15" x14ac:dyDescent="0.25">
      <c r="A12">
        <v>78</v>
      </c>
      <c r="B12">
        <v>50</v>
      </c>
      <c r="C12">
        <v>4</v>
      </c>
      <c r="D12">
        <v>31</v>
      </c>
      <c r="E12">
        <v>9.5068932894093958</v>
      </c>
      <c r="F12">
        <v>152.28754701748451</v>
      </c>
      <c r="G12">
        <v>1488.5543</v>
      </c>
      <c r="H12">
        <v>11.32947887917237</v>
      </c>
      <c r="I12" t="s">
        <v>15</v>
      </c>
      <c r="J12" t="s">
        <v>16</v>
      </c>
      <c r="K12" t="s">
        <v>17</v>
      </c>
      <c r="L12" t="s">
        <v>164</v>
      </c>
      <c r="M12">
        <v>25133.21735906601</v>
      </c>
      <c r="N12">
        <v>0.59375</v>
      </c>
      <c r="O12" t="s">
        <v>165</v>
      </c>
    </row>
    <row r="13" spans="1:15" x14ac:dyDescent="0.25">
      <c r="A13">
        <v>78</v>
      </c>
      <c r="B13">
        <v>50</v>
      </c>
      <c r="C13">
        <v>4</v>
      </c>
      <c r="D13">
        <v>31</v>
      </c>
      <c r="E13">
        <v>0.1036513870665382</v>
      </c>
      <c r="F13">
        <v>22.013486796393789</v>
      </c>
      <c r="G13">
        <v>2894.9875999999999</v>
      </c>
      <c r="H13">
        <v>3.6115822999999998</v>
      </c>
      <c r="I13" t="s">
        <v>20</v>
      </c>
      <c r="J13" t="s">
        <v>21</v>
      </c>
      <c r="K13" t="s">
        <v>17</v>
      </c>
      <c r="L13" t="s">
        <v>166</v>
      </c>
      <c r="M13">
        <v>25133.21735906601</v>
      </c>
      <c r="N13">
        <v>0.59375</v>
      </c>
      <c r="O13" t="s">
        <v>167</v>
      </c>
    </row>
    <row r="14" spans="1:15" x14ac:dyDescent="0.25">
      <c r="A14">
        <v>78</v>
      </c>
      <c r="B14">
        <v>50</v>
      </c>
      <c r="C14">
        <v>4</v>
      </c>
      <c r="D14">
        <v>31</v>
      </c>
      <c r="E14">
        <v>0.2260216641923925</v>
      </c>
      <c r="F14">
        <v>18.844489551701269</v>
      </c>
      <c r="G14">
        <v>2401.7226000000001</v>
      </c>
      <c r="H14">
        <v>2.8798417999999999</v>
      </c>
      <c r="I14" t="s">
        <v>20</v>
      </c>
      <c r="J14" t="s">
        <v>21</v>
      </c>
      <c r="K14" t="s">
        <v>17</v>
      </c>
      <c r="L14" t="s">
        <v>168</v>
      </c>
      <c r="M14">
        <v>25133.21735906601</v>
      </c>
      <c r="N14">
        <v>0.59375</v>
      </c>
      <c r="O14" t="s">
        <v>169</v>
      </c>
    </row>
    <row r="15" spans="1:15" x14ac:dyDescent="0.25">
      <c r="A15">
        <v>78</v>
      </c>
      <c r="B15">
        <v>50</v>
      </c>
      <c r="C15">
        <v>4</v>
      </c>
      <c r="D15">
        <v>31</v>
      </c>
      <c r="E15">
        <v>1.333743895357355</v>
      </c>
      <c r="F15">
        <v>5.0504257596954438E-5</v>
      </c>
      <c r="G15">
        <v>5443.5734000000002</v>
      </c>
      <c r="H15">
        <v>5.4728494608183711</v>
      </c>
      <c r="I15" t="s">
        <v>170</v>
      </c>
      <c r="J15" t="s">
        <v>81</v>
      </c>
      <c r="K15" t="s">
        <v>82</v>
      </c>
      <c r="L15" t="s">
        <v>171</v>
      </c>
      <c r="M15">
        <v>25133.21735906601</v>
      </c>
      <c r="N15">
        <v>0.59375</v>
      </c>
      <c r="O15" t="s">
        <v>172</v>
      </c>
    </row>
    <row r="16" spans="1:15" x14ac:dyDescent="0.25">
      <c r="A16">
        <v>78</v>
      </c>
      <c r="B16">
        <v>50</v>
      </c>
      <c r="C16">
        <v>4</v>
      </c>
      <c r="D16">
        <v>31</v>
      </c>
      <c r="E16">
        <v>9.0758918566040041</v>
      </c>
      <c r="F16">
        <v>153.20876090060511</v>
      </c>
      <c r="G16">
        <v>1503.4484</v>
      </c>
      <c r="H16">
        <v>11.40548965379994</v>
      </c>
      <c r="I16" t="s">
        <v>15</v>
      </c>
      <c r="J16" t="s">
        <v>16</v>
      </c>
      <c r="K16" t="s">
        <v>17</v>
      </c>
      <c r="L16" t="s">
        <v>173</v>
      </c>
      <c r="M16">
        <v>25133.21735906601</v>
      </c>
      <c r="N16">
        <v>0.59375</v>
      </c>
      <c r="O16" t="s">
        <v>174</v>
      </c>
    </row>
    <row r="17" spans="1:15" x14ac:dyDescent="0.25">
      <c r="A17">
        <v>78</v>
      </c>
      <c r="B17">
        <v>50</v>
      </c>
      <c r="C17">
        <v>4</v>
      </c>
      <c r="D17">
        <v>31</v>
      </c>
      <c r="E17">
        <v>6.5007845990141186</v>
      </c>
      <c r="F17">
        <v>5.6415123124501969E-5</v>
      </c>
      <c r="G17">
        <v>5660.8245999999999</v>
      </c>
      <c r="H17">
        <v>5.370601242454689</v>
      </c>
      <c r="I17" t="s">
        <v>160</v>
      </c>
      <c r="J17" t="s">
        <v>161</v>
      </c>
      <c r="K17" t="s">
        <v>82</v>
      </c>
      <c r="L17" t="s">
        <v>175</v>
      </c>
      <c r="M17">
        <v>25133.21735906601</v>
      </c>
      <c r="N17">
        <v>0.59375</v>
      </c>
      <c r="O17" t="s">
        <v>176</v>
      </c>
    </row>
    <row r="18" spans="1:15" x14ac:dyDescent="0.25">
      <c r="A18">
        <v>78</v>
      </c>
      <c r="B18">
        <v>50</v>
      </c>
      <c r="C18">
        <v>4</v>
      </c>
      <c r="D18">
        <v>31</v>
      </c>
      <c r="E18">
        <v>5.8284646160219351</v>
      </c>
      <c r="F18">
        <v>5.7055369015631252E-5</v>
      </c>
      <c r="G18">
        <v>3861.0212999999999</v>
      </c>
      <c r="H18">
        <v>4.2290274837923034</v>
      </c>
      <c r="I18" t="s">
        <v>99</v>
      </c>
      <c r="J18" t="s">
        <v>100</v>
      </c>
      <c r="K18" t="s">
        <v>101</v>
      </c>
      <c r="L18" t="s">
        <v>177</v>
      </c>
      <c r="M18">
        <v>25133.21735906601</v>
      </c>
      <c r="N18">
        <v>0.59375</v>
      </c>
      <c r="O18" t="s">
        <v>178</v>
      </c>
    </row>
    <row r="19" spans="1:15" x14ac:dyDescent="0.25">
      <c r="A19">
        <v>78</v>
      </c>
      <c r="B19">
        <v>50</v>
      </c>
      <c r="C19">
        <v>4</v>
      </c>
      <c r="D19">
        <v>31</v>
      </c>
      <c r="E19">
        <v>0.56584957276392656</v>
      </c>
      <c r="F19">
        <v>5.4293289863533123E-5</v>
      </c>
      <c r="G19">
        <v>5674.8950000000004</v>
      </c>
      <c r="H19">
        <v>5.4711435054580626</v>
      </c>
      <c r="I19" t="s">
        <v>160</v>
      </c>
      <c r="J19" t="s">
        <v>161</v>
      </c>
      <c r="K19" t="s">
        <v>82</v>
      </c>
      <c r="L19" t="s">
        <v>179</v>
      </c>
      <c r="M19">
        <v>25133.21735906601</v>
      </c>
      <c r="N19">
        <v>0.59375</v>
      </c>
      <c r="O19" t="s">
        <v>180</v>
      </c>
    </row>
    <row r="20" spans="1:15" x14ac:dyDescent="0.25">
      <c r="A20">
        <v>78</v>
      </c>
      <c r="B20">
        <v>50</v>
      </c>
      <c r="C20">
        <v>4</v>
      </c>
      <c r="D20">
        <v>31</v>
      </c>
      <c r="E20">
        <v>0.57272667193594151</v>
      </c>
      <c r="F20">
        <v>5.160511398301E-5</v>
      </c>
      <c r="G20">
        <v>3529.9319999999998</v>
      </c>
      <c r="H20">
        <v>3.8102344318954029</v>
      </c>
      <c r="I20" t="s">
        <v>99</v>
      </c>
      <c r="J20" t="s">
        <v>100</v>
      </c>
      <c r="K20" t="s">
        <v>101</v>
      </c>
      <c r="L20" t="s">
        <v>181</v>
      </c>
      <c r="M20">
        <v>25133.21735906601</v>
      </c>
      <c r="N20">
        <v>0.59375</v>
      </c>
      <c r="O20" t="s">
        <v>182</v>
      </c>
    </row>
    <row r="21" spans="1:15" x14ac:dyDescent="0.25">
      <c r="A21">
        <v>78</v>
      </c>
      <c r="B21">
        <v>50</v>
      </c>
      <c r="C21">
        <v>4</v>
      </c>
      <c r="D21">
        <v>31</v>
      </c>
      <c r="E21">
        <v>9.7842573345298403E-2</v>
      </c>
      <c r="F21">
        <v>23.04403532956005</v>
      </c>
      <c r="G21">
        <v>3103.1051000000002</v>
      </c>
      <c r="H21">
        <v>3.9996442000000001</v>
      </c>
      <c r="I21" t="s">
        <v>20</v>
      </c>
      <c r="J21" t="s">
        <v>21</v>
      </c>
      <c r="K21" t="s">
        <v>17</v>
      </c>
      <c r="L21" t="s">
        <v>183</v>
      </c>
      <c r="M21">
        <v>25133.21735906601</v>
      </c>
      <c r="N21">
        <v>0.59375</v>
      </c>
      <c r="O21" t="s">
        <v>184</v>
      </c>
    </row>
    <row r="22" spans="1:15" x14ac:dyDescent="0.25">
      <c r="A22">
        <v>78</v>
      </c>
      <c r="B22">
        <v>50</v>
      </c>
      <c r="C22">
        <v>4</v>
      </c>
      <c r="D22">
        <v>31</v>
      </c>
      <c r="E22">
        <v>6.4219951208264714</v>
      </c>
      <c r="F22">
        <v>5.885438507597469E-5</v>
      </c>
      <c r="G22">
        <v>3307.4540000000002</v>
      </c>
      <c r="H22">
        <v>3.5908013999461672</v>
      </c>
      <c r="I22" t="s">
        <v>126</v>
      </c>
      <c r="J22" t="s">
        <v>127</v>
      </c>
      <c r="K22" t="s">
        <v>28</v>
      </c>
      <c r="L22" t="s">
        <v>185</v>
      </c>
      <c r="M22">
        <v>25133.21735906601</v>
      </c>
      <c r="N22">
        <v>0.59375</v>
      </c>
      <c r="O22" t="s">
        <v>186</v>
      </c>
    </row>
    <row r="23" spans="1:15" x14ac:dyDescent="0.25">
      <c r="A23">
        <v>78</v>
      </c>
      <c r="B23">
        <v>50</v>
      </c>
      <c r="C23">
        <v>4</v>
      </c>
      <c r="D23">
        <v>31</v>
      </c>
      <c r="E23">
        <v>1.0403496290720951</v>
      </c>
      <c r="F23">
        <v>4.6131435303905717E-5</v>
      </c>
      <c r="G23">
        <v>5428.82</v>
      </c>
      <c r="H23">
        <v>5.1130753784861493</v>
      </c>
      <c r="I23" t="s">
        <v>160</v>
      </c>
      <c r="J23" t="s">
        <v>161</v>
      </c>
      <c r="K23" t="s">
        <v>82</v>
      </c>
      <c r="L23" t="s">
        <v>187</v>
      </c>
      <c r="M23">
        <v>25133.21735906601</v>
      </c>
      <c r="N23">
        <v>0.59375</v>
      </c>
      <c r="O23" t="s">
        <v>188</v>
      </c>
    </row>
    <row r="24" spans="1:15" x14ac:dyDescent="0.25">
      <c r="A24">
        <v>78</v>
      </c>
      <c r="B24">
        <v>50</v>
      </c>
      <c r="C24">
        <v>4</v>
      </c>
      <c r="D24">
        <v>31</v>
      </c>
      <c r="E24">
        <v>0.22301115737129459</v>
      </c>
      <c r="F24">
        <v>19.709346325256991</v>
      </c>
      <c r="G24">
        <v>2455.8515000000002</v>
      </c>
      <c r="H24">
        <v>2.9807722000000001</v>
      </c>
      <c r="I24" t="s">
        <v>20</v>
      </c>
      <c r="J24" t="s">
        <v>21</v>
      </c>
      <c r="K24" t="s">
        <v>17</v>
      </c>
      <c r="L24" t="s">
        <v>189</v>
      </c>
      <c r="M24">
        <v>25133.21735906601</v>
      </c>
      <c r="N24">
        <v>0.59375</v>
      </c>
      <c r="O24" t="s">
        <v>190</v>
      </c>
    </row>
    <row r="25" spans="1:15" x14ac:dyDescent="0.25">
      <c r="A25">
        <v>78</v>
      </c>
      <c r="B25">
        <v>50</v>
      </c>
      <c r="C25">
        <v>4</v>
      </c>
      <c r="D25">
        <v>31</v>
      </c>
      <c r="E25">
        <v>6.0035631414444364</v>
      </c>
      <c r="F25">
        <v>5.5030720460799201E-5</v>
      </c>
      <c r="G25">
        <v>5734.3042999999998</v>
      </c>
      <c r="H25">
        <v>5.5894192530704299</v>
      </c>
      <c r="I25" t="s">
        <v>160</v>
      </c>
      <c r="J25" t="s">
        <v>161</v>
      </c>
      <c r="K25" t="s">
        <v>82</v>
      </c>
      <c r="L25" t="s">
        <v>191</v>
      </c>
      <c r="M25">
        <v>25133.21735906601</v>
      </c>
      <c r="N25">
        <v>0.59375</v>
      </c>
      <c r="O25" t="s">
        <v>192</v>
      </c>
    </row>
    <row r="26" spans="1:15" x14ac:dyDescent="0.25">
      <c r="A26">
        <v>78</v>
      </c>
      <c r="B26">
        <v>50</v>
      </c>
      <c r="C26">
        <v>4</v>
      </c>
      <c r="D26">
        <v>31</v>
      </c>
      <c r="E26">
        <v>2.70622760704364</v>
      </c>
      <c r="F26">
        <v>5.2416409215414187E-5</v>
      </c>
      <c r="G26">
        <v>3513.6873000000001</v>
      </c>
      <c r="H26">
        <v>4.0167461842768546</v>
      </c>
      <c r="I26" t="s">
        <v>126</v>
      </c>
      <c r="J26" t="s">
        <v>127</v>
      </c>
      <c r="K26" t="s">
        <v>28</v>
      </c>
      <c r="L26" t="s">
        <v>193</v>
      </c>
      <c r="M26">
        <v>25133.21735906601</v>
      </c>
      <c r="N26">
        <v>0.59375</v>
      </c>
      <c r="O26" t="s">
        <v>194</v>
      </c>
    </row>
    <row r="27" spans="1:15" x14ac:dyDescent="0.25">
      <c r="A27">
        <v>78</v>
      </c>
      <c r="B27">
        <v>50</v>
      </c>
      <c r="C27">
        <v>4</v>
      </c>
      <c r="D27">
        <v>31</v>
      </c>
      <c r="E27">
        <v>0.6396046202615322</v>
      </c>
      <c r="F27">
        <v>4.5927150182685443E-5</v>
      </c>
      <c r="G27">
        <v>5782.3887000000004</v>
      </c>
      <c r="H27">
        <v>5.7244984652964357</v>
      </c>
      <c r="I27" t="s">
        <v>160</v>
      </c>
      <c r="J27" t="s">
        <v>161</v>
      </c>
      <c r="K27" t="s">
        <v>82</v>
      </c>
      <c r="L27" t="s">
        <v>195</v>
      </c>
      <c r="M27">
        <v>25133.21735906601</v>
      </c>
      <c r="N27">
        <v>0.59375</v>
      </c>
      <c r="O27" t="s">
        <v>196</v>
      </c>
    </row>
    <row r="28" spans="1:15" x14ac:dyDescent="0.25">
      <c r="A28">
        <v>78</v>
      </c>
      <c r="B28">
        <v>50</v>
      </c>
      <c r="C28">
        <v>4</v>
      </c>
      <c r="D28">
        <v>31</v>
      </c>
      <c r="E28">
        <v>2.6105752125724639</v>
      </c>
      <c r="F28">
        <v>4.9639176955102268E-5</v>
      </c>
      <c r="G28">
        <v>3585.1441</v>
      </c>
      <c r="H28">
        <v>3.7468222049642508</v>
      </c>
      <c r="I28" t="s">
        <v>99</v>
      </c>
      <c r="J28" t="s">
        <v>100</v>
      </c>
      <c r="K28" t="s">
        <v>101</v>
      </c>
      <c r="L28" t="s">
        <v>197</v>
      </c>
      <c r="M28">
        <v>25133.21735906601</v>
      </c>
      <c r="N28">
        <v>0.59375</v>
      </c>
      <c r="O28" t="s">
        <v>198</v>
      </c>
    </row>
    <row r="29" spans="1:15" x14ac:dyDescent="0.25">
      <c r="A29">
        <v>78</v>
      </c>
      <c r="B29">
        <v>50</v>
      </c>
      <c r="C29">
        <v>4</v>
      </c>
      <c r="D29">
        <v>31</v>
      </c>
      <c r="E29">
        <v>7.7369681175185887</v>
      </c>
      <c r="F29">
        <v>5.5400021185402362E-5</v>
      </c>
      <c r="G29">
        <v>3386.0052000000001</v>
      </c>
      <c r="H29">
        <v>3.7138966769144122</v>
      </c>
      <c r="I29" t="s">
        <v>126</v>
      </c>
      <c r="J29" t="s">
        <v>127</v>
      </c>
      <c r="K29" t="s">
        <v>28</v>
      </c>
      <c r="L29" t="s">
        <v>199</v>
      </c>
      <c r="M29">
        <v>25133.21735906601</v>
      </c>
      <c r="N29">
        <v>0.59375</v>
      </c>
      <c r="O29" t="s">
        <v>200</v>
      </c>
    </row>
    <row r="30" spans="1:15" x14ac:dyDescent="0.25">
      <c r="A30">
        <v>78</v>
      </c>
      <c r="B30">
        <v>50</v>
      </c>
      <c r="C30">
        <v>4</v>
      </c>
      <c r="D30">
        <v>31</v>
      </c>
      <c r="E30">
        <v>0.2255839334923834</v>
      </c>
      <c r="F30">
        <v>19.263555489122421</v>
      </c>
      <c r="G30">
        <v>2426.6324</v>
      </c>
      <c r="H30">
        <v>2.9262893999999999</v>
      </c>
      <c r="I30" t="s">
        <v>20</v>
      </c>
      <c r="J30" t="s">
        <v>21</v>
      </c>
      <c r="K30" t="s">
        <v>17</v>
      </c>
      <c r="L30" t="s">
        <v>201</v>
      </c>
      <c r="M30">
        <v>25133.21735906601</v>
      </c>
      <c r="N30">
        <v>0.59375</v>
      </c>
      <c r="O30" t="s">
        <v>202</v>
      </c>
    </row>
    <row r="31" spans="1:15" x14ac:dyDescent="0.25">
      <c r="A31">
        <v>78</v>
      </c>
      <c r="B31">
        <v>50</v>
      </c>
      <c r="C31">
        <v>4</v>
      </c>
      <c r="D31">
        <v>31</v>
      </c>
      <c r="E31">
        <v>9.9061931861829606</v>
      </c>
      <c r="F31">
        <v>6.0630750821207908E-5</v>
      </c>
      <c r="G31">
        <v>3282.5219999999999</v>
      </c>
      <c r="H31">
        <v>3.664845114637608</v>
      </c>
      <c r="I31" t="s">
        <v>126</v>
      </c>
      <c r="J31" t="s">
        <v>127</v>
      </c>
      <c r="K31" t="s">
        <v>28</v>
      </c>
      <c r="L31" t="s">
        <v>203</v>
      </c>
      <c r="M31">
        <v>25133.21735906601</v>
      </c>
      <c r="N31">
        <v>0.59375</v>
      </c>
      <c r="O31" t="s">
        <v>204</v>
      </c>
    </row>
    <row r="32" spans="1:15" x14ac:dyDescent="0.25">
      <c r="A32">
        <v>78</v>
      </c>
      <c r="B32">
        <v>50</v>
      </c>
      <c r="C32">
        <v>4</v>
      </c>
      <c r="D32">
        <v>31</v>
      </c>
      <c r="E32">
        <v>0.24308727648652559</v>
      </c>
      <c r="F32">
        <v>22.77195939982936</v>
      </c>
      <c r="G32">
        <v>2795.5524</v>
      </c>
      <c r="H32">
        <v>3.6141882999999999</v>
      </c>
      <c r="I32" t="s">
        <v>20</v>
      </c>
      <c r="J32" t="s">
        <v>21</v>
      </c>
      <c r="K32" t="s">
        <v>17</v>
      </c>
      <c r="L32" t="s">
        <v>205</v>
      </c>
      <c r="M32">
        <v>25133.21735906601</v>
      </c>
      <c r="N32">
        <v>0.59375</v>
      </c>
      <c r="O32" t="s">
        <v>206</v>
      </c>
    </row>
    <row r="33" spans="1:15" x14ac:dyDescent="0.25">
      <c r="A33">
        <v>78</v>
      </c>
      <c r="B33">
        <v>50</v>
      </c>
      <c r="C33">
        <v>4</v>
      </c>
      <c r="D33">
        <v>31</v>
      </c>
      <c r="E33">
        <v>9.749835586003168E-2</v>
      </c>
      <c r="F33">
        <v>22.309539033178361</v>
      </c>
      <c r="G33">
        <v>2945.0261</v>
      </c>
      <c r="H33">
        <v>3.7048855999999999</v>
      </c>
      <c r="I33" t="s">
        <v>20</v>
      </c>
      <c r="J33" t="s">
        <v>21</v>
      </c>
      <c r="K33" t="s">
        <v>17</v>
      </c>
      <c r="L33" t="s">
        <v>207</v>
      </c>
      <c r="M33">
        <v>25133.21735906601</v>
      </c>
      <c r="N33">
        <v>0.59375</v>
      </c>
      <c r="O33" t="s">
        <v>208</v>
      </c>
    </row>
    <row r="34" spans="1:15" x14ac:dyDescent="0.25">
      <c r="A34">
        <v>78</v>
      </c>
      <c r="B34">
        <v>50</v>
      </c>
      <c r="C34">
        <v>4</v>
      </c>
      <c r="D34">
        <v>31</v>
      </c>
      <c r="E34">
        <v>3.1232011550437928</v>
      </c>
      <c r="F34">
        <v>5.5670560062587508E-5</v>
      </c>
      <c r="G34">
        <v>5757.2883999999985</v>
      </c>
      <c r="H34">
        <v>5.6922311943818134</v>
      </c>
      <c r="I34" t="s">
        <v>209</v>
      </c>
      <c r="J34" t="s">
        <v>100</v>
      </c>
      <c r="K34" t="s">
        <v>101</v>
      </c>
      <c r="L34" t="s">
        <v>210</v>
      </c>
      <c r="M34">
        <v>25133.21735906601</v>
      </c>
      <c r="N34">
        <v>0.59375</v>
      </c>
      <c r="O34" t="s">
        <v>211</v>
      </c>
    </row>
    <row r="35" spans="1:15" x14ac:dyDescent="0.25">
      <c r="A35">
        <v>78</v>
      </c>
      <c r="B35">
        <v>50</v>
      </c>
      <c r="C35">
        <v>4</v>
      </c>
      <c r="D35">
        <v>31</v>
      </c>
      <c r="E35">
        <v>2.3105672490397811</v>
      </c>
      <c r="F35">
        <v>5.1906270991825307E-5</v>
      </c>
      <c r="G35">
        <v>3660.0452</v>
      </c>
      <c r="H35">
        <v>4.1016337513396701</v>
      </c>
      <c r="I35" t="s">
        <v>126</v>
      </c>
      <c r="J35" t="s">
        <v>127</v>
      </c>
      <c r="K35" t="s">
        <v>28</v>
      </c>
      <c r="L35" t="s">
        <v>212</v>
      </c>
      <c r="M35">
        <v>25133.21735906601</v>
      </c>
      <c r="N35">
        <v>0.59375</v>
      </c>
      <c r="O35" t="s">
        <v>213</v>
      </c>
    </row>
    <row r="36" spans="1:15" x14ac:dyDescent="0.25">
      <c r="A36">
        <v>78</v>
      </c>
      <c r="B36">
        <v>50</v>
      </c>
      <c r="C36">
        <v>4</v>
      </c>
      <c r="D36">
        <v>31</v>
      </c>
      <c r="E36">
        <v>0.24726396365228959</v>
      </c>
      <c r="F36">
        <v>23.240128453900159</v>
      </c>
      <c r="G36">
        <v>2890.8103000000001</v>
      </c>
      <c r="H36">
        <v>3.7918088999999999</v>
      </c>
      <c r="I36" t="s">
        <v>20</v>
      </c>
      <c r="J36" t="s">
        <v>21</v>
      </c>
      <c r="K36" t="s">
        <v>17</v>
      </c>
      <c r="L36" t="s">
        <v>214</v>
      </c>
      <c r="M36">
        <v>25133.21735906601</v>
      </c>
      <c r="N36">
        <v>0.59375</v>
      </c>
      <c r="O36" t="s">
        <v>215</v>
      </c>
    </row>
    <row r="37" spans="1:15" x14ac:dyDescent="0.25">
      <c r="A37">
        <v>78</v>
      </c>
      <c r="B37">
        <v>50</v>
      </c>
      <c r="C37">
        <v>4</v>
      </c>
      <c r="D37">
        <v>31</v>
      </c>
      <c r="E37">
        <v>9.5884162841086003</v>
      </c>
      <c r="F37">
        <v>5.2581149631149847E-5</v>
      </c>
      <c r="G37">
        <v>3378.8580000000002</v>
      </c>
      <c r="H37">
        <v>3.718994694913357</v>
      </c>
      <c r="I37" t="s">
        <v>99</v>
      </c>
      <c r="J37" t="s">
        <v>100</v>
      </c>
      <c r="K37" t="s">
        <v>101</v>
      </c>
      <c r="L37" t="s">
        <v>216</v>
      </c>
      <c r="M37">
        <v>25133.21735906601</v>
      </c>
      <c r="N37">
        <v>0.59375</v>
      </c>
      <c r="O37" t="s">
        <v>217</v>
      </c>
    </row>
    <row r="38" spans="1:15" x14ac:dyDescent="0.25">
      <c r="A38">
        <v>78</v>
      </c>
      <c r="B38">
        <v>50</v>
      </c>
      <c r="C38">
        <v>4</v>
      </c>
      <c r="D38">
        <v>31</v>
      </c>
      <c r="E38">
        <v>9.847164884703391E-2</v>
      </c>
      <c r="F38">
        <v>23.37398216801526</v>
      </c>
      <c r="G38">
        <v>3196.9452999999999</v>
      </c>
      <c r="H38">
        <v>4.174621300000001</v>
      </c>
      <c r="I38" t="s">
        <v>20</v>
      </c>
      <c r="J38" t="s">
        <v>21</v>
      </c>
      <c r="K38" t="s">
        <v>17</v>
      </c>
      <c r="L38" t="s">
        <v>218</v>
      </c>
      <c r="M38">
        <v>25133.21735906601</v>
      </c>
      <c r="N38">
        <v>0.59375</v>
      </c>
      <c r="O38" t="s">
        <v>219</v>
      </c>
    </row>
    <row r="39" spans="1:15" x14ac:dyDescent="0.25">
      <c r="A39">
        <v>78</v>
      </c>
      <c r="B39">
        <v>50</v>
      </c>
      <c r="C39">
        <v>4</v>
      </c>
      <c r="D39">
        <v>31</v>
      </c>
      <c r="E39">
        <v>1.653844244687291</v>
      </c>
      <c r="F39">
        <v>4.7179508256972367E-5</v>
      </c>
      <c r="G39">
        <v>3393.4648999999999</v>
      </c>
      <c r="H39">
        <v>3.9100904461552068</v>
      </c>
      <c r="I39" t="s">
        <v>126</v>
      </c>
      <c r="J39" t="s">
        <v>127</v>
      </c>
      <c r="K39" t="s">
        <v>28</v>
      </c>
      <c r="L39" t="s">
        <v>220</v>
      </c>
      <c r="M39">
        <v>25133.21735906601</v>
      </c>
      <c r="N39">
        <v>0.59375</v>
      </c>
      <c r="O39" t="s">
        <v>221</v>
      </c>
    </row>
    <row r="40" spans="1:15" x14ac:dyDescent="0.25">
      <c r="A40">
        <v>78</v>
      </c>
      <c r="B40">
        <v>50</v>
      </c>
      <c r="C40">
        <v>4</v>
      </c>
      <c r="D40">
        <v>31</v>
      </c>
      <c r="E40">
        <v>2.5508108259590498</v>
      </c>
      <c r="F40">
        <v>5.3951133439713393E-5</v>
      </c>
      <c r="G40">
        <v>5673.8597</v>
      </c>
      <c r="H40">
        <v>5.6024242833666582</v>
      </c>
      <c r="I40" t="s">
        <v>209</v>
      </c>
      <c r="J40" t="s">
        <v>100</v>
      </c>
      <c r="K40" t="s">
        <v>101</v>
      </c>
      <c r="L40" t="s">
        <v>222</v>
      </c>
      <c r="M40">
        <v>25133.21735906601</v>
      </c>
      <c r="N40">
        <v>0.59375</v>
      </c>
      <c r="O40" t="s">
        <v>223</v>
      </c>
    </row>
    <row r="41" spans="1:15" x14ac:dyDescent="0.25">
      <c r="A41">
        <v>78</v>
      </c>
      <c r="B41">
        <v>50</v>
      </c>
      <c r="C41">
        <v>4</v>
      </c>
      <c r="D41">
        <v>31</v>
      </c>
      <c r="E41">
        <v>3.3979456683831408</v>
      </c>
      <c r="F41">
        <v>5.2903571403297282E-5</v>
      </c>
      <c r="G41">
        <v>3796.4992999999999</v>
      </c>
      <c r="H41">
        <v>4.2740420157305881</v>
      </c>
      <c r="I41" t="s">
        <v>99</v>
      </c>
      <c r="J41" t="s">
        <v>100</v>
      </c>
      <c r="K41" t="s">
        <v>101</v>
      </c>
      <c r="L41" t="s">
        <v>224</v>
      </c>
      <c r="M41">
        <v>25133.21735906601</v>
      </c>
      <c r="N41">
        <v>0.59375</v>
      </c>
      <c r="O41" t="s">
        <v>225</v>
      </c>
    </row>
    <row r="42" spans="1:15" x14ac:dyDescent="0.25">
      <c r="A42">
        <v>78</v>
      </c>
      <c r="B42">
        <v>50</v>
      </c>
      <c r="C42">
        <v>4</v>
      </c>
      <c r="D42">
        <v>31</v>
      </c>
      <c r="E42">
        <v>1.839439608904361</v>
      </c>
      <c r="F42">
        <v>4.9582129288990992E-5</v>
      </c>
      <c r="G42">
        <v>5759.3675999999996</v>
      </c>
      <c r="H42">
        <v>5.7749622012809567</v>
      </c>
      <c r="I42" t="s">
        <v>160</v>
      </c>
      <c r="J42" t="s">
        <v>161</v>
      </c>
      <c r="K42" t="s">
        <v>82</v>
      </c>
      <c r="L42" t="s">
        <v>226</v>
      </c>
      <c r="M42">
        <v>25133.21735906601</v>
      </c>
      <c r="N42">
        <v>0.59375</v>
      </c>
      <c r="O42" t="s">
        <v>227</v>
      </c>
    </row>
    <row r="43" spans="1:15" x14ac:dyDescent="0.25">
      <c r="A43">
        <v>78</v>
      </c>
      <c r="B43">
        <v>50</v>
      </c>
      <c r="C43">
        <v>4</v>
      </c>
      <c r="D43">
        <v>31</v>
      </c>
      <c r="E43">
        <v>0.22202257003877021</v>
      </c>
      <c r="F43">
        <v>20.345834426874909</v>
      </c>
      <c r="G43">
        <v>2503.3665000000001</v>
      </c>
      <c r="H43">
        <v>3.0693698999999999</v>
      </c>
      <c r="I43" t="s">
        <v>20</v>
      </c>
      <c r="J43" t="s">
        <v>21</v>
      </c>
      <c r="K43" t="s">
        <v>17</v>
      </c>
      <c r="L43" t="s">
        <v>228</v>
      </c>
      <c r="M43">
        <v>25133.21735906601</v>
      </c>
      <c r="N43">
        <v>0.59375</v>
      </c>
      <c r="O43" t="s">
        <v>229</v>
      </c>
    </row>
    <row r="44" spans="1:15" x14ac:dyDescent="0.25">
      <c r="A44">
        <v>78</v>
      </c>
      <c r="B44">
        <v>50</v>
      </c>
      <c r="C44">
        <v>4</v>
      </c>
      <c r="D44">
        <v>31</v>
      </c>
      <c r="E44">
        <v>0.2253413536333419</v>
      </c>
      <c r="F44">
        <v>21.740630099550192</v>
      </c>
      <c r="G44">
        <v>2641.6976</v>
      </c>
      <c r="H44">
        <v>3.3273062000000002</v>
      </c>
      <c r="I44" t="s">
        <v>20</v>
      </c>
      <c r="J44" t="s">
        <v>21</v>
      </c>
      <c r="K44" t="s">
        <v>17</v>
      </c>
      <c r="L44" t="s">
        <v>230</v>
      </c>
      <c r="M44">
        <v>25133.21735906601</v>
      </c>
      <c r="N44">
        <v>0.59375</v>
      </c>
      <c r="O44" t="s">
        <v>231</v>
      </c>
    </row>
    <row r="45" spans="1:15" x14ac:dyDescent="0.25">
      <c r="A45">
        <v>78</v>
      </c>
      <c r="B45">
        <v>50</v>
      </c>
      <c r="C45">
        <v>4</v>
      </c>
      <c r="D45">
        <v>31</v>
      </c>
      <c r="E45">
        <v>2.1577169243430472</v>
      </c>
      <c r="F45">
        <v>5.4361751091785857E-5</v>
      </c>
      <c r="G45">
        <v>3921.5412999999999</v>
      </c>
      <c r="H45">
        <v>4.4504005098782784</v>
      </c>
      <c r="I45" t="s">
        <v>99</v>
      </c>
      <c r="J45" t="s">
        <v>100</v>
      </c>
      <c r="K45" t="s">
        <v>101</v>
      </c>
      <c r="L45" t="s">
        <v>232</v>
      </c>
      <c r="M45">
        <v>25133.21735906601</v>
      </c>
      <c r="N45">
        <v>0.59375</v>
      </c>
      <c r="O45" t="s">
        <v>233</v>
      </c>
    </row>
    <row r="46" spans="1:15" x14ac:dyDescent="0.25">
      <c r="A46">
        <v>78</v>
      </c>
      <c r="B46">
        <v>50</v>
      </c>
      <c r="C46">
        <v>4</v>
      </c>
      <c r="D46">
        <v>31</v>
      </c>
      <c r="E46">
        <v>4.1454641713570783</v>
      </c>
      <c r="F46">
        <v>4.9157962773785043E-5</v>
      </c>
      <c r="G46">
        <v>3379.4531000000002</v>
      </c>
      <c r="H46">
        <v>3.754230773894554</v>
      </c>
      <c r="I46" t="s">
        <v>126</v>
      </c>
      <c r="J46" t="s">
        <v>127</v>
      </c>
      <c r="K46" t="s">
        <v>28</v>
      </c>
      <c r="L46" t="s">
        <v>234</v>
      </c>
      <c r="M46">
        <v>25133.21735906601</v>
      </c>
      <c r="N46">
        <v>0.59375</v>
      </c>
      <c r="O46" t="s">
        <v>235</v>
      </c>
    </row>
    <row r="47" spans="1:15" x14ac:dyDescent="0.25">
      <c r="A47">
        <v>78</v>
      </c>
      <c r="B47">
        <v>50</v>
      </c>
      <c r="C47">
        <v>4</v>
      </c>
      <c r="D47">
        <v>31</v>
      </c>
      <c r="E47">
        <v>0.232161300258202</v>
      </c>
      <c r="F47">
        <v>23.833555944547271</v>
      </c>
      <c r="G47">
        <v>3048.9801000000002</v>
      </c>
      <c r="H47">
        <v>4.0867367999999997</v>
      </c>
      <c r="I47" t="s">
        <v>20</v>
      </c>
      <c r="J47" t="s">
        <v>21</v>
      </c>
      <c r="K47" t="s">
        <v>17</v>
      </c>
      <c r="L47" t="s">
        <v>236</v>
      </c>
      <c r="M47">
        <v>25133.21735906601</v>
      </c>
      <c r="N47">
        <v>0.59375</v>
      </c>
      <c r="O47" t="s">
        <v>237</v>
      </c>
    </row>
    <row r="48" spans="1:15" x14ac:dyDescent="0.25">
      <c r="A48">
        <v>78</v>
      </c>
      <c r="B48">
        <v>50</v>
      </c>
      <c r="C48">
        <v>4</v>
      </c>
      <c r="D48">
        <v>31</v>
      </c>
      <c r="E48">
        <v>0.23304601007310899</v>
      </c>
      <c r="F48">
        <v>23.060724683194731</v>
      </c>
      <c r="G48">
        <v>2851.1421999999998</v>
      </c>
      <c r="H48">
        <v>3.7178426</v>
      </c>
      <c r="I48" t="s">
        <v>20</v>
      </c>
      <c r="J48" t="s">
        <v>21</v>
      </c>
      <c r="K48" t="s">
        <v>17</v>
      </c>
      <c r="L48" t="s">
        <v>238</v>
      </c>
      <c r="M48">
        <v>25133.21735906601</v>
      </c>
      <c r="N48">
        <v>0.59375</v>
      </c>
      <c r="O48" t="s">
        <v>239</v>
      </c>
    </row>
    <row r="49" spans="1:15" x14ac:dyDescent="0.25">
      <c r="A49">
        <v>78</v>
      </c>
      <c r="B49">
        <v>50</v>
      </c>
      <c r="C49">
        <v>4</v>
      </c>
      <c r="D49">
        <v>31</v>
      </c>
      <c r="E49">
        <v>0.244958150835274</v>
      </c>
      <c r="F49">
        <v>23.51675709708114</v>
      </c>
      <c r="G49">
        <v>2958.3429999999998</v>
      </c>
      <c r="H49">
        <v>3.9177322999999999</v>
      </c>
      <c r="I49" t="s">
        <v>20</v>
      </c>
      <c r="J49" t="s">
        <v>21</v>
      </c>
      <c r="K49" t="s">
        <v>17</v>
      </c>
      <c r="L49" t="s">
        <v>240</v>
      </c>
      <c r="M49">
        <v>25133.21735906601</v>
      </c>
      <c r="N49">
        <v>0.59375</v>
      </c>
      <c r="O49" t="s">
        <v>241</v>
      </c>
    </row>
    <row r="50" spans="1:15" x14ac:dyDescent="0.25">
      <c r="A50">
        <v>78</v>
      </c>
      <c r="B50">
        <v>50</v>
      </c>
      <c r="C50">
        <v>4</v>
      </c>
      <c r="D50">
        <v>31</v>
      </c>
      <c r="E50">
        <v>0.22538244396146531</v>
      </c>
      <c r="F50">
        <v>23.835150200047089</v>
      </c>
      <c r="G50">
        <v>3048.8877000000002</v>
      </c>
      <c r="H50">
        <v>4.0865646</v>
      </c>
      <c r="I50" t="s">
        <v>20</v>
      </c>
      <c r="J50" t="s">
        <v>21</v>
      </c>
      <c r="K50" t="s">
        <v>17</v>
      </c>
      <c r="L50" t="s">
        <v>242</v>
      </c>
      <c r="M50">
        <v>25133.21735906601</v>
      </c>
      <c r="N50">
        <v>0.59375</v>
      </c>
      <c r="O50" t="s">
        <v>243</v>
      </c>
    </row>
    <row r="51" spans="1:15" x14ac:dyDescent="0.25">
      <c r="A51">
        <v>78</v>
      </c>
      <c r="B51">
        <v>50</v>
      </c>
      <c r="C51">
        <v>4</v>
      </c>
      <c r="D51">
        <v>31</v>
      </c>
      <c r="E51">
        <v>9.9828787140806607</v>
      </c>
      <c r="F51">
        <v>5.860273859852386E-5</v>
      </c>
      <c r="G51">
        <v>5507.8173999999999</v>
      </c>
      <c r="H51">
        <v>5.3774815836985583</v>
      </c>
      <c r="I51" t="s">
        <v>244</v>
      </c>
      <c r="J51" t="s">
        <v>161</v>
      </c>
      <c r="K51" t="s">
        <v>82</v>
      </c>
      <c r="L51" t="s">
        <v>245</v>
      </c>
      <c r="M51">
        <v>25133.21735906601</v>
      </c>
      <c r="N51">
        <v>0.59375</v>
      </c>
      <c r="O51" t="s">
        <v>246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79</v>
      </c>
      <c r="B2">
        <v>50</v>
      </c>
      <c r="C2">
        <v>12</v>
      </c>
      <c r="D2">
        <v>23</v>
      </c>
      <c r="E2">
        <v>2.6733423109781662</v>
      </c>
      <c r="F2">
        <v>163.15448462986609</v>
      </c>
      <c r="G2">
        <v>1808.8977</v>
      </c>
      <c r="H2">
        <v>12.386686268493531</v>
      </c>
      <c r="I2" t="s">
        <v>15</v>
      </c>
      <c r="J2" t="s">
        <v>16</v>
      </c>
      <c r="K2" t="s">
        <v>17</v>
      </c>
      <c r="L2" t="s">
        <v>247</v>
      </c>
      <c r="M2">
        <v>23502.123530387878</v>
      </c>
      <c r="N2">
        <v>0.28125</v>
      </c>
      <c r="O2" t="s">
        <v>248</v>
      </c>
    </row>
    <row r="3" spans="1:15" x14ac:dyDescent="0.25">
      <c r="A3">
        <v>79</v>
      </c>
      <c r="B3">
        <v>50</v>
      </c>
      <c r="C3">
        <v>12</v>
      </c>
      <c r="D3">
        <v>23</v>
      </c>
      <c r="E3">
        <v>0.39013168254291231</v>
      </c>
      <c r="F3">
        <v>24.011698669850311</v>
      </c>
      <c r="G3">
        <v>2848.4828000000002</v>
      </c>
      <c r="H3">
        <v>3.8512414000000001</v>
      </c>
      <c r="I3" t="s">
        <v>20</v>
      </c>
      <c r="J3" t="s">
        <v>21</v>
      </c>
      <c r="K3" t="s">
        <v>17</v>
      </c>
      <c r="L3" t="s">
        <v>249</v>
      </c>
      <c r="M3">
        <v>23502.123530387878</v>
      </c>
      <c r="N3">
        <v>0.28125</v>
      </c>
      <c r="O3" t="s">
        <v>250</v>
      </c>
    </row>
    <row r="4" spans="1:15" x14ac:dyDescent="0.25">
      <c r="A4">
        <v>79</v>
      </c>
      <c r="B4">
        <v>50</v>
      </c>
      <c r="C4">
        <v>12</v>
      </c>
      <c r="D4">
        <v>23</v>
      </c>
      <c r="E4">
        <v>8.1610340268433443</v>
      </c>
      <c r="F4">
        <v>154.96055431679071</v>
      </c>
      <c r="G4">
        <v>1534.9045000000001</v>
      </c>
      <c r="H4">
        <v>11.553510876540621</v>
      </c>
      <c r="I4" t="s">
        <v>15</v>
      </c>
      <c r="J4" t="s">
        <v>16</v>
      </c>
      <c r="K4" t="s">
        <v>17</v>
      </c>
      <c r="L4" t="s">
        <v>251</v>
      </c>
      <c r="M4">
        <v>23502.123530387878</v>
      </c>
      <c r="N4">
        <v>0.28125</v>
      </c>
      <c r="O4" t="s">
        <v>252</v>
      </c>
    </row>
    <row r="5" spans="1:15" x14ac:dyDescent="0.25">
      <c r="A5">
        <v>79</v>
      </c>
      <c r="B5">
        <v>50</v>
      </c>
      <c r="C5">
        <v>12</v>
      </c>
      <c r="D5">
        <v>23</v>
      </c>
      <c r="E5">
        <v>6.8515627326917334</v>
      </c>
      <c r="F5">
        <v>133.1485030314403</v>
      </c>
      <c r="G5">
        <v>3492.6091000000001</v>
      </c>
      <c r="H5">
        <v>11.598263143551691</v>
      </c>
      <c r="I5" t="s">
        <v>46</v>
      </c>
      <c r="J5" t="s">
        <v>41</v>
      </c>
      <c r="K5" t="s">
        <v>37</v>
      </c>
      <c r="L5" t="s">
        <v>253</v>
      </c>
      <c r="M5">
        <v>23502.123530387878</v>
      </c>
      <c r="N5">
        <v>0.28125</v>
      </c>
      <c r="O5" t="s">
        <v>254</v>
      </c>
    </row>
    <row r="6" spans="1:15" x14ac:dyDescent="0.25">
      <c r="A6">
        <v>79</v>
      </c>
      <c r="B6">
        <v>50</v>
      </c>
      <c r="C6">
        <v>12</v>
      </c>
      <c r="D6">
        <v>23</v>
      </c>
      <c r="E6">
        <v>0.1648174177802077</v>
      </c>
      <c r="F6">
        <v>24.089936828847591</v>
      </c>
      <c r="G6">
        <v>4711.7619999999997</v>
      </c>
      <c r="H6">
        <v>5.1078365999999997</v>
      </c>
      <c r="I6" t="s">
        <v>35</v>
      </c>
      <c r="J6" t="s">
        <v>36</v>
      </c>
      <c r="K6" t="s">
        <v>37</v>
      </c>
      <c r="L6" t="s">
        <v>255</v>
      </c>
      <c r="M6">
        <v>23502.123530387878</v>
      </c>
      <c r="N6">
        <v>0.28125</v>
      </c>
      <c r="O6" t="s">
        <v>256</v>
      </c>
    </row>
    <row r="7" spans="1:15" x14ac:dyDescent="0.25">
      <c r="A7">
        <v>79</v>
      </c>
      <c r="B7">
        <v>50</v>
      </c>
      <c r="C7">
        <v>12</v>
      </c>
      <c r="D7">
        <v>23</v>
      </c>
      <c r="E7">
        <v>4.9283716864983021E-2</v>
      </c>
      <c r="F7">
        <v>17.834634830955871</v>
      </c>
      <c r="G7">
        <v>4875.2114999999994</v>
      </c>
      <c r="H7">
        <v>4.7259426999999992</v>
      </c>
      <c r="I7" t="s">
        <v>96</v>
      </c>
      <c r="J7" t="s">
        <v>67</v>
      </c>
      <c r="K7" t="s">
        <v>28</v>
      </c>
      <c r="L7" t="s">
        <v>257</v>
      </c>
      <c r="M7">
        <v>23502.123530387878</v>
      </c>
      <c r="N7">
        <v>0.28125</v>
      </c>
      <c r="O7" t="s">
        <v>258</v>
      </c>
    </row>
    <row r="8" spans="1:15" x14ac:dyDescent="0.25">
      <c r="A8">
        <v>79</v>
      </c>
      <c r="B8">
        <v>50</v>
      </c>
      <c r="C8">
        <v>12</v>
      </c>
      <c r="D8">
        <v>23</v>
      </c>
      <c r="E8">
        <v>8.246659188173068E-2</v>
      </c>
      <c r="F8">
        <v>19.907967110975349</v>
      </c>
      <c r="G8">
        <v>4478.3680999999997</v>
      </c>
      <c r="H8">
        <v>4.4838639999999996</v>
      </c>
      <c r="I8" t="s">
        <v>35</v>
      </c>
      <c r="J8" t="s">
        <v>36</v>
      </c>
      <c r="K8" t="s">
        <v>37</v>
      </c>
      <c r="L8" t="s">
        <v>259</v>
      </c>
      <c r="M8">
        <v>23502.123530387878</v>
      </c>
      <c r="N8">
        <v>0.28125</v>
      </c>
      <c r="O8" t="s">
        <v>260</v>
      </c>
    </row>
    <row r="9" spans="1:15" x14ac:dyDescent="0.25">
      <c r="A9">
        <v>79</v>
      </c>
      <c r="B9">
        <v>50</v>
      </c>
      <c r="C9">
        <v>12</v>
      </c>
      <c r="D9">
        <v>23</v>
      </c>
      <c r="E9">
        <v>0.45896424083901888</v>
      </c>
      <c r="F9">
        <v>19.140804420761992</v>
      </c>
      <c r="G9">
        <v>2240.6487999999999</v>
      </c>
      <c r="H9">
        <v>2.7537593</v>
      </c>
      <c r="I9" t="s">
        <v>20</v>
      </c>
      <c r="J9" t="s">
        <v>21</v>
      </c>
      <c r="K9" t="s">
        <v>17</v>
      </c>
      <c r="L9" t="s">
        <v>261</v>
      </c>
      <c r="M9">
        <v>23502.123530387878</v>
      </c>
      <c r="N9">
        <v>0.28125</v>
      </c>
      <c r="O9" t="s">
        <v>262</v>
      </c>
    </row>
    <row r="10" spans="1:15" x14ac:dyDescent="0.25">
      <c r="A10">
        <v>79</v>
      </c>
      <c r="B10">
        <v>50</v>
      </c>
      <c r="C10">
        <v>12</v>
      </c>
      <c r="D10">
        <v>23</v>
      </c>
      <c r="E10">
        <v>2.1604077624091311</v>
      </c>
      <c r="F10">
        <v>4.6794468188737352E-5</v>
      </c>
      <c r="G10">
        <v>3549.5383999999999</v>
      </c>
      <c r="H10">
        <v>3.9176117212950108</v>
      </c>
      <c r="I10" t="s">
        <v>263</v>
      </c>
      <c r="J10" t="s">
        <v>264</v>
      </c>
      <c r="K10" t="s">
        <v>101</v>
      </c>
      <c r="L10" t="s">
        <v>265</v>
      </c>
      <c r="M10">
        <v>23502.123530387878</v>
      </c>
      <c r="N10">
        <v>0.28125</v>
      </c>
      <c r="O10" t="s">
        <v>266</v>
      </c>
    </row>
    <row r="11" spans="1:15" x14ac:dyDescent="0.25">
      <c r="A11">
        <v>79</v>
      </c>
      <c r="B11">
        <v>50</v>
      </c>
      <c r="C11">
        <v>12</v>
      </c>
      <c r="D11">
        <v>23</v>
      </c>
      <c r="E11">
        <v>8.6084403218108605</v>
      </c>
      <c r="F11">
        <v>154.24548525429461</v>
      </c>
      <c r="G11">
        <v>1519.152</v>
      </c>
      <c r="H11">
        <v>11.48985708707076</v>
      </c>
      <c r="I11" t="s">
        <v>15</v>
      </c>
      <c r="J11" t="s">
        <v>16</v>
      </c>
      <c r="K11" t="s">
        <v>17</v>
      </c>
      <c r="L11" t="s">
        <v>267</v>
      </c>
      <c r="M11">
        <v>23502.123530387878</v>
      </c>
      <c r="N11">
        <v>0.28125</v>
      </c>
      <c r="O11" t="s">
        <v>268</v>
      </c>
    </row>
    <row r="12" spans="1:15" x14ac:dyDescent="0.25">
      <c r="A12">
        <v>79</v>
      </c>
      <c r="B12">
        <v>50</v>
      </c>
      <c r="C12">
        <v>12</v>
      </c>
      <c r="D12">
        <v>23</v>
      </c>
      <c r="E12">
        <v>2.4606499260950931E-2</v>
      </c>
      <c r="F12">
        <v>24.24198473086285</v>
      </c>
      <c r="G12">
        <v>5225.0909000000001</v>
      </c>
      <c r="H12">
        <v>5.5461555000000011</v>
      </c>
      <c r="I12" t="s">
        <v>66</v>
      </c>
      <c r="J12" t="s">
        <v>67</v>
      </c>
      <c r="K12" t="s">
        <v>28</v>
      </c>
      <c r="L12" t="s">
        <v>269</v>
      </c>
      <c r="M12">
        <v>23502.123530387878</v>
      </c>
      <c r="N12">
        <v>0.28125</v>
      </c>
      <c r="O12" t="s">
        <v>270</v>
      </c>
    </row>
    <row r="13" spans="1:15" x14ac:dyDescent="0.25">
      <c r="A13">
        <v>79</v>
      </c>
      <c r="B13">
        <v>50</v>
      </c>
      <c r="C13">
        <v>12</v>
      </c>
      <c r="D13">
        <v>23</v>
      </c>
      <c r="E13">
        <v>7.6021228586022156</v>
      </c>
      <c r="F13">
        <v>155.2656582281011</v>
      </c>
      <c r="G13">
        <v>1555.9222</v>
      </c>
      <c r="H13">
        <v>11.596539576901311</v>
      </c>
      <c r="I13" t="s">
        <v>15</v>
      </c>
      <c r="J13" t="s">
        <v>16</v>
      </c>
      <c r="K13" t="s">
        <v>17</v>
      </c>
      <c r="L13" t="s">
        <v>271</v>
      </c>
      <c r="M13">
        <v>23502.123530387878</v>
      </c>
      <c r="N13">
        <v>0.28125</v>
      </c>
      <c r="O13" t="s">
        <v>272</v>
      </c>
    </row>
    <row r="14" spans="1:15" x14ac:dyDescent="0.25">
      <c r="A14">
        <v>79</v>
      </c>
      <c r="B14">
        <v>50</v>
      </c>
      <c r="C14">
        <v>12</v>
      </c>
      <c r="D14">
        <v>23</v>
      </c>
      <c r="E14">
        <v>0.23090503956467431</v>
      </c>
      <c r="F14">
        <v>21.689658167369441</v>
      </c>
      <c r="G14">
        <v>2623.2676000000001</v>
      </c>
      <c r="H14">
        <v>3.3033264</v>
      </c>
      <c r="I14" t="s">
        <v>20</v>
      </c>
      <c r="J14" t="s">
        <v>21</v>
      </c>
      <c r="K14" t="s">
        <v>17</v>
      </c>
      <c r="L14" t="s">
        <v>273</v>
      </c>
      <c r="M14">
        <v>23502.123530387878</v>
      </c>
      <c r="N14">
        <v>0.28125</v>
      </c>
      <c r="O14" t="s">
        <v>274</v>
      </c>
    </row>
    <row r="15" spans="1:15" x14ac:dyDescent="0.25">
      <c r="A15">
        <v>79</v>
      </c>
      <c r="B15">
        <v>50</v>
      </c>
      <c r="C15">
        <v>12</v>
      </c>
      <c r="D15">
        <v>23</v>
      </c>
      <c r="E15">
        <v>9.3734277911005595E-2</v>
      </c>
      <c r="F15">
        <v>22.850897817026979</v>
      </c>
      <c r="G15">
        <v>3069.2962000000002</v>
      </c>
      <c r="H15">
        <v>3.9262218999999989</v>
      </c>
      <c r="I15" t="s">
        <v>20</v>
      </c>
      <c r="J15" t="s">
        <v>21</v>
      </c>
      <c r="K15" t="s">
        <v>17</v>
      </c>
      <c r="L15" t="s">
        <v>275</v>
      </c>
      <c r="M15">
        <v>23502.123530387878</v>
      </c>
      <c r="N15">
        <v>0.28125</v>
      </c>
      <c r="O15" t="s">
        <v>276</v>
      </c>
    </row>
    <row r="16" spans="1:15" x14ac:dyDescent="0.25">
      <c r="A16">
        <v>79</v>
      </c>
      <c r="B16">
        <v>50</v>
      </c>
      <c r="C16">
        <v>12</v>
      </c>
      <c r="D16">
        <v>23</v>
      </c>
      <c r="E16">
        <v>7.8665674019150611</v>
      </c>
      <c r="F16">
        <v>154.92083305586681</v>
      </c>
      <c r="G16">
        <v>1544.7909999999999</v>
      </c>
      <c r="H16">
        <v>11.56192026469401</v>
      </c>
      <c r="I16" t="s">
        <v>15</v>
      </c>
      <c r="J16" t="s">
        <v>16</v>
      </c>
      <c r="K16" t="s">
        <v>17</v>
      </c>
      <c r="L16" t="s">
        <v>277</v>
      </c>
      <c r="M16">
        <v>23502.123530387878</v>
      </c>
      <c r="N16">
        <v>0.28125</v>
      </c>
      <c r="O16" t="s">
        <v>278</v>
      </c>
    </row>
    <row r="17" spans="1:15" x14ac:dyDescent="0.25">
      <c r="A17">
        <v>79</v>
      </c>
      <c r="B17">
        <v>50</v>
      </c>
      <c r="C17">
        <v>12</v>
      </c>
      <c r="D17">
        <v>23</v>
      </c>
      <c r="E17">
        <v>5.3181411655650743</v>
      </c>
      <c r="F17">
        <v>5.0052488376057342E-5</v>
      </c>
      <c r="G17">
        <v>3087.1756</v>
      </c>
      <c r="H17">
        <v>3.5613894316497929</v>
      </c>
      <c r="I17" t="s">
        <v>126</v>
      </c>
      <c r="J17" t="s">
        <v>127</v>
      </c>
      <c r="K17" t="s">
        <v>28</v>
      </c>
      <c r="L17" t="s">
        <v>279</v>
      </c>
      <c r="M17">
        <v>23502.123530387878</v>
      </c>
      <c r="N17">
        <v>0.28125</v>
      </c>
      <c r="O17" t="s">
        <v>280</v>
      </c>
    </row>
    <row r="18" spans="1:15" x14ac:dyDescent="0.25">
      <c r="A18">
        <v>79</v>
      </c>
      <c r="B18">
        <v>50</v>
      </c>
      <c r="C18">
        <v>12</v>
      </c>
      <c r="D18">
        <v>23</v>
      </c>
      <c r="E18">
        <v>0.47490185571610399</v>
      </c>
      <c r="F18">
        <v>23.309337152102909</v>
      </c>
      <c r="G18">
        <v>2635.7143999999998</v>
      </c>
      <c r="H18">
        <v>3.4904101000000001</v>
      </c>
      <c r="I18" t="s">
        <v>20</v>
      </c>
      <c r="J18" t="s">
        <v>21</v>
      </c>
      <c r="K18" t="s">
        <v>17</v>
      </c>
      <c r="L18" t="s">
        <v>281</v>
      </c>
      <c r="M18">
        <v>23502.123530387878</v>
      </c>
      <c r="N18">
        <v>0.28125</v>
      </c>
      <c r="O18" t="s">
        <v>282</v>
      </c>
    </row>
    <row r="19" spans="1:15" x14ac:dyDescent="0.25">
      <c r="A19">
        <v>79</v>
      </c>
      <c r="B19">
        <v>50</v>
      </c>
      <c r="C19">
        <v>12</v>
      </c>
      <c r="D19">
        <v>23</v>
      </c>
      <c r="E19">
        <v>7.1559750709318484E-2</v>
      </c>
      <c r="F19">
        <v>23.885473792353419</v>
      </c>
      <c r="G19">
        <v>5069.2961999999998</v>
      </c>
      <c r="H19">
        <v>5.4262218999999998</v>
      </c>
      <c r="I19" t="s">
        <v>35</v>
      </c>
      <c r="J19" t="s">
        <v>36</v>
      </c>
      <c r="K19" t="s">
        <v>37</v>
      </c>
      <c r="L19" t="s">
        <v>283</v>
      </c>
      <c r="M19">
        <v>23502.123530387878</v>
      </c>
      <c r="N19">
        <v>0.28125</v>
      </c>
      <c r="O19" t="s">
        <v>284</v>
      </c>
    </row>
    <row r="20" spans="1:15" x14ac:dyDescent="0.25">
      <c r="A20">
        <v>79</v>
      </c>
      <c r="B20">
        <v>50</v>
      </c>
      <c r="C20">
        <v>12</v>
      </c>
      <c r="D20">
        <v>23</v>
      </c>
      <c r="E20">
        <v>3.7524665109871673E-2</v>
      </c>
      <c r="F20">
        <v>24.093541014059991</v>
      </c>
      <c r="G20">
        <v>5042.8058000000001</v>
      </c>
      <c r="H20">
        <v>5.4343503000000002</v>
      </c>
      <c r="I20" t="s">
        <v>96</v>
      </c>
      <c r="J20" t="s">
        <v>67</v>
      </c>
      <c r="K20" t="s">
        <v>28</v>
      </c>
      <c r="L20" t="s">
        <v>285</v>
      </c>
      <c r="M20">
        <v>23502.123530387878</v>
      </c>
      <c r="N20">
        <v>0.28125</v>
      </c>
      <c r="O20" t="s">
        <v>286</v>
      </c>
    </row>
    <row r="21" spans="1:15" x14ac:dyDescent="0.25">
      <c r="A21">
        <v>79</v>
      </c>
      <c r="B21">
        <v>50</v>
      </c>
      <c r="C21">
        <v>12</v>
      </c>
      <c r="D21">
        <v>23</v>
      </c>
      <c r="E21">
        <v>1.410292832234441</v>
      </c>
      <c r="F21">
        <v>5.4338865351707433E-5</v>
      </c>
      <c r="G21">
        <v>3638.2446</v>
      </c>
      <c r="H21">
        <v>4.1703323084006536</v>
      </c>
      <c r="I21" t="s">
        <v>126</v>
      </c>
      <c r="J21" t="s">
        <v>127</v>
      </c>
      <c r="K21" t="s">
        <v>28</v>
      </c>
      <c r="L21" t="s">
        <v>287</v>
      </c>
      <c r="M21">
        <v>23502.123530387878</v>
      </c>
      <c r="N21">
        <v>0.28125</v>
      </c>
      <c r="O21" t="s">
        <v>288</v>
      </c>
    </row>
    <row r="22" spans="1:15" x14ac:dyDescent="0.25">
      <c r="A22">
        <v>79</v>
      </c>
      <c r="B22">
        <v>50</v>
      </c>
      <c r="C22">
        <v>12</v>
      </c>
      <c r="D22">
        <v>23</v>
      </c>
      <c r="E22">
        <v>1.8779384269757771</v>
      </c>
      <c r="F22">
        <v>5.4907296831997507E-5</v>
      </c>
      <c r="G22">
        <v>3538.6264999999999</v>
      </c>
      <c r="H22">
        <v>4.1125538451015569</v>
      </c>
      <c r="I22" t="s">
        <v>126</v>
      </c>
      <c r="J22" t="s">
        <v>127</v>
      </c>
      <c r="K22" t="s">
        <v>28</v>
      </c>
      <c r="L22" t="s">
        <v>289</v>
      </c>
      <c r="M22">
        <v>23502.123530387878</v>
      </c>
      <c r="N22">
        <v>0.28125</v>
      </c>
      <c r="O22" t="s">
        <v>290</v>
      </c>
    </row>
    <row r="23" spans="1:15" x14ac:dyDescent="0.25">
      <c r="A23">
        <v>79</v>
      </c>
      <c r="B23">
        <v>50</v>
      </c>
      <c r="C23">
        <v>12</v>
      </c>
      <c r="D23">
        <v>23</v>
      </c>
      <c r="E23">
        <v>5.4954141370104939</v>
      </c>
      <c r="F23">
        <v>5.0280321985524722E-5</v>
      </c>
      <c r="G23">
        <v>3059.2276000000002</v>
      </c>
      <c r="H23">
        <v>3.545179646359919</v>
      </c>
      <c r="I23" t="s">
        <v>126</v>
      </c>
      <c r="J23" t="s">
        <v>127</v>
      </c>
      <c r="K23" t="s">
        <v>28</v>
      </c>
      <c r="L23" t="s">
        <v>291</v>
      </c>
      <c r="M23">
        <v>23502.123530387878</v>
      </c>
      <c r="N23">
        <v>0.28125</v>
      </c>
      <c r="O23" t="s">
        <v>292</v>
      </c>
    </row>
    <row r="24" spans="1:15" x14ac:dyDescent="0.25">
      <c r="A24">
        <v>79</v>
      </c>
      <c r="B24">
        <v>50</v>
      </c>
      <c r="C24">
        <v>12</v>
      </c>
      <c r="D24">
        <v>23</v>
      </c>
      <c r="E24">
        <v>5.3190760718371983</v>
      </c>
      <c r="F24">
        <v>5.5840070521250651E-5</v>
      </c>
      <c r="G24">
        <v>3333.1986999999999</v>
      </c>
      <c r="H24">
        <v>3.8344756053262929</v>
      </c>
      <c r="I24" t="s">
        <v>126</v>
      </c>
      <c r="J24" t="s">
        <v>127</v>
      </c>
      <c r="K24" t="s">
        <v>28</v>
      </c>
      <c r="L24" t="s">
        <v>293</v>
      </c>
      <c r="M24">
        <v>23502.123530387878</v>
      </c>
      <c r="N24">
        <v>0.28125</v>
      </c>
      <c r="O24" t="s">
        <v>294</v>
      </c>
    </row>
    <row r="25" spans="1:15" x14ac:dyDescent="0.25">
      <c r="A25">
        <v>79</v>
      </c>
      <c r="B25">
        <v>50</v>
      </c>
      <c r="C25">
        <v>12</v>
      </c>
      <c r="D25">
        <v>23</v>
      </c>
      <c r="E25">
        <v>1.409266328018342</v>
      </c>
      <c r="F25">
        <v>5.3736258843149722E-5</v>
      </c>
      <c r="G25">
        <v>3932.8661999999999</v>
      </c>
      <c r="H25">
        <v>4.4570524694932336</v>
      </c>
      <c r="I25" t="s">
        <v>99</v>
      </c>
      <c r="J25" t="s">
        <v>100</v>
      </c>
      <c r="K25" t="s">
        <v>101</v>
      </c>
      <c r="L25" t="s">
        <v>295</v>
      </c>
      <c r="M25">
        <v>23502.123530387878</v>
      </c>
      <c r="N25">
        <v>0.28125</v>
      </c>
      <c r="O25" t="s">
        <v>296</v>
      </c>
    </row>
    <row r="26" spans="1:15" x14ac:dyDescent="0.25">
      <c r="A26">
        <v>79</v>
      </c>
      <c r="B26">
        <v>50</v>
      </c>
      <c r="C26">
        <v>12</v>
      </c>
      <c r="D26">
        <v>23</v>
      </c>
      <c r="E26">
        <v>2.71195341784976</v>
      </c>
      <c r="F26">
        <v>5.484972110677745E-5</v>
      </c>
      <c r="G26">
        <v>3510.6785</v>
      </c>
      <c r="H26">
        <v>4.0963440413841674</v>
      </c>
      <c r="I26" t="s">
        <v>126</v>
      </c>
      <c r="J26" t="s">
        <v>127</v>
      </c>
      <c r="K26" t="s">
        <v>28</v>
      </c>
      <c r="L26" t="s">
        <v>297</v>
      </c>
      <c r="M26">
        <v>23502.123530387878</v>
      </c>
      <c r="N26">
        <v>0.28125</v>
      </c>
      <c r="O26" t="s">
        <v>298</v>
      </c>
    </row>
    <row r="27" spans="1:15" x14ac:dyDescent="0.25">
      <c r="A27">
        <v>79</v>
      </c>
      <c r="B27">
        <v>50</v>
      </c>
      <c r="C27">
        <v>12</v>
      </c>
      <c r="D27">
        <v>23</v>
      </c>
      <c r="E27">
        <v>0.45765254820365869</v>
      </c>
      <c r="F27">
        <v>20.841362043043912</v>
      </c>
      <c r="G27">
        <v>2349.2548999999999</v>
      </c>
      <c r="H27">
        <v>2.9562694</v>
      </c>
      <c r="I27" t="s">
        <v>20</v>
      </c>
      <c r="J27" t="s">
        <v>21</v>
      </c>
      <c r="K27" t="s">
        <v>17</v>
      </c>
      <c r="L27" t="s">
        <v>299</v>
      </c>
      <c r="M27">
        <v>23502.123530387878</v>
      </c>
      <c r="N27">
        <v>0.28125</v>
      </c>
      <c r="O27" t="s">
        <v>300</v>
      </c>
    </row>
    <row r="28" spans="1:15" x14ac:dyDescent="0.25">
      <c r="A28">
        <v>79</v>
      </c>
      <c r="B28">
        <v>50</v>
      </c>
      <c r="C28">
        <v>12</v>
      </c>
      <c r="D28">
        <v>23</v>
      </c>
      <c r="E28">
        <v>0.22491398181148281</v>
      </c>
      <c r="F28">
        <v>23.66861135780162</v>
      </c>
      <c r="G28">
        <v>2980.6662999999999</v>
      </c>
      <c r="H28">
        <v>3.9697422000000002</v>
      </c>
      <c r="I28" t="s">
        <v>20</v>
      </c>
      <c r="J28" t="s">
        <v>21</v>
      </c>
      <c r="K28" t="s">
        <v>17</v>
      </c>
      <c r="L28" t="s">
        <v>301</v>
      </c>
      <c r="M28">
        <v>23502.123530387878</v>
      </c>
      <c r="N28">
        <v>0.28125</v>
      </c>
      <c r="O28" t="s">
        <v>302</v>
      </c>
    </row>
    <row r="29" spans="1:15" x14ac:dyDescent="0.25">
      <c r="A29">
        <v>79</v>
      </c>
      <c r="B29">
        <v>50</v>
      </c>
      <c r="C29">
        <v>12</v>
      </c>
      <c r="D29">
        <v>23</v>
      </c>
      <c r="E29">
        <v>0.20633019741179201</v>
      </c>
      <c r="F29">
        <v>18.714670938191269</v>
      </c>
      <c r="G29">
        <v>2457.3573999999999</v>
      </c>
      <c r="H29">
        <v>2.9675023999999999</v>
      </c>
      <c r="I29" t="s">
        <v>55</v>
      </c>
      <c r="J29" t="s">
        <v>36</v>
      </c>
      <c r="K29" t="s">
        <v>37</v>
      </c>
      <c r="L29" t="s">
        <v>303</v>
      </c>
      <c r="M29">
        <v>23502.123530387878</v>
      </c>
      <c r="N29">
        <v>0.28125</v>
      </c>
      <c r="O29" t="s">
        <v>304</v>
      </c>
    </row>
    <row r="30" spans="1:15" x14ac:dyDescent="0.25">
      <c r="A30">
        <v>79</v>
      </c>
      <c r="B30">
        <v>50</v>
      </c>
      <c r="C30">
        <v>12</v>
      </c>
      <c r="D30">
        <v>23</v>
      </c>
      <c r="E30">
        <v>0.40463478522471252</v>
      </c>
      <c r="F30">
        <v>18.63948747561118</v>
      </c>
      <c r="G30">
        <v>2252.9169999999999</v>
      </c>
      <c r="H30">
        <v>2.7407322999999999</v>
      </c>
      <c r="I30" t="s">
        <v>20</v>
      </c>
      <c r="J30" t="s">
        <v>21</v>
      </c>
      <c r="K30" t="s">
        <v>17</v>
      </c>
      <c r="L30" t="s">
        <v>305</v>
      </c>
      <c r="M30">
        <v>23502.123530387878</v>
      </c>
      <c r="N30">
        <v>0.28125</v>
      </c>
      <c r="O30" t="s">
        <v>306</v>
      </c>
    </row>
    <row r="31" spans="1:15" x14ac:dyDescent="0.25">
      <c r="A31">
        <v>79</v>
      </c>
      <c r="B31">
        <v>50</v>
      </c>
      <c r="C31">
        <v>12</v>
      </c>
      <c r="D31">
        <v>23</v>
      </c>
      <c r="E31">
        <v>5.0181543665478303</v>
      </c>
      <c r="F31">
        <v>5.90609128738175E-5</v>
      </c>
      <c r="G31">
        <v>5960.2591000000002</v>
      </c>
      <c r="H31">
        <v>5.8735126132806794</v>
      </c>
      <c r="I31" t="s">
        <v>170</v>
      </c>
      <c r="J31" t="s">
        <v>81</v>
      </c>
      <c r="K31" t="s">
        <v>82</v>
      </c>
      <c r="L31" t="s">
        <v>307</v>
      </c>
      <c r="M31">
        <v>23502.123530387878</v>
      </c>
      <c r="N31">
        <v>0.28125</v>
      </c>
      <c r="O31" t="s">
        <v>308</v>
      </c>
    </row>
    <row r="32" spans="1:15" x14ac:dyDescent="0.25">
      <c r="A32">
        <v>79</v>
      </c>
      <c r="B32">
        <v>50</v>
      </c>
      <c r="C32">
        <v>12</v>
      </c>
      <c r="D32">
        <v>23</v>
      </c>
      <c r="E32">
        <v>0.45923703686649892</v>
      </c>
      <c r="F32">
        <v>19.781181440736741</v>
      </c>
      <c r="G32">
        <v>2276.7163</v>
      </c>
      <c r="H32">
        <v>2.8210118999999998</v>
      </c>
      <c r="I32" t="s">
        <v>20</v>
      </c>
      <c r="J32" t="s">
        <v>21</v>
      </c>
      <c r="K32" t="s">
        <v>17</v>
      </c>
      <c r="L32" t="s">
        <v>309</v>
      </c>
      <c r="M32">
        <v>23502.123530387878</v>
      </c>
      <c r="N32">
        <v>0.28125</v>
      </c>
      <c r="O32" t="s">
        <v>310</v>
      </c>
    </row>
    <row r="33" spans="1:15" x14ac:dyDescent="0.25">
      <c r="A33">
        <v>79</v>
      </c>
      <c r="B33">
        <v>50</v>
      </c>
      <c r="C33">
        <v>12</v>
      </c>
      <c r="D33">
        <v>23</v>
      </c>
      <c r="E33">
        <v>0.23946853976432461</v>
      </c>
      <c r="F33">
        <v>24.196942888019411</v>
      </c>
      <c r="G33">
        <v>3065.1914000000002</v>
      </c>
      <c r="H33">
        <v>4.0649844999999996</v>
      </c>
      <c r="I33" t="s">
        <v>55</v>
      </c>
      <c r="J33" t="s">
        <v>36</v>
      </c>
      <c r="K33" t="s">
        <v>37</v>
      </c>
      <c r="L33" t="s">
        <v>311</v>
      </c>
      <c r="M33">
        <v>23502.123530387878</v>
      </c>
      <c r="N33">
        <v>0.28125</v>
      </c>
      <c r="O33" t="s">
        <v>312</v>
      </c>
    </row>
    <row r="34" spans="1:15" x14ac:dyDescent="0.25">
      <c r="A34">
        <v>79</v>
      </c>
      <c r="B34">
        <v>50</v>
      </c>
      <c r="C34">
        <v>12</v>
      </c>
      <c r="D34">
        <v>23</v>
      </c>
      <c r="E34">
        <v>9.0937419554296101E-2</v>
      </c>
      <c r="F34">
        <v>23.530652958851491</v>
      </c>
      <c r="G34">
        <v>3286.0048000000002</v>
      </c>
      <c r="H34">
        <v>4.1399650000000001</v>
      </c>
      <c r="I34" t="s">
        <v>55</v>
      </c>
      <c r="J34" t="s">
        <v>36</v>
      </c>
      <c r="K34" t="s">
        <v>37</v>
      </c>
      <c r="L34" t="s">
        <v>313</v>
      </c>
      <c r="M34">
        <v>23502.123530387878</v>
      </c>
      <c r="N34">
        <v>0.28125</v>
      </c>
      <c r="O34" t="s">
        <v>314</v>
      </c>
    </row>
    <row r="35" spans="1:15" x14ac:dyDescent="0.25">
      <c r="A35">
        <v>79</v>
      </c>
      <c r="B35">
        <v>50</v>
      </c>
      <c r="C35">
        <v>12</v>
      </c>
      <c r="D35">
        <v>23</v>
      </c>
      <c r="E35">
        <v>0.39535910973506211</v>
      </c>
      <c r="F35">
        <v>23.752573086051061</v>
      </c>
      <c r="G35">
        <v>2784.5124999999998</v>
      </c>
      <c r="H35">
        <v>3.7319605999999999</v>
      </c>
      <c r="I35" t="s">
        <v>20</v>
      </c>
      <c r="J35" t="s">
        <v>21</v>
      </c>
      <c r="K35" t="s">
        <v>17</v>
      </c>
      <c r="L35" t="s">
        <v>315</v>
      </c>
      <c r="M35">
        <v>23502.123530387878</v>
      </c>
      <c r="N35">
        <v>0.28125</v>
      </c>
      <c r="O35" t="s">
        <v>316</v>
      </c>
    </row>
    <row r="36" spans="1:15" x14ac:dyDescent="0.25">
      <c r="A36">
        <v>79</v>
      </c>
      <c r="B36">
        <v>50</v>
      </c>
      <c r="C36">
        <v>12</v>
      </c>
      <c r="D36">
        <v>23</v>
      </c>
      <c r="E36">
        <v>0.26029119231037878</v>
      </c>
      <c r="F36">
        <v>19.719935018101459</v>
      </c>
      <c r="G36">
        <v>2446.2094000000002</v>
      </c>
      <c r="H36">
        <v>2.9731784000000001</v>
      </c>
      <c r="I36" t="s">
        <v>20</v>
      </c>
      <c r="J36" t="s">
        <v>21</v>
      </c>
      <c r="K36" t="s">
        <v>17</v>
      </c>
      <c r="L36" t="s">
        <v>317</v>
      </c>
      <c r="M36">
        <v>23502.123530387878</v>
      </c>
      <c r="N36">
        <v>0.28125</v>
      </c>
      <c r="O36" t="s">
        <v>318</v>
      </c>
    </row>
    <row r="37" spans="1:15" x14ac:dyDescent="0.25">
      <c r="A37">
        <v>79</v>
      </c>
      <c r="B37">
        <v>50</v>
      </c>
      <c r="C37">
        <v>12</v>
      </c>
      <c r="D37">
        <v>23</v>
      </c>
      <c r="E37">
        <v>0.23779729280467171</v>
      </c>
      <c r="F37">
        <v>23.704434901766529</v>
      </c>
      <c r="G37">
        <v>2991.8618000000001</v>
      </c>
      <c r="H37">
        <v>3.9906177</v>
      </c>
      <c r="I37" t="s">
        <v>20</v>
      </c>
      <c r="J37" t="s">
        <v>21</v>
      </c>
      <c r="K37" t="s">
        <v>17</v>
      </c>
      <c r="L37" t="s">
        <v>319</v>
      </c>
      <c r="M37">
        <v>23502.123530387878</v>
      </c>
      <c r="N37">
        <v>0.28125</v>
      </c>
      <c r="O37" t="s">
        <v>320</v>
      </c>
    </row>
    <row r="38" spans="1:15" x14ac:dyDescent="0.25">
      <c r="A38">
        <v>79</v>
      </c>
      <c r="B38">
        <v>50</v>
      </c>
      <c r="C38">
        <v>12</v>
      </c>
      <c r="D38">
        <v>23</v>
      </c>
      <c r="E38">
        <v>0.212081878113212</v>
      </c>
      <c r="F38">
        <v>19.43075699665626</v>
      </c>
      <c r="G38">
        <v>2493.4249</v>
      </c>
      <c r="H38">
        <v>3.0347550000000001</v>
      </c>
      <c r="I38" t="s">
        <v>55</v>
      </c>
      <c r="J38" t="s">
        <v>36</v>
      </c>
      <c r="K38" t="s">
        <v>37</v>
      </c>
      <c r="L38" t="s">
        <v>321</v>
      </c>
      <c r="M38">
        <v>23502.123530387878</v>
      </c>
      <c r="N38">
        <v>0.28125</v>
      </c>
      <c r="O38" t="s">
        <v>322</v>
      </c>
    </row>
    <row r="39" spans="1:15" x14ac:dyDescent="0.25">
      <c r="A39">
        <v>79</v>
      </c>
      <c r="B39">
        <v>50</v>
      </c>
      <c r="C39">
        <v>12</v>
      </c>
      <c r="D39">
        <v>23</v>
      </c>
      <c r="E39">
        <v>0.50049583807309017</v>
      </c>
      <c r="F39">
        <v>24.3496682319409</v>
      </c>
      <c r="G39">
        <v>2876.3715999999999</v>
      </c>
      <c r="H39">
        <v>3.9391465000000001</v>
      </c>
      <c r="I39" t="s">
        <v>20</v>
      </c>
      <c r="J39" t="s">
        <v>21</v>
      </c>
      <c r="K39" t="s">
        <v>17</v>
      </c>
      <c r="L39" t="s">
        <v>323</v>
      </c>
      <c r="M39">
        <v>23502.123530387878</v>
      </c>
      <c r="N39">
        <v>0.28125</v>
      </c>
      <c r="O39" t="s">
        <v>324</v>
      </c>
    </row>
    <row r="40" spans="1:15" x14ac:dyDescent="0.25">
      <c r="A40">
        <v>79</v>
      </c>
      <c r="B40">
        <v>50</v>
      </c>
      <c r="C40">
        <v>12</v>
      </c>
      <c r="D40">
        <v>23</v>
      </c>
      <c r="E40">
        <v>0.47422349967980482</v>
      </c>
      <c r="F40">
        <v>24.12485420963155</v>
      </c>
      <c r="G40">
        <v>2810.4638</v>
      </c>
      <c r="H40">
        <v>3.8162528</v>
      </c>
      <c r="I40" t="s">
        <v>20</v>
      </c>
      <c r="J40" t="s">
        <v>21</v>
      </c>
      <c r="K40" t="s">
        <v>17</v>
      </c>
      <c r="L40" t="s">
        <v>325</v>
      </c>
      <c r="M40">
        <v>23502.123530387878</v>
      </c>
      <c r="N40">
        <v>0.28125</v>
      </c>
      <c r="O40" t="s">
        <v>326</v>
      </c>
    </row>
    <row r="41" spans="1:15" x14ac:dyDescent="0.25">
      <c r="A41">
        <v>79</v>
      </c>
      <c r="B41">
        <v>50</v>
      </c>
      <c r="C41">
        <v>12</v>
      </c>
      <c r="D41">
        <v>23</v>
      </c>
      <c r="E41">
        <v>0.39390262274998727</v>
      </c>
      <c r="F41">
        <v>19.770089819619969</v>
      </c>
      <c r="G41">
        <v>2315.4232000000002</v>
      </c>
      <c r="H41">
        <v>2.8572831000000001</v>
      </c>
      <c r="I41" t="s">
        <v>20</v>
      </c>
      <c r="J41" t="s">
        <v>21</v>
      </c>
      <c r="K41" t="s">
        <v>17</v>
      </c>
      <c r="L41" t="s">
        <v>327</v>
      </c>
      <c r="M41">
        <v>23502.123530387878</v>
      </c>
      <c r="N41">
        <v>0.28125</v>
      </c>
      <c r="O41" t="s">
        <v>328</v>
      </c>
    </row>
    <row r="42" spans="1:15" x14ac:dyDescent="0.25">
      <c r="A42">
        <v>79</v>
      </c>
      <c r="B42">
        <v>50</v>
      </c>
      <c r="C42">
        <v>12</v>
      </c>
      <c r="D42">
        <v>23</v>
      </c>
      <c r="E42">
        <v>0.46444800110497531</v>
      </c>
      <c r="F42">
        <v>23.62805627519349</v>
      </c>
      <c r="G42">
        <v>2695.2413000000001</v>
      </c>
      <c r="H42">
        <v>3.6014056000000001</v>
      </c>
      <c r="I42" t="s">
        <v>20</v>
      </c>
      <c r="J42" t="s">
        <v>21</v>
      </c>
      <c r="K42" t="s">
        <v>17</v>
      </c>
      <c r="L42" t="s">
        <v>329</v>
      </c>
      <c r="M42">
        <v>23502.123530387878</v>
      </c>
      <c r="N42">
        <v>0.28125</v>
      </c>
      <c r="O42" t="s">
        <v>330</v>
      </c>
    </row>
    <row r="43" spans="1:15" x14ac:dyDescent="0.25">
      <c r="A43">
        <v>79</v>
      </c>
      <c r="B43">
        <v>50</v>
      </c>
      <c r="C43">
        <v>12</v>
      </c>
      <c r="D43">
        <v>23</v>
      </c>
      <c r="E43">
        <v>5.7957316762006013</v>
      </c>
      <c r="F43">
        <v>5.5509244616880293E-5</v>
      </c>
      <c r="G43">
        <v>3584.3948</v>
      </c>
      <c r="H43">
        <v>4.0840424839664466</v>
      </c>
      <c r="I43" t="s">
        <v>99</v>
      </c>
      <c r="J43" t="s">
        <v>100</v>
      </c>
      <c r="K43" t="s">
        <v>101</v>
      </c>
      <c r="L43" t="s">
        <v>331</v>
      </c>
      <c r="M43">
        <v>23502.123530387878</v>
      </c>
      <c r="N43">
        <v>0.28125</v>
      </c>
      <c r="O43" t="s">
        <v>332</v>
      </c>
    </row>
    <row r="44" spans="1:15" x14ac:dyDescent="0.25">
      <c r="A44">
        <v>79</v>
      </c>
      <c r="B44">
        <v>50</v>
      </c>
      <c r="C44">
        <v>12</v>
      </c>
      <c r="D44">
        <v>23</v>
      </c>
      <c r="E44">
        <v>0.45945609195256032</v>
      </c>
      <c r="F44">
        <v>20.401814313077111</v>
      </c>
      <c r="G44">
        <v>2316.9025999999999</v>
      </c>
      <c r="H44">
        <v>2.8959443999999999</v>
      </c>
      <c r="I44" t="s">
        <v>20</v>
      </c>
      <c r="J44" t="s">
        <v>21</v>
      </c>
      <c r="K44" t="s">
        <v>17</v>
      </c>
      <c r="L44" t="s">
        <v>333</v>
      </c>
      <c r="M44">
        <v>23502.123530387878</v>
      </c>
      <c r="N44">
        <v>0.28125</v>
      </c>
      <c r="O44" t="s">
        <v>334</v>
      </c>
    </row>
    <row r="45" spans="1:15" x14ac:dyDescent="0.25">
      <c r="A45">
        <v>79</v>
      </c>
      <c r="B45">
        <v>50</v>
      </c>
      <c r="C45">
        <v>12</v>
      </c>
      <c r="D45">
        <v>23</v>
      </c>
      <c r="E45">
        <v>0.21948927628547191</v>
      </c>
      <c r="F45">
        <v>23.156551818590671</v>
      </c>
      <c r="G45">
        <v>2819.1658000000002</v>
      </c>
      <c r="H45">
        <v>3.6421408</v>
      </c>
      <c r="I45" t="s">
        <v>55</v>
      </c>
      <c r="J45" t="s">
        <v>36</v>
      </c>
      <c r="K45" t="s">
        <v>37</v>
      </c>
      <c r="L45" t="s">
        <v>335</v>
      </c>
      <c r="M45">
        <v>23502.123530387878</v>
      </c>
      <c r="N45">
        <v>0.28125</v>
      </c>
      <c r="O45" t="s">
        <v>336</v>
      </c>
    </row>
    <row r="46" spans="1:15" x14ac:dyDescent="0.25">
      <c r="A46">
        <v>79</v>
      </c>
      <c r="B46">
        <v>50</v>
      </c>
      <c r="C46">
        <v>12</v>
      </c>
      <c r="D46">
        <v>23</v>
      </c>
      <c r="E46">
        <v>0.39806298727771788</v>
      </c>
      <c r="F46">
        <v>23.37713710000785</v>
      </c>
      <c r="G46">
        <v>2705.4340000000002</v>
      </c>
      <c r="H46">
        <v>3.5845085000000001</v>
      </c>
      <c r="I46" t="s">
        <v>20</v>
      </c>
      <c r="J46" t="s">
        <v>21</v>
      </c>
      <c r="K46" t="s">
        <v>17</v>
      </c>
      <c r="L46" t="s">
        <v>337</v>
      </c>
      <c r="M46">
        <v>23502.123530387878</v>
      </c>
      <c r="N46">
        <v>0.28125</v>
      </c>
      <c r="O46" t="s">
        <v>338</v>
      </c>
    </row>
    <row r="47" spans="1:15" x14ac:dyDescent="0.25">
      <c r="A47">
        <v>79</v>
      </c>
      <c r="B47">
        <v>50</v>
      </c>
      <c r="C47">
        <v>12</v>
      </c>
      <c r="D47">
        <v>23</v>
      </c>
      <c r="E47">
        <v>0.46687353216383498</v>
      </c>
      <c r="F47">
        <v>24.38515879258491</v>
      </c>
      <c r="G47">
        <v>2883.7053999999998</v>
      </c>
      <c r="H47">
        <v>3.9528211999999998</v>
      </c>
      <c r="I47" t="s">
        <v>20</v>
      </c>
      <c r="J47" t="s">
        <v>21</v>
      </c>
      <c r="K47" t="s">
        <v>17</v>
      </c>
      <c r="L47" t="s">
        <v>339</v>
      </c>
      <c r="M47">
        <v>23502.123530387878</v>
      </c>
      <c r="N47">
        <v>0.28125</v>
      </c>
      <c r="O47" t="s">
        <v>340</v>
      </c>
    </row>
    <row r="48" spans="1:15" x14ac:dyDescent="0.25">
      <c r="A48">
        <v>79</v>
      </c>
      <c r="B48">
        <v>50</v>
      </c>
      <c r="C48">
        <v>12</v>
      </c>
      <c r="D48">
        <v>23</v>
      </c>
      <c r="E48">
        <v>0.204873511589348</v>
      </c>
      <c r="F48">
        <v>20.125408884936551</v>
      </c>
      <c r="G48">
        <v>2533.6111999999998</v>
      </c>
      <c r="H48">
        <v>3.1096875000000002</v>
      </c>
      <c r="I48" t="s">
        <v>55</v>
      </c>
      <c r="J48" t="s">
        <v>36</v>
      </c>
      <c r="K48" t="s">
        <v>37</v>
      </c>
      <c r="L48" t="s">
        <v>341</v>
      </c>
      <c r="M48">
        <v>23502.123530387878</v>
      </c>
      <c r="N48">
        <v>0.28125</v>
      </c>
      <c r="O48" t="s">
        <v>342</v>
      </c>
    </row>
    <row r="49" spans="1:15" x14ac:dyDescent="0.25">
      <c r="A49">
        <v>79</v>
      </c>
      <c r="B49">
        <v>50</v>
      </c>
      <c r="C49">
        <v>12</v>
      </c>
      <c r="D49">
        <v>23</v>
      </c>
      <c r="E49">
        <v>0.46129473957448691</v>
      </c>
      <c r="F49">
        <v>23.24534308751986</v>
      </c>
      <c r="G49">
        <v>2623.9722000000002</v>
      </c>
      <c r="H49">
        <v>3.4685153</v>
      </c>
      <c r="I49" t="s">
        <v>20</v>
      </c>
      <c r="J49" t="s">
        <v>21</v>
      </c>
      <c r="K49" t="s">
        <v>17</v>
      </c>
      <c r="L49" t="s">
        <v>343</v>
      </c>
      <c r="M49">
        <v>23502.123530387878</v>
      </c>
      <c r="N49">
        <v>0.28125</v>
      </c>
      <c r="O49" t="s">
        <v>344</v>
      </c>
    </row>
    <row r="50" spans="1:15" x14ac:dyDescent="0.25">
      <c r="A50">
        <v>79</v>
      </c>
      <c r="B50">
        <v>50</v>
      </c>
      <c r="C50">
        <v>12</v>
      </c>
      <c r="D50">
        <v>23</v>
      </c>
      <c r="E50">
        <v>0.46734363025669617</v>
      </c>
      <c r="F50">
        <v>23.41077105371782</v>
      </c>
      <c r="G50">
        <v>2653.5079000000001</v>
      </c>
      <c r="H50">
        <v>3.5235884</v>
      </c>
      <c r="I50" t="s">
        <v>20</v>
      </c>
      <c r="J50" t="s">
        <v>21</v>
      </c>
      <c r="K50" t="s">
        <v>17</v>
      </c>
      <c r="L50" t="s">
        <v>345</v>
      </c>
      <c r="M50">
        <v>23502.123530387878</v>
      </c>
      <c r="N50">
        <v>0.28125</v>
      </c>
      <c r="O50" t="s">
        <v>346</v>
      </c>
    </row>
    <row r="51" spans="1:15" x14ac:dyDescent="0.25">
      <c r="A51">
        <v>79</v>
      </c>
      <c r="B51">
        <v>50</v>
      </c>
      <c r="C51">
        <v>12</v>
      </c>
      <c r="D51">
        <v>23</v>
      </c>
      <c r="E51">
        <v>0.1673696323900056</v>
      </c>
      <c r="F51">
        <v>18.230660844352599</v>
      </c>
      <c r="G51">
        <v>2469.6255999999998</v>
      </c>
      <c r="H51">
        <v>2.9544754000000002</v>
      </c>
      <c r="I51" t="s">
        <v>55</v>
      </c>
      <c r="J51" t="s">
        <v>36</v>
      </c>
      <c r="K51" t="s">
        <v>37</v>
      </c>
      <c r="L51" t="s">
        <v>347</v>
      </c>
      <c r="M51">
        <v>23502.123530387878</v>
      </c>
      <c r="N51">
        <v>0.28125</v>
      </c>
      <c r="O51" t="s">
        <v>348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GA 0.45 - 2</vt:lpstr>
      <vt:lpstr>GA 0.45 - 1</vt:lpstr>
      <vt:lpstr>GA 0.45 - 3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2025-04-15T14:48:40Z</dcterms:created>
  <dcterms:modified xsi:type="dcterms:W3CDTF">2025-04-19T17:20:27Z</dcterms:modified>
</cp:coreProperties>
</file>