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0\Variation = 0,45\"/>
    </mc:Choice>
  </mc:AlternateContent>
  <xr:revisionPtr revIDLastSave="0" documentId="13_ncr:1_{F5C520E3-D63C-495D-B0B5-77C968C3948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NSGA-II 0.45 - 1" sheetId="2" r:id="rId2"/>
    <sheet name="NSGA-II 0.45 - 2" sheetId="3" r:id="rId3"/>
    <sheet name="NSGA-II 0.45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B3" i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<sst xmlns="http://schemas.openxmlformats.org/spreadsheetml/2006/main" count="797" uniqueCount="351">
  <si>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</si>
  <si>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</si>
  <si>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</si>
  <si>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</si>
  <si>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</si>
  <si>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</si>
  <si>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</si>
  <si>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</si>
  <si>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</si>
  <si>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</si>
  <si>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</si>
  <si>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</si>
  <si>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</si>
  <si>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</si>
  <si>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</si>
  <si>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'VEH']</t>
  </si>
  <si>
    <t>[['ELEC'], ['ELEC', 'MECH'], ['MECH']]</t>
  </si>
  <si>
    <t>[['OUT'], ['IN', 'OUT'], ['IN']]</t>
  </si>
  <si>
    <t>[['BAT', ['106.6878', '45537.4792', '1489.7261', '2777.7862']], ['MOT', ['83.3554', '44936.4345', '1200.5918', '696.3432']], ['VEH', ['0.008', '1.13', '9.81'], ['514.5', '0.10675', '0.77', '0.10045', '584.5', '626.5']]]</t>
  </si>
  <si>
    <t>NSGA-II - 1 - run 1 - variation 0.45 - MAE 10</t>
  </si>
  <si>
    <t>['FT', 'ICE', 'VEH']</t>
  </si>
  <si>
    <t>[['CHEM'], ['CHEM', 'MECH'], ['MECH']]</t>
  </si>
  <si>
    <t>[['FT', ''], ['ICE', ['91.0118', '51382.013', '1019.441', '1743.7087', '2049.8143', '819.9257', '910.1176']], ['VEH', ['0.008', '1.13', '9.81'], ['514.5', '0.10675', '0.77', '0.10045', '584.5', '626.5']]]</t>
  </si>
  <si>
    <t>NSGA-II - 2 - run 1 - variation 0.45 - MAE 10</t>
  </si>
  <si>
    <t>[['BAT', ['104.3896', '44556.5361', '1457.6353', '2717.9487']], ['MOT', ['66.945', '36089.6823', '964.2282', '559.2523']], ['VEH', ['0.008', '1.13', '9.81'], ['514.5', '0.10675', '0.77', '0.10045', '584.5', '626.5']]]</t>
  </si>
  <si>
    <t>NSGA-II - 3 - run 1 - variation 0.45 - MAE 10</t>
  </si>
  <si>
    <t>[['FT', ''], ['ICE', ['76.6151', '43254.1778', '858.1813', '1467.8811', '1725.5656', '690.2262', '766.1511']], ['VEH', ['0.008', '1.13', '9.81'], ['514.5', '0.10675', '0.77', '0.10045', '584.5', '626.5']]]</t>
  </si>
  <si>
    <t>NSGA-II - 4 - run 1 - variation 0.45 - MAE 10</t>
  </si>
  <si>
    <t>['BAT', 'MOT', 'GB', 'VEH']</t>
  </si>
  <si>
    <t>[['ELEC'], ['ELEC', 'MECH'], ['MECH', 'MECH'], ['MECH']]</t>
  </si>
  <si>
    <t>[['OUT'], ['IN', 'OUT'], ['IN', 'OUT'], ['IN']]</t>
  </si>
  <si>
    <t>[['BAT', ['80.9229', '34540.2774', '1129.9605', '2106.9569']], ['MOT', ['53.9786', '29099.5543', '777.469', '450.932']], ['GB', ['1.1037', '192.3843', '189.7517']], ['VEH', ['0.008', '1.13', '9.81'], ['514.5', '0.10675', '0.77', '0.10045', '584.5', '626.5']]]</t>
  </si>
  <si>
    <t>NSGA-II - 5 - run 1 - variation 0.45 - MAE 10</t>
  </si>
  <si>
    <t>[['FT', ''], ['ICE', ['92.841', '52414.735', '1039.9306', '1778.7554', '2091.0134', '836.4053', '928.4099']], ['VEH', ['0.008', '1.13', '9.81'], ['514.5', '0.10675', '0.77', '0.10045', '584.5', '626.5']]]</t>
  </si>
  <si>
    <t>NSGA-II - 6 - run 1 - variation 0.45 - MAE 10</t>
  </si>
  <si>
    <t>[['FT', ''], ['ICE', ['101.0693', '57060.1423', '1132.0975', '1936.4027', '2276.3355', '910.5342', '1010.6929']], ['VEH', ['0.008', '1.13', '9.81'], ['514.5', '0.10675', '0.77', '0.10045', '584.5', '626.5']]]</t>
  </si>
  <si>
    <t>NSGA-II - 7 - run 1 - variation 0.45 - MAE 10</t>
  </si>
  <si>
    <t>['FT', 'ICE', 'TR', 'VEH']</t>
  </si>
  <si>
    <t>[['CHEM'], ['CHEM', 'MECH'], ['MECH', 'MECH'], ['MECH']]</t>
  </si>
  <si>
    <t>[['FT', ''], ['ICE', ['69.8348', '39426.2355', '782.2333', '1337.9754', '1572.8551', '629.1421', '698.3477']], ['TR', ''], ['VEH', ['0.008', '1.13', '9.81'], ['514.5', '0.10675', '0.77', '0.10045', '584.5', '626.5']]]</t>
  </si>
  <si>
    <t>NSGA-II - 8 - run 1 - variation 0.45 - MAE 10</t>
  </si>
  <si>
    <t>[['BAT', ['82.5501', '35234.8106', '1152.6817', '2149.3234']], ['MOT', ['62.3311', '33602.3764', '897.7734', '520.7086']], ['VEH', ['0.008', '1.13', '9.81'], ['514.5', '0.10675', '0.77', '0.10045', '584.5', '626.5']]]</t>
  </si>
  <si>
    <t>NSGA-II - 9 - run 1 - variation 0.45 - MAE 10</t>
  </si>
  <si>
    <t>['BAT', 'MOT', 'TR', 'VEH']</t>
  </si>
  <si>
    <t>[['BAT', ['113.7907', '48569.1869', '1588.9063', '2962.7204']], ['MOT', ['76.7706', '41386.6205', '1105.7494', '641.3347']], ['TR', ''], ['VEH', ['0.008', '1.13', '9.81'], ['514.5', '0.10675', '0.77', '0.10045', '584.5', '626.5']]]</t>
  </si>
  <si>
    <t>NSGA-II - 10 - run 1 - variation 0.45 - MAE 10</t>
  </si>
  <si>
    <t>['FT', 'ICE', 'GB', 'TR',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</si>
  <si>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</si>
  <si>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</si>
  <si>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['108.2983', '61141.4079', '1213.0716', '2074.9052', '2439.1519', '975.6608', '1082.9834']], ['GB', ['1.2565', '219.0213', '216.0242']], ['TR', ''], ['GEN', ['119.414', '15318.4201', '922.5867', '1792.9514']], ['MOT', ['60.917', '32840.0325', '877.4054', '508.8952']], ['VEH', ['0.008', '1.13', '9.81'], ['514.5', '0.10675', '0.77', '0.10045', '584.5', '626.5']]]</t>
  </si>
  <si>
    <t>NSGA-II - 11 - run 1 - variation 0.45 - MAE 10</t>
  </si>
  <si>
    <t>[['FT', ''], ['ICE', ['91.5012', '51658.3191', '1024.923', '1753.0855', '2060.8372', '824.3349', '915.0117']], ['TR', ''], ['VEH', ['0.008', '1.13', '9.81'], ['514.5', '0.10675', '0.77', '0.10045', '584.5', '626.5']]]</t>
  </si>
  <si>
    <t>NSGA-II - 12 - run 1 - variation 0.45 - MAE 10</t>
  </si>
  <si>
    <t>[['FT', ''], ['ICE', ['75.0448', '42367.6259', '840.5917', '1437.795', '1690.1978', '676.0791', '750.4478']], ['VEH', ['0.008', '1.13', '9.81'], ['514.5', '0.10675', '0.77', '0.10045', '584.5', '626.5']]]</t>
  </si>
  <si>
    <t>NSGA-II - 13 - run 1 - variation 0.45 - MAE 10</t>
  </si>
  <si>
    <t>['FT', 'ICE', 'GB', 'VEH']</t>
  </si>
  <si>
    <t>[['FT', ''], ['ICE', ['110.718', '62507.4836', '1240.1751', '2121.2646', '2493.6496', '997.4598', '1107.1804']], ['GB', ['1.2924', '225.2799', '222.1971']], ['VEH', ['0.008', '1.13', '9.81'], ['514.5', '0.10675', '0.77', '0.10045', '584.5', '626.5']]]</t>
  </si>
  <si>
    <t>NSGA-II - 14 - run 1 - variation 0.45 - MAE 10</t>
  </si>
  <si>
    <t>[['FT', ''], ['ICE', ['98.0273', '55342.7444', '1098.0236', '1878.1208', '2207.8222', '883.1289', '980.2731']], ['VEH', ['0.008', '1.13', '9.81'], ['514.5', '0.10675', '0.77', '0.10045', '584.5', '626.5']]]</t>
  </si>
  <si>
    <t>NSGA-II - 15 - run 1 - variation 0.45 - MAE 10</t>
  </si>
  <si>
    <t>[['FT', ''], ['ICE', ['108.2983', '61141.4079', '1213.0716', '2074.9052', '2439.1519', '975.6608', '1082.9834']], ['GB', ['1.2565', '219.0213', '216.0242']], ['TR', ''], ['GEN', ['119.414', '15318.4201', '922.5867', '1792.9514']], ['MOT', ['83.3554', '44936.4345', '1200.5918', '696.3432']], ['VEH', ['0.008', '1.13', '9.81'], ['514.5', '0.10675', '0.77', '0.10045', '584.5', '626.5']]]</t>
  </si>
  <si>
    <t>NSGA-II - 16 - run 1 - variation 0.45 - MAE 10</t>
  </si>
  <si>
    <t>['FT', 'ICE', 'TR',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</si>
  <si>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</si>
  <si>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</si>
  <si>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['75.4163', '42577.3512', '844.7528', '1444.9122', '1698.5645', '679.4258', '754.1627']], ['TR', ''], ['GEN', ['119.414', '15318.4201', '922.5867', '1792.9514']], ['MOT', ['60.917', '32840.0325', '877.4054', '508.8952']], ['VEH', ['0.008', '1.13', '9.81'], ['514.5', '0.10675', '0.77', '0.10045', '584.5', '626.5']]]</t>
  </si>
  <si>
    <t>NSGA-II - 17 - run 1 - variation 0.45 - MAE 10</t>
  </si>
  <si>
    <t>[['BAT', ['69.4386', '29638.4478', '969.6007', '1807.9453']], ['MOT', ['66.945', '36089.6823', '964.2282', '559.2523']], ['VEH', ['0.008', '1.13', '9.81'], ['514.5', '0.10675', '0.77', '0.10045', '584.5', '626.5']]]</t>
  </si>
  <si>
    <t>NSGA-II - 18 - run 1 - variation 0.45 - MAE 10</t>
  </si>
  <si>
    <t>[['FT', ''], ['ICE', ['75.3671', '42549.605', '844.2023', '1443.9706', '1697.4576', '678.9831', '753.6712']], ['GB', ['1.3424', '234.0045', '230.8023']], ['TR', ''], ['GEN', ['105.5063', '13534.3339', '815.136', '1584.1323']], ['MOT', ['83.3554', '44936.4345', '1200.5918', '696.3432']], ['VEH', ['0.008', '1.13', '9.81'], ['514.5', '0.10675', '0.77', '0.10045', '584.5', '626.5']]]</t>
  </si>
  <si>
    <t>NSGA-II - 19 - run 1 - variation 0.45 - MAE 10</t>
  </si>
  <si>
    <t>[['FT', ''], ['ICE', ['92.841', '52414.735', '1039.9306', '1778.7554', '2091.0134', '836.4053', '928.4099']], ['TR', ''], ['GEN', ['119.414', '15318.4201', '922.5867', '1792.9514']], ['MOT', ['60.917', '32840.0325', '877.4054', '508.8952']], ['VEH', ['0.008', '1.13', '9.81'], ['514.5', '0.10675', '0.77', '0.10045', '584.5', '626.5']]]</t>
  </si>
  <si>
    <t>NSGA-II - 20 - run 1 - variation 0.45 - MAE 10</t>
  </si>
  <si>
    <t>[['FT', ''], ['ICE', ['95.7722', '54069.5724', '1072.7633', '1834.9142', '2157.0308', '862.8123', '957.7217']], ['GB', ['1.1239', '195.907', '193.2262']], ['TR', ''], ['GEN', ['119.414', '15318.4201', '922.5867', '1792.9514']], ['MOT', ['60.917', '32840.0325', '877.4054', '508.8952']], ['VEH', ['0.008', '1.13', '9.81'], ['514.5', '0.10675', '0.77', '0.10045', '584.5', '626.5']]]</t>
  </si>
  <si>
    <t>NSGA-II - 21 - run 1 - variation 0.45 - MAE 10</t>
  </si>
  <si>
    <t>['FT', 'ICE', 'GB', 'GEN', 'MOT', 'VEH']</t>
  </si>
  <si>
    <t>[['FT', ''], ['ICE', ['115.2744', '65079.8452', '1291.2118', '2208.5607', '2596.2704', '1038.5082', '1152.7441']], ['GB', ['1.6968', '295.7781', '291.7306']], ['GEN', ['119.414', '15318.4201', '922.5867', '1792.9514']], ['MOT', ['83.3554', '44936.4345', '1200.5918', '696.3432']], ['VEH', ['0.008', '1.13', '9.81'], ['514.5', '0.10675', '0.77', '0.10045', '584.5', '626.5']]]</t>
  </si>
  <si>
    <t>NSGA-II - 22 - run 1 - variation 0.45 - MAE 10</t>
  </si>
  <si>
    <t>[['FT', ''], ['ICE', ['75.0448', '42367.6259', '840.5917', '1437.795', '1690.1978', '676.0791', '750.4478']], ['GB', ['1.2565', '219.0213', '216.0242']], ['TR', ''], ['GEN', ['119.414', '15318.4201', '922.5867', '1792.9514']], ['MOT', ['83.3554', '44936.4345', '1200.5918', '696.3432']], ['VEH', ['0.008', '1.13', '9.81'], ['514.5', '0.10675', '0.77', '0.10045', '584.5', '626.5']]]</t>
  </si>
  <si>
    <t>NSGA-II - 23 - run 1 - variation 0.45 - MAE 10</t>
  </si>
  <si>
    <t>['FT', 'ICE', 'GEN', 'MOT', 'VEH']</t>
  </si>
  <si>
    <t>[['CHEM'], ['CHEM', 'MECH'], ['MECH', 'ELEC'], ['ELEC', 'MECH'], ['MECH']]</t>
  </si>
  <si>
    <t>[['OUT'], ['IN', 'OUT'], ['IN', 'OUT'], ['IN', 'OUT'], ['IN']]</t>
  </si>
  <si>
    <t>[['FT', ''], ['ICE', ['101.0693', '57060.1423', '1132.0975', '1936.4027', '2276.3355', '910.5342', '1010.6929']], ['GEN', ['119.414', '15318.4201', '922.5867', '1792.9514']], ['MOT', ['83.3554', '44936.4345', '1200.5918', '696.3432']], ['VEH', ['0.008', '1.13', '9.81'], ['514.5', '0.10675', '0.77', '0.10045', '584.5', '626.5']]]</t>
  </si>
  <si>
    <t>NSGA-II - 24 - run 1 - variation 0.45 - MAE 10</t>
  </si>
  <si>
    <t>[['FT', ''], ['ICE', ['98.0273', '55342.7444', '1098.0236', '1878.1208', '2207.8222', '883.1289', '980.2731']], ['GB', ['1.2924', '225.2799', '222.1971']], ['VEH', ['0.008', '1.13', '9.81'], ['514.5', '0.10675', '0.77', '0.10045', '584.5', '626.5']]]</t>
  </si>
  <si>
    <t>NSGA-II - 25 - run 1 - variation 0.45 - MAE 10</t>
  </si>
  <si>
    <t>[['BAT', ['106.6878', '45537.4792', '1489.7261', '2777.7862']], ['MOT', ['83.3554', '44936.4345', '1200.5918', '696.3432']], ['GB', ['1.2924', '225.2799', '222.1971']], ['VEH', ['0.008', '1.13', '9.81'], ['514.5', '0.10675', '0.77', '0.10045', '584.5', '626.5']]]</t>
  </si>
  <si>
    <t>NSGA-II - 26 - run 1 - variation 0.45 - MAE 10</t>
  </si>
  <si>
    <t>[['BAT', ['102.2135', '43627.7214', '1427.2497', '2661.291']], ['MOT', ['83.3554', '44936.4345', '1200.5918', '696.3432']], ['VEH', ['0.008', '1.13', '9.81'], ['514.5', '0.10675', '0.77', '0.10045', '584.5', '626.5']]]</t>
  </si>
  <si>
    <t>NSGA-II - 27 - run 1 - variation 0.45 - MAE 10</t>
  </si>
  <si>
    <t>[['FT', ''], ['ICE', ['103.7679', '58583.6754', '1162.325', '1988.1056', '2337.1147', '934.8459', '1037.6789']], ['GB', ['1.2924', '225.2799', '222.1971']], ['VEH', ['0.008', '1.13', '9.81'], ['514.5', '0.10675', '0.77', '0.10045', '584.5', '626.5']]]</t>
  </si>
  <si>
    <t>NSGA-II - 28 - run 1 - variation 0.45 - MAE 10</t>
  </si>
  <si>
    <t>[['FT', ''], ['ICE', ['101.0693', '57060.1423', '1132.0975', '1936.4027', '2276.3355', '910.5342', '1010.6929']], ['GB', ['1.2924', '225.2799', '222.1971']], ['VEH', ['0.008', '1.13', '9.81'], ['514.5', '0.10675', '0.77', '0.10045', '584.5', '626.5']]]</t>
  </si>
  <si>
    <t>NSGA-II - 29 - run 1 - variation 0.45 - MAE 10</t>
  </si>
  <si>
    <t>[['FT', ''], ['ICE', ['98.0273', '55342.7444', '1098.0236', '1878.1208', '2207.8222', '883.1289', '980.2731']], ['GB', ['1.2924', '225.2799', '222.1971']], ['TR', ''], ['GEN', ['119.414', '15318.4201', '922.5867', '1792.9514']], ['MOT', ['60.917', '32840.0325', '877.4054', '508.8952']], ['VEH', ['0.008', '1.13', '9.81'], ['514.5', '0.10675', '0.77', '0.10045', '584.5', '626.5']]]</t>
  </si>
  <si>
    <t>NSGA-II - 30 - run 1 - variation 0.45 - MAE 10</t>
  </si>
  <si>
    <t>[['FT', ''], ['ICE', ['75.4163', '42577.3512', '844.7528', '1444.9122', '1698.5645', '679.4258', '754.1627']], ['TR', ''], ['GEN', ['119.414', '15318.4201', '922.5867', '1792.9514']], ['MOT', ['66.945', '36089.6823', '964.2282', '559.2523']], ['VEH', ['0.008', '1.13', '9.81'], ['514.5', '0.10675', '0.77', '0.10045', '584.5', '626.5']]]</t>
  </si>
  <si>
    <t>NSGA-II - 31 - run 1 - variation 0.45 - MAE 10</t>
  </si>
  <si>
    <t>[['FT', ''], ['ICE', ['75.0448', '42367.6259', '840.5917', '1437.795', '1690.1978', '676.0791', '750.4478']], ['GEN', ['119.414', '15318.4201', '922.5867', '1792.9514']], ['MOT', ['60.917', '32840.0325', '877.4054', '508.8952']], ['VEH', ['0.008', '1.13', '9.81'], ['514.5', '0.10675', '0.77', '0.10045', '584.5', '626.5']]]</t>
  </si>
  <si>
    <t>NSGA-II - 32 - run 1 - variation 0.45 - MAE 10</t>
  </si>
  <si>
    <t>[['FT', ''], ['ICE', ['98.0273', '55342.7444', '1098.0236', '1878.1208', '2207.8222', '883.1289', '980.2731']], ['GB', ['1.2565', '219.0213', '216.0242']], ['TR', ''], ['GEN', ['119.414', '15318.4201', '922.5867', '1792.9514']], ['MOT', ['83.3554', '44936.4345', '1200.5918', '696.3432']], ['VEH', ['0.008', '1.13', '9.81'], ['514.5', '0.10675', '0.77', '0.10045', '584.5', '626.5']]]</t>
  </si>
  <si>
    <t>NSGA-II - 33 - run 1 - variation 0.45 - MAE 10</t>
  </si>
  <si>
    <t>[['BAT', ['102.2135', '43627.7214', '1427.2497', '2661.291']], ['MOT', ['83.3554', '44936.4345', '1200.5918', '696.3432']], ['GB', ['1.2924', '225.2799', '222.1971']], ['VEH', ['0.008', '1.13', '9.81'], ['514.5', '0.10675', '0.77', '0.10045', '584.5', '626.5']]]</t>
  </si>
  <si>
    <t>NSGA-II - 34 - run 1 - variation 0.45 - MAE 10</t>
  </si>
  <si>
    <t>[['FT', ''], ['ICE', ['87.4805', '49388.3857', '979.8866', '1676.0527', '1970.2813', '788.1125', '874.8049']], ['GB', ['1.7486', '304.802', '300.631']], ['TR', ''], ['GEN', ['119.414', '15318.4201', '922.5867', '1792.9514']], ['MOT', ['83.3554', '44936.4345', '1200.5918', '696.3432']], ['VEH', ['0.008', '1.13', '9.81'], ['514.5', '0.10675', '0.77', '0.10045', '584.5', '626.5']]]</t>
  </si>
  <si>
    <t>NSGA-II - 35 - run 1 - variation 0.45 - MAE 10</t>
  </si>
  <si>
    <t>[['FT', ''], ['ICE', ['92.841', '52414.735', '1039.9306', '1778.7554', '2091.0134', '836.4053', '928.4099']], ['GB', ['1.2924', '225.2799', '222.1971']], ['VEH', ['0.008', '1.13', '9.81'], ['514.5', '0.10675', '0.77', '0.10045', '584.5', '626.5']]]</t>
  </si>
  <si>
    <t>NSGA-II - 36 - run 1 - variation 0.45 - MAE 10</t>
  </si>
  <si>
    <t>[['BAT', ['102.8518', '43900.1784', '1436.163', '2677.9109']], ['MOT', ['83.3554', '44936.4345', '1200.5918', '696.3432']], ['VEH', ['0.008', '1.13', '9.81'], ['514.5', '0.10675', '0.77', '0.10045', '584.5', '626.5']]]</t>
  </si>
  <si>
    <t>NSGA-II - 37 - run 1 - variation 0.45 - MAE 10</t>
  </si>
  <si>
    <t>[['FT', ''], ['ICE', ['91.0118', '51382.013', '1019.441', '1743.7087', '2049.8143', '819.9257', '910.1176']], ['GB', ['1.2924', '225.2799', '222.1971']], ['VEH', ['0.008', '1.13', '9.81'], ['514.5', '0.10675', '0.77', '0.10045', '584.5', '626.5']]]</t>
  </si>
  <si>
    <t>NSGA-II - 38 - run 1 - variation 0.45 - MAE 10</t>
  </si>
  <si>
    <t>[['FT', ''], ['ICE', ['110.718', '62507.4836', '1240.1751', '2121.2646', '2493.6496', '997.4598', '1107.1804']], ['GB', ['1.2924', '225.2799', '222.1971']], ['GEN', ['119.414', '15318.4201', '922.5867', '1792.9514']], ['MOT', ['83.3554', '44936.4345', '1200.5918', '696.3432']], ['VEH', ['0.008', '1.13', '9.81'], ['514.5', '0.10675', '0.77', '0.10045', '584.5', '626.5']]]</t>
  </si>
  <si>
    <t>NSGA-II - 39 - run 1 - variation 0.45 - MAE 10</t>
  </si>
  <si>
    <t>[['FT', ''], ['ICE', ['110.718', '62507.4836', '1240.1751', '2121.2646', '2493.6496', '997.4598', '1107.1804']], ['GEN', ['119.414', '15318.4201', '922.5867', '1792.9514']], ['MOT', ['83.3554', '44936.4345', '1200.5918', '696.3432']], ['VEH', ['0.008', '1.13', '9.81'], ['514.5', '0.10675', '0.77', '0.10045', '584.5', '626.5']]]</t>
  </si>
  <si>
    <t>NSGA-II - 40 - run 1 - variation 0.45 - MAE 10</t>
  </si>
  <si>
    <t>[['FT', ''], ['ICE', ['78.6362', '44395.1963', '880.8196', '1506.6029', '1771.085', '708.434', '786.3617']], ['GEN', ['107.9124', '13842.9885', '833.7254', '1620.2589']], ['MOT', ['66.945', '36089.6823', '964.2282', '559.2523']], ['VEH', ['0.008', '1.13', '9.81'], ['514.5', '0.10675', '0.77', '0.10045', '584.5', '626.5']]]</t>
  </si>
  <si>
    <t>NSGA-II - 41 - run 1 - variation 0.45 - MAE 10</t>
  </si>
  <si>
    <t>[['BAT', ['84.1517', '35918.3882', '1175.0444', '2191.0217']], ['MOT', ['67.3389', '36302.023', '969.9014', '562.5428']], ['GB', ['1.2924', '225.2799', '222.1971']], ['VEH', ['0.008', '1.13', '9.81'], ['514.5', '0.10675', '0.77', '0.10045', '584.5', '626.5']]]</t>
  </si>
  <si>
    <t>NSGA-II - 42 - run 1 - variation 0.45 - MAE 10</t>
  </si>
  <si>
    <t>[['FT', ''], ['ICE', ['92.841', '52414.735', '1039.9306', '1778.7554', '2091.0134', '836.4053', '928.4099']], ['GEN', ['119.414', '15318.4201', '922.5867', '1792.9514']], ['MOT', ['83.3554', '44936.4345', '1200.5918', '696.3432']], ['VEH', ['0.008', '1.13', '9.81'], ['514.5', '0.10675', '0.77', '0.10045', '584.5', '626.5']]]</t>
  </si>
  <si>
    <t>NSGA-II - 43 - run 1 - variation 0.45 - MAE 10</t>
  </si>
  <si>
    <t>[['FT', ''], ['ICE', ['98.0273', '55342.7444', '1098.0236', '1878.1208', '2207.8222', '883.1289', '980.2731']], ['GEN', ['119.414', '15318.4201', '922.5867', '1792.9514']], ['MOT', ['66.945', '36089.6823', '964.2282', '559.2523']], ['VEH', ['0.008', '1.13', '9.81'], ['514.5', '0.10675', '0.77', '0.10045', '584.5', '626.5']]]</t>
  </si>
  <si>
    <t>NSGA-II - 44 - run 1 - variation 0.45 - MAE 10</t>
  </si>
  <si>
    <t>[['FT', ''], ['ICE', ['92.841', '52414.735', '1039.9306', '1778.7554', '2091.0134', '836.4053', '928.4099']], ['GEN', ['119.414', '15318.4201', '922.5867', '1792.9514']], ['MOT', ['66.945', '36089.6823', '964.2282', '559.2523']], ['VEH', ['0.008', '1.13', '9.81'], ['514.5', '0.10675', '0.77', '0.10045', '584.5', '626.5']]]</t>
  </si>
  <si>
    <t>NSGA-II - 45 - run 1 - variation 0.45 - MAE 10</t>
  </si>
  <si>
    <t>[['BAT', ['90.0246', '38425.1214', '1257.0504', '2343.9324']], ['MOT', ['66.945', '36089.6823', '964.2282', '559.2523']], ['VEH', ['0.008', '1.13', '9.81'], ['514.5', '0.10675', '0.77', '0.10045', '584.5', '626.5']]]</t>
  </si>
  <si>
    <t>NSGA-II - 46 - run 1 - variation 0.45 - MAE 10</t>
  </si>
  <si>
    <t>[['FT', ''], ['ICE', ['75.4163', '42577.3512', '844.7528', '1444.9122', '1698.5645', '679.4258', '754.1627']], ['TR', ''], ['GEN', ['119.414', '15318.4201', '922.5867', '1792.9514']], ['MOT', ['83.3554', '44936.4345', '1200.5918', '696.3432']], ['VEH', ['0.008', '1.13', '9.81'], ['514.5', '0.10675', '0.77', '0.10045', '584.5', '626.5']]]</t>
  </si>
  <si>
    <t>NSGA-II - 47 - run 1 - variation 0.45 - MAE 10</t>
  </si>
  <si>
    <t>['FT', 'ICE', 'TR', 'GEN', 'MOT', 'GB', 'VEH']</t>
  </si>
  <si>
    <t>[['CHEM'], ['CHEM', 'MECH'], ['MECH', 'MECH'], ['MECH', 'ELEC'], ['ELEC', 'MECH'], ['MECH', 'MECH'], ['MECH']]</t>
  </si>
  <si>
    <t>[['FT', ''], ['ICE', ['75.4163', '42577.3512', '844.7528', '1444.9122', '1698.5645', '679.4258', '754.1627']], ['TR', ''], ['GEN', ['119.414', '15318.4201', '922.5867', '1792.9514']], ['MOT', ['66.945', '36089.6823', '964.2282', '559.2523']], ['GB', ['1.2924', '225.2799', '222.1971']], ['VEH', ['0.008', '1.13', '9.81'], ['514.5', '0.10675', '0.77', '0.10045', '584.5', '626.5']]]</t>
  </si>
  <si>
    <t>NSGA-II - 48 - run 1 - variation 0.45 - MAE 10</t>
  </si>
  <si>
    <t>[['FT', ''], ['ICE', ['101.0693', '57060.1423', '1132.0975', '1936.4027', '2276.3355', '910.5342', '1010.6929']], ['TR', ''], ['GEN', ['119.414', '15318.4201', '922.5867', '1792.9514']], ['MOT', ['66.945', '36089.6823', '964.2282', '559.2523']], ['VEH', ['0.008', '1.13', '9.81'], ['514.5', '0.10675', '0.77', '0.10045', '584.5', '626.5']]]</t>
  </si>
  <si>
    <t>NSGA-II - 49 - run 1 - variation 0.45 - MAE 10</t>
  </si>
  <si>
    <t>[['FT', ''], ['ICE', ['75.0448', '42367.6259', '840.5917', '1437.795', '1690.1978', '676.0791', '750.4478']], ['TR', ''], ['GEN', ['119.414', '15318.4201', '922.5867', '1792.9514']], ['MOT', ['66.945', '36089.6823', '964.2282', '559.2523']], ['VEH', ['0.008', '1.13', '9.81'], ['514.5', '0.10675', '0.77', '0.10045', '584.5', '626.5']]]</t>
  </si>
  <si>
    <t>NSGA-II - 50 - run 1 - variation 0.45 - MAE 10</t>
  </si>
  <si>
    <t>[['BAT', ['63.2391', '26992.3191', '883.0344', '1646.5315']], ['MOT', ['61.9905', '33418.726', '892.8667', '517.8627']], ['GB', ['1.5617', '272.2257', '268.5005']], ['VEH', ['0.008', '1.13', '9.81'], ['514.5', '0.10675', '0.77', '0.10045', '584.5', '626.5']]]</t>
  </si>
  <si>
    <t>NSGA-II - 1 - run 2 - variation 0.45 - MAE 10</t>
  </si>
  <si>
    <t>['FT', 'ICE', 'GB', 'TR', 'VEH']</t>
  </si>
  <si>
    <t>[['CHEM'], ['CHEM', 'MECH'], ['MECH', 'MECH'], ['MECH', 'MECH'], ['MECH']]</t>
  </si>
  <si>
    <t>[['FT', ''], ['ICE', ['109.9481', '62072.7837', '1231.5504', '2106.5126', '2476.3079', '990.5231', '1099.4807']], ['GB', ['1.2187', '212.4314', '209.5244']], ['TR', ''], ['VEH', ['0.008', '1.13', '9.81'], ['514.5', '0.10675', '0.77', '0.10045', '584.5', '626.5']]]</t>
  </si>
  <si>
    <t>NSGA-II - 2 - run 2 - variation 0.45 - MAE 10</t>
  </si>
  <si>
    <t>[['FT', ''], ['ICE', ['91.8552', '51858.1712', '1028.8882', '1759.8677', '2068.81', '827.524', '918.5517']], ['GB', ['1.2956', '225.8317', '222.7414']], ['VEH', ['0.008', '1.13', '9.81'], ['514.5', '0.10675', '0.77', '0.10045', '584.5', '626.5']]]</t>
  </si>
  <si>
    <t>NSGA-II - 3 - run 2 - variation 0.45 - MAE 10</t>
  </si>
  <si>
    <t>[['FT', ''], ['ICE', ['80.6831', '45550.8164', '903.7476', '1545.8203', '1817.1868', '726.8747', '806.831']], ['VEH', ['0.008', '1.13', '9.81'], ['514.5', '0.10675', '0.77', '0.10045', '584.5', '626.5']]]</t>
  </si>
  <si>
    <t>NSGA-II - 4 - run 2 - variation 0.45 - MAE 10</t>
  </si>
  <si>
    <t>[['FT', ''], ['ICE', ['83.4389', '47106.6633', '934.6162', '1598.6197', '1879.2552', '751.7021', '834.3893']], ['VEH', ['0.008', '1.13', '9.81'], ['514.5', '0.10675', '0.77', '0.10045', '584.5', '626.5']]]</t>
  </si>
  <si>
    <t>NSGA-II - 5 - run 2 - variation 0.45 - MAE 10</t>
  </si>
  <si>
    <t>[['FT', ''], ['ICE', ['99.731', '56304.5707', '1117.1066', '1910.7615', '2246.193', '898.4772', '997.3097']], ['TR', ''], ['VEH', ['0.008', '1.13', '9.81'], ['514.5', '0.10675', '0.77', '0.10045', '584.5', '626.5']]]</t>
  </si>
  <si>
    <t>NSGA-II - 6 - run 2 - variation 0.45 - MAE 10</t>
  </si>
  <si>
    <t>[['FT', ''], ['ICE', ['102.1578', '57674.6856', '1144.2903', '1957.2579', '2300.8518', '920.3407', '1021.5782']], ['VEH', ['0.008', '1.13', '9.81'], ['514.5', '0.10675', '0.77', '0.10045', '584.5', '626.5']]]</t>
  </si>
  <si>
    <t>NSGA-II - 7 - run 2 - variation 0.45 - MAE 10</t>
  </si>
  <si>
    <t>[['FT', ''], ['ICE', ['103.8262', '58616.6133', '1162.9786', '1989.2234', '2338.4287', '935.3715', '1038.2624']], ['VEH', ['0.008', '1.13', '9.81'], ['514.5', '0.10675', '0.77', '0.10045', '584.5', '626.5']]]</t>
  </si>
  <si>
    <t>NSGA-II - 8 - run 2 - variation 0.45 - MAE 10</t>
  </si>
  <si>
    <t>[['FT', ''], ['ICE', ['100.4796', '56727.2195', '1125.4922', '1925.1046', '2263.054', '905.2216', '1004.796']], ['TR', ''], ['VEH', ['0.008', '1.13', '9.81'], ['514.5', '0.10675', '0.77', '0.10045', '584.5', '626.5']]]</t>
  </si>
  <si>
    <t>NSGA-II - 9 - run 2 - variation 0.45 - MAE 10</t>
  </si>
  <si>
    <t>[['FT', ''], ['ICE', ['73.0323', '41231.4429', '818.0494', '1399.2373', '1644.8714', '657.9486', '730.3229']], ['VEH', ['0.008', '1.13', '9.81'], ['514.5', '0.10675', '0.77', '0.10045', '584.5', '626.5']]]</t>
  </si>
  <si>
    <t>NSGA-II - 10 - run 2 - variation 0.45 - MAE 10</t>
  </si>
  <si>
    <t>[['FT', ''], ['ICE', ['92.7431', '52359.4687', '1038.8341', '1776.8798', '2088.8086', '835.5234', '927.431']], ['GB', ['1.2547', '218.7168', '215.7239']], ['VEH', ['0.008', '1.13', '9.81'], ['514.5', '0.10675', '0.77', '0.10045', '584.5', '626.5']]]</t>
  </si>
  <si>
    <t>NSGA-II - 11 - run 2 - variation 0.45 - MAE 10</t>
  </si>
  <si>
    <t>[['FT', ''], ['ICE', ['93.1131', '52568.3362', '1042.9782', '1783.968', '2097.1411', '838.8564', '931.1306']], ['GB', ['1.3778', '240.1665', '236.88']], ['VEH', ['0.008', '1.13', '9.81'], ['514.5', '0.10675', '0.77', '0.10045', '584.5', '626.5']]]</t>
  </si>
  <si>
    <t>NSGA-II - 12 - run 2 - variation 0.45 - MAE 10</t>
  </si>
  <si>
    <t>[['BAT', ['114.1746', '48733.0483', '1594.2669', '2972.7159']], ['MOT', ['71.7992', '38706.5739', '1034.1451', '599.8042']], ['VEH', ['0.008', '1.13', '9.81'], ['514.5', '0.10675', '0.77', '0.10045', '584.5', '626.5']]]</t>
  </si>
  <si>
    <t>NSGA-II - 13 - run 2 - variation 0.45 - MAE 10</t>
  </si>
  <si>
    <t>[['BAT', ['84.8508', '36216.7936', '1184.8065', '2209.2244']], ['MOT', ['49.5049', '26687.8529', '713.0342', '413.5599']], ['GB', ['1.1208', '195.3753', '192.7017']], ['VEH', ['0.008', '1.13', '9.81'], ['514.5', '0.10675', '0.77', '0.10045', '584.5', '626.5']]]</t>
  </si>
  <si>
    <t>NSGA-II - 14 - run 2 - variation 0.45 - MAE 10</t>
  </si>
  <si>
    <t>['FT', 'ICE', 'GEN', 'MOT', 'TR', 'VEH']</t>
  </si>
  <si>
    <t>[['CHEM'], ['CHEM', 'MECH'], ['MECH', 'ELEC'], ['ELEC', 'MECH'], ['MECH', 'MECH'], ['MECH']]</t>
  </si>
  <si>
    <t>[['FT', ''], ['ICE', ['81.5194', '46022.9648', '913.1152', '1561.8432', '1836.0225', '734.409', '815.194']], ['GEN', ['90.3008', '11583.7757', '697.6592', '1355.8283']], ['MOT', ['73.5156', '39631.8556', '1058.8664', '614.1425']], ['TR', ''], ['VEH', ['0.008', '1.13', '9.81'], ['514.5', '0.10675', '0.77', '0.10045', '584.5', '626.5']]]</t>
  </si>
  <si>
    <t>NSGA-II - 15 - run 2 - variation 0.45 - MAE 10</t>
  </si>
  <si>
    <t>['FT', 'ICE', 'TR', 'GB', 'VEH']</t>
  </si>
  <si>
    <t>[['FT', ''], ['ICE', ['99.731', '56304.5707', '1117.1066', '1910.7615', '2246.193', '898.4772', '997.3097']], ['TR', ''], ['GB', ['1.2547', '218.7168', '215.7239']], ['VEH', ['0.008', '1.13', '9.81'], ['514.5', '0.10675', '0.77', '0.10045', '584.5', '626.5']]]</t>
  </si>
  <si>
    <t>NSGA-II - 16 - run 2 - variation 0.45 - MAE 10</t>
  </si>
  <si>
    <t>[['FT', ''], ['ICE', ['83.4389', '47106.6633', '934.6162', '1598.6197', '1879.2552', '751.7021', '834.3893']], ['GB', ['1.2547', '218.7168', '215.7239']], ['VEH', ['0.008', '1.13', '9.81'], ['514.5', '0.10675', '0.77', '0.10045', '584.5', '626.5']]]</t>
  </si>
  <si>
    <t>NSGA-II - 17 - run 2 - variation 0.45 - MAE 10</t>
  </si>
  <si>
    <t>[['FT', ''], ['ICE', ['100.4796', '56727.2195', '1125.4922', '1925.1046', '2263.054', '905.2216', '1004.796']], ['TR', ''], ['GB', ['1.2956', '225.8317', '222.7414']], ['VEH', ['0.008', '1.13', '9.81'], ['514.5', '0.10675', '0.77', '0.10045', '584.5', '626.5']]]</t>
  </si>
  <si>
    <t>NSGA-II - 18 - run 2 - variation 0.45 - MAE 10</t>
  </si>
  <si>
    <t>[['FT', ''], ['ICE', ['83.4389', '47106.6633', '934.6162', '1598.6197', '1879.2552', '751.7021', '834.3893']], ['GB', ['1.1208', '195.3753', '192.7017']], ['VEH', ['0.008', '1.13', '9.81'], ['514.5', '0.10675', '0.77', '0.10045', '584.5', '626.5']]]</t>
  </si>
  <si>
    <t>NSGA-II - 19 - run 2 - variation 0.45 - MAE 10</t>
  </si>
  <si>
    <t>['BAT', 'MOT', 'GB', 'TR', 'VEH']</t>
  </si>
  <si>
    <t>[['ELEC'], ['ELEC', 'MECH'], ['MECH', 'MECH'], ['MECH', 'MECH'], ['MECH']]</t>
  </si>
  <si>
    <t>[['BAT', ['84.8508', '36216.7936', '1184.8065', '2209.2244']], ['MOT', ['49.5049', '26687.8529', '713.0342', '413.5599']], ['GB', ['1.1208', '195.3753', '192.7017']], ['TR', ''], ['VEH', ['0.008', '1.13', '9.81'], ['514.5', '0.10675', '0.77', '0.10045', '584.5', '626.5']]]</t>
  </si>
  <si>
    <t>NSGA-II - 20 - run 2 - variation 0.45 - MAE 10</t>
  </si>
  <si>
    <t>[['FT', ''], ['ICE', ['109.1829', '61640.785', '1222.9794', '2091.8522', '2459.0739', '983.6295', '1091.8288']], ['GB', ['1.5594', '271.8288', '268.109']], ['TR', ''], ['VEH', ['0.008', '1.13', '9.81'], ['514.5', '0.10675', '0.77', '0.10045', '584.5', '626.5']]]</t>
  </si>
  <si>
    <t>NSGA-II - 21 - run 2 - variation 0.45 - MAE 10</t>
  </si>
  <si>
    <t>[['BAT', ['70.2718', '29994.0718', '981.2346', '1829.6384']], ['MOT', ['49.5049', '26687.8529', '713.0342', '413.5599']], ['GB', ['1.1208', '195.3753', '192.7017']], ['VEH', ['0.008', '1.13', '9.81'], ['514.5', '0.10675', '0.77', '0.10045', '584.5', '626.5']]]</t>
  </si>
  <si>
    <t>NSGA-II - 22 - run 2 - variation 0.45 - MAE 10</t>
  </si>
  <si>
    <t>[['FT', ''], ['ICE', ['102.1578', '57674.6856', '1144.2903', '1957.2579', '2300.8518', '920.3407', '1021.5782']], ['GB', ['1.5617', '272.2257', '268.5005']], ['VEH', ['0.008', '1.13', '9.81'], ['514.5', '0.10675', '0.77', '0.10045', '584.5', '626.5']]]</t>
  </si>
  <si>
    <t>NSGA-II - 23 - run 2 - variation 0.45 - MAE 10</t>
  </si>
  <si>
    <t>[['BAT', ['70.2718', '29994.0718', '981.2346', '1829.6384']], ['MOT', ['49.5049', '26687.8529', '713.0342', '413.5599']], ['TR', ''], ['VEH', ['0.008', '1.13', '9.81'], ['514.5', '0.10675', '0.77', '0.10045', '584.5', '626.5']]]</t>
  </si>
  <si>
    <t>NSGA-II - 24 - run 2 - variation 0.45 - MAE 10</t>
  </si>
  <si>
    <t>[['FT', ''], ['ICE', ['91.8552', '51858.1712', '1028.8882', '1759.8677', '2068.81', '827.524', '918.5517']], ['TR', ''], ['VEH', ['0.008', '1.13', '9.81'], ['514.5', '0.10675', '0.77', '0.10045', '584.5', '626.5']]]</t>
  </si>
  <si>
    <t>NSGA-II - 25 - run 2 - variation 0.45 - MAE 10</t>
  </si>
  <si>
    <t>[['BAT', ['71.8359', '30661.6453', '1003.0738', '1870.3604']], ['MOT', ['49.5049', '26687.8529', '713.0342', '413.5599']], ['GB', ['1.1208', '195.3753', '192.7017']], ['VEH', ['0.008', '1.13', '9.81'], ['514.5', '0.10675', '0.77', '0.10045', '584.5', '626.5']]]</t>
  </si>
  <si>
    <t>NSGA-II - 26 - run 2 - variation 0.45 - MAE 10</t>
  </si>
  <si>
    <t>[['BAT', ['63.2391', '26992.3191', '883.0344', '1646.5315']], ['MOT', ['61.9905', '33418.726', '892.8667', '517.8627']], ['GB', ['1.1208', '195.3753', '192.7017']], ['VEH', ['0.008', '1.13', '9.81'], ['514.5', '0.10675', '0.77', '0.10045', '584.5', '626.5']]]</t>
  </si>
  <si>
    <t>NSGA-II - 27 - run 2 - variation 0.45 - MAE 10</t>
  </si>
  <si>
    <t>[['FT', ''], ['ICE', ['103.8262', '58616.6133', '1162.9786', '1989.2234', '2338.4287', '935.3715', '1038.2624']], ['GB', ['1.5617', '272.2257', '268.5005']], ['VEH', ['0.008', '1.13', '9.81'], ['514.5', '0.10675', '0.77', '0.10045', '584.5', '626.5']]]</t>
  </si>
  <si>
    <t>NSGA-II - 28 - run 2 - variation 0.45 - MAE 10</t>
  </si>
  <si>
    <t>[['FT', ''], ['ICE', ['97.5042', '55047.4319', '1092.1645', '1868.099', '2196.0412', '878.4165', '975.0423']], ['TR', ''], ['VEH', ['0.008', '1.13', '9.81'], ['514.5', '0.10675', '0.77', '0.10045', '584.5', '626.5']]]</t>
  </si>
  <si>
    <t>NSGA-II - 29 - run 2 - variation 0.45 - MAE 10</t>
  </si>
  <si>
    <t>[['BAT', ['68.8247', '29376.3781', '961.0272', '1791.9591']], ['MOT', ['60.4986', '32614.491', '871.3795', '505.4001']], ['TR', ''], ['VEH', ['0.008', '1.13', '9.81'], ['514.5', '0.10675', '0.77', '0.10045', '584.5', '626.5']]]</t>
  </si>
  <si>
    <t>NSGA-II - 30 - run 2 - variation 0.45 - MAE 10</t>
  </si>
  <si>
    <t>[['BAT', ['63.2391', '26992.3191', '883.0344', '1646.5315']], ['MOT', ['61.9905', '33418.726', '892.8667', '517.8627']], ['TR', ''], ['VEH', ['0.008', '1.13', '9.81'], ['514.5', '0.10675', '0.77', '0.10045', '584.5', '626.5']]]</t>
  </si>
  <si>
    <t>NSGA-II - 31 - run 2 - variation 0.45 - MAE 10</t>
  </si>
  <si>
    <t>[['FT', ''], ['ICE', ['73.0323', '41231.4429', '818.0494', '1399.2373', '1644.8714', '657.9486', '730.3229']], ['TR', ''], ['VEH', ['0.008', '1.13', '9.81'], ['514.5', '0.10675', '0.77', '0.10045', '584.5', '626.5']]]</t>
  </si>
  <si>
    <t>NSGA-II - 32 - run 2 - variation 0.45 - MAE 10</t>
  </si>
  <si>
    <t>[['FT', ''], ['ICE', ['99.731', '56304.5707', '1117.1066', '1910.7615', '2246.193', '898.4772', '997.3097']], ['GB', ['1.1208', '195.3753', '192.7017']], ['VEH', ['0.008', '1.13', '9.81'], ['514.5', '0.10675', '0.77', '0.10045', '584.5', '626.5']]]</t>
  </si>
  <si>
    <t>NSGA-II - 33 - run 2 - variation 0.45 - MAE 10</t>
  </si>
  <si>
    <t>[['FT', ''], ['ICE', ['102.1578', '57674.6856', '1144.2903', '1957.2579', '2300.8518', '920.3407', '1021.5782']], ['GB', ['1.1208', '195.3753', '192.7017']], ['VEH', ['0.008', '1.13', '9.81'], ['514.5', '0.10675', '0.77', '0.10045', '584.5', '626.5']]]</t>
  </si>
  <si>
    <t>NSGA-II - 34 - run 2 - variation 0.45 - MAE 10</t>
  </si>
  <si>
    <t>[['FT', ''], ['ICE', ['84.5545', '47736.483', '947.1121', '1619.9934', '1904.381', '761.7524', '845.5452']], ['TR', ''], ['VEH', ['0.008', '1.13', '9.81'], ['514.5', '0.10675', '0.77', '0.10045', '584.5', '626.5']]]</t>
  </si>
  <si>
    <t>NSGA-II - 35 - run 2 - variation 0.45 - MAE 10</t>
  </si>
  <si>
    <t>[['BAT', ['76.28', '32558.5449', '1065.1295', '1986.0712']], ['MOT', ['61.9905', '33418.726', '892.8667', '517.8627']], ['GB', ['1.1208', '195.3753', '192.7017']], ['VEH', ['0.008', '1.13', '9.81'], ['514.5', '0.10675', '0.77', '0.10045', '584.5', '626.5']]]</t>
  </si>
  <si>
    <t>NSGA-II - 36 - run 2 - variation 0.45 - MAE 10</t>
  </si>
  <si>
    <t>[['FT', ''], ['ICE', ['100.2995', '56625.522', '1123.4745', '1921.6534', '2258.9969', '903.5988', '1002.9946']], ['TR', ''], ['VEH', ['0.008', '1.13', '9.81'], ['514.5', '0.10675', '0.77', '0.10045', '584.5', '626.5']]]</t>
  </si>
  <si>
    <t>NSGA-II - 37 - run 2 - variation 0.45 - MAE 10</t>
  </si>
  <si>
    <t>[['BAT', ['63.2391', '26992.3191', '883.0344', '1646.5315']], ['MOT', ['61.9905', '33418.726', '892.8667', '517.8627']], ['GB', ['1.1208', '195.3753', '192.7017']], ['TR', ''], ['VEH', ['0.008', '1.13', '9.81'], ['514.5', '0.10675', '0.77', '0.10045', '584.5', '626.5']]]</t>
  </si>
  <si>
    <t>NSGA-II - 38 - run 2 - variation 0.45 - MAE 10</t>
  </si>
  <si>
    <t>[['FT', ''], ['ICE', ['102.1578', '57674.6856', '1144.2903', '1957.2579', '2300.8518', '920.3407', '1021.5782']], ['GB', ['1.2547', '218.7168', '215.7239']], ['VEH', ['0.008', '1.13', '9.81'], ['514.5', '0.10675', '0.77', '0.10045', '584.5', '626.5']]]</t>
  </si>
  <si>
    <t>NSGA-II - 39 - run 2 - variation 0.45 - MAE 10</t>
  </si>
  <si>
    <t>[['FT', ''], ['ICE', ['97.1341', '54838.4672', '1088.0185', '1861.0076', '2187.7048', '875.0819', '971.3409']], ['GB', ['1.1208', '195.3753', '192.7017']], ['VEH', ['0.008', '1.13', '9.81'], ['514.5', '0.10675', '0.77', '0.10045', '584.5', '626.5']]]</t>
  </si>
  <si>
    <t>NSGA-II - 40 - run 2 - variation 0.45 - MAE 10</t>
  </si>
  <si>
    <t>[['FT', ''], ['ICE', ['95.236', '53766.8754', '1066.7577', '1824.6418', '2144.9551', '857.9821', '952.3601']], ['GB', ['1.2956', '225.8317', '222.7414']], ['VEH', ['0.008', '1.13', '9.81'], ['514.5', '0.10675', '0.77', '0.10045', '584.5', '626.5']]]</t>
  </si>
  <si>
    <t>NSGA-II - 41 - run 2 - variation 0.45 - MAE 10</t>
  </si>
  <si>
    <t>[['FT', ''], ['ICE', ['99.731', '56304.5707', '1117.1066', '1910.7615', '2246.193', '898.4772', '997.3097']], ['GB', ['1.2547', '218.7168', '215.7239']], ['VEH', ['0.008', '1.13', '9.81'], ['514.5', '0.10675', '0.77', '0.10045', '584.5', '626.5']]]</t>
  </si>
  <si>
    <t>NSGA-II - 42 - run 2 - variation 0.45 - MAE 10</t>
  </si>
  <si>
    <t>[['BAT', ['96.4023', '41147.3229', '1346.1053', '2509.9867']], ['MOT', ['62.065', '33458.893', '893.9399', '518.4851']], ['GB', ['1.2547', '218.7168', '215.7239']], ['VEH', ['0.008', '1.13', '9.81'], ['514.5', '0.10675', '0.77', '0.10045', '584.5', '626.5']]]</t>
  </si>
  <si>
    <t>NSGA-II - 43 - run 2 - variation 0.45 - MAE 10</t>
  </si>
  <si>
    <t>[['FT', ''], ['ICE', ['102.1578', '57674.6856', '1144.2903', '1957.2579', '2300.8518', '920.3407', '1021.5782']], ['GB', ['1.2547', '218.7168', '215.7239']], ['TR', ''], ['VEH', ['0.008', '1.13', '9.81'], ['514.5', '0.10675', '0.77', '0.10045', '584.5', '626.5']]]</t>
  </si>
  <si>
    <t>NSGA-II - 44 - run 2 - variation 0.45 - MAE 10</t>
  </si>
  <si>
    <t>[['FT', ''], ['ICE', ['111.0156', '62675.4523', '1243.5076', '2126.9648', '2500.3505', '1000.1402', '1110.1556']], ['TR', ''], ['GB', ['1.2547', '218.7168', '215.7239']], ['VEH', ['0.008', '1.13', '9.81'], ['514.5', '0.10675', '0.77', '0.10045', '584.5', '626.5']]]</t>
  </si>
  <si>
    <t>NSGA-II - 45 - run 2 - variation 0.45 - MAE 10</t>
  </si>
  <si>
    <t>[['FT', ''], ['ICE', ['102.1578', '57674.6856', '1144.2903', '1957.2579', '2300.8518', '920.3407', '1021.5782']], ['TR', ''], ['VEH', ['0.008', '1.13', '9.81'], ['514.5', '0.10675', '0.77', '0.10045', '584.5', '626.5']]]</t>
  </si>
  <si>
    <t>NSGA-II - 46 - run 2 - variation 0.45 - MAE 10</t>
  </si>
  <si>
    <t>[['BAT', ['63.2391', '26992.3191', '883.0344', '1646.5315']], ['MOT', ['61.9905', '33418.726', '892.8667', '517.8627']], ['GB', ['1.2547', '218.7168', '215.7239']], ['VEH', ['0.008', '1.13', '9.81'], ['514.5', '0.10675', '0.77', '0.10045', '584.5', '626.5']]]</t>
  </si>
  <si>
    <t>NSGA-II - 47 - run 2 - variation 0.45 - MAE 10</t>
  </si>
  <si>
    <t>['BAT', 'MOT', 'TR', 'GB', 'VEH']</t>
  </si>
  <si>
    <t>[['BAT', ['63.2391', '26992.3191', '883.0344', '1646.5315']], ['MOT', ['61.9905', '33418.726', '892.8667', '517.8627']], ['TR', ''], ['GB', ['1.2547', '218.7168', '215.7239']], ['VEH', ['0.008', '1.13', '9.81'], ['514.5', '0.10675', '0.77', '0.10045', '584.5', '626.5']]]</t>
  </si>
  <si>
    <t>NSGA-II - 48 - run 2 - variation 0.45 - MAE 10</t>
  </si>
  <si>
    <t>[['FT', ''], ['ICE', ['114.3229', '64542.6807', '1280.5542', '2190.3314', '2574.841', '1029.9364', '1143.2294']], ['GB', ['1.1208', '195.3753', '192.7017']], ['VEH', ['0.008', '1.13', '9.81'], ['514.5', '0.10675', '0.77', '0.10045', '584.5', '626.5']]]</t>
  </si>
  <si>
    <t>NSGA-II - 49 - run 2 - variation 0.45 - MAE 10</t>
  </si>
  <si>
    <t>[['BAT', ['96.4213', '41155.4416', '1346.3709', '2510.4819']], ['MOT', ['77.7806', '41931.0939', '1120.2964', '649.7719']], ['GB', ['1.6379', '285.5117', '281.6047']], ['TR', ''], ['VEH', ['0.008', '1.13', '9.81'], ['514.5', '0.10675', '0.77', '0.10045', '584.5', '626.5']]]</t>
  </si>
  <si>
    <t>NSGA-II - 50 - run 2 - variation 0.45 - MAE 10</t>
  </si>
  <si>
    <t>[['FT', ''], ['ICE', ['82.8558', '46777.4588', '928.0847', '1587.4478', '1866.122', '746.4488', '828.5582']], ['TR', ''], ['VEH', ['0.008', '1.13', '9.81'], ['514.5', '0.10675', '0.77', '0.10045', '584.5', '626.5']]]</t>
  </si>
  <si>
    <t>NSGA-II - 1 - run 3 - variation 0.45 - MAE 10</t>
  </si>
  <si>
    <t>[['FT', ''], ['ICE', ['68.9342', '38917.8116', '772.1459', '1320.7215', '1552.5723', '621.0289', '689.3421']], ['VEH', ['0.008', '1.13', '9.81'], ['514.5', '0.10675', '0.77', '0.10045', '584.5', '626.5']]]</t>
  </si>
  <si>
    <t>NSGA-II - 2 - run 3 - variation 0.45 - MAE 10</t>
  </si>
  <si>
    <t>[['FT', ''], ['ICE', ['95.9793', '54186.5094', '1075.0834', '1838.8826', '2161.6959', '864.6783', '959.793']], ['VEH', ['0.008', '1.13', '9.81'], ['514.5', '0.10675', '0.77', '0.10045', '584.5', '626.5']]]</t>
  </si>
  <si>
    <t>NSGA-II - 3 - run 3 - variation 0.45 - MAE 10</t>
  </si>
  <si>
    <t>[['FT', ''], ['ICE', ['105.9666', '59824.9602', '1186.9527', '2030.23', '2386.634', '954.6536', '1059.6655']], ['TR', ''], ['VEH', ['0.008', '1.13', '9.81'], ['514.5', '0.10675', '0.77', '0.10045', '584.5', '626.5']]]</t>
  </si>
  <si>
    <t>NSGA-II - 4 - run 3 - variation 0.45 - MAE 10</t>
  </si>
  <si>
    <t>[['BAT', ['102.5146', '43756.2295', '1431.4538', '2669.13']], ['MOT', ['52.6794', '28399.2095', '758.7575', '440.0794']], ['GB', ['1.2857', '224.106', '221.0393']], ['VEH', ['0.008', '1.13', '9.81'], ['514.5', '0.10675', '0.77', '0.10045', '584.5', '626.5']]]</t>
  </si>
  <si>
    <t>NSGA-II - 5 - run 3 - variation 0.45 - MAE 10</t>
  </si>
  <si>
    <t>[['BAT', ['69.0563', '29475.2666', '964.2623', '1797.9913']], ['MOT', ['64.4141', '34725.273', '927.7745', '538.1092']], ['TR', ''], ['VEH', ['0.008', '1.13', '9.81'], ['514.5', '0.10675', '0.77', '0.10045', '584.5', '626.5']]]</t>
  </si>
  <si>
    <t>NSGA-II - 6 - run 3 - variation 0.45 - MAE 10</t>
  </si>
  <si>
    <t>[['FT', ''], ['ICE', ['113.8902', '64298.3985', '1275.7076', '2182.0414', '2565.0957', '1026.0383', '1138.9025']], ['VEH', ['0.008', '1.13', '9.81'], ['514.5', '0.10675', '0.77', '0.10045', '584.5', '626.5']]]</t>
  </si>
  <si>
    <t>NSGA-II - 7 - run 3 - variation 0.45 - MAE 10</t>
  </si>
  <si>
    <t>[['FT', ''], ['ICE', ['84.8642', '47911.3377', '950.5813', '1625.9273', '1911.3566', '764.5426', '848.6423']], ['TR', ''], ['VEH', ['0.008', '1.13', '9.81'], ['514.5', '0.10675', '0.77', '0.10045', '584.5', '626.5']]]</t>
  </si>
  <si>
    <t>NSGA-II - 8 - run 3 - variation 0.45 - MAE 10</t>
  </si>
  <si>
    <t>[['BAT', ['76.5065', '32655.2071', '1068.2918', '1991.9676']], ['MOT', ['49.3761', '26618.3705', '711.1778', '412.4831']], ['TR', ''], ['VEH', ['0.008', '1.13', '9.81'], ['514.5', '0.10675', '0.77', '0.10045', '584.5', '626.5']]]</t>
  </si>
  <si>
    <t>NSGA-II - 9 - run 3 - variation 0.45 - MAE 10</t>
  </si>
  <si>
    <t>[['BAT', ['64.0046', '27319.0465', '893.7231', '1666.4618']], ['MOT', ['81.1703', '43758.4848', '1169.1198', '678.0895']], ['VEH', ['0.008', '1.13', '9.81'], ['514.5', '0.10675', '0.77', '0.10045', '584.5', '626.5']]]</t>
  </si>
  <si>
    <t>NSGA-II - 10 - run 3 - variation 0.45 - MAE 10</t>
  </si>
  <si>
    <t>[['FT', ''], ['ICE', ['109.7866', '61981.6504', '1229.7423', '2103.4198', '2472.6722', '989.0689', '1097.8665']], ['VEH', ['0.008', '1.13', '9.81'], ['514.5', '0.10675', '0.77', '0.10045', '584.5', '626.5']]]</t>
  </si>
  <si>
    <t>NSGA-II - 11 - run 3 - variation 0.45 - MAE 10</t>
  </si>
  <si>
    <t>[['FT', ''], ['ICE', ['108.3245', '61156.182', '1213.3647', '2075.4066', '2439.7413', '975.8965', '1083.2451']], ['VEH', ['0.008', '1.13', '9.81'], ['514.5', '0.10675', '0.77', '0.10045', '584.5', '626.5']]]</t>
  </si>
  <si>
    <t>NSGA-II - 12 - run 3 - variation 0.45 - MAE 10</t>
  </si>
  <si>
    <t>[['FT', ''], ['ICE', ['96.4208', '54435.7846', '1080.0291', '1847.3421', '2171.6403', '868.6561', '964.2083']], ['VEH', ['0.008', '1.13', '9.81'], ['514.5', '0.10675', '0.77', '0.10045', '584.5', '626.5']]]</t>
  </si>
  <si>
    <t>NSGA-II - 13 - run 3 - variation 0.45 - MAE 10</t>
  </si>
  <si>
    <t>[['FT', ''], ['ICE', ['112.4259', '63471.6756', '1259.3051', '2153.9856', '2532.1147', '1012.8459', '1124.2589']], ['GB', ['1.1552', '201.3727', '198.6171']], ['VEH', ['0.008', '1.13', '9.81'], ['514.5', '0.10675', '0.77', '0.10045', '584.5', '626.5']]]</t>
  </si>
  <si>
    <t>NSGA-II - 14 - run 3 - variation 0.45 - MAE 10</t>
  </si>
  <si>
    <t>[['FT', ''], ['ICE', ['77.9314', '43997.3233', '872.9256', '1493.1007', '1755.2124', '702.0849', '779.3143']], ['TR', ''], ['VEH', ['0.008', '1.13', '9.81'], ['514.5', '0.10675', '0.77', '0.10045', '584.5', '626.5']]]</t>
  </si>
  <si>
    <t>NSGA-II - 15 - run 3 - variation 0.45 - MAE 10</t>
  </si>
  <si>
    <t>[['FT', ''], ['ICE', ['96.4208', '54435.7846', '1080.0291', '1847.3421', '2171.6403', '868.6561', '964.2083']], ['GB', ['1.1552', '201.3727', '198.6171']], ['VEH', ['0.008', '1.13', '9.81'], ['514.5', '0.10675', '0.77', '0.10045', '584.5', '626.5']]]</t>
  </si>
  <si>
    <t>NSGA-II - 16 - run 3 - variation 0.45 - MAE 10</t>
  </si>
  <si>
    <t>[['FT', ''], ['ICE', ['96.4208', '54435.7846', '1080.0291', '1847.3421', '2171.6403', '868.6561', '964.2083']], ['TR', ''], ['VEH', ['0.008', '1.13', '9.81'], ['514.5', '0.10675', '0.77', '0.10045', '584.5', '626.5']]]</t>
  </si>
  <si>
    <t>NSGA-II - 17 - run 3 - variation 0.45 - MAE 10</t>
  </si>
  <si>
    <t>[['FT', ''], ['ICE', ['112.4259', '63471.6756', '1259.3051', '2153.9856', '2532.1147', '1012.8459', '1124.2589']], ['GB', ['1.1552', '201.3727', '198.6171']], ['TR', ''], ['VEH', ['0.008', '1.13', '9.81'], ['514.5', '0.10675', '0.77', '0.10045', '584.5', '626.5']]]</t>
  </si>
  <si>
    <t>NSGA-II - 18 - run 3 - variation 0.45 - MAE 10</t>
  </si>
  <si>
    <t>[['FT', ''], ['ICE', ['95.9793', '54186.5094', '1075.0834', '1838.8826', '2161.6959', '864.6783', '959.793']], ['GB', ['1.1552', '201.3727', '198.6171']], ['VEH', ['0.008', '1.13', '9.81'], ['514.5', '0.10675', '0.77', '0.10045', '584.5', '626.5']]]</t>
  </si>
  <si>
    <t>NSGA-II - 19 - run 3 - variation 0.45 - MAE 10</t>
  </si>
  <si>
    <t>[['FT', ''], ['ICE', ['113.8902', '64298.3985', '1275.7076', '2182.0414', '2565.0957', '1026.0383', '1138.9025']], ['TR', ''], ['VEH', ['0.008', '1.13', '9.81'], ['514.5', '0.10675', '0.77', '0.10045', '584.5', '626.5']]]</t>
  </si>
  <si>
    <t>NSGA-II - 20 - run 3 - variation 0.45 - MAE 10</t>
  </si>
  <si>
    <t>[['FT', ''], ['ICE', ['108.3245', '61156.182', '1213.3647', '2075.4066', '2439.7413', '975.8965', '1083.2451']], ['GB', ['1.1552', '201.3727', '198.6171']], ['VEH', ['0.008', '1.13', '9.81'], ['514.5', '0.10675', '0.77', '0.10045', '584.5', '626.5']]]</t>
  </si>
  <si>
    <t>NSGA-II - 21 - run 3 - variation 0.45 - MAE 10</t>
  </si>
  <si>
    <t>[['FT', ''], ['ICE', ['101.7779', '57460.1916', '1140.0347', '1949.9788', '2292.2949', '916.918', '1017.7789']], ['GB', ['1.1472', '199.9782', '197.2417']], ['GEN', ['89.0542', '11423.8606', '688.028', '1337.111']], ['MOT', ['81.1703', '43758.4848', '1169.1198', '678.0895']], ['VEH', ['0.008', '1.13', '9.81'], ['514.5', '0.10675', '0.77', '0.10045', '584.5', '626.5']]]</t>
  </si>
  <si>
    <t>NSGA-II - 22 - run 3 - variation 0.45 - MAE 10</t>
  </si>
  <si>
    <t>[['FT', ''], ['ICE', ['95.9793', '54186.5094', '1075.0834', '1838.8826', '2161.6959', '864.6783', '959.793']], ['TR', ''], ['VEH', ['0.008', '1.13', '9.81'], ['514.5', '0.10675', '0.77', '0.10045', '584.5', '626.5']]]</t>
  </si>
  <si>
    <t>NSGA-II - 23 - run 3 - variation 0.45 - MAE 10</t>
  </si>
  <si>
    <t>[['BAT', ['73.6669', '31443.2009', '1028.6419', '1918.0353']], ['MOT', ['80.0772', '43169.2121', '1153.3759', '668.958']], ['TR', ''], ['VEH', ['0.008', '1.13', '9.81'], ['514.5', '0.10675', '0.77', '0.10045', '584.5', '626.5']]]</t>
  </si>
  <si>
    <t>NSGA-II - 24 - run 3 - variation 0.45 - MAE 10</t>
  </si>
  <si>
    <t>[['FT', ''], ['ICE', ['68.9342', '38917.8116', '772.1459', '1320.7215', '1552.5723', '621.0289', '689.3421']], ['TR', ''], ['VEH', ['0.008', '1.13', '9.81'], ['514.5', '0.10675', '0.77', '0.10045', '584.5', '626.5']]]</t>
  </si>
  <si>
    <t>NSGA-II - 25 - run 3 - variation 0.45 - MAE 10</t>
  </si>
  <si>
    <t>[['FT', ''], ['ICE', ['85.1288', '48060.7302', '953.5453', '1630.9971', '1917.3164', '766.9265', '851.2885']], ['TR', ''], ['VEH', ['0.008', '1.13', '9.81'], ['514.5', '0.10675', '0.77', '0.10045', '584.5', '626.5']]]</t>
  </si>
  <si>
    <t>NSGA-II - 26 - run 3 - variation 0.45 - MAE 10</t>
  </si>
  <si>
    <t>[['FT', ''], ['ICE', ['109.7866', '61981.6504', '1229.7423', '2103.4198', '2472.6722', '989.0689', '1097.8665']], ['TR', ''], ['VEH', ['0.008', '1.13', '9.81'], ['514.5', '0.10675', '0.77', '0.10045', '584.5', '626.5']]]</t>
  </si>
  <si>
    <t>NSGA-II - 27 - run 3 - variation 0.45 - MAE 10</t>
  </si>
  <si>
    <t>[['BAT', ['64.0046', '27319.0465', '893.7231', '1666.4618']], ['MOT', ['81.1703', '43758.4848', '1169.1198', '678.0895']], ['TR', ''], ['VEH', ['0.008', '1.13', '9.81'], ['514.5', '0.10675', '0.77', '0.10045', '584.5', '626.5']]]</t>
  </si>
  <si>
    <t>NSGA-II - 28 - run 3 - variation 0.45 - MAE 10</t>
  </si>
  <si>
    <t>['FT', 'ICE', 'TR', 'GB', 'GEN', 'MOT', 'VEH']</t>
  </si>
  <si>
    <t>[['FT', ''], ['ICE', ['114.8673', '64850.0068', '1286.6517', '2200.7609', '2587.1013', '1034.8405', '1148.673']], ['TR', ''], ['GB', ['1.1546', '201.257', '198.5029']], ['GEN', ['116.0437', '14886.0709', '896.5475', '1742.3469']], ['MOT', ['81.1703', '43758.4848', '1169.1198', '678.0895']], ['VEH', ['0.008', '1.13', '9.81'], ['514.5', '0.10675', '0.77', '0.10045', '584.5', '626.5']]]</t>
  </si>
  <si>
    <t>NSGA-II - 29 - run 3 - variation 0.45 - MAE 10</t>
  </si>
  <si>
    <t>[['FT', ''], ['ICE', ['77.7145', '43874.8427', '870.4955', '1488.9441', '1750.3262', '700.1305', '777.1448']], ['GEN', ['112.7854', '14468.0952', '871.3739', '1693.4248']], ['MOT', ['81.1703', '43758.4848', '1169.1198', '678.0895']], ['VEH', ['0.008', '1.13', '9.81'], ['514.5', '0.10675', '0.77', '0.10045', '584.5', '626.5']]]</t>
  </si>
  <si>
    <t>NSGA-II - 30 - run 3 - variation 0.45 - MAE 10</t>
  </si>
  <si>
    <t>[['FT', ''], ['ICE', ['109.7866', '61981.6504', '1229.7423', '2103.4198', '2472.6722', '989.0689', '1097.8665']], ['GEN', ['112.7854', '14468.0952', '871.3739', '1693.4248']], ['MOT', ['81.1703', '43758.4848', '1169.1198', '678.0895']], ['VEH', ['0.008', '1.13', '9.81'], ['514.5', '0.10675', '0.77', '0.10045', '584.5', '626.5']]]</t>
  </si>
  <si>
    <t>NSGA-II - 31 - run 3 - variation 0.45 - MAE 10</t>
  </si>
  <si>
    <t>[['FT', ''], ['ICE', ['113.8902', '64298.3985', '1275.7076', '2182.0414', '2565.0957', '1026.0383', '1138.9025']], ['TR', ''], ['GEN', ['112.7854', '14468.0952', '871.3739', '1693.4248']], ['MOT', ['81.1703', '43758.4848', '1169.1198', '678.0895']], ['VEH', ['0.008', '1.13', '9.81'], ['514.5', '0.10675', '0.77', '0.10045', '584.5', '626.5']]]</t>
  </si>
  <si>
    <t>NSGA-II - 32 - run 3 - variation 0.45 - MAE 10</t>
  </si>
  <si>
    <t>[['FT', ''], ['ICE', ['77.7145', '43874.8427', '870.4955', '1488.9441', '1750.3262', '700.1305', '777.1448']], ['GEN', ['112.7854', '14468.0952', '871.3739', '1693.4248']], ['MOT', ['81.1703', '43758.4848', '1169.1198', '678.0895']], ['TR', ''], ['VEH', ['0.008', '1.13', '9.81'], ['514.5', '0.10675', '0.77', '0.10045', '584.5', '626.5']]]</t>
  </si>
  <si>
    <t>NSGA-II - 33 - run 3 - variation 0.45 - MAE 10</t>
  </si>
  <si>
    <t>[['FT', ''], ['ICE', ['96.4208', '54435.7846', '1080.0291', '1847.3421', '2171.6403', '868.6561', '964.2083']], ['GEN', ['112.7854', '14468.0952', '871.3739', '1693.4248']], ['MOT', ['81.1703', '43758.4848', '1169.1198', '678.0895']], ['VEH', ['0.008', '1.13', '9.81'], ['514.5', '0.10675', '0.77', '0.10045', '584.5', '626.5']]]</t>
  </si>
  <si>
    <t>NSGA-II - 34 - run 3 - variation 0.45 - MAE 10</t>
  </si>
  <si>
    <t>[['FT', ''], ['ICE', ['113.8902', '64298.3985', '1275.7076', '2182.0414', '2565.0957', '1026.0383', '1138.9025']], ['GEN', ['112.7854', '14468.0952', '871.3739', '1693.4248']], ['MOT', ['81.1703', '43758.4848', '1169.1198', '678.0895']], ['VEH', ['0.008', '1.13', '9.81'], ['514.5', '0.10675', '0.77', '0.10045', '584.5', '626.5']]]</t>
  </si>
  <si>
    <t>NSGA-II - 35 - run 3 - variation 0.45 - MAE 10</t>
  </si>
  <si>
    <t>[['FT', ''], ['ICE', ['107.3244', '60591.5529', '1202.1622', '2056.2453', '2417.2162', '966.8865', '1073.244']], ['GB', ['1.532', '267.0388', '263.3846']], ['GEN', ['112.7854', '14468.0952', '871.3739', '1693.4248']], ['MOT', ['81.1703', '43758.4848', '1169.1198', '678.0895']], ['VEH', ['0.008', '1.13', '9.81'], ['514.5', '0.10675', '0.77', '0.10045', '584.5', '626.5']]]</t>
  </si>
  <si>
    <t>NSGA-II - 36 - run 3 - variation 0.45 - MAE 10</t>
  </si>
  <si>
    <t>[['FT', ''], ['ICE', ['95.9793', '54186.5094', '1075.0834', '1838.8826', '2161.6959', '864.6783', '959.793']], ['GEN', ['112.7854', '14468.0952', '871.3739', '1693.4248']], ['MOT', ['81.1703', '43758.4848', '1169.1198', '678.0895']], ['VEH', ['0.008', '1.13', '9.81'], ['514.5', '0.10675', '0.77', '0.10045', '584.5', '626.5']]]</t>
  </si>
  <si>
    <t>NSGA-II - 37 - run 3 - variation 0.45 - MAE 10</t>
  </si>
  <si>
    <t>[['FT', ''], ['ICE', ['90.1747', '50909.4645', '1010.0654', '1727.6723', '2030.9627', '812.3851', '901.7474']], ['GEN', ['83.7032', '10737.4415', '646.6868', '1256.7687']], ['MOT', ['64.4141', '34725.273', '927.7745', '538.1092']], ['TR', ''], ['VEH', ['0.008', '1.13', '9.81'], ['514.5', '0.10675', '0.77', '0.10045', '584.5', '626.5']]]</t>
  </si>
  <si>
    <t>NSGA-II - 38 - run 3 - variation 0.45 - MAE 10</t>
  </si>
  <si>
    <t>[['FT', ''], ['ICE', ['111.7401', '63084.4809', '1251.6229', '2140.8457', '2516.6681', '1006.6672', '1117.4006']], ['GB', ['1.6994', '296.222', '292.1685']], ['TR', ''], ['VEH', ['0.008', '1.13', '9.81'], ['514.5', '0.10675', '0.77', '0.10045', '584.5', '626.5']]]</t>
  </si>
  <si>
    <t>NSGA-II - 39 - run 3 - variation 0.45 - MAE 10</t>
  </si>
  <si>
    <t>[['FT', ''], ['ICE', ['68.9342', '38917.8116', '772.1459', '1320.7215', '1552.5723', '621.0289', '689.3421']], ['GEN', ['112.7854', '14468.0952', '871.3739', '1693.4248']], ['MOT', ['81.1703', '43758.4848', '1169.1198', '678.0895']], ['VEH', ['0.008', '1.13', '9.81'], ['514.5', '0.10675', '0.77', '0.10045', '584.5', '626.5']]]</t>
  </si>
  <si>
    <t>NSGA-II - 40 - run 3 - variation 0.45 - MAE 10</t>
  </si>
  <si>
    <t>[['BAT', ['63.372', '27049.0327', '884.8898', '1649.991']], ['MOT', ['81.1703', '43758.4848', '1169.1198', '678.0895']], ['VEH', ['0.008', '1.13', '9.81'], ['514.5', '0.10675', '0.77', '0.10045', '584.5', '626.5']]]</t>
  </si>
  <si>
    <t>NSGA-II - 41 - run 3 - variation 0.45 - MAE 10</t>
  </si>
  <si>
    <t>[['FT', ''], ['ICE', ['77.7145', '43874.8427', '870.4955', '1488.9441', '1750.3262', '700.1305', '777.1448']], ['GB', ['1.1552', '201.3727', '198.6171']], ['VEH', ['0.008', '1.13', '9.81'], ['514.5', '0.10675', '0.77', '0.10045', '584.5', '626.5']]]</t>
  </si>
  <si>
    <t>NSGA-II - 42 - run 3 - variation 0.45 - MAE 10</t>
  </si>
  <si>
    <t>[['FT', ''], ['ICE', ['108.3245', '61156.182', '1213.3647', '2075.4066', '2439.7413', '975.8965', '1083.2451']], ['GEN', ['112.7854', '14468.0952', '871.3739', '1693.4248']], ['MOT', ['81.1703', '43758.4848', '1169.1198', '678.0895']], ['VEH', ['0.008', '1.13', '9.81'], ['514.5', '0.10675', '0.77', '0.10045', '584.5', '626.5']]]</t>
  </si>
  <si>
    <t>NSGA-II - 43 - run 3 - variation 0.45 - MAE 10</t>
  </si>
  <si>
    <t>[['FT', ''], ['ICE', ['77.7145', '43874.8427', '870.4955', '1488.9441', '1750.3262', '700.1305', '777.1448']], ['GB', ['1.1552', '201.3727', '198.6171']], ['GEN', ['112.7854', '14468.0952', '871.3739', '1693.4248']], ['MOT', ['81.1703', '43758.4848', '1169.1198', '678.0895']], ['VEH', ['0.008', '1.13', '9.81'], ['514.5', '0.10675', '0.77', '0.10045', '584.5', '626.5']]]</t>
  </si>
  <si>
    <t>NSGA-II - 44 - run 3 - variation 0.45 - MAE 10</t>
  </si>
  <si>
    <t>[['FT', ''], ['ICE', ['82.1685', '46389.4097', '920.3856', '1574.2789', '1850.6413', '740.2565', '821.6848']], ['GB', ['1.1552', '201.3727', '198.6171']], ['VEH', ['0.008', '1.13', '9.81'], ['514.5', '0.10675', '0.77', '0.10045', '584.5', '626.5']]]</t>
  </si>
  <si>
    <t>NSGA-II - 45 - run 3 - variation 0.45 - MAE 10</t>
  </si>
  <si>
    <t>[['FT', ''], ['ICE', ['113.8902', '64298.3985', '1275.7076', '2182.0414', '2565.0957', '1026.0383', '1138.9025']], ['GB', ['1.1552', '201.3727', '198.6171']], ['VEH', ['0.008', '1.13', '9.81'], ['514.5', '0.10675', '0.77', '0.10045', '584.5', '626.5']]]</t>
  </si>
  <si>
    <t>NSGA-II - 46 - run 3 - variation 0.45 - MAE 10</t>
  </si>
  <si>
    <t>[['FT', ''], ['ICE', ['109.7866', '61981.6504', '1229.7423', '2103.4198', '2472.6722', '989.0689', '1097.8665']], ['GB', ['1.1552', '201.3727', '198.6171']], ['VEH', ['0.008', '1.13', '9.81'], ['514.5', '0.10675', '0.77', '0.10045', '584.5', '626.5']]]</t>
  </si>
  <si>
    <t>NSGA-II - 47 - run 3 - variation 0.45 - MAE 10</t>
  </si>
  <si>
    <t>['FT', 'ICE', 'GEN', 'MOT', 'GB', 'VEH']</t>
  </si>
  <si>
    <t>[['FT', ''], ['ICE', ['77.7145', '43874.8427', '870.4955', '1488.9441', '1750.3262', '700.1305', '777.1448']], ['GEN', ['112.7854', '14468.0952', '871.3739', '1693.4248']], ['MOT', ['81.1703', '43758.4848', '1169.1198', '678.0895']], ['GB', ['1.1552', '201.3727', '198.6171']], ['VEH', ['0.008', '1.13', '9.81'], ['514.5', '0.10675', '0.77', '0.10045', '584.5', '626.5']]]</t>
  </si>
  <si>
    <t>NSGA-II - 48 - run 3 - variation 0.45 - MAE 10</t>
  </si>
  <si>
    <t>[['FT', ''], ['ICE', ['100.5878', '56788.3164', '1126.7044', '1927.178', '2265.4913', '906.1965', '1005.8782']], ['GB', ['1.1552', '201.3727', '198.6171']], ['VEH', ['0.008', '1.13', '9.81'], ['514.5', '0.10675', '0.77', '0.10045', '584.5', '626.5']]]</t>
  </si>
  <si>
    <t>NSGA-II - 49 - run 3 - variation 0.45 - MAE 10</t>
  </si>
  <si>
    <t>[['BAT', ['91.9467', '39245.5608', '1283.8905', '2393.9792']], ['MOT', ['48.8266', '26322.1588', '703.2638', '407.893']], ['GB', ['1.1552', '201.3727', '198.6171']], ['VEH', ['0.008', '1.13', '9.81'], ['514.5', '0.10675', '0.77', '0.10045', '584.5', '626.5']]]</t>
  </si>
  <si>
    <t>NSGA-II - 50 - run 3 - variation 0.45 -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</si>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</sst>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J22" sqref="J22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349</v>
      </c>
      <c r="C2" t="s">
        <v>350</v>
      </c>
    </row>
    <row r="3" spans="2:3" x14ac:dyDescent="0.25">
      <c r="B3">
        <f>AVERAGE('NSGA-II 0.45 - 1'!A2,'NSGA-II 0.45 - 2'!A2,'NSGA-II 0.45 - 3'!A2)</f>
        <v>63</v>
      </c>
      <c r="C3">
        <f>AVERAGE('NSGA-II 0.45 - 1'!M2,'NSGA-II 0.45 - 2'!M2,'NSGA-II 0.45 - 3'!M2)</f>
        <v>12106.926367759705</v>
      </c>
    </row>
    <row r="4" spans="2:3" x14ac:dyDescent="0.25">
      <c r="C4">
        <f>C3/3600</f>
        <v>3.3630351021554734</v>
      </c>
    </row>
    <row r="5" spans="2:3" x14ac:dyDescent="0.25">
      <c r="C5">
        <f>FLOOR(C4,1)</f>
        <v>3</v>
      </c>
    </row>
    <row r="6" spans="2:3" x14ac:dyDescent="0.25">
      <c r="C6">
        <f>C4 - C5</f>
        <v>0.36303510215547341</v>
      </c>
    </row>
    <row r="7" spans="2:3" x14ac:dyDescent="0.25">
      <c r="C7">
        <f>C6 * 60</f>
        <v>21.782106129328405</v>
      </c>
    </row>
    <row r="8" spans="2:3" x14ac:dyDescent="0.25">
      <c r="C8">
        <f>ROUND(C7,0)</f>
        <v>22</v>
      </c>
    </row>
    <row r="9" spans="2:3" x14ac:dyDescent="0.25">
      <c r="C9" s="2" t="str">
        <f>C5 &amp; " Hours " &amp; C8 &amp; " Minutes"</f>
        <v>3 Hours 22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65</v>
      </c>
      <c r="B2">
        <v>50</v>
      </c>
      <c r="C2">
        <v>23</v>
      </c>
      <c r="D2">
        <v>12</v>
      </c>
      <c r="E2">
        <v>6.0736424232172841E-2</v>
      </c>
      <c r="F2">
        <v>22.892752293172961</v>
      </c>
      <c r="G2">
        <v>3274.8179</v>
      </c>
      <c r="H2">
        <v>4.1006293999999999</v>
      </c>
      <c r="I2" t="s">
        <v>15</v>
      </c>
      <c r="J2" t="s">
        <v>16</v>
      </c>
      <c r="K2" t="s">
        <v>17</v>
      </c>
      <c r="L2" t="s">
        <v>18</v>
      </c>
      <c r="M2">
        <v>8851.3744196891785</v>
      </c>
      <c r="N2">
        <v>0.3125</v>
      </c>
      <c r="O2" t="s">
        <v>19</v>
      </c>
    </row>
    <row r="3" spans="1:15" x14ac:dyDescent="0.25">
      <c r="A3">
        <v>65</v>
      </c>
      <c r="B3">
        <v>50</v>
      </c>
      <c r="C3">
        <v>23</v>
      </c>
      <c r="D3">
        <v>12</v>
      </c>
      <c r="E3">
        <v>4.3104734023584239</v>
      </c>
      <c r="F3">
        <v>160.92674802311569</v>
      </c>
      <c r="G3">
        <v>1704.4257</v>
      </c>
      <c r="H3">
        <v>12.126888070188119</v>
      </c>
      <c r="I3" t="s">
        <v>20</v>
      </c>
      <c r="J3" t="s">
        <v>21</v>
      </c>
      <c r="K3" t="s">
        <v>17</v>
      </c>
      <c r="L3" t="s">
        <v>22</v>
      </c>
      <c r="M3">
        <v>8851.3744196891785</v>
      </c>
      <c r="N3">
        <v>0.3125</v>
      </c>
      <c r="O3" t="s">
        <v>23</v>
      </c>
    </row>
    <row r="4" spans="1:15" x14ac:dyDescent="0.25">
      <c r="A4">
        <v>65</v>
      </c>
      <c r="B4">
        <v>50</v>
      </c>
      <c r="C4">
        <v>23</v>
      </c>
      <c r="D4">
        <v>12</v>
      </c>
      <c r="E4">
        <v>0.1517217536631312</v>
      </c>
      <c r="F4">
        <v>23.117799256974958</v>
      </c>
      <c r="G4">
        <v>3006.3634999999999</v>
      </c>
      <c r="H4">
        <v>3.9037009999999999</v>
      </c>
      <c r="I4" t="s">
        <v>15</v>
      </c>
      <c r="J4" t="s">
        <v>16</v>
      </c>
      <c r="K4" t="s">
        <v>17</v>
      </c>
      <c r="L4" t="s">
        <v>24</v>
      </c>
      <c r="M4">
        <v>8851.3744196891785</v>
      </c>
      <c r="N4">
        <v>0.3125</v>
      </c>
      <c r="O4" t="s">
        <v>25</v>
      </c>
    </row>
    <row r="5" spans="1:15" x14ac:dyDescent="0.25">
      <c r="A5">
        <v>65</v>
      </c>
      <c r="B5">
        <v>50</v>
      </c>
      <c r="C5">
        <v>23</v>
      </c>
      <c r="D5">
        <v>12</v>
      </c>
      <c r="E5">
        <v>7.1041187811779434</v>
      </c>
      <c r="F5">
        <v>155.799005447745</v>
      </c>
      <c r="G5">
        <v>1574.7262000000001</v>
      </c>
      <c r="H5">
        <v>11.65184775608267</v>
      </c>
      <c r="I5" t="s">
        <v>20</v>
      </c>
      <c r="J5" t="s">
        <v>21</v>
      </c>
      <c r="K5" t="s">
        <v>17</v>
      </c>
      <c r="L5" t="s">
        <v>26</v>
      </c>
      <c r="M5">
        <v>8851.3744196891785</v>
      </c>
      <c r="N5">
        <v>0.3125</v>
      </c>
      <c r="O5" t="s">
        <v>27</v>
      </c>
    </row>
    <row r="6" spans="1:15" x14ac:dyDescent="0.25">
      <c r="A6">
        <v>65</v>
      </c>
      <c r="B6">
        <v>50</v>
      </c>
      <c r="C6">
        <v>23</v>
      </c>
      <c r="D6">
        <v>12</v>
      </c>
      <c r="E6">
        <v>0.3021486018187674</v>
      </c>
      <c r="F6">
        <v>22.308492880965439</v>
      </c>
      <c r="G6">
        <v>2684.3137999999999</v>
      </c>
      <c r="H6">
        <v>3.3741406</v>
      </c>
      <c r="I6" t="s">
        <v>28</v>
      </c>
      <c r="J6" t="s">
        <v>29</v>
      </c>
      <c r="K6" t="s">
        <v>30</v>
      </c>
      <c r="L6" t="s">
        <v>31</v>
      </c>
      <c r="M6">
        <v>8851.3744196891785</v>
      </c>
      <c r="N6">
        <v>0.3125</v>
      </c>
      <c r="O6" t="s">
        <v>32</v>
      </c>
    </row>
    <row r="7" spans="1:15" x14ac:dyDescent="0.25">
      <c r="A7">
        <v>65</v>
      </c>
      <c r="B7">
        <v>50</v>
      </c>
      <c r="C7">
        <v>23</v>
      </c>
      <c r="D7">
        <v>12</v>
      </c>
      <c r="E7">
        <v>4.0049596226623381</v>
      </c>
      <c r="F7">
        <v>160.93347478651381</v>
      </c>
      <c r="G7">
        <v>1720.9052999999999</v>
      </c>
      <c r="H7">
        <v>12.14561468512926</v>
      </c>
      <c r="I7" t="s">
        <v>20</v>
      </c>
      <c r="J7" t="s">
        <v>21</v>
      </c>
      <c r="K7" t="s">
        <v>17</v>
      </c>
      <c r="L7" t="s">
        <v>33</v>
      </c>
      <c r="M7">
        <v>8851.3744196891785</v>
      </c>
      <c r="N7">
        <v>0.3125</v>
      </c>
      <c r="O7" t="s">
        <v>34</v>
      </c>
    </row>
    <row r="8" spans="1:15" x14ac:dyDescent="0.25">
      <c r="A8">
        <v>65</v>
      </c>
      <c r="B8">
        <v>50</v>
      </c>
      <c r="C8">
        <v>23</v>
      </c>
      <c r="D8">
        <v>12</v>
      </c>
      <c r="E8">
        <v>2.8547338249201442</v>
      </c>
      <c r="F8">
        <v>162.5719787428755</v>
      </c>
      <c r="G8">
        <v>1795.0342000000001</v>
      </c>
      <c r="H8">
        <v>12.33368804926827</v>
      </c>
      <c r="I8" t="s">
        <v>20</v>
      </c>
      <c r="J8" t="s">
        <v>21</v>
      </c>
      <c r="K8" t="s">
        <v>17</v>
      </c>
      <c r="L8" t="s">
        <v>35</v>
      </c>
      <c r="M8">
        <v>8851.3744196891785</v>
      </c>
      <c r="N8">
        <v>0.3125</v>
      </c>
      <c r="O8" t="s">
        <v>36</v>
      </c>
    </row>
    <row r="9" spans="1:15" x14ac:dyDescent="0.25">
      <c r="A9">
        <v>65</v>
      </c>
      <c r="B9">
        <v>50</v>
      </c>
      <c r="C9">
        <v>23</v>
      </c>
      <c r="D9">
        <v>12</v>
      </c>
      <c r="E9">
        <v>6.2539732914045398</v>
      </c>
      <c r="F9">
        <v>134.35589602783989</v>
      </c>
      <c r="G9">
        <v>3513.6421</v>
      </c>
      <c r="H9">
        <v>11.699565334840971</v>
      </c>
      <c r="I9" t="s">
        <v>37</v>
      </c>
      <c r="J9" t="s">
        <v>38</v>
      </c>
      <c r="K9" t="s">
        <v>30</v>
      </c>
      <c r="L9" t="s">
        <v>39</v>
      </c>
      <c r="M9">
        <v>8851.3744196891785</v>
      </c>
      <c r="N9">
        <v>0.3125</v>
      </c>
      <c r="O9" t="s">
        <v>40</v>
      </c>
    </row>
    <row r="10" spans="1:15" x14ac:dyDescent="0.25">
      <c r="A10">
        <v>65</v>
      </c>
      <c r="B10">
        <v>50</v>
      </c>
      <c r="C10">
        <v>23</v>
      </c>
      <c r="D10">
        <v>12</v>
      </c>
      <c r="E10">
        <v>0.20207695140336171</v>
      </c>
      <c r="F10">
        <v>21.50791120878317</v>
      </c>
      <c r="G10">
        <v>2634.9551000000001</v>
      </c>
      <c r="H10">
        <v>3.296532</v>
      </c>
      <c r="I10" t="s">
        <v>15</v>
      </c>
      <c r="J10" t="s">
        <v>16</v>
      </c>
      <c r="K10" t="s">
        <v>17</v>
      </c>
      <c r="L10" t="s">
        <v>41</v>
      </c>
      <c r="M10">
        <v>8851.3744196891785</v>
      </c>
      <c r="N10">
        <v>0.3125</v>
      </c>
      <c r="O10" t="s">
        <v>42</v>
      </c>
    </row>
    <row r="11" spans="1:15" x14ac:dyDescent="0.25">
      <c r="A11">
        <v>65</v>
      </c>
      <c r="B11">
        <v>50</v>
      </c>
      <c r="C11">
        <v>23</v>
      </c>
      <c r="D11">
        <v>12</v>
      </c>
      <c r="E11">
        <v>6.2072360511692466</v>
      </c>
      <c r="F11">
        <v>22.59043763489937</v>
      </c>
      <c r="G11">
        <v>5279.1557000000003</v>
      </c>
      <c r="H11">
        <v>5.7305550999999992</v>
      </c>
      <c r="I11" t="s">
        <v>43</v>
      </c>
      <c r="J11" t="s">
        <v>29</v>
      </c>
      <c r="K11" t="s">
        <v>30</v>
      </c>
      <c r="L11" t="s">
        <v>44</v>
      </c>
      <c r="M11">
        <v>8851.3744196891785</v>
      </c>
      <c r="N11">
        <v>0.3125</v>
      </c>
      <c r="O11" t="s">
        <v>45</v>
      </c>
    </row>
    <row r="12" spans="1:15" x14ac:dyDescent="0.25">
      <c r="A12">
        <v>65</v>
      </c>
      <c r="B12">
        <v>50</v>
      </c>
      <c r="C12">
        <v>23</v>
      </c>
      <c r="D12">
        <v>12</v>
      </c>
      <c r="E12">
        <v>1.6140285192517481</v>
      </c>
      <c r="F12">
        <v>5.2994114021066387E-5</v>
      </c>
      <c r="G12">
        <v>5879.1741999999986</v>
      </c>
      <c r="H12">
        <v>5.9273576215764923</v>
      </c>
      <c r="I12" t="s">
        <v>46</v>
      </c>
      <c r="J12" t="s">
        <v>47</v>
      </c>
      <c r="K12" t="s">
        <v>48</v>
      </c>
      <c r="L12" t="s">
        <v>49</v>
      </c>
      <c r="M12">
        <v>8851.3744196891785</v>
      </c>
      <c r="N12">
        <v>0.3125</v>
      </c>
      <c r="O12" t="s">
        <v>50</v>
      </c>
    </row>
    <row r="13" spans="1:15" x14ac:dyDescent="0.25">
      <c r="A13">
        <v>65</v>
      </c>
      <c r="B13">
        <v>50</v>
      </c>
      <c r="C13">
        <v>23</v>
      </c>
      <c r="D13">
        <v>12</v>
      </c>
      <c r="E13">
        <v>0.41407250632220732</v>
      </c>
      <c r="F13">
        <v>152.60888873297739</v>
      </c>
      <c r="G13">
        <v>3708.8348999999998</v>
      </c>
      <c r="H13">
        <v>13.094737776890071</v>
      </c>
      <c r="I13" t="s">
        <v>37</v>
      </c>
      <c r="J13" t="s">
        <v>38</v>
      </c>
      <c r="K13" t="s">
        <v>30</v>
      </c>
      <c r="L13" t="s">
        <v>51</v>
      </c>
      <c r="M13">
        <v>8851.3744196891785</v>
      </c>
      <c r="N13">
        <v>0.3125</v>
      </c>
      <c r="O13" t="s">
        <v>52</v>
      </c>
    </row>
    <row r="14" spans="1:15" x14ac:dyDescent="0.25">
      <c r="A14">
        <v>65</v>
      </c>
      <c r="B14">
        <v>50</v>
      </c>
      <c r="C14">
        <v>23</v>
      </c>
      <c r="D14">
        <v>12</v>
      </c>
      <c r="E14">
        <v>7.8121693345308509</v>
      </c>
      <c r="F14">
        <v>154.18347451327691</v>
      </c>
      <c r="G14">
        <v>1560.5790999999999</v>
      </c>
      <c r="H14">
        <v>11.53183735009635</v>
      </c>
      <c r="I14" t="s">
        <v>20</v>
      </c>
      <c r="J14" t="s">
        <v>21</v>
      </c>
      <c r="K14" t="s">
        <v>17</v>
      </c>
      <c r="L14" t="s">
        <v>53</v>
      </c>
      <c r="M14">
        <v>8851.3744196891785</v>
      </c>
      <c r="N14">
        <v>0.3125</v>
      </c>
      <c r="O14" t="s">
        <v>54</v>
      </c>
    </row>
    <row r="15" spans="1:15" x14ac:dyDescent="0.25">
      <c r="A15">
        <v>65</v>
      </c>
      <c r="B15">
        <v>50</v>
      </c>
      <c r="C15">
        <v>23</v>
      </c>
      <c r="D15">
        <v>12</v>
      </c>
      <c r="E15">
        <v>5.1997360674578479</v>
      </c>
      <c r="F15">
        <v>159.17933422845789</v>
      </c>
      <c r="G15">
        <v>2107.2397000000001</v>
      </c>
      <c r="H15">
        <v>12.43332581866348</v>
      </c>
      <c r="I15" t="s">
        <v>55</v>
      </c>
      <c r="J15" t="s">
        <v>38</v>
      </c>
      <c r="K15" t="s">
        <v>30</v>
      </c>
      <c r="L15" t="s">
        <v>56</v>
      </c>
      <c r="M15">
        <v>8851.3744196891785</v>
      </c>
      <c r="N15">
        <v>0.3125</v>
      </c>
      <c r="O15" t="s">
        <v>57</v>
      </c>
    </row>
    <row r="16" spans="1:15" x14ac:dyDescent="0.25">
      <c r="A16">
        <v>65</v>
      </c>
      <c r="B16">
        <v>50</v>
      </c>
      <c r="C16">
        <v>23</v>
      </c>
      <c r="D16">
        <v>12</v>
      </c>
      <c r="E16">
        <v>3.281275572686714</v>
      </c>
      <c r="F16">
        <v>161.66199984268121</v>
      </c>
      <c r="G16">
        <v>1767.6288999999999</v>
      </c>
      <c r="H16">
        <v>12.244515263755719</v>
      </c>
      <c r="I16" t="s">
        <v>20</v>
      </c>
      <c r="J16" t="s">
        <v>21</v>
      </c>
      <c r="K16" t="s">
        <v>17</v>
      </c>
      <c r="L16" t="s">
        <v>58</v>
      </c>
      <c r="M16">
        <v>8851.3744196891785</v>
      </c>
      <c r="N16">
        <v>0.3125</v>
      </c>
      <c r="O16" t="s">
        <v>59</v>
      </c>
    </row>
    <row r="17" spans="1:15" x14ac:dyDescent="0.25">
      <c r="A17">
        <v>65</v>
      </c>
      <c r="B17">
        <v>50</v>
      </c>
      <c r="C17">
        <v>23</v>
      </c>
      <c r="D17">
        <v>12</v>
      </c>
      <c r="E17">
        <v>1.281163955300469</v>
      </c>
      <c r="F17">
        <v>5.2393141099072711E-5</v>
      </c>
      <c r="G17">
        <v>6202.3606</v>
      </c>
      <c r="H17">
        <v>6.1148055827745447</v>
      </c>
      <c r="I17" t="s">
        <v>46</v>
      </c>
      <c r="J17" t="s">
        <v>47</v>
      </c>
      <c r="K17" t="s">
        <v>48</v>
      </c>
      <c r="L17" t="s">
        <v>60</v>
      </c>
      <c r="M17">
        <v>8851.3744196891785</v>
      </c>
      <c r="N17">
        <v>0.3125</v>
      </c>
      <c r="O17" t="s">
        <v>61</v>
      </c>
    </row>
    <row r="18" spans="1:15" x14ac:dyDescent="0.25">
      <c r="A18">
        <v>65</v>
      </c>
      <c r="B18">
        <v>50</v>
      </c>
      <c r="C18">
        <v>23</v>
      </c>
      <c r="D18">
        <v>12</v>
      </c>
      <c r="E18">
        <v>1.6164253361114189</v>
      </c>
      <c r="F18">
        <v>4.6480566129295728E-5</v>
      </c>
      <c r="G18">
        <v>5363.9179000000004</v>
      </c>
      <c r="H18">
        <v>5.382512301027857</v>
      </c>
      <c r="I18" t="s">
        <v>62</v>
      </c>
      <c r="J18" t="s">
        <v>63</v>
      </c>
      <c r="K18" t="s">
        <v>64</v>
      </c>
      <c r="L18" t="s">
        <v>65</v>
      </c>
      <c r="M18">
        <v>8851.3744196891785</v>
      </c>
      <c r="N18">
        <v>0.3125</v>
      </c>
      <c r="O18" t="s">
        <v>66</v>
      </c>
    </row>
    <row r="19" spans="1:15" x14ac:dyDescent="0.25">
      <c r="A19">
        <v>65</v>
      </c>
      <c r="B19">
        <v>50</v>
      </c>
      <c r="C19">
        <v>23</v>
      </c>
      <c r="D19">
        <v>12</v>
      </c>
      <c r="E19">
        <v>0.14523311939711619</v>
      </c>
      <c r="F19">
        <v>19.131278895589439</v>
      </c>
      <c r="G19">
        <v>2518.3289</v>
      </c>
      <c r="H19">
        <v>2.9936976</v>
      </c>
      <c r="I19" t="s">
        <v>15</v>
      </c>
      <c r="J19" t="s">
        <v>16</v>
      </c>
      <c r="K19" t="s">
        <v>17</v>
      </c>
      <c r="L19" t="s">
        <v>67</v>
      </c>
      <c r="M19">
        <v>8851.3744196891785</v>
      </c>
      <c r="N19">
        <v>0.3125</v>
      </c>
      <c r="O19" t="s">
        <v>68</v>
      </c>
    </row>
    <row r="20" spans="1:15" x14ac:dyDescent="0.25">
      <c r="A20">
        <v>65</v>
      </c>
      <c r="B20">
        <v>50</v>
      </c>
      <c r="C20">
        <v>23</v>
      </c>
      <c r="D20">
        <v>12</v>
      </c>
      <c r="E20">
        <v>7.3405970055689931</v>
      </c>
      <c r="F20">
        <v>5.0647823457519923E-5</v>
      </c>
      <c r="G20">
        <v>5813.2154</v>
      </c>
      <c r="H20">
        <v>5.591452270087732</v>
      </c>
      <c r="I20" t="s">
        <v>46</v>
      </c>
      <c r="J20" t="s">
        <v>47</v>
      </c>
      <c r="K20" t="s">
        <v>48</v>
      </c>
      <c r="L20" t="s">
        <v>69</v>
      </c>
      <c r="M20">
        <v>8851.3744196891785</v>
      </c>
      <c r="N20">
        <v>0.3125</v>
      </c>
      <c r="O20" t="s">
        <v>70</v>
      </c>
    </row>
    <row r="21" spans="1:15" x14ac:dyDescent="0.25">
      <c r="A21">
        <v>65</v>
      </c>
      <c r="B21">
        <v>50</v>
      </c>
      <c r="C21">
        <v>23</v>
      </c>
      <c r="D21">
        <v>12</v>
      </c>
      <c r="E21">
        <v>1.6381159031362831</v>
      </c>
      <c r="F21">
        <v>5.0201404874929707E-5</v>
      </c>
      <c r="G21">
        <v>5520.8973999999998</v>
      </c>
      <c r="H21">
        <v>5.5567597412646181</v>
      </c>
      <c r="I21" t="s">
        <v>62</v>
      </c>
      <c r="J21" t="s">
        <v>63</v>
      </c>
      <c r="K21" t="s">
        <v>64</v>
      </c>
      <c r="L21" t="s">
        <v>71</v>
      </c>
      <c r="M21">
        <v>8851.3744196891785</v>
      </c>
      <c r="N21">
        <v>0.3125</v>
      </c>
      <c r="O21" t="s">
        <v>72</v>
      </c>
    </row>
    <row r="22" spans="1:15" x14ac:dyDescent="0.25">
      <c r="A22">
        <v>65</v>
      </c>
      <c r="B22">
        <v>50</v>
      </c>
      <c r="C22">
        <v>23</v>
      </c>
      <c r="D22">
        <v>12</v>
      </c>
      <c r="E22">
        <v>1.6132302096281139</v>
      </c>
      <c r="F22">
        <v>5.0769625456178177E-5</v>
      </c>
      <c r="G22">
        <v>5743.2114000000001</v>
      </c>
      <c r="H22">
        <v>5.7792977779519044</v>
      </c>
      <c r="I22" t="s">
        <v>46</v>
      </c>
      <c r="J22" t="s">
        <v>47</v>
      </c>
      <c r="K22" t="s">
        <v>48</v>
      </c>
      <c r="L22" t="s">
        <v>73</v>
      </c>
      <c r="M22">
        <v>8851.3744196891785</v>
      </c>
      <c r="N22">
        <v>0.3125</v>
      </c>
      <c r="O22" t="s">
        <v>74</v>
      </c>
    </row>
    <row r="23" spans="1:15" x14ac:dyDescent="0.25">
      <c r="A23">
        <v>65</v>
      </c>
      <c r="B23">
        <v>50</v>
      </c>
      <c r="C23">
        <v>23</v>
      </c>
      <c r="D23">
        <v>12</v>
      </c>
      <c r="E23">
        <v>1.2996850252988881</v>
      </c>
      <c r="F23">
        <v>5.3394706995437262E-5</v>
      </c>
      <c r="G23">
        <v>4341.9647999999997</v>
      </c>
      <c r="H23">
        <v>4.7602727474408644</v>
      </c>
      <c r="I23" t="s">
        <v>75</v>
      </c>
      <c r="J23" t="s">
        <v>63</v>
      </c>
      <c r="K23" t="s">
        <v>64</v>
      </c>
      <c r="L23" t="s">
        <v>76</v>
      </c>
      <c r="M23">
        <v>8851.3744196891785</v>
      </c>
      <c r="N23">
        <v>0.3125</v>
      </c>
      <c r="O23" t="s">
        <v>77</v>
      </c>
    </row>
    <row r="24" spans="1:15" x14ac:dyDescent="0.25">
      <c r="A24">
        <v>65</v>
      </c>
      <c r="B24">
        <v>50</v>
      </c>
      <c r="C24">
        <v>23</v>
      </c>
      <c r="D24">
        <v>12</v>
      </c>
      <c r="E24">
        <v>0.542193761244117</v>
      </c>
      <c r="F24">
        <v>4.6661098144823207E-5</v>
      </c>
      <c r="G24">
        <v>5902.7789000000002</v>
      </c>
      <c r="H24">
        <v>5.7822696126839457</v>
      </c>
      <c r="I24" t="s">
        <v>46</v>
      </c>
      <c r="J24" t="s">
        <v>47</v>
      </c>
      <c r="K24" t="s">
        <v>48</v>
      </c>
      <c r="L24" t="s">
        <v>78</v>
      </c>
      <c r="M24">
        <v>8851.3744196891785</v>
      </c>
      <c r="N24">
        <v>0.3125</v>
      </c>
      <c r="O24" t="s">
        <v>79</v>
      </c>
    </row>
    <row r="25" spans="1:15" x14ac:dyDescent="0.25">
      <c r="A25">
        <v>65</v>
      </c>
      <c r="B25">
        <v>50</v>
      </c>
      <c r="C25">
        <v>23</v>
      </c>
      <c r="D25">
        <v>12</v>
      </c>
      <c r="E25">
        <v>1.2723614036394579</v>
      </c>
      <c r="F25">
        <v>5.1158067883466867E-5</v>
      </c>
      <c r="G25">
        <v>3918.2127</v>
      </c>
      <c r="H25">
        <v>4.326490803031775</v>
      </c>
      <c r="I25" t="s">
        <v>80</v>
      </c>
      <c r="J25" t="s">
        <v>81</v>
      </c>
      <c r="K25" t="s">
        <v>82</v>
      </c>
      <c r="L25" t="s">
        <v>83</v>
      </c>
      <c r="M25">
        <v>8851.3744196891785</v>
      </c>
      <c r="N25">
        <v>0.3125</v>
      </c>
      <c r="O25" t="s">
        <v>84</v>
      </c>
    </row>
    <row r="26" spans="1:15" x14ac:dyDescent="0.25">
      <c r="A26">
        <v>65</v>
      </c>
      <c r="B26">
        <v>50</v>
      </c>
      <c r="C26">
        <v>23</v>
      </c>
      <c r="D26">
        <v>12</v>
      </c>
      <c r="E26">
        <v>7.2774562212285669</v>
      </c>
      <c r="F26">
        <v>151.3690595345679</v>
      </c>
      <c r="G26">
        <v>1992.9087999999999</v>
      </c>
      <c r="H26">
        <v>11.802146435166669</v>
      </c>
      <c r="I26" t="s">
        <v>55</v>
      </c>
      <c r="J26" t="s">
        <v>38</v>
      </c>
      <c r="K26" t="s">
        <v>30</v>
      </c>
      <c r="L26" t="s">
        <v>85</v>
      </c>
      <c r="M26">
        <v>8851.3744196891785</v>
      </c>
      <c r="N26">
        <v>0.3125</v>
      </c>
      <c r="O26" t="s">
        <v>86</v>
      </c>
    </row>
    <row r="27" spans="1:15" x14ac:dyDescent="0.25">
      <c r="A27">
        <v>65</v>
      </c>
      <c r="B27">
        <v>50</v>
      </c>
      <c r="C27">
        <v>23</v>
      </c>
      <c r="D27">
        <v>12</v>
      </c>
      <c r="E27">
        <v>3.775438091049068E-2</v>
      </c>
      <c r="F27">
        <v>23.723036459812391</v>
      </c>
      <c r="G27">
        <v>3500.0978</v>
      </c>
      <c r="H27">
        <v>4.3228264999999997</v>
      </c>
      <c r="I27" t="s">
        <v>28</v>
      </c>
      <c r="J27" t="s">
        <v>29</v>
      </c>
      <c r="K27" t="s">
        <v>30</v>
      </c>
      <c r="L27" t="s">
        <v>87</v>
      </c>
      <c r="M27">
        <v>8851.3744196891785</v>
      </c>
      <c r="N27">
        <v>0.3125</v>
      </c>
      <c r="O27" t="s">
        <v>88</v>
      </c>
    </row>
    <row r="28" spans="1:15" x14ac:dyDescent="0.25">
      <c r="A28">
        <v>65</v>
      </c>
      <c r="B28">
        <v>50</v>
      </c>
      <c r="C28">
        <v>23</v>
      </c>
      <c r="D28">
        <v>12</v>
      </c>
      <c r="E28">
        <v>5.7162211345638557E-2</v>
      </c>
      <c r="F28">
        <v>22.63426810049258</v>
      </c>
      <c r="G28">
        <v>3212.3415</v>
      </c>
      <c r="H28">
        <v>3.9841342000000011</v>
      </c>
      <c r="I28" t="s">
        <v>15</v>
      </c>
      <c r="J28" t="s">
        <v>16</v>
      </c>
      <c r="K28" t="s">
        <v>17</v>
      </c>
      <c r="L28" t="s">
        <v>89</v>
      </c>
      <c r="M28">
        <v>8851.3744196891785</v>
      </c>
      <c r="N28">
        <v>0.3125</v>
      </c>
      <c r="O28" t="s">
        <v>90</v>
      </c>
    </row>
    <row r="29" spans="1:15" x14ac:dyDescent="0.25">
      <c r="A29">
        <v>65</v>
      </c>
      <c r="B29">
        <v>50</v>
      </c>
      <c r="C29">
        <v>23</v>
      </c>
      <c r="D29">
        <v>12</v>
      </c>
      <c r="E29">
        <v>6.2637501347713016</v>
      </c>
      <c r="F29">
        <v>154.44779005717211</v>
      </c>
      <c r="G29">
        <v>2044.6258</v>
      </c>
      <c r="H29">
        <v>12.05833114064785</v>
      </c>
      <c r="I29" t="s">
        <v>55</v>
      </c>
      <c r="J29" t="s">
        <v>38</v>
      </c>
      <c r="K29" t="s">
        <v>30</v>
      </c>
      <c r="L29" t="s">
        <v>91</v>
      </c>
      <c r="M29">
        <v>8851.3744196891785</v>
      </c>
      <c r="N29">
        <v>0.3125</v>
      </c>
      <c r="O29" t="s">
        <v>92</v>
      </c>
    </row>
    <row r="30" spans="1:15" x14ac:dyDescent="0.25">
      <c r="A30">
        <v>65</v>
      </c>
      <c r="B30">
        <v>50</v>
      </c>
      <c r="C30">
        <v>23</v>
      </c>
      <c r="D30">
        <v>12</v>
      </c>
      <c r="E30">
        <v>6.7180902773737454</v>
      </c>
      <c r="F30">
        <v>153.0619873082174</v>
      </c>
      <c r="G30">
        <v>2020.3141000000001</v>
      </c>
      <c r="H30">
        <v>11.94187048490012</v>
      </c>
      <c r="I30" t="s">
        <v>55</v>
      </c>
      <c r="J30" t="s">
        <v>38</v>
      </c>
      <c r="K30" t="s">
        <v>30</v>
      </c>
      <c r="L30" t="s">
        <v>93</v>
      </c>
      <c r="M30">
        <v>8851.3744196891785</v>
      </c>
      <c r="N30">
        <v>0.3125</v>
      </c>
      <c r="O30" t="s">
        <v>94</v>
      </c>
    </row>
    <row r="31" spans="1:15" x14ac:dyDescent="0.25">
      <c r="A31">
        <v>65</v>
      </c>
      <c r="B31">
        <v>50</v>
      </c>
      <c r="C31">
        <v>23</v>
      </c>
      <c r="D31">
        <v>12</v>
      </c>
      <c r="E31">
        <v>1.619746625776229</v>
      </c>
      <c r="F31">
        <v>5.1190450362875637E-5</v>
      </c>
      <c r="G31">
        <v>5792.9009000000005</v>
      </c>
      <c r="H31">
        <v>5.8308201051225561</v>
      </c>
      <c r="I31" t="s">
        <v>46</v>
      </c>
      <c r="J31" t="s">
        <v>47</v>
      </c>
      <c r="K31" t="s">
        <v>48</v>
      </c>
      <c r="L31" t="s">
        <v>95</v>
      </c>
      <c r="M31">
        <v>8851.3744196891785</v>
      </c>
      <c r="N31">
        <v>0.3125</v>
      </c>
      <c r="O31" t="s">
        <v>96</v>
      </c>
    </row>
    <row r="32" spans="1:15" x14ac:dyDescent="0.25">
      <c r="A32">
        <v>65</v>
      </c>
      <c r="B32">
        <v>50</v>
      </c>
      <c r="C32">
        <v>23</v>
      </c>
      <c r="D32">
        <v>12</v>
      </c>
      <c r="E32">
        <v>1.4697764760014389</v>
      </c>
      <c r="F32">
        <v>4.6232993478653409E-5</v>
      </c>
      <c r="G32">
        <v>5450.7407000000003</v>
      </c>
      <c r="H32">
        <v>5.4328693850432748</v>
      </c>
      <c r="I32" t="s">
        <v>62</v>
      </c>
      <c r="J32" t="s">
        <v>63</v>
      </c>
      <c r="K32" t="s">
        <v>64</v>
      </c>
      <c r="L32" t="s">
        <v>97</v>
      </c>
      <c r="M32">
        <v>8851.3744196891785</v>
      </c>
      <c r="N32">
        <v>0.3125</v>
      </c>
      <c r="O32" t="s">
        <v>98</v>
      </c>
    </row>
    <row r="33" spans="1:15" x14ac:dyDescent="0.25">
      <c r="A33">
        <v>65</v>
      </c>
      <c r="B33">
        <v>50</v>
      </c>
      <c r="C33">
        <v>23</v>
      </c>
      <c r="D33">
        <v>12</v>
      </c>
      <c r="E33">
        <v>1.615252216910084</v>
      </c>
      <c r="F33">
        <v>4.6431757058197581E-5</v>
      </c>
      <c r="G33">
        <v>3360.5711999999999</v>
      </c>
      <c r="H33">
        <v>3.8787973978764878</v>
      </c>
      <c r="I33" t="s">
        <v>80</v>
      </c>
      <c r="J33" t="s">
        <v>81</v>
      </c>
      <c r="K33" t="s">
        <v>82</v>
      </c>
      <c r="L33" t="s">
        <v>99</v>
      </c>
      <c r="M33">
        <v>8851.3744196891785</v>
      </c>
      <c r="N33">
        <v>0.3125</v>
      </c>
      <c r="O33" t="s">
        <v>100</v>
      </c>
    </row>
    <row r="34" spans="1:15" x14ac:dyDescent="0.25">
      <c r="A34">
        <v>65</v>
      </c>
      <c r="B34">
        <v>50</v>
      </c>
      <c r="C34">
        <v>23</v>
      </c>
      <c r="D34">
        <v>12</v>
      </c>
      <c r="E34">
        <v>1.2758010218534661</v>
      </c>
      <c r="F34">
        <v>5.0610627584154863E-5</v>
      </c>
      <c r="G34">
        <v>6109.8287</v>
      </c>
      <c r="H34">
        <v>6.0120951676861711</v>
      </c>
      <c r="I34" t="s">
        <v>46</v>
      </c>
      <c r="J34" t="s">
        <v>47</v>
      </c>
      <c r="K34" t="s">
        <v>48</v>
      </c>
      <c r="L34" t="s">
        <v>101</v>
      </c>
      <c r="M34">
        <v>8851.3744196891785</v>
      </c>
      <c r="N34">
        <v>0.3125</v>
      </c>
      <c r="O34" t="s">
        <v>102</v>
      </c>
    </row>
    <row r="35" spans="1:15" x14ac:dyDescent="0.25">
      <c r="A35">
        <v>65</v>
      </c>
      <c r="B35">
        <v>50</v>
      </c>
      <c r="C35">
        <v>23</v>
      </c>
      <c r="D35">
        <v>12</v>
      </c>
      <c r="E35">
        <v>3.7726781189750917E-2</v>
      </c>
      <c r="F35">
        <v>23.4410713209164</v>
      </c>
      <c r="G35">
        <v>3437.6214</v>
      </c>
      <c r="H35">
        <v>4.2063313000000004</v>
      </c>
      <c r="I35" t="s">
        <v>28</v>
      </c>
      <c r="J35" t="s">
        <v>29</v>
      </c>
      <c r="K35" t="s">
        <v>30</v>
      </c>
      <c r="L35" t="s">
        <v>103</v>
      </c>
      <c r="M35">
        <v>8851.3744196891785</v>
      </c>
      <c r="N35">
        <v>0.3125</v>
      </c>
      <c r="O35" t="s">
        <v>104</v>
      </c>
    </row>
    <row r="36" spans="1:15" x14ac:dyDescent="0.25">
      <c r="A36">
        <v>65</v>
      </c>
      <c r="B36">
        <v>50</v>
      </c>
      <c r="C36">
        <v>23</v>
      </c>
      <c r="D36">
        <v>12</v>
      </c>
      <c r="E36">
        <v>1.334858576770082</v>
      </c>
      <c r="F36">
        <v>4.8582229293993389E-5</v>
      </c>
      <c r="G36">
        <v>6100.5929999999998</v>
      </c>
      <c r="H36">
        <v>5.9912336367221952</v>
      </c>
      <c r="I36" t="s">
        <v>46</v>
      </c>
      <c r="J36" t="s">
        <v>47</v>
      </c>
      <c r="K36" t="s">
        <v>48</v>
      </c>
      <c r="L36" t="s">
        <v>105</v>
      </c>
      <c r="M36">
        <v>8851.3744196891785</v>
      </c>
      <c r="N36">
        <v>0.3125</v>
      </c>
      <c r="O36" t="s">
        <v>106</v>
      </c>
    </row>
    <row r="37" spans="1:15" x14ac:dyDescent="0.25">
      <c r="A37">
        <v>65</v>
      </c>
      <c r="B37">
        <v>50</v>
      </c>
      <c r="C37">
        <v>23</v>
      </c>
      <c r="D37">
        <v>12</v>
      </c>
      <c r="E37">
        <v>8.5093244278221896</v>
      </c>
      <c r="F37">
        <v>147.21429905829069</v>
      </c>
      <c r="G37">
        <v>1946.1851999999999</v>
      </c>
      <c r="H37">
        <v>11.48203022180703</v>
      </c>
      <c r="I37" t="s">
        <v>55</v>
      </c>
      <c r="J37" t="s">
        <v>38</v>
      </c>
      <c r="K37" t="s">
        <v>30</v>
      </c>
      <c r="L37" t="s">
        <v>107</v>
      </c>
      <c r="M37">
        <v>8851.3744196891785</v>
      </c>
      <c r="N37">
        <v>0.3125</v>
      </c>
      <c r="O37" t="s">
        <v>108</v>
      </c>
    </row>
    <row r="38" spans="1:15" x14ac:dyDescent="0.25">
      <c r="A38">
        <v>65</v>
      </c>
      <c r="B38">
        <v>50</v>
      </c>
      <c r="C38">
        <v>23</v>
      </c>
      <c r="D38">
        <v>12</v>
      </c>
      <c r="E38">
        <v>9.0045278917748897E-2</v>
      </c>
      <c r="F38">
        <v>22.671876237711849</v>
      </c>
      <c r="G38">
        <v>3221.2548000000002</v>
      </c>
      <c r="H38">
        <v>4.0007541</v>
      </c>
      <c r="I38" t="s">
        <v>15</v>
      </c>
      <c r="J38" t="s">
        <v>16</v>
      </c>
      <c r="K38" t="s">
        <v>17</v>
      </c>
      <c r="L38" t="s">
        <v>109</v>
      </c>
      <c r="M38">
        <v>8851.3744196891785</v>
      </c>
      <c r="N38">
        <v>0.3125</v>
      </c>
      <c r="O38" t="s">
        <v>110</v>
      </c>
    </row>
    <row r="39" spans="1:15" x14ac:dyDescent="0.25">
      <c r="A39">
        <v>65</v>
      </c>
      <c r="B39">
        <v>50</v>
      </c>
      <c r="C39">
        <v>23</v>
      </c>
      <c r="D39">
        <v>12</v>
      </c>
      <c r="E39">
        <v>8.5734143407610528</v>
      </c>
      <c r="F39">
        <v>146.87009806220419</v>
      </c>
      <c r="G39">
        <v>1929.7056</v>
      </c>
      <c r="H39">
        <v>11.4415145096684</v>
      </c>
      <c r="I39" t="s">
        <v>55</v>
      </c>
      <c r="J39" t="s">
        <v>38</v>
      </c>
      <c r="K39" t="s">
        <v>30</v>
      </c>
      <c r="L39" t="s">
        <v>111</v>
      </c>
      <c r="M39">
        <v>8851.3744196891785</v>
      </c>
      <c r="N39">
        <v>0.3125</v>
      </c>
      <c r="O39" t="s">
        <v>112</v>
      </c>
    </row>
    <row r="40" spans="1:15" x14ac:dyDescent="0.25">
      <c r="A40">
        <v>65</v>
      </c>
      <c r="B40">
        <v>50</v>
      </c>
      <c r="C40">
        <v>23</v>
      </c>
      <c r="D40">
        <v>12</v>
      </c>
      <c r="E40">
        <v>1.277655295248451</v>
      </c>
      <c r="F40">
        <v>5.2786558479139032E-5</v>
      </c>
      <c r="G40">
        <v>4230.4182000000001</v>
      </c>
      <c r="H40">
        <v>4.6451755081756234</v>
      </c>
      <c r="I40" t="s">
        <v>75</v>
      </c>
      <c r="J40" t="s">
        <v>63</v>
      </c>
      <c r="K40" t="s">
        <v>64</v>
      </c>
      <c r="L40" t="s">
        <v>113</v>
      </c>
      <c r="M40">
        <v>8851.3744196891785</v>
      </c>
      <c r="N40">
        <v>0.3125</v>
      </c>
      <c r="O40" t="s">
        <v>114</v>
      </c>
    </row>
    <row r="41" spans="1:15" x14ac:dyDescent="0.25">
      <c r="A41">
        <v>65</v>
      </c>
      <c r="B41">
        <v>50</v>
      </c>
      <c r="C41">
        <v>23</v>
      </c>
      <c r="D41">
        <v>12</v>
      </c>
      <c r="E41">
        <v>1.319875262047068</v>
      </c>
      <c r="F41">
        <v>5.2789472365868479E-5</v>
      </c>
      <c r="G41">
        <v>4005.1383000000001</v>
      </c>
      <c r="H41">
        <v>4.4229784083637593</v>
      </c>
      <c r="I41" t="s">
        <v>80</v>
      </c>
      <c r="J41" t="s">
        <v>81</v>
      </c>
      <c r="K41" t="s">
        <v>82</v>
      </c>
      <c r="L41" t="s">
        <v>115</v>
      </c>
      <c r="M41">
        <v>8851.3744196891785</v>
      </c>
      <c r="N41">
        <v>0.3125</v>
      </c>
      <c r="O41" t="s">
        <v>116</v>
      </c>
    </row>
    <row r="42" spans="1:15" x14ac:dyDescent="0.25">
      <c r="A42">
        <v>65</v>
      </c>
      <c r="B42">
        <v>50</v>
      </c>
      <c r="C42">
        <v>23</v>
      </c>
      <c r="D42">
        <v>12</v>
      </c>
      <c r="E42">
        <v>0.58276606214610627</v>
      </c>
      <c r="F42">
        <v>4.7505406522943821E-5</v>
      </c>
      <c r="G42">
        <v>3390.8876</v>
      </c>
      <c r="H42">
        <v>3.7923759671969002</v>
      </c>
      <c r="I42" t="s">
        <v>80</v>
      </c>
      <c r="J42" t="s">
        <v>81</v>
      </c>
      <c r="K42" t="s">
        <v>82</v>
      </c>
      <c r="L42" t="s">
        <v>117</v>
      </c>
      <c r="M42">
        <v>8851.3744196891785</v>
      </c>
      <c r="N42">
        <v>0.3125</v>
      </c>
      <c r="O42" t="s">
        <v>118</v>
      </c>
    </row>
    <row r="43" spans="1:15" x14ac:dyDescent="0.25">
      <c r="A43">
        <v>65</v>
      </c>
      <c r="B43">
        <v>50</v>
      </c>
      <c r="C43">
        <v>23</v>
      </c>
      <c r="D43">
        <v>12</v>
      </c>
      <c r="E43">
        <v>5.1837288147876762E-2</v>
      </c>
      <c r="F43">
        <v>21.763230281212991</v>
      </c>
      <c r="G43">
        <v>2954.7257</v>
      </c>
      <c r="H43">
        <v>3.6022615999999998</v>
      </c>
      <c r="I43" t="s">
        <v>28</v>
      </c>
      <c r="J43" t="s">
        <v>29</v>
      </c>
      <c r="K43" t="s">
        <v>30</v>
      </c>
      <c r="L43" t="s">
        <v>119</v>
      </c>
      <c r="M43">
        <v>8851.3744196891785</v>
      </c>
      <c r="N43">
        <v>0.3125</v>
      </c>
      <c r="O43" t="s">
        <v>120</v>
      </c>
    </row>
    <row r="44" spans="1:15" x14ac:dyDescent="0.25">
      <c r="A44">
        <v>65</v>
      </c>
      <c r="B44">
        <v>50</v>
      </c>
      <c r="C44">
        <v>23</v>
      </c>
      <c r="D44">
        <v>12</v>
      </c>
      <c r="E44">
        <v>1.278946017076426</v>
      </c>
      <c r="F44">
        <v>4.963622188449002E-5</v>
      </c>
      <c r="G44">
        <v>3844.083799999999</v>
      </c>
      <c r="H44">
        <v>4.2442077047734568</v>
      </c>
      <c r="I44" t="s">
        <v>80</v>
      </c>
      <c r="J44" t="s">
        <v>81</v>
      </c>
      <c r="K44" t="s">
        <v>82</v>
      </c>
      <c r="L44" t="s">
        <v>121</v>
      </c>
      <c r="M44">
        <v>8851.3744196891785</v>
      </c>
      <c r="N44">
        <v>0.3125</v>
      </c>
      <c r="O44" t="s">
        <v>122</v>
      </c>
    </row>
    <row r="45" spans="1:15" x14ac:dyDescent="0.25">
      <c r="A45">
        <v>65</v>
      </c>
      <c r="B45">
        <v>50</v>
      </c>
      <c r="C45">
        <v>23</v>
      </c>
      <c r="D45">
        <v>12</v>
      </c>
      <c r="E45">
        <v>1.440913458161788</v>
      </c>
      <c r="F45">
        <v>5.0922026125813343E-5</v>
      </c>
      <c r="G45">
        <v>3654.4438</v>
      </c>
      <c r="H45">
        <v>4.1589800877916856</v>
      </c>
      <c r="I45" t="s">
        <v>80</v>
      </c>
      <c r="J45" t="s">
        <v>81</v>
      </c>
      <c r="K45" t="s">
        <v>82</v>
      </c>
      <c r="L45" t="s">
        <v>123</v>
      </c>
      <c r="M45">
        <v>8851.3744196891785</v>
      </c>
      <c r="N45">
        <v>0.3125</v>
      </c>
      <c r="O45" t="s">
        <v>124</v>
      </c>
    </row>
    <row r="46" spans="1:15" x14ac:dyDescent="0.25">
      <c r="A46">
        <v>65</v>
      </c>
      <c r="B46">
        <v>50</v>
      </c>
      <c r="C46">
        <v>23</v>
      </c>
      <c r="D46">
        <v>12</v>
      </c>
      <c r="E46">
        <v>1.4451977071523421</v>
      </c>
      <c r="F46">
        <v>4.9940765777642923E-5</v>
      </c>
      <c r="G46">
        <v>3607.7202000000002</v>
      </c>
      <c r="H46">
        <v>4.1071168244363996</v>
      </c>
      <c r="I46" t="s">
        <v>80</v>
      </c>
      <c r="J46" t="s">
        <v>81</v>
      </c>
      <c r="K46" t="s">
        <v>82</v>
      </c>
      <c r="L46" t="s">
        <v>125</v>
      </c>
      <c r="M46">
        <v>8851.3744196891785</v>
      </c>
      <c r="N46">
        <v>0.3125</v>
      </c>
      <c r="O46" t="s">
        <v>126</v>
      </c>
    </row>
    <row r="47" spans="1:15" x14ac:dyDescent="0.25">
      <c r="A47">
        <v>65</v>
      </c>
      <c r="B47">
        <v>50</v>
      </c>
      <c r="C47">
        <v>23</v>
      </c>
      <c r="D47">
        <v>12</v>
      </c>
      <c r="E47">
        <v>0.16216375583666459</v>
      </c>
      <c r="F47">
        <v>22.06619471437152</v>
      </c>
      <c r="G47">
        <v>2805.7786000000001</v>
      </c>
      <c r="H47">
        <v>3.5296846999999998</v>
      </c>
      <c r="I47" t="s">
        <v>15</v>
      </c>
      <c r="J47" t="s">
        <v>16</v>
      </c>
      <c r="K47" t="s">
        <v>17</v>
      </c>
      <c r="L47" t="s">
        <v>127</v>
      </c>
      <c r="M47">
        <v>8851.3744196891785</v>
      </c>
      <c r="N47">
        <v>0.3125</v>
      </c>
      <c r="O47" t="s">
        <v>128</v>
      </c>
    </row>
    <row r="48" spans="1:15" x14ac:dyDescent="0.25">
      <c r="A48">
        <v>65</v>
      </c>
      <c r="B48">
        <v>50</v>
      </c>
      <c r="C48">
        <v>23</v>
      </c>
      <c r="D48">
        <v>12</v>
      </c>
      <c r="E48">
        <v>1.2827088393323489</v>
      </c>
      <c r="F48">
        <v>4.5953921338592901E-5</v>
      </c>
      <c r="G48">
        <v>5687.1043</v>
      </c>
      <c r="H48">
        <v>5.5699602670249213</v>
      </c>
      <c r="I48" t="s">
        <v>62</v>
      </c>
      <c r="J48" t="s">
        <v>63</v>
      </c>
      <c r="K48" t="s">
        <v>64</v>
      </c>
      <c r="L48" t="s">
        <v>129</v>
      </c>
      <c r="M48">
        <v>8851.3744196891785</v>
      </c>
      <c r="N48">
        <v>0.3125</v>
      </c>
      <c r="O48" t="s">
        <v>130</v>
      </c>
    </row>
    <row r="49" spans="1:15" x14ac:dyDescent="0.25">
      <c r="A49">
        <v>65</v>
      </c>
      <c r="B49">
        <v>50</v>
      </c>
      <c r="C49">
        <v>23</v>
      </c>
      <c r="D49">
        <v>12</v>
      </c>
      <c r="E49">
        <v>0.93446723358410555</v>
      </c>
      <c r="F49">
        <v>4.7149013504050958E-5</v>
      </c>
      <c r="G49">
        <v>5676.0205999999998</v>
      </c>
      <c r="H49">
        <v>5.6550665441863064</v>
      </c>
      <c r="I49" t="s">
        <v>131</v>
      </c>
      <c r="J49" t="s">
        <v>132</v>
      </c>
      <c r="K49" t="s">
        <v>48</v>
      </c>
      <c r="L49" t="s">
        <v>133</v>
      </c>
      <c r="M49">
        <v>8851.3744196891785</v>
      </c>
      <c r="N49">
        <v>0.3125</v>
      </c>
      <c r="O49" t="s">
        <v>134</v>
      </c>
    </row>
    <row r="50" spans="1:15" x14ac:dyDescent="0.25">
      <c r="A50">
        <v>65</v>
      </c>
      <c r="B50">
        <v>50</v>
      </c>
      <c r="C50">
        <v>23</v>
      </c>
      <c r="D50">
        <v>12</v>
      </c>
      <c r="E50">
        <v>0.71798092583330742</v>
      </c>
      <c r="F50">
        <v>5.2244976414629932E-5</v>
      </c>
      <c r="G50">
        <v>5681.8490999999995</v>
      </c>
      <c r="H50">
        <v>5.6893999732082614</v>
      </c>
      <c r="I50" t="s">
        <v>62</v>
      </c>
      <c r="J50" t="s">
        <v>63</v>
      </c>
      <c r="K50" t="s">
        <v>64</v>
      </c>
      <c r="L50" t="s">
        <v>135</v>
      </c>
      <c r="M50">
        <v>8851.3744196891785</v>
      </c>
      <c r="N50">
        <v>0.3125</v>
      </c>
      <c r="O50" t="s">
        <v>136</v>
      </c>
    </row>
    <row r="51" spans="1:15" x14ac:dyDescent="0.25">
      <c r="A51">
        <v>65</v>
      </c>
      <c r="B51">
        <v>50</v>
      </c>
      <c r="C51">
        <v>23</v>
      </c>
      <c r="D51">
        <v>12</v>
      </c>
      <c r="E51">
        <v>1.441835503639407</v>
      </c>
      <c r="F51">
        <v>4.6187160236693533E-5</v>
      </c>
      <c r="G51">
        <v>5447.3940000000002</v>
      </c>
      <c r="H51">
        <v>5.4291544820840407</v>
      </c>
      <c r="I51" t="s">
        <v>62</v>
      </c>
      <c r="J51" t="s">
        <v>63</v>
      </c>
      <c r="K51" t="s">
        <v>64</v>
      </c>
      <c r="L51" t="s">
        <v>137</v>
      </c>
      <c r="M51">
        <v>8851.3744196891785</v>
      </c>
      <c r="N51">
        <v>0.3125</v>
      </c>
      <c r="O51" t="s">
        <v>138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60</v>
      </c>
      <c r="B2">
        <v>50</v>
      </c>
      <c r="C2">
        <v>21</v>
      </c>
      <c r="D2">
        <v>14</v>
      </c>
      <c r="E2">
        <v>2.1392071359810321</v>
      </c>
      <c r="F2">
        <v>18.11200246793971</v>
      </c>
      <c r="G2">
        <v>2632.6268</v>
      </c>
      <c r="H2">
        <v>3.0593946999999999</v>
      </c>
      <c r="I2" t="s">
        <v>28</v>
      </c>
      <c r="J2" t="s">
        <v>29</v>
      </c>
      <c r="K2" t="s">
        <v>30</v>
      </c>
      <c r="L2" t="s">
        <v>139</v>
      </c>
      <c r="M2">
        <v>8511.2888586521149</v>
      </c>
      <c r="N2">
        <v>0.375</v>
      </c>
      <c r="O2" t="s">
        <v>140</v>
      </c>
    </row>
    <row r="3" spans="1:15" x14ac:dyDescent="0.25">
      <c r="A3">
        <v>60</v>
      </c>
      <c r="B3">
        <v>50</v>
      </c>
      <c r="C3">
        <v>21</v>
      </c>
      <c r="D3">
        <v>14</v>
      </c>
      <c r="E3">
        <v>0.49930592733824469</v>
      </c>
      <c r="F3">
        <v>170.8473169198252</v>
      </c>
      <c r="G3">
        <v>4087.4544999999998</v>
      </c>
      <c r="H3">
        <v>14.66629925764958</v>
      </c>
      <c r="I3" t="s">
        <v>141</v>
      </c>
      <c r="J3" t="s">
        <v>142</v>
      </c>
      <c r="K3" t="s">
        <v>82</v>
      </c>
      <c r="L3" t="s">
        <v>143</v>
      </c>
      <c r="M3">
        <v>8511.2888586521149</v>
      </c>
      <c r="N3">
        <v>0.375</v>
      </c>
      <c r="O3" t="s">
        <v>144</v>
      </c>
    </row>
    <row r="4" spans="1:15" x14ac:dyDescent="0.25">
      <c r="A4">
        <v>60</v>
      </c>
      <c r="B4">
        <v>50</v>
      </c>
      <c r="C4">
        <v>21</v>
      </c>
      <c r="D4">
        <v>14</v>
      </c>
      <c r="E4">
        <v>8.4591367758408715</v>
      </c>
      <c r="F4">
        <v>147.34388764982791</v>
      </c>
      <c r="G4">
        <v>1937.8557000000001</v>
      </c>
      <c r="H4">
        <v>11.48108323739106</v>
      </c>
      <c r="I4" t="s">
        <v>55</v>
      </c>
      <c r="J4" t="s">
        <v>38</v>
      </c>
      <c r="K4" t="s">
        <v>30</v>
      </c>
      <c r="L4" t="s">
        <v>145</v>
      </c>
      <c r="M4">
        <v>8511.2888586521149</v>
      </c>
      <c r="N4">
        <v>0.375</v>
      </c>
      <c r="O4" t="s">
        <v>146</v>
      </c>
    </row>
    <row r="5" spans="1:15" x14ac:dyDescent="0.25">
      <c r="A5">
        <v>60</v>
      </c>
      <c r="B5">
        <v>50</v>
      </c>
      <c r="C5">
        <v>21</v>
      </c>
      <c r="D5">
        <v>14</v>
      </c>
      <c r="E5">
        <v>6.3924727626033073</v>
      </c>
      <c r="F5">
        <v>155.97143933081841</v>
      </c>
      <c r="G5">
        <v>1611.3747000000001</v>
      </c>
      <c r="H5">
        <v>11.70366088722893</v>
      </c>
      <c r="I5" t="s">
        <v>20</v>
      </c>
      <c r="J5" t="s">
        <v>21</v>
      </c>
      <c r="K5" t="s">
        <v>17</v>
      </c>
      <c r="L5" t="s">
        <v>147</v>
      </c>
      <c r="M5">
        <v>8511.2888586521149</v>
      </c>
      <c r="N5">
        <v>0.375</v>
      </c>
      <c r="O5" t="s">
        <v>148</v>
      </c>
    </row>
    <row r="6" spans="1:15" x14ac:dyDescent="0.25">
      <c r="A6">
        <v>60</v>
      </c>
      <c r="B6">
        <v>50</v>
      </c>
      <c r="C6">
        <v>21</v>
      </c>
      <c r="D6">
        <v>14</v>
      </c>
      <c r="E6">
        <v>5.6024769219443389</v>
      </c>
      <c r="F6">
        <v>157.52448019206369</v>
      </c>
      <c r="G6">
        <v>1636.2021</v>
      </c>
      <c r="H6">
        <v>11.83149160805281</v>
      </c>
      <c r="I6" t="s">
        <v>20</v>
      </c>
      <c r="J6" t="s">
        <v>21</v>
      </c>
      <c r="K6" t="s">
        <v>17</v>
      </c>
      <c r="L6" t="s">
        <v>149</v>
      </c>
      <c r="M6">
        <v>8511.2888586521149</v>
      </c>
      <c r="N6">
        <v>0.375</v>
      </c>
      <c r="O6" t="s">
        <v>150</v>
      </c>
    </row>
    <row r="7" spans="1:15" x14ac:dyDescent="0.25">
      <c r="A7">
        <v>60</v>
      </c>
      <c r="B7">
        <v>50</v>
      </c>
      <c r="C7">
        <v>21</v>
      </c>
      <c r="D7">
        <v>14</v>
      </c>
      <c r="E7">
        <v>5.8157534076326803E-2</v>
      </c>
      <c r="F7">
        <v>160.71632040264149</v>
      </c>
      <c r="G7">
        <v>3782.9771999999998</v>
      </c>
      <c r="H7">
        <v>13.70049386512707</v>
      </c>
      <c r="I7" t="s">
        <v>37</v>
      </c>
      <c r="J7" t="s">
        <v>38</v>
      </c>
      <c r="K7" t="s">
        <v>30</v>
      </c>
      <c r="L7" t="s">
        <v>151</v>
      </c>
      <c r="M7">
        <v>8511.2888586521149</v>
      </c>
      <c r="N7">
        <v>0.375</v>
      </c>
      <c r="O7" t="s">
        <v>152</v>
      </c>
    </row>
    <row r="8" spans="1:15" x14ac:dyDescent="0.25">
      <c r="A8">
        <v>60</v>
      </c>
      <c r="B8">
        <v>50</v>
      </c>
      <c r="C8">
        <v>21</v>
      </c>
      <c r="D8">
        <v>14</v>
      </c>
      <c r="E8">
        <v>2.7214431563327719</v>
      </c>
      <c r="F8">
        <v>163.0390565992079</v>
      </c>
      <c r="G8">
        <v>1804.8407</v>
      </c>
      <c r="H8">
        <v>12.374730332601031</v>
      </c>
      <c r="I8" t="s">
        <v>20</v>
      </c>
      <c r="J8" t="s">
        <v>21</v>
      </c>
      <c r="K8" t="s">
        <v>17</v>
      </c>
      <c r="L8" t="s">
        <v>153</v>
      </c>
      <c r="M8">
        <v>8511.2888586521149</v>
      </c>
      <c r="N8">
        <v>0.375</v>
      </c>
      <c r="O8" t="s">
        <v>154</v>
      </c>
    </row>
    <row r="9" spans="1:15" x14ac:dyDescent="0.25">
      <c r="A9">
        <v>60</v>
      </c>
      <c r="B9">
        <v>50</v>
      </c>
      <c r="C9">
        <v>21</v>
      </c>
      <c r="D9">
        <v>14</v>
      </c>
      <c r="E9">
        <v>2.5198029655151268</v>
      </c>
      <c r="F9">
        <v>164.5813820466573</v>
      </c>
      <c r="G9">
        <v>1819.8715</v>
      </c>
      <c r="H9">
        <v>12.490995110403739</v>
      </c>
      <c r="I9" t="s">
        <v>20</v>
      </c>
      <c r="J9" t="s">
        <v>21</v>
      </c>
      <c r="K9" t="s">
        <v>17</v>
      </c>
      <c r="L9" t="s">
        <v>155</v>
      </c>
      <c r="M9">
        <v>8511.2888586521149</v>
      </c>
      <c r="N9">
        <v>0.375</v>
      </c>
      <c r="O9" t="s">
        <v>156</v>
      </c>
    </row>
    <row r="10" spans="1:15" x14ac:dyDescent="0.25">
      <c r="A10">
        <v>60</v>
      </c>
      <c r="B10">
        <v>50</v>
      </c>
      <c r="C10">
        <v>21</v>
      </c>
      <c r="D10">
        <v>14</v>
      </c>
      <c r="E10">
        <v>4.3699081732733437E-2</v>
      </c>
      <c r="F10">
        <v>161.2129709986676</v>
      </c>
      <c r="G10">
        <v>3789.7215999999999</v>
      </c>
      <c r="H10">
        <v>13.740046518827009</v>
      </c>
      <c r="I10" t="s">
        <v>37</v>
      </c>
      <c r="J10" t="s">
        <v>38</v>
      </c>
      <c r="K10" t="s">
        <v>30</v>
      </c>
      <c r="L10" t="s">
        <v>157</v>
      </c>
      <c r="M10">
        <v>8511.2888586521149</v>
      </c>
      <c r="N10">
        <v>0.375</v>
      </c>
      <c r="O10" t="s">
        <v>158</v>
      </c>
    </row>
    <row r="11" spans="1:15" x14ac:dyDescent="0.25">
      <c r="A11">
        <v>60</v>
      </c>
      <c r="B11">
        <v>50</v>
      </c>
      <c r="C11">
        <v>21</v>
      </c>
      <c r="D11">
        <v>14</v>
      </c>
      <c r="E11">
        <v>7.9305745624682951</v>
      </c>
      <c r="F11">
        <v>154.90252936214819</v>
      </c>
      <c r="G11">
        <v>1542.4485999999999</v>
      </c>
      <c r="H11">
        <v>11.558138382730011</v>
      </c>
      <c r="I11" t="s">
        <v>20</v>
      </c>
      <c r="J11" t="s">
        <v>21</v>
      </c>
      <c r="K11" t="s">
        <v>17</v>
      </c>
      <c r="L11" t="s">
        <v>159</v>
      </c>
      <c r="M11">
        <v>8511.2888586521149</v>
      </c>
      <c r="N11">
        <v>0.375</v>
      </c>
      <c r="O11" t="s">
        <v>160</v>
      </c>
    </row>
    <row r="12" spans="1:15" x14ac:dyDescent="0.25">
      <c r="A12">
        <v>60</v>
      </c>
      <c r="B12">
        <v>50</v>
      </c>
      <c r="C12">
        <v>21</v>
      </c>
      <c r="D12">
        <v>14</v>
      </c>
      <c r="E12">
        <v>7.7202412260132789</v>
      </c>
      <c r="F12">
        <v>149.84873607557861</v>
      </c>
      <c r="G12">
        <v>1938.7402</v>
      </c>
      <c r="H12">
        <v>11.644671120531919</v>
      </c>
      <c r="I12" t="s">
        <v>55</v>
      </c>
      <c r="J12" t="s">
        <v>38</v>
      </c>
      <c r="K12" t="s">
        <v>30</v>
      </c>
      <c r="L12" t="s">
        <v>161</v>
      </c>
      <c r="M12">
        <v>8511.2888586521149</v>
      </c>
      <c r="N12">
        <v>0.375</v>
      </c>
      <c r="O12" t="s">
        <v>162</v>
      </c>
    </row>
    <row r="13" spans="1:15" x14ac:dyDescent="0.25">
      <c r="A13">
        <v>60</v>
      </c>
      <c r="B13">
        <v>50</v>
      </c>
      <c r="C13">
        <v>21</v>
      </c>
      <c r="D13">
        <v>14</v>
      </c>
      <c r="E13">
        <v>9.3347078813560351</v>
      </c>
      <c r="F13">
        <v>142.97325816153551</v>
      </c>
      <c r="G13">
        <v>1963.5228999999999</v>
      </c>
      <c r="H13">
        <v>11.22561009434262</v>
      </c>
      <c r="I13" t="s">
        <v>55</v>
      </c>
      <c r="J13" t="s">
        <v>38</v>
      </c>
      <c r="K13" t="s">
        <v>30</v>
      </c>
      <c r="L13" t="s">
        <v>163</v>
      </c>
      <c r="M13">
        <v>8511.2888586521149</v>
      </c>
      <c r="N13">
        <v>0.375</v>
      </c>
      <c r="O13" t="s">
        <v>164</v>
      </c>
    </row>
    <row r="14" spans="1:15" x14ac:dyDescent="0.25">
      <c r="A14">
        <v>60</v>
      </c>
      <c r="B14">
        <v>50</v>
      </c>
      <c r="C14">
        <v>21</v>
      </c>
      <c r="D14">
        <v>14</v>
      </c>
      <c r="E14">
        <v>9.441233310425258E-2</v>
      </c>
      <c r="F14">
        <v>23.399532086227339</v>
      </c>
      <c r="G14">
        <v>3212.9119999999998</v>
      </c>
      <c r="H14">
        <v>4.1990200999999994</v>
      </c>
      <c r="I14" t="s">
        <v>15</v>
      </c>
      <c r="J14" t="s">
        <v>16</v>
      </c>
      <c r="K14" t="s">
        <v>17</v>
      </c>
      <c r="L14" t="s">
        <v>165</v>
      </c>
      <c r="M14">
        <v>8511.2888586521149</v>
      </c>
      <c r="N14">
        <v>0.375</v>
      </c>
      <c r="O14" t="s">
        <v>166</v>
      </c>
    </row>
    <row r="15" spans="1:15" x14ac:dyDescent="0.25">
      <c r="A15">
        <v>60</v>
      </c>
      <c r="B15">
        <v>50</v>
      </c>
      <c r="C15">
        <v>21</v>
      </c>
      <c r="D15">
        <v>14</v>
      </c>
      <c r="E15">
        <v>0.42219303304676808</v>
      </c>
      <c r="F15">
        <v>23.138093855768648</v>
      </c>
      <c r="G15">
        <v>2677.7159999999999</v>
      </c>
      <c r="H15">
        <v>3.441986</v>
      </c>
      <c r="I15" t="s">
        <v>28</v>
      </c>
      <c r="J15" t="s">
        <v>29</v>
      </c>
      <c r="K15" t="s">
        <v>30</v>
      </c>
      <c r="L15" t="s">
        <v>167</v>
      </c>
      <c r="M15">
        <v>8511.2888586521149</v>
      </c>
      <c r="N15">
        <v>0.375</v>
      </c>
      <c r="O15" t="s">
        <v>168</v>
      </c>
    </row>
    <row r="16" spans="1:15" x14ac:dyDescent="0.25">
      <c r="A16">
        <v>60</v>
      </c>
      <c r="B16">
        <v>50</v>
      </c>
      <c r="C16">
        <v>21</v>
      </c>
      <c r="D16">
        <v>14</v>
      </c>
      <c r="E16">
        <v>1.229718373511216</v>
      </c>
      <c r="F16">
        <v>4.8756303384548582E-5</v>
      </c>
      <c r="G16">
        <v>5375.4346000000014</v>
      </c>
      <c r="H16">
        <v>5.111667947961327</v>
      </c>
      <c r="I16" t="s">
        <v>169</v>
      </c>
      <c r="J16" t="s">
        <v>170</v>
      </c>
      <c r="K16" t="s">
        <v>64</v>
      </c>
      <c r="L16" t="s">
        <v>171</v>
      </c>
      <c r="M16">
        <v>8511.2888586521149</v>
      </c>
      <c r="N16">
        <v>0.375</v>
      </c>
      <c r="O16" t="s">
        <v>172</v>
      </c>
    </row>
    <row r="17" spans="1:15" x14ac:dyDescent="0.25">
      <c r="A17">
        <v>60</v>
      </c>
      <c r="B17">
        <v>50</v>
      </c>
      <c r="C17">
        <v>21</v>
      </c>
      <c r="D17">
        <v>14</v>
      </c>
      <c r="E17">
        <v>1.572398211267501</v>
      </c>
      <c r="F17">
        <v>160.57990712272499</v>
      </c>
      <c r="G17">
        <v>4001.694</v>
      </c>
      <c r="H17">
        <v>13.9074102120542</v>
      </c>
      <c r="I17" t="s">
        <v>173</v>
      </c>
      <c r="J17" t="s">
        <v>142</v>
      </c>
      <c r="K17" t="s">
        <v>82</v>
      </c>
      <c r="L17" t="s">
        <v>174</v>
      </c>
      <c r="M17">
        <v>8511.2888586521149</v>
      </c>
      <c r="N17">
        <v>0.375</v>
      </c>
      <c r="O17" t="s">
        <v>175</v>
      </c>
    </row>
    <row r="18" spans="1:15" x14ac:dyDescent="0.25">
      <c r="A18">
        <v>60</v>
      </c>
      <c r="B18">
        <v>50</v>
      </c>
      <c r="C18">
        <v>21</v>
      </c>
      <c r="D18">
        <v>14</v>
      </c>
      <c r="E18">
        <v>9.6519432624175892</v>
      </c>
      <c r="F18">
        <v>142.58184047637079</v>
      </c>
      <c r="G18">
        <v>1854.9188999999999</v>
      </c>
      <c r="H18">
        <v>11.08244072640916</v>
      </c>
      <c r="I18" t="s">
        <v>55</v>
      </c>
      <c r="J18" t="s">
        <v>38</v>
      </c>
      <c r="K18" t="s">
        <v>30</v>
      </c>
      <c r="L18" t="s">
        <v>176</v>
      </c>
      <c r="M18">
        <v>8511.2888586521149</v>
      </c>
      <c r="N18">
        <v>0.375</v>
      </c>
      <c r="O18" t="s">
        <v>177</v>
      </c>
    </row>
    <row r="19" spans="1:15" x14ac:dyDescent="0.25">
      <c r="A19">
        <v>60</v>
      </c>
      <c r="B19">
        <v>50</v>
      </c>
      <c r="C19">
        <v>21</v>
      </c>
      <c r="D19">
        <v>14</v>
      </c>
      <c r="E19">
        <v>1.8252969930366549</v>
      </c>
      <c r="F19">
        <v>161.57225909102581</v>
      </c>
      <c r="G19">
        <v>4015.5533</v>
      </c>
      <c r="H19">
        <v>13.98598543261623</v>
      </c>
      <c r="I19" t="s">
        <v>173</v>
      </c>
      <c r="J19" t="s">
        <v>142</v>
      </c>
      <c r="K19" t="s">
        <v>82</v>
      </c>
      <c r="L19" t="s">
        <v>178</v>
      </c>
      <c r="M19">
        <v>8511.2888586521149</v>
      </c>
      <c r="N19">
        <v>0.375</v>
      </c>
      <c r="O19" t="s">
        <v>179</v>
      </c>
    </row>
    <row r="20" spans="1:15" x14ac:dyDescent="0.25">
      <c r="A20">
        <v>60</v>
      </c>
      <c r="B20">
        <v>50</v>
      </c>
      <c r="C20">
        <v>21</v>
      </c>
      <c r="D20">
        <v>14</v>
      </c>
      <c r="E20">
        <v>7.5908565205073808</v>
      </c>
      <c r="F20">
        <v>153.6658029103248</v>
      </c>
      <c r="G20">
        <v>1831.5773999999999</v>
      </c>
      <c r="H20">
        <v>11.77505697051445</v>
      </c>
      <c r="I20" t="s">
        <v>55</v>
      </c>
      <c r="J20" t="s">
        <v>38</v>
      </c>
      <c r="K20" t="s">
        <v>30</v>
      </c>
      <c r="L20" t="s">
        <v>180</v>
      </c>
      <c r="M20">
        <v>8511.2888586521149</v>
      </c>
      <c r="N20">
        <v>0.375</v>
      </c>
      <c r="O20" t="s">
        <v>181</v>
      </c>
    </row>
    <row r="21" spans="1:15" x14ac:dyDescent="0.25">
      <c r="A21">
        <v>60</v>
      </c>
      <c r="B21">
        <v>50</v>
      </c>
      <c r="C21">
        <v>21</v>
      </c>
      <c r="D21">
        <v>14</v>
      </c>
      <c r="E21">
        <v>0.16352451406122381</v>
      </c>
      <c r="F21">
        <v>23.61367346077607</v>
      </c>
      <c r="G21">
        <v>4677.7160000000003</v>
      </c>
      <c r="H21">
        <v>4.9419860000000009</v>
      </c>
      <c r="I21" t="s">
        <v>182</v>
      </c>
      <c r="J21" t="s">
        <v>183</v>
      </c>
      <c r="K21" t="s">
        <v>82</v>
      </c>
      <c r="L21" t="s">
        <v>184</v>
      </c>
      <c r="M21">
        <v>8511.2888586521149</v>
      </c>
      <c r="N21">
        <v>0.375</v>
      </c>
      <c r="O21" t="s">
        <v>185</v>
      </c>
    </row>
    <row r="22" spans="1:15" x14ac:dyDescent="0.25">
      <c r="A22">
        <v>60</v>
      </c>
      <c r="B22">
        <v>50</v>
      </c>
      <c r="C22">
        <v>21</v>
      </c>
      <c r="D22">
        <v>14</v>
      </c>
      <c r="E22">
        <v>6.2250643756500592</v>
      </c>
      <c r="F22">
        <v>160.59850164289111</v>
      </c>
      <c r="G22">
        <v>4139.9583000000002</v>
      </c>
      <c r="H22">
        <v>14.055514971291011</v>
      </c>
      <c r="I22" t="s">
        <v>141</v>
      </c>
      <c r="J22" t="s">
        <v>142</v>
      </c>
      <c r="K22" t="s">
        <v>82</v>
      </c>
      <c r="L22" t="s">
        <v>186</v>
      </c>
      <c r="M22">
        <v>8511.2888586521149</v>
      </c>
      <c r="N22">
        <v>0.375</v>
      </c>
      <c r="O22" t="s">
        <v>187</v>
      </c>
    </row>
    <row r="23" spans="1:15" x14ac:dyDescent="0.25">
      <c r="A23">
        <v>60</v>
      </c>
      <c r="B23">
        <v>50</v>
      </c>
      <c r="C23">
        <v>21</v>
      </c>
      <c r="D23">
        <v>14</v>
      </c>
      <c r="E23">
        <v>0.57432049765506821</v>
      </c>
      <c r="F23">
        <v>20.735002530692121</v>
      </c>
      <c r="G23">
        <v>2474.1441</v>
      </c>
      <c r="H23">
        <v>3.0623999999999998</v>
      </c>
      <c r="I23" t="s">
        <v>28</v>
      </c>
      <c r="J23" t="s">
        <v>29</v>
      </c>
      <c r="K23" t="s">
        <v>30</v>
      </c>
      <c r="L23" t="s">
        <v>188</v>
      </c>
      <c r="M23">
        <v>8511.2888586521149</v>
      </c>
      <c r="N23">
        <v>0.375</v>
      </c>
      <c r="O23" t="s">
        <v>189</v>
      </c>
    </row>
    <row r="24" spans="1:15" x14ac:dyDescent="0.25">
      <c r="A24">
        <v>60</v>
      </c>
      <c r="B24">
        <v>50</v>
      </c>
      <c r="C24">
        <v>21</v>
      </c>
      <c r="D24">
        <v>14</v>
      </c>
      <c r="E24">
        <v>9.9631807809055353</v>
      </c>
      <c r="F24">
        <v>143.28529903332719</v>
      </c>
      <c r="G24">
        <v>2077.0664000000002</v>
      </c>
      <c r="H24">
        <v>11.36782518106482</v>
      </c>
      <c r="I24" t="s">
        <v>55</v>
      </c>
      <c r="J24" t="s">
        <v>38</v>
      </c>
      <c r="K24" t="s">
        <v>30</v>
      </c>
      <c r="L24" t="s">
        <v>190</v>
      </c>
      <c r="M24">
        <v>8511.2888586521149</v>
      </c>
      <c r="N24">
        <v>0.375</v>
      </c>
      <c r="O24" t="s">
        <v>191</v>
      </c>
    </row>
    <row r="25" spans="1:15" x14ac:dyDescent="0.25">
      <c r="A25">
        <v>60</v>
      </c>
      <c r="B25">
        <v>50</v>
      </c>
      <c r="C25">
        <v>21</v>
      </c>
      <c r="D25">
        <v>14</v>
      </c>
      <c r="E25">
        <v>0.23458159119963179</v>
      </c>
      <c r="F25">
        <v>20.753659198182131</v>
      </c>
      <c r="G25">
        <v>4278.7687999999998</v>
      </c>
      <c r="H25">
        <v>4.3696982999999996</v>
      </c>
      <c r="I25" t="s">
        <v>43</v>
      </c>
      <c r="J25" t="s">
        <v>29</v>
      </c>
      <c r="K25" t="s">
        <v>30</v>
      </c>
      <c r="L25" t="s">
        <v>192</v>
      </c>
      <c r="M25">
        <v>8511.2888586521149</v>
      </c>
      <c r="N25">
        <v>0.375</v>
      </c>
      <c r="O25" t="s">
        <v>193</v>
      </c>
    </row>
    <row r="26" spans="1:15" x14ac:dyDescent="0.25">
      <c r="A26">
        <v>60</v>
      </c>
      <c r="B26">
        <v>50</v>
      </c>
      <c r="C26">
        <v>21</v>
      </c>
      <c r="D26">
        <v>14</v>
      </c>
      <c r="E26">
        <v>0.39475484497752938</v>
      </c>
      <c r="F26">
        <v>152.85461170387299</v>
      </c>
      <c r="G26">
        <v>3712.0239999999999</v>
      </c>
      <c r="H26">
        <v>13.114142933923979</v>
      </c>
      <c r="I26" t="s">
        <v>37</v>
      </c>
      <c r="J26" t="s">
        <v>38</v>
      </c>
      <c r="K26" t="s">
        <v>30</v>
      </c>
      <c r="L26" t="s">
        <v>194</v>
      </c>
      <c r="M26">
        <v>8511.2888586521149</v>
      </c>
      <c r="N26">
        <v>0.375</v>
      </c>
      <c r="O26" t="s">
        <v>195</v>
      </c>
    </row>
    <row r="27" spans="1:15" x14ac:dyDescent="0.25">
      <c r="A27">
        <v>60</v>
      </c>
      <c r="B27">
        <v>50</v>
      </c>
      <c r="C27">
        <v>21</v>
      </c>
      <c r="D27">
        <v>14</v>
      </c>
      <c r="E27">
        <v>0.43159271722435322</v>
      </c>
      <c r="F27">
        <v>21.09176911485816</v>
      </c>
      <c r="G27">
        <v>2495.9832999999999</v>
      </c>
      <c r="H27">
        <v>3.1031219999999999</v>
      </c>
      <c r="I27" t="s">
        <v>28</v>
      </c>
      <c r="J27" t="s">
        <v>29</v>
      </c>
      <c r="K27" t="s">
        <v>30</v>
      </c>
      <c r="L27" t="s">
        <v>196</v>
      </c>
      <c r="M27">
        <v>8511.2888586521149</v>
      </c>
      <c r="N27">
        <v>0.375</v>
      </c>
      <c r="O27" t="s">
        <v>197</v>
      </c>
    </row>
    <row r="28" spans="1:15" x14ac:dyDescent="0.25">
      <c r="A28">
        <v>60</v>
      </c>
      <c r="B28">
        <v>50</v>
      </c>
      <c r="C28">
        <v>21</v>
      </c>
      <c r="D28">
        <v>14</v>
      </c>
      <c r="E28">
        <v>0.1464652586450004</v>
      </c>
      <c r="F28">
        <v>17.876493429735451</v>
      </c>
      <c r="G28">
        <v>2555.7764000000002</v>
      </c>
      <c r="H28">
        <v>2.9835959000000001</v>
      </c>
      <c r="I28" t="s">
        <v>28</v>
      </c>
      <c r="J28" t="s">
        <v>29</v>
      </c>
      <c r="K28" t="s">
        <v>30</v>
      </c>
      <c r="L28" t="s">
        <v>198</v>
      </c>
      <c r="M28">
        <v>8511.2888586521149</v>
      </c>
      <c r="N28">
        <v>0.375</v>
      </c>
      <c r="O28" t="s">
        <v>199</v>
      </c>
    </row>
    <row r="29" spans="1:15" x14ac:dyDescent="0.25">
      <c r="A29">
        <v>60</v>
      </c>
      <c r="B29">
        <v>50</v>
      </c>
      <c r="C29">
        <v>21</v>
      </c>
      <c r="D29">
        <v>14</v>
      </c>
      <c r="E29">
        <v>9.6985956588155418</v>
      </c>
      <c r="F29">
        <v>144.49937828679089</v>
      </c>
      <c r="G29">
        <v>2092.0972000000002</v>
      </c>
      <c r="H29">
        <v>11.462896671994979</v>
      </c>
      <c r="I29" t="s">
        <v>55</v>
      </c>
      <c r="J29" t="s">
        <v>38</v>
      </c>
      <c r="K29" t="s">
        <v>30</v>
      </c>
      <c r="L29" t="s">
        <v>200</v>
      </c>
      <c r="M29">
        <v>8511.2888586521149</v>
      </c>
      <c r="N29">
        <v>0.375</v>
      </c>
      <c r="O29" t="s">
        <v>201</v>
      </c>
    </row>
    <row r="30" spans="1:15" x14ac:dyDescent="0.25">
      <c r="A30">
        <v>60</v>
      </c>
      <c r="B30">
        <v>50</v>
      </c>
      <c r="C30">
        <v>21</v>
      </c>
      <c r="D30">
        <v>14</v>
      </c>
      <c r="E30">
        <v>9.3988688904627193E-2</v>
      </c>
      <c r="F30">
        <v>157.42730564245969</v>
      </c>
      <c r="G30">
        <v>3762.9164999999998</v>
      </c>
      <c r="H30">
        <v>13.46587051213273</v>
      </c>
      <c r="I30" t="s">
        <v>37</v>
      </c>
      <c r="J30" t="s">
        <v>38</v>
      </c>
      <c r="K30" t="s">
        <v>30</v>
      </c>
      <c r="L30" t="s">
        <v>202</v>
      </c>
      <c r="M30">
        <v>8511.2888586521149</v>
      </c>
      <c r="N30">
        <v>0.375</v>
      </c>
      <c r="O30" t="s">
        <v>203</v>
      </c>
    </row>
    <row r="31" spans="1:15" x14ac:dyDescent="0.25">
      <c r="A31">
        <v>60</v>
      </c>
      <c r="B31">
        <v>50</v>
      </c>
      <c r="C31">
        <v>21</v>
      </c>
      <c r="D31">
        <v>14</v>
      </c>
      <c r="E31">
        <v>0.10637805102889671</v>
      </c>
      <c r="F31">
        <v>19.729720586823309</v>
      </c>
      <c r="G31">
        <v>4416.9066999999995</v>
      </c>
      <c r="H31">
        <v>4.4238591999999999</v>
      </c>
      <c r="I31" t="s">
        <v>43</v>
      </c>
      <c r="J31" t="s">
        <v>29</v>
      </c>
      <c r="K31" t="s">
        <v>30</v>
      </c>
      <c r="L31" t="s">
        <v>204</v>
      </c>
      <c r="M31">
        <v>8511.2888586521149</v>
      </c>
      <c r="N31">
        <v>0.375</v>
      </c>
      <c r="O31" t="s">
        <v>205</v>
      </c>
    </row>
    <row r="32" spans="1:15" x14ac:dyDescent="0.25">
      <c r="A32">
        <v>60</v>
      </c>
      <c r="B32">
        <v>50</v>
      </c>
      <c r="C32">
        <v>21</v>
      </c>
      <c r="D32">
        <v>14</v>
      </c>
      <c r="E32">
        <v>8.1451579090865561E-2</v>
      </c>
      <c r="F32">
        <v>18.05157899766423</v>
      </c>
      <c r="G32">
        <v>4360.4011</v>
      </c>
      <c r="H32">
        <v>4.2908942000000003</v>
      </c>
      <c r="I32" t="s">
        <v>43</v>
      </c>
      <c r="J32" t="s">
        <v>29</v>
      </c>
      <c r="K32" t="s">
        <v>30</v>
      </c>
      <c r="L32" t="s">
        <v>206</v>
      </c>
      <c r="M32">
        <v>8511.2888586521149</v>
      </c>
      <c r="N32">
        <v>0.375</v>
      </c>
      <c r="O32" t="s">
        <v>207</v>
      </c>
    </row>
    <row r="33" spans="1:15" x14ac:dyDescent="0.25">
      <c r="A33">
        <v>60</v>
      </c>
      <c r="B33">
        <v>50</v>
      </c>
      <c r="C33">
        <v>21</v>
      </c>
      <c r="D33">
        <v>14</v>
      </c>
      <c r="E33">
        <v>2.4525578202540701</v>
      </c>
      <c r="F33">
        <v>139.9893791116744</v>
      </c>
      <c r="G33">
        <v>3542.4486000000002</v>
      </c>
      <c r="H33">
        <v>12.09526759481898</v>
      </c>
      <c r="I33" t="s">
        <v>37</v>
      </c>
      <c r="J33" t="s">
        <v>38</v>
      </c>
      <c r="K33" t="s">
        <v>30</v>
      </c>
      <c r="L33" t="s">
        <v>208</v>
      </c>
      <c r="M33">
        <v>8511.2888586521149</v>
      </c>
      <c r="N33">
        <v>0.375</v>
      </c>
      <c r="O33" t="s">
        <v>209</v>
      </c>
    </row>
    <row r="34" spans="1:15" x14ac:dyDescent="0.25">
      <c r="A34">
        <v>60</v>
      </c>
      <c r="B34">
        <v>50</v>
      </c>
      <c r="C34">
        <v>21</v>
      </c>
      <c r="D34">
        <v>14</v>
      </c>
      <c r="E34">
        <v>4.5882627856147176</v>
      </c>
      <c r="F34">
        <v>162.08720694685081</v>
      </c>
      <c r="G34">
        <v>1978.3525</v>
      </c>
      <c r="H34">
        <v>12.48170715287276</v>
      </c>
      <c r="I34" t="s">
        <v>55</v>
      </c>
      <c r="J34" t="s">
        <v>38</v>
      </c>
      <c r="K34" t="s">
        <v>30</v>
      </c>
      <c r="L34" t="s">
        <v>210</v>
      </c>
      <c r="M34">
        <v>8511.2888586521149</v>
      </c>
      <c r="N34">
        <v>0.375</v>
      </c>
      <c r="O34" t="s">
        <v>211</v>
      </c>
    </row>
    <row r="35" spans="1:15" x14ac:dyDescent="0.25">
      <c r="A35">
        <v>60</v>
      </c>
      <c r="B35">
        <v>50</v>
      </c>
      <c r="C35">
        <v>21</v>
      </c>
      <c r="D35">
        <v>14</v>
      </c>
      <c r="E35">
        <v>4.2794567164655577</v>
      </c>
      <c r="F35">
        <v>163.18815921791571</v>
      </c>
      <c r="G35">
        <v>2000.2159999999999</v>
      </c>
      <c r="H35">
        <v>12.57705887559152</v>
      </c>
      <c r="I35" t="s">
        <v>55</v>
      </c>
      <c r="J35" t="s">
        <v>38</v>
      </c>
      <c r="K35" t="s">
        <v>30</v>
      </c>
      <c r="L35" t="s">
        <v>212</v>
      </c>
      <c r="M35">
        <v>8511.2888586521149</v>
      </c>
      <c r="N35">
        <v>0.375</v>
      </c>
      <c r="O35" t="s">
        <v>213</v>
      </c>
    </row>
    <row r="36" spans="1:15" x14ac:dyDescent="0.25">
      <c r="A36">
        <v>60</v>
      </c>
      <c r="B36">
        <v>50</v>
      </c>
      <c r="C36">
        <v>21</v>
      </c>
      <c r="D36">
        <v>14</v>
      </c>
      <c r="E36">
        <v>1.0159217275652579</v>
      </c>
      <c r="F36">
        <v>147.11771075440299</v>
      </c>
      <c r="G36">
        <v>3646.2523999999999</v>
      </c>
      <c r="H36">
        <v>12.67073217696907</v>
      </c>
      <c r="I36" t="s">
        <v>37</v>
      </c>
      <c r="J36" t="s">
        <v>38</v>
      </c>
      <c r="K36" t="s">
        <v>30</v>
      </c>
      <c r="L36" t="s">
        <v>214</v>
      </c>
      <c r="M36">
        <v>8511.2888586521149</v>
      </c>
      <c r="N36">
        <v>0.375</v>
      </c>
      <c r="O36" t="s">
        <v>215</v>
      </c>
    </row>
    <row r="37" spans="1:15" x14ac:dyDescent="0.25">
      <c r="A37">
        <v>60</v>
      </c>
      <c r="B37">
        <v>50</v>
      </c>
      <c r="C37">
        <v>21</v>
      </c>
      <c r="D37">
        <v>14</v>
      </c>
      <c r="E37">
        <v>0.15367862043538241</v>
      </c>
      <c r="F37">
        <v>21.00022913287188</v>
      </c>
      <c r="G37">
        <v>2737.8715000000002</v>
      </c>
      <c r="H37">
        <v>3.3231356000000001</v>
      </c>
      <c r="I37" t="s">
        <v>28</v>
      </c>
      <c r="J37" t="s">
        <v>29</v>
      </c>
      <c r="K37" t="s">
        <v>30</v>
      </c>
      <c r="L37" t="s">
        <v>216</v>
      </c>
      <c r="M37">
        <v>8511.2888586521149</v>
      </c>
      <c r="N37">
        <v>0.375</v>
      </c>
      <c r="O37" t="s">
        <v>217</v>
      </c>
    </row>
    <row r="38" spans="1:15" x14ac:dyDescent="0.25">
      <c r="A38">
        <v>60</v>
      </c>
      <c r="B38">
        <v>50</v>
      </c>
      <c r="C38">
        <v>21</v>
      </c>
      <c r="D38">
        <v>14</v>
      </c>
      <c r="E38">
        <v>4.5188627403704849E-2</v>
      </c>
      <c r="F38">
        <v>161.1122214866808</v>
      </c>
      <c r="G38">
        <v>3788.0988000000002</v>
      </c>
      <c r="H38">
        <v>13.73174020468352</v>
      </c>
      <c r="I38" t="s">
        <v>37</v>
      </c>
      <c r="J38" t="s">
        <v>38</v>
      </c>
      <c r="K38" t="s">
        <v>30</v>
      </c>
      <c r="L38" t="s">
        <v>218</v>
      </c>
      <c r="M38">
        <v>8511.2888586521149</v>
      </c>
      <c r="N38">
        <v>0.375</v>
      </c>
      <c r="O38" t="s">
        <v>219</v>
      </c>
    </row>
    <row r="39" spans="1:15" x14ac:dyDescent="0.25">
      <c r="A39">
        <v>60</v>
      </c>
      <c r="B39">
        <v>50</v>
      </c>
      <c r="C39">
        <v>21</v>
      </c>
      <c r="D39">
        <v>14</v>
      </c>
      <c r="E39">
        <v>5.8242727676664927E-2</v>
      </c>
      <c r="F39">
        <v>18.102670719504431</v>
      </c>
      <c r="G39">
        <v>4555.7763999999997</v>
      </c>
      <c r="H39">
        <v>4.4835959000000001</v>
      </c>
      <c r="I39" t="s">
        <v>182</v>
      </c>
      <c r="J39" t="s">
        <v>183</v>
      </c>
      <c r="K39" t="s">
        <v>82</v>
      </c>
      <c r="L39" t="s">
        <v>220</v>
      </c>
      <c r="M39">
        <v>8511.2888586521149</v>
      </c>
      <c r="N39">
        <v>0.375</v>
      </c>
      <c r="O39" t="s">
        <v>221</v>
      </c>
    </row>
    <row r="40" spans="1:15" x14ac:dyDescent="0.25">
      <c r="A40">
        <v>60</v>
      </c>
      <c r="B40">
        <v>50</v>
      </c>
      <c r="C40">
        <v>21</v>
      </c>
      <c r="D40">
        <v>14</v>
      </c>
      <c r="E40">
        <v>6.0060967433918204</v>
      </c>
      <c r="F40">
        <v>155.28261459077211</v>
      </c>
      <c r="G40">
        <v>2023.5574999999999</v>
      </c>
      <c r="H40">
        <v>12.08965786814333</v>
      </c>
      <c r="I40" t="s">
        <v>55</v>
      </c>
      <c r="J40" t="s">
        <v>38</v>
      </c>
      <c r="K40" t="s">
        <v>30</v>
      </c>
      <c r="L40" t="s">
        <v>222</v>
      </c>
      <c r="M40">
        <v>8511.2888586521149</v>
      </c>
      <c r="N40">
        <v>0.375</v>
      </c>
      <c r="O40" t="s">
        <v>223</v>
      </c>
    </row>
    <row r="41" spans="1:15" x14ac:dyDescent="0.25">
      <c r="A41">
        <v>60</v>
      </c>
      <c r="B41">
        <v>50</v>
      </c>
      <c r="C41">
        <v>21</v>
      </c>
      <c r="D41">
        <v>14</v>
      </c>
      <c r="E41">
        <v>5.0389825820682077</v>
      </c>
      <c r="F41">
        <v>159.84577317293821</v>
      </c>
      <c r="G41">
        <v>1954.9572000000001</v>
      </c>
      <c r="H41">
        <v>12.311019693991881</v>
      </c>
      <c r="I41" t="s">
        <v>55</v>
      </c>
      <c r="J41" t="s">
        <v>38</v>
      </c>
      <c r="K41" t="s">
        <v>30</v>
      </c>
      <c r="L41" t="s">
        <v>224</v>
      </c>
      <c r="M41">
        <v>8511.2888586521149</v>
      </c>
      <c r="N41">
        <v>0.375</v>
      </c>
      <c r="O41" t="s">
        <v>225</v>
      </c>
    </row>
    <row r="42" spans="1:15" x14ac:dyDescent="0.25">
      <c r="A42">
        <v>60</v>
      </c>
      <c r="B42">
        <v>50</v>
      </c>
      <c r="C42">
        <v>21</v>
      </c>
      <c r="D42">
        <v>14</v>
      </c>
      <c r="E42">
        <v>7.8098236066046702</v>
      </c>
      <c r="F42">
        <v>149.67299168241451</v>
      </c>
      <c r="G42">
        <v>1968.3137999999999</v>
      </c>
      <c r="H42">
        <v>11.66527074558198</v>
      </c>
      <c r="I42" t="s">
        <v>55</v>
      </c>
      <c r="J42" t="s">
        <v>38</v>
      </c>
      <c r="K42" t="s">
        <v>30</v>
      </c>
      <c r="L42" t="s">
        <v>226</v>
      </c>
      <c r="M42">
        <v>8511.2888586521149</v>
      </c>
      <c r="N42">
        <v>0.375</v>
      </c>
      <c r="O42" t="s">
        <v>227</v>
      </c>
    </row>
    <row r="43" spans="1:15" x14ac:dyDescent="0.25">
      <c r="A43">
        <v>60</v>
      </c>
      <c r="B43">
        <v>50</v>
      </c>
      <c r="C43">
        <v>21</v>
      </c>
      <c r="D43">
        <v>14</v>
      </c>
      <c r="E43">
        <v>6.4297188270414729</v>
      </c>
      <c r="F43">
        <v>153.70791175683081</v>
      </c>
      <c r="G43">
        <v>2001.694</v>
      </c>
      <c r="H43">
        <v>11.963718337343209</v>
      </c>
      <c r="I43" t="s">
        <v>55</v>
      </c>
      <c r="J43" t="s">
        <v>38</v>
      </c>
      <c r="K43" t="s">
        <v>30</v>
      </c>
      <c r="L43" t="s">
        <v>228</v>
      </c>
      <c r="M43">
        <v>8511.2888586521149</v>
      </c>
      <c r="N43">
        <v>0.375</v>
      </c>
      <c r="O43" t="s">
        <v>229</v>
      </c>
    </row>
    <row r="44" spans="1:15" x14ac:dyDescent="0.25">
      <c r="A44">
        <v>60</v>
      </c>
      <c r="B44">
        <v>50</v>
      </c>
      <c r="C44">
        <v>21</v>
      </c>
      <c r="D44">
        <v>14</v>
      </c>
      <c r="E44">
        <v>6.7402571880929837E-2</v>
      </c>
      <c r="F44">
        <v>23.048080860222029</v>
      </c>
      <c r="G44">
        <v>3043.2620000000002</v>
      </c>
      <c r="H44">
        <v>3.8706957000000002</v>
      </c>
      <c r="I44" t="s">
        <v>28</v>
      </c>
      <c r="J44" t="s">
        <v>29</v>
      </c>
      <c r="K44" t="s">
        <v>30</v>
      </c>
      <c r="L44" t="s">
        <v>230</v>
      </c>
      <c r="M44">
        <v>8511.2888586521149</v>
      </c>
      <c r="N44">
        <v>0.375</v>
      </c>
      <c r="O44" t="s">
        <v>231</v>
      </c>
    </row>
    <row r="45" spans="1:15" x14ac:dyDescent="0.25">
      <c r="A45">
        <v>60</v>
      </c>
      <c r="B45">
        <v>50</v>
      </c>
      <c r="C45">
        <v>21</v>
      </c>
      <c r="D45">
        <v>14</v>
      </c>
      <c r="E45">
        <v>1.3361537837831401</v>
      </c>
      <c r="F45">
        <v>162.470038851987</v>
      </c>
      <c r="G45">
        <v>4023.5574999999999</v>
      </c>
      <c r="H45">
        <v>14.053715478052199</v>
      </c>
      <c r="I45" t="s">
        <v>141</v>
      </c>
      <c r="J45" t="s">
        <v>142</v>
      </c>
      <c r="K45" t="s">
        <v>82</v>
      </c>
      <c r="L45" t="s">
        <v>232</v>
      </c>
      <c r="M45">
        <v>8511.2888586521149</v>
      </c>
      <c r="N45">
        <v>0.375</v>
      </c>
      <c r="O45" t="s">
        <v>233</v>
      </c>
    </row>
    <row r="46" spans="1:15" x14ac:dyDescent="0.25">
      <c r="A46">
        <v>60</v>
      </c>
      <c r="B46">
        <v>50</v>
      </c>
      <c r="C46">
        <v>21</v>
      </c>
      <c r="D46">
        <v>14</v>
      </c>
      <c r="E46">
        <v>0.66110762278208735</v>
      </c>
      <c r="F46">
        <v>171.32635327923339</v>
      </c>
      <c r="G46">
        <v>4103.357</v>
      </c>
      <c r="H46">
        <v>14.714102744333109</v>
      </c>
      <c r="I46" t="s">
        <v>173</v>
      </c>
      <c r="J46" t="s">
        <v>142</v>
      </c>
      <c r="K46" t="s">
        <v>82</v>
      </c>
      <c r="L46" t="s">
        <v>234</v>
      </c>
      <c r="M46">
        <v>8511.2888586521149</v>
      </c>
      <c r="N46">
        <v>0.375</v>
      </c>
      <c r="O46" t="s">
        <v>235</v>
      </c>
    </row>
    <row r="47" spans="1:15" x14ac:dyDescent="0.25">
      <c r="A47">
        <v>60</v>
      </c>
      <c r="B47">
        <v>50</v>
      </c>
      <c r="C47">
        <v>21</v>
      </c>
      <c r="D47">
        <v>14</v>
      </c>
      <c r="E47">
        <v>3.9601352634930517E-2</v>
      </c>
      <c r="F47">
        <v>162.26623851073461</v>
      </c>
      <c r="G47">
        <v>3804.8407000000002</v>
      </c>
      <c r="H47">
        <v>13.824833164714819</v>
      </c>
      <c r="I47" t="s">
        <v>37</v>
      </c>
      <c r="J47" t="s">
        <v>38</v>
      </c>
      <c r="K47" t="s">
        <v>30</v>
      </c>
      <c r="L47" t="s">
        <v>236</v>
      </c>
      <c r="M47">
        <v>8511.2888586521149</v>
      </c>
      <c r="N47">
        <v>0.375</v>
      </c>
      <c r="O47" t="s">
        <v>237</v>
      </c>
    </row>
    <row r="48" spans="1:15" x14ac:dyDescent="0.25">
      <c r="A48">
        <v>60</v>
      </c>
      <c r="B48">
        <v>50</v>
      </c>
      <c r="C48">
        <v>21</v>
      </c>
      <c r="D48">
        <v>14</v>
      </c>
      <c r="E48">
        <v>5.9377048016741956</v>
      </c>
      <c r="F48">
        <v>19.065220495287669</v>
      </c>
      <c r="G48">
        <v>2579.1179000000002</v>
      </c>
      <c r="H48">
        <v>3.0066180999999998</v>
      </c>
      <c r="I48" t="s">
        <v>28</v>
      </c>
      <c r="J48" t="s">
        <v>29</v>
      </c>
      <c r="K48" t="s">
        <v>30</v>
      </c>
      <c r="L48" t="s">
        <v>238</v>
      </c>
      <c r="M48">
        <v>8511.2888586521149</v>
      </c>
      <c r="N48">
        <v>0.375</v>
      </c>
      <c r="O48" t="s">
        <v>239</v>
      </c>
    </row>
    <row r="49" spans="1:15" x14ac:dyDescent="0.25">
      <c r="A49">
        <v>60</v>
      </c>
      <c r="B49">
        <v>50</v>
      </c>
      <c r="C49">
        <v>21</v>
      </c>
      <c r="D49">
        <v>14</v>
      </c>
      <c r="E49">
        <v>5.6377872014909847E-2</v>
      </c>
      <c r="F49">
        <v>17.950675483290699</v>
      </c>
      <c r="G49">
        <v>4579.1179000000002</v>
      </c>
      <c r="H49">
        <v>4.5066180999999998</v>
      </c>
      <c r="I49" t="s">
        <v>240</v>
      </c>
      <c r="J49" t="s">
        <v>183</v>
      </c>
      <c r="K49" t="s">
        <v>82</v>
      </c>
      <c r="L49" t="s">
        <v>241</v>
      </c>
      <c r="M49">
        <v>8511.2888586521149</v>
      </c>
      <c r="N49">
        <v>0.375</v>
      </c>
      <c r="O49" t="s">
        <v>242</v>
      </c>
    </row>
    <row r="50" spans="1:15" x14ac:dyDescent="0.25">
      <c r="A50">
        <v>60</v>
      </c>
      <c r="B50">
        <v>50</v>
      </c>
      <c r="C50">
        <v>21</v>
      </c>
      <c r="D50">
        <v>14</v>
      </c>
      <c r="E50">
        <v>2.733401292492089</v>
      </c>
      <c r="F50">
        <v>167.74678731730401</v>
      </c>
      <c r="G50">
        <v>2109.8117000000002</v>
      </c>
      <c r="H50">
        <v>12.993038889834621</v>
      </c>
      <c r="I50" t="s">
        <v>55</v>
      </c>
      <c r="J50" t="s">
        <v>38</v>
      </c>
      <c r="K50" t="s">
        <v>30</v>
      </c>
      <c r="L50" t="s">
        <v>243</v>
      </c>
      <c r="M50">
        <v>8511.2888586521149</v>
      </c>
      <c r="N50">
        <v>0.375</v>
      </c>
      <c r="O50" t="s">
        <v>244</v>
      </c>
    </row>
    <row r="51" spans="1:15" x14ac:dyDescent="0.25">
      <c r="A51">
        <v>60</v>
      </c>
      <c r="B51">
        <v>50</v>
      </c>
      <c r="C51">
        <v>21</v>
      </c>
      <c r="D51">
        <v>14</v>
      </c>
      <c r="E51">
        <v>3.2643266988026887E-2</v>
      </c>
      <c r="F51">
        <v>24.004459034284189</v>
      </c>
      <c r="G51">
        <v>5336.6790000000001</v>
      </c>
      <c r="H51">
        <v>5.5683585000000004</v>
      </c>
      <c r="I51" t="s">
        <v>182</v>
      </c>
      <c r="J51" t="s">
        <v>183</v>
      </c>
      <c r="K51" t="s">
        <v>82</v>
      </c>
      <c r="L51" t="s">
        <v>245</v>
      </c>
      <c r="M51">
        <v>8511.2888586521149</v>
      </c>
      <c r="N51">
        <v>0.375</v>
      </c>
      <c r="O51" t="s">
        <v>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64</v>
      </c>
      <c r="B2">
        <v>50</v>
      </c>
      <c r="C2">
        <v>23</v>
      </c>
      <c r="D2">
        <v>12</v>
      </c>
      <c r="E2">
        <v>1.1868050474258109</v>
      </c>
      <c r="F2">
        <v>145.92142043129181</v>
      </c>
      <c r="G2">
        <v>3630.9488000000001</v>
      </c>
      <c r="H2">
        <v>12.57650643219427</v>
      </c>
      <c r="I2" t="s">
        <v>37</v>
      </c>
      <c r="J2" t="s">
        <v>38</v>
      </c>
      <c r="K2" t="s">
        <v>30</v>
      </c>
      <c r="L2" t="s">
        <v>247</v>
      </c>
      <c r="M2">
        <v>18958.11582493782</v>
      </c>
      <c r="N2">
        <v>0.6875</v>
      </c>
      <c r="O2" t="s">
        <v>248</v>
      </c>
    </row>
    <row r="3" spans="1:15" x14ac:dyDescent="0.25">
      <c r="A3">
        <v>64</v>
      </c>
      <c r="B3">
        <v>50</v>
      </c>
      <c r="C3">
        <v>23</v>
      </c>
      <c r="D3">
        <v>12</v>
      </c>
      <c r="E3">
        <v>9.065281926417363</v>
      </c>
      <c r="F3">
        <v>153.12138167055801</v>
      </c>
      <c r="G3">
        <v>1505.5289</v>
      </c>
      <c r="H3">
        <v>11.402157394816459</v>
      </c>
      <c r="I3" t="s">
        <v>20</v>
      </c>
      <c r="J3" t="s">
        <v>21</v>
      </c>
      <c r="K3" t="s">
        <v>17</v>
      </c>
      <c r="L3" t="s">
        <v>249</v>
      </c>
      <c r="M3">
        <v>18958.11582493782</v>
      </c>
      <c r="N3">
        <v>0.6875</v>
      </c>
      <c r="O3" t="s">
        <v>250</v>
      </c>
    </row>
    <row r="4" spans="1:15" x14ac:dyDescent="0.25">
      <c r="A4">
        <v>64</v>
      </c>
      <c r="B4">
        <v>50</v>
      </c>
      <c r="C4">
        <v>23</v>
      </c>
      <c r="D4">
        <v>12</v>
      </c>
      <c r="E4">
        <v>3.5515494764709312</v>
      </c>
      <c r="F4">
        <v>161.34048093189901</v>
      </c>
      <c r="G4">
        <v>1749.1783</v>
      </c>
      <c r="H4">
        <v>12.20327622538565</v>
      </c>
      <c r="I4" t="s">
        <v>20</v>
      </c>
      <c r="J4" t="s">
        <v>21</v>
      </c>
      <c r="K4" t="s">
        <v>17</v>
      </c>
      <c r="L4" t="s">
        <v>251</v>
      </c>
      <c r="M4">
        <v>18958.11582493782</v>
      </c>
      <c r="N4">
        <v>0.6875</v>
      </c>
      <c r="O4" t="s">
        <v>252</v>
      </c>
    </row>
    <row r="5" spans="1:15" x14ac:dyDescent="0.25">
      <c r="A5">
        <v>64</v>
      </c>
      <c r="B5">
        <v>50</v>
      </c>
      <c r="C5">
        <v>23</v>
      </c>
      <c r="D5">
        <v>12</v>
      </c>
      <c r="E5">
        <v>9.4562462288529006E-2</v>
      </c>
      <c r="F5">
        <v>163.94164907692371</v>
      </c>
      <c r="G5">
        <v>3839.1536000000001</v>
      </c>
      <c r="H5">
        <v>13.97109371214051</v>
      </c>
      <c r="I5" t="s">
        <v>37</v>
      </c>
      <c r="J5" t="s">
        <v>38</v>
      </c>
      <c r="K5" t="s">
        <v>30</v>
      </c>
      <c r="L5" t="s">
        <v>253</v>
      </c>
      <c r="M5">
        <v>18958.11582493782</v>
      </c>
      <c r="N5">
        <v>0.6875</v>
      </c>
      <c r="O5" t="s">
        <v>254</v>
      </c>
    </row>
    <row r="6" spans="1:15" x14ac:dyDescent="0.25">
      <c r="A6">
        <v>64</v>
      </c>
      <c r="B6">
        <v>50</v>
      </c>
      <c r="C6">
        <v>23</v>
      </c>
      <c r="D6">
        <v>12</v>
      </c>
      <c r="E6">
        <v>0.95932647922370307</v>
      </c>
      <c r="F6">
        <v>23.698456661955689</v>
      </c>
      <c r="G6">
        <v>2998.8173000000002</v>
      </c>
      <c r="H6">
        <v>3.9567486999999999</v>
      </c>
      <c r="I6" t="s">
        <v>28</v>
      </c>
      <c r="J6" t="s">
        <v>29</v>
      </c>
      <c r="K6" t="s">
        <v>30</v>
      </c>
      <c r="L6" t="s">
        <v>255</v>
      </c>
      <c r="M6">
        <v>18958.11582493782</v>
      </c>
      <c r="N6">
        <v>0.6875</v>
      </c>
      <c r="O6" t="s">
        <v>256</v>
      </c>
    </row>
    <row r="7" spans="1:15" x14ac:dyDescent="0.25">
      <c r="A7">
        <v>64</v>
      </c>
      <c r="B7">
        <v>50</v>
      </c>
      <c r="C7">
        <v>23</v>
      </c>
      <c r="D7">
        <v>12</v>
      </c>
      <c r="E7">
        <v>9.0208990824382315E-2</v>
      </c>
      <c r="F7">
        <v>19.59666658845045</v>
      </c>
      <c r="G7">
        <v>4476.5367999999999</v>
      </c>
      <c r="H7">
        <v>4.4626005000000006</v>
      </c>
      <c r="I7" t="s">
        <v>43</v>
      </c>
      <c r="J7" t="s">
        <v>29</v>
      </c>
      <c r="K7" t="s">
        <v>30</v>
      </c>
      <c r="L7" t="s">
        <v>257</v>
      </c>
      <c r="M7">
        <v>18958.11582493782</v>
      </c>
      <c r="N7">
        <v>0.6875</v>
      </c>
      <c r="O7" t="s">
        <v>258</v>
      </c>
    </row>
    <row r="8" spans="1:15" x14ac:dyDescent="0.25">
      <c r="A8">
        <v>64</v>
      </c>
      <c r="B8">
        <v>50</v>
      </c>
      <c r="C8">
        <v>23</v>
      </c>
      <c r="D8">
        <v>12</v>
      </c>
      <c r="E8">
        <v>1.5463858378630351</v>
      </c>
      <c r="F8">
        <v>170.5471795900466</v>
      </c>
      <c r="G8">
        <v>1910.5382999999999</v>
      </c>
      <c r="H8">
        <v>12.976818225705181</v>
      </c>
      <c r="I8" t="s">
        <v>20</v>
      </c>
      <c r="J8" t="s">
        <v>21</v>
      </c>
      <c r="K8" t="s">
        <v>17</v>
      </c>
      <c r="L8" t="s">
        <v>259</v>
      </c>
      <c r="M8">
        <v>18958.11582493782</v>
      </c>
      <c r="N8">
        <v>0.6875</v>
      </c>
      <c r="O8" t="s">
        <v>260</v>
      </c>
    </row>
    <row r="9" spans="1:15" x14ac:dyDescent="0.25">
      <c r="A9">
        <v>64</v>
      </c>
      <c r="B9">
        <v>50</v>
      </c>
      <c r="C9">
        <v>23</v>
      </c>
      <c r="D9">
        <v>12</v>
      </c>
      <c r="E9">
        <v>0.96038467475429701</v>
      </c>
      <c r="F9">
        <v>147.48579912256781</v>
      </c>
      <c r="G9">
        <v>3649.0426000000002</v>
      </c>
      <c r="H9">
        <v>12.697594982478829</v>
      </c>
      <c r="I9" t="s">
        <v>37</v>
      </c>
      <c r="J9" t="s">
        <v>38</v>
      </c>
      <c r="K9" t="s">
        <v>30</v>
      </c>
      <c r="L9" t="s">
        <v>261</v>
      </c>
      <c r="M9">
        <v>18958.11582493782</v>
      </c>
      <c r="N9">
        <v>0.6875</v>
      </c>
      <c r="O9" t="s">
        <v>262</v>
      </c>
    </row>
    <row r="10" spans="1:15" x14ac:dyDescent="0.25">
      <c r="A10">
        <v>64</v>
      </c>
      <c r="B10">
        <v>50</v>
      </c>
      <c r="C10">
        <v>23</v>
      </c>
      <c r="D10">
        <v>12</v>
      </c>
      <c r="E10">
        <v>0.23797064578843291</v>
      </c>
      <c r="F10">
        <v>21.961016726676959</v>
      </c>
      <c r="G10">
        <v>4363.9696000000004</v>
      </c>
      <c r="H10">
        <v>4.5309506999999991</v>
      </c>
      <c r="I10" t="s">
        <v>43</v>
      </c>
      <c r="J10" t="s">
        <v>29</v>
      </c>
      <c r="K10" t="s">
        <v>30</v>
      </c>
      <c r="L10" t="s">
        <v>263</v>
      </c>
      <c r="M10">
        <v>18958.11582493782</v>
      </c>
      <c r="N10">
        <v>0.6875</v>
      </c>
      <c r="O10" t="s">
        <v>264</v>
      </c>
    </row>
    <row r="11" spans="1:15" x14ac:dyDescent="0.25">
      <c r="A11">
        <v>64</v>
      </c>
      <c r="B11">
        <v>50</v>
      </c>
      <c r="C11">
        <v>23</v>
      </c>
      <c r="D11">
        <v>12</v>
      </c>
      <c r="E11">
        <v>0.1115568294741464</v>
      </c>
      <c r="F11">
        <v>17.387588957072769</v>
      </c>
      <c r="G11">
        <v>2647.3429000000001</v>
      </c>
      <c r="H11">
        <v>2.9710513000000001</v>
      </c>
      <c r="I11" t="s">
        <v>15</v>
      </c>
      <c r="J11" t="s">
        <v>16</v>
      </c>
      <c r="K11" t="s">
        <v>17</v>
      </c>
      <c r="L11" t="s">
        <v>265</v>
      </c>
      <c r="M11">
        <v>18958.11582493782</v>
      </c>
      <c r="N11">
        <v>0.6875</v>
      </c>
      <c r="O11" t="s">
        <v>266</v>
      </c>
    </row>
    <row r="12" spans="1:15" x14ac:dyDescent="0.25">
      <c r="A12">
        <v>64</v>
      </c>
      <c r="B12">
        <v>50</v>
      </c>
      <c r="C12">
        <v>23</v>
      </c>
      <c r="D12">
        <v>12</v>
      </c>
      <c r="E12">
        <v>1.9190227665236379</v>
      </c>
      <c r="F12">
        <v>168.94733882013429</v>
      </c>
      <c r="G12">
        <v>1873.5689</v>
      </c>
      <c r="H12">
        <v>12.83248815860432</v>
      </c>
      <c r="I12" t="s">
        <v>20</v>
      </c>
      <c r="J12" t="s">
        <v>21</v>
      </c>
      <c r="K12" t="s">
        <v>17</v>
      </c>
      <c r="L12" t="s">
        <v>267</v>
      </c>
      <c r="M12">
        <v>18958.11582493782</v>
      </c>
      <c r="N12">
        <v>0.6875</v>
      </c>
      <c r="O12" t="s">
        <v>268</v>
      </c>
    </row>
    <row r="13" spans="1:15" x14ac:dyDescent="0.25">
      <c r="A13">
        <v>64</v>
      </c>
      <c r="B13">
        <v>50</v>
      </c>
      <c r="C13">
        <v>23</v>
      </c>
      <c r="D13">
        <v>12</v>
      </c>
      <c r="E13">
        <v>2.0676192143313501</v>
      </c>
      <c r="F13">
        <v>168.29702129567249</v>
      </c>
      <c r="G13">
        <v>1860.3965000000001</v>
      </c>
      <c r="H13">
        <v>12.775878866264071</v>
      </c>
      <c r="I13" t="s">
        <v>20</v>
      </c>
      <c r="J13" t="s">
        <v>21</v>
      </c>
      <c r="K13" t="s">
        <v>17</v>
      </c>
      <c r="L13" t="s">
        <v>269</v>
      </c>
      <c r="M13">
        <v>18958.11582493782</v>
      </c>
      <c r="N13">
        <v>0.6875</v>
      </c>
      <c r="O13" t="s">
        <v>270</v>
      </c>
    </row>
    <row r="14" spans="1:15" x14ac:dyDescent="0.25">
      <c r="A14">
        <v>64</v>
      </c>
      <c r="B14">
        <v>50</v>
      </c>
      <c r="C14">
        <v>23</v>
      </c>
      <c r="D14">
        <v>12</v>
      </c>
      <c r="E14">
        <v>3.4984452789658351</v>
      </c>
      <c r="F14">
        <v>161.44327487227719</v>
      </c>
      <c r="G14">
        <v>1753.1560999999999</v>
      </c>
      <c r="H14">
        <v>12.21432843849268</v>
      </c>
      <c r="I14" t="s">
        <v>20</v>
      </c>
      <c r="J14" t="s">
        <v>21</v>
      </c>
      <c r="K14" t="s">
        <v>17</v>
      </c>
      <c r="L14" t="s">
        <v>271</v>
      </c>
      <c r="M14">
        <v>18958.11582493782</v>
      </c>
      <c r="N14">
        <v>0.6875</v>
      </c>
      <c r="O14" t="s">
        <v>272</v>
      </c>
    </row>
    <row r="15" spans="1:15" x14ac:dyDescent="0.25">
      <c r="A15">
        <v>64</v>
      </c>
      <c r="B15">
        <v>50</v>
      </c>
      <c r="C15">
        <v>23</v>
      </c>
      <c r="D15">
        <v>12</v>
      </c>
      <c r="E15">
        <v>3.371936790805774</v>
      </c>
      <c r="F15">
        <v>165.28093508097169</v>
      </c>
      <c r="G15">
        <v>2098.7186000000002</v>
      </c>
      <c r="H15">
        <v>12.820775504141</v>
      </c>
      <c r="I15" t="s">
        <v>55</v>
      </c>
      <c r="J15" t="s">
        <v>38</v>
      </c>
      <c r="K15" t="s">
        <v>30</v>
      </c>
      <c r="L15" t="s">
        <v>273</v>
      </c>
      <c r="M15">
        <v>18958.11582493782</v>
      </c>
      <c r="N15">
        <v>0.6875</v>
      </c>
      <c r="O15" t="s">
        <v>274</v>
      </c>
    </row>
    <row r="16" spans="1:15" x14ac:dyDescent="0.25">
      <c r="A16">
        <v>64</v>
      </c>
      <c r="B16">
        <v>50</v>
      </c>
      <c r="C16">
        <v>23</v>
      </c>
      <c r="D16">
        <v>12</v>
      </c>
      <c r="E16">
        <v>1.7671962050004231</v>
      </c>
      <c r="F16">
        <v>142.8803432895796</v>
      </c>
      <c r="G16">
        <v>3586.5848999999998</v>
      </c>
      <c r="H16">
        <v>12.3309147254359</v>
      </c>
      <c r="I16" t="s">
        <v>37</v>
      </c>
      <c r="J16" t="s">
        <v>38</v>
      </c>
      <c r="K16" t="s">
        <v>30</v>
      </c>
      <c r="L16" t="s">
        <v>275</v>
      </c>
      <c r="M16">
        <v>18958.11582493782</v>
      </c>
      <c r="N16">
        <v>0.6875</v>
      </c>
      <c r="O16" t="s">
        <v>276</v>
      </c>
    </row>
    <row r="17" spans="1:15" x14ac:dyDescent="0.25">
      <c r="A17">
        <v>64</v>
      </c>
      <c r="B17">
        <v>50</v>
      </c>
      <c r="C17">
        <v>23</v>
      </c>
      <c r="D17">
        <v>12</v>
      </c>
      <c r="E17">
        <v>5.627867758828776</v>
      </c>
      <c r="F17">
        <v>156.91866270036519</v>
      </c>
      <c r="G17">
        <v>1954.5288</v>
      </c>
      <c r="H17">
        <v>12.12081297000184</v>
      </c>
      <c r="I17" t="s">
        <v>55</v>
      </c>
      <c r="J17" t="s">
        <v>38</v>
      </c>
      <c r="K17" t="s">
        <v>30</v>
      </c>
      <c r="L17" t="s">
        <v>277</v>
      </c>
      <c r="M17">
        <v>18958.11582493782</v>
      </c>
      <c r="N17">
        <v>0.6875</v>
      </c>
      <c r="O17" t="s">
        <v>278</v>
      </c>
    </row>
    <row r="18" spans="1:15" x14ac:dyDescent="0.25">
      <c r="A18">
        <v>64</v>
      </c>
      <c r="B18">
        <v>50</v>
      </c>
      <c r="C18">
        <v>23</v>
      </c>
      <c r="D18">
        <v>12</v>
      </c>
      <c r="E18">
        <v>0.14587833893509961</v>
      </c>
      <c r="F18">
        <v>156.3047579621591</v>
      </c>
      <c r="G18">
        <v>3753.1561000000002</v>
      </c>
      <c r="H18">
        <v>13.382558977122009</v>
      </c>
      <c r="I18" t="s">
        <v>37</v>
      </c>
      <c r="J18" t="s">
        <v>38</v>
      </c>
      <c r="K18" t="s">
        <v>30</v>
      </c>
      <c r="L18" t="s">
        <v>279</v>
      </c>
      <c r="M18">
        <v>18958.11582493782</v>
      </c>
      <c r="N18">
        <v>0.6875</v>
      </c>
      <c r="O18" t="s">
        <v>280</v>
      </c>
    </row>
    <row r="19" spans="1:15" x14ac:dyDescent="0.25">
      <c r="A19">
        <v>64</v>
      </c>
      <c r="B19">
        <v>50</v>
      </c>
      <c r="C19">
        <v>23</v>
      </c>
      <c r="D19">
        <v>12</v>
      </c>
      <c r="E19">
        <v>9.2881098256896014E-2</v>
      </c>
      <c r="F19">
        <v>173.79213544070149</v>
      </c>
      <c r="G19">
        <v>4098.7186000000002</v>
      </c>
      <c r="H19">
        <v>14.8703030056279</v>
      </c>
      <c r="I19" t="s">
        <v>141</v>
      </c>
      <c r="J19" t="s">
        <v>142</v>
      </c>
      <c r="K19" t="s">
        <v>82</v>
      </c>
      <c r="L19" t="s">
        <v>281</v>
      </c>
      <c r="M19">
        <v>18958.11582493782</v>
      </c>
      <c r="N19">
        <v>0.6875</v>
      </c>
      <c r="O19" t="s">
        <v>282</v>
      </c>
    </row>
    <row r="20" spans="1:15" x14ac:dyDescent="0.25">
      <c r="A20">
        <v>64</v>
      </c>
      <c r="B20">
        <v>50</v>
      </c>
      <c r="C20">
        <v>23</v>
      </c>
      <c r="D20">
        <v>12</v>
      </c>
      <c r="E20">
        <v>5.678930550665954</v>
      </c>
      <c r="F20">
        <v>156.76936748291519</v>
      </c>
      <c r="G20">
        <v>1950.5509999999999</v>
      </c>
      <c r="H20">
        <v>12.106758391831701</v>
      </c>
      <c r="I20" t="s">
        <v>55</v>
      </c>
      <c r="J20" t="s">
        <v>38</v>
      </c>
      <c r="K20" t="s">
        <v>30</v>
      </c>
      <c r="L20" t="s">
        <v>283</v>
      </c>
      <c r="M20">
        <v>18958.11582493782</v>
      </c>
      <c r="N20">
        <v>0.6875</v>
      </c>
      <c r="O20" t="s">
        <v>284</v>
      </c>
    </row>
    <row r="21" spans="1:15" x14ac:dyDescent="0.25">
      <c r="A21">
        <v>64</v>
      </c>
      <c r="B21">
        <v>50</v>
      </c>
      <c r="C21">
        <v>23</v>
      </c>
      <c r="D21">
        <v>12</v>
      </c>
      <c r="E21">
        <v>4.3349891453190917E-2</v>
      </c>
      <c r="F21">
        <v>167.77466153443859</v>
      </c>
      <c r="G21">
        <v>3910.5383000000002</v>
      </c>
      <c r="H21">
        <v>14.29780999472354</v>
      </c>
      <c r="I21" t="s">
        <v>37</v>
      </c>
      <c r="J21" t="s">
        <v>38</v>
      </c>
      <c r="K21" t="s">
        <v>30</v>
      </c>
      <c r="L21" t="s">
        <v>285</v>
      </c>
      <c r="M21">
        <v>18958.11582493782</v>
      </c>
      <c r="N21">
        <v>0.6875</v>
      </c>
      <c r="O21" t="s">
        <v>286</v>
      </c>
    </row>
    <row r="22" spans="1:15" x14ac:dyDescent="0.25">
      <c r="A22">
        <v>64</v>
      </c>
      <c r="B22">
        <v>50</v>
      </c>
      <c r="C22">
        <v>23</v>
      </c>
      <c r="D22">
        <v>12</v>
      </c>
      <c r="E22">
        <v>3.861138926654001</v>
      </c>
      <c r="F22">
        <v>164.27446039587721</v>
      </c>
      <c r="G22">
        <v>2061.7692000000002</v>
      </c>
      <c r="H22">
        <v>12.714778447299031</v>
      </c>
      <c r="I22" t="s">
        <v>55</v>
      </c>
      <c r="J22" t="s">
        <v>38</v>
      </c>
      <c r="K22" t="s">
        <v>30</v>
      </c>
      <c r="L22" t="s">
        <v>287</v>
      </c>
      <c r="M22">
        <v>18958.11582493782</v>
      </c>
      <c r="N22">
        <v>0.6875</v>
      </c>
      <c r="O22" t="s">
        <v>288</v>
      </c>
    </row>
    <row r="23" spans="1:15" x14ac:dyDescent="0.25">
      <c r="A23">
        <v>64</v>
      </c>
      <c r="B23">
        <v>50</v>
      </c>
      <c r="C23">
        <v>23</v>
      </c>
      <c r="D23">
        <v>12</v>
      </c>
      <c r="E23">
        <v>0.39836805732390979</v>
      </c>
      <c r="F23">
        <v>5.2009519318061267E-5</v>
      </c>
      <c r="G23">
        <v>3858.5439999999999</v>
      </c>
      <c r="H23">
        <v>4.0567244580059212</v>
      </c>
      <c r="I23" t="s">
        <v>75</v>
      </c>
      <c r="J23" t="s">
        <v>63</v>
      </c>
      <c r="K23" t="s">
        <v>64</v>
      </c>
      <c r="L23" t="s">
        <v>289</v>
      </c>
      <c r="M23">
        <v>18958.11582493782</v>
      </c>
      <c r="N23">
        <v>0.6875</v>
      </c>
      <c r="O23" t="s">
        <v>290</v>
      </c>
    </row>
    <row r="24" spans="1:15" x14ac:dyDescent="0.25">
      <c r="A24">
        <v>64</v>
      </c>
      <c r="B24">
        <v>50</v>
      </c>
      <c r="C24">
        <v>23</v>
      </c>
      <c r="D24">
        <v>12</v>
      </c>
      <c r="E24">
        <v>0.19867147190724629</v>
      </c>
      <c r="F24">
        <v>155.8956513860463</v>
      </c>
      <c r="G24">
        <v>3749.1783</v>
      </c>
      <c r="H24">
        <v>13.35172962209907</v>
      </c>
      <c r="I24" t="s">
        <v>37</v>
      </c>
      <c r="J24" t="s">
        <v>38</v>
      </c>
      <c r="K24" t="s">
        <v>30</v>
      </c>
      <c r="L24" t="s">
        <v>291</v>
      </c>
      <c r="M24">
        <v>18958.11582493782</v>
      </c>
      <c r="N24">
        <v>0.6875</v>
      </c>
      <c r="O24" t="s">
        <v>292</v>
      </c>
    </row>
    <row r="25" spans="1:15" x14ac:dyDescent="0.25">
      <c r="A25">
        <v>64</v>
      </c>
      <c r="B25">
        <v>50</v>
      </c>
      <c r="C25">
        <v>23</v>
      </c>
      <c r="D25">
        <v>12</v>
      </c>
      <c r="E25">
        <v>4.6545532902076567E-2</v>
      </c>
      <c r="F25">
        <v>20.33102635846862</v>
      </c>
      <c r="G25">
        <v>4766.5177999999996</v>
      </c>
      <c r="H25">
        <v>4.7134932999999997</v>
      </c>
      <c r="I25" t="s">
        <v>43</v>
      </c>
      <c r="J25" t="s">
        <v>29</v>
      </c>
      <c r="K25" t="s">
        <v>30</v>
      </c>
      <c r="L25" t="s">
        <v>293</v>
      </c>
      <c r="M25">
        <v>18958.11582493782</v>
      </c>
      <c r="N25">
        <v>0.6875</v>
      </c>
      <c r="O25" t="s">
        <v>294</v>
      </c>
    </row>
    <row r="26" spans="1:15" x14ac:dyDescent="0.25">
      <c r="A26">
        <v>64</v>
      </c>
      <c r="B26">
        <v>50</v>
      </c>
      <c r="C26">
        <v>23</v>
      </c>
      <c r="D26">
        <v>12</v>
      </c>
      <c r="E26">
        <v>6.4927285526612746</v>
      </c>
      <c r="F26">
        <v>133.8003952786909</v>
      </c>
      <c r="G26">
        <v>3505.5288999999998</v>
      </c>
      <c r="H26">
        <v>11.654693708211131</v>
      </c>
      <c r="I26" t="s">
        <v>37</v>
      </c>
      <c r="J26" t="s">
        <v>38</v>
      </c>
      <c r="K26" t="s">
        <v>30</v>
      </c>
      <c r="L26" t="s">
        <v>295</v>
      </c>
      <c r="M26">
        <v>18958.11582493782</v>
      </c>
      <c r="N26">
        <v>0.6875</v>
      </c>
      <c r="O26" t="s">
        <v>296</v>
      </c>
    </row>
    <row r="27" spans="1:15" x14ac:dyDescent="0.25">
      <c r="A27">
        <v>64</v>
      </c>
      <c r="B27">
        <v>50</v>
      </c>
      <c r="C27">
        <v>23</v>
      </c>
      <c r="D27">
        <v>12</v>
      </c>
      <c r="E27">
        <v>0.94592942887675724</v>
      </c>
      <c r="F27">
        <v>147.65691411756731</v>
      </c>
      <c r="G27">
        <v>3651.4265</v>
      </c>
      <c r="H27">
        <v>12.71128925932989</v>
      </c>
      <c r="I27" t="s">
        <v>37</v>
      </c>
      <c r="J27" t="s">
        <v>38</v>
      </c>
      <c r="K27" t="s">
        <v>30</v>
      </c>
      <c r="L27" t="s">
        <v>297</v>
      </c>
      <c r="M27">
        <v>18958.11582493782</v>
      </c>
      <c r="N27">
        <v>0.6875</v>
      </c>
      <c r="O27" t="s">
        <v>298</v>
      </c>
    </row>
    <row r="28" spans="1:15" x14ac:dyDescent="0.25">
      <c r="A28">
        <v>64</v>
      </c>
      <c r="B28">
        <v>50</v>
      </c>
      <c r="C28">
        <v>23</v>
      </c>
      <c r="D28">
        <v>12</v>
      </c>
      <c r="E28">
        <v>8.0423101117029439E-2</v>
      </c>
      <c r="F28">
        <v>165.78675396210011</v>
      </c>
      <c r="G28">
        <v>3873.5689000000002</v>
      </c>
      <c r="H28">
        <v>14.12842431016168</v>
      </c>
      <c r="I28" t="s">
        <v>37</v>
      </c>
      <c r="J28" t="s">
        <v>38</v>
      </c>
      <c r="K28" t="s">
        <v>30</v>
      </c>
      <c r="L28" t="s">
        <v>299</v>
      </c>
      <c r="M28">
        <v>18958.11582493782</v>
      </c>
      <c r="N28">
        <v>0.6875</v>
      </c>
      <c r="O28" t="s">
        <v>300</v>
      </c>
    </row>
    <row r="29" spans="1:15" x14ac:dyDescent="0.25">
      <c r="A29">
        <v>64</v>
      </c>
      <c r="B29">
        <v>50</v>
      </c>
      <c r="C29">
        <v>23</v>
      </c>
      <c r="D29">
        <v>12</v>
      </c>
      <c r="E29">
        <v>9.9001130940141309</v>
      </c>
      <c r="F29">
        <v>19.402663538507749</v>
      </c>
      <c r="G29">
        <v>4647.3428999999996</v>
      </c>
      <c r="H29">
        <v>4.4710513000000001</v>
      </c>
      <c r="I29" t="s">
        <v>43</v>
      </c>
      <c r="J29" t="s">
        <v>29</v>
      </c>
      <c r="K29" t="s">
        <v>30</v>
      </c>
      <c r="L29" t="s">
        <v>301</v>
      </c>
      <c r="M29">
        <v>18958.11582493782</v>
      </c>
      <c r="N29">
        <v>0.6875</v>
      </c>
      <c r="O29" t="s">
        <v>302</v>
      </c>
    </row>
    <row r="30" spans="1:15" x14ac:dyDescent="0.25">
      <c r="A30">
        <v>64</v>
      </c>
      <c r="B30">
        <v>50</v>
      </c>
      <c r="C30">
        <v>23</v>
      </c>
      <c r="D30">
        <v>12</v>
      </c>
      <c r="E30">
        <v>1.958950924224943</v>
      </c>
      <c r="F30">
        <v>5.4642170916390209E-5</v>
      </c>
      <c r="G30">
        <v>6186.2647999999999</v>
      </c>
      <c r="H30">
        <v>6.0941158279836438</v>
      </c>
      <c r="I30" t="s">
        <v>303</v>
      </c>
      <c r="J30" t="s">
        <v>47</v>
      </c>
      <c r="K30" t="s">
        <v>48</v>
      </c>
      <c r="L30" t="s">
        <v>304</v>
      </c>
      <c r="M30">
        <v>18958.11582493782</v>
      </c>
      <c r="N30">
        <v>0.6875</v>
      </c>
      <c r="O30" t="s">
        <v>305</v>
      </c>
    </row>
    <row r="31" spans="1:15" x14ac:dyDescent="0.25">
      <c r="A31">
        <v>64</v>
      </c>
      <c r="B31">
        <v>50</v>
      </c>
      <c r="C31">
        <v>23</v>
      </c>
      <c r="D31">
        <v>12</v>
      </c>
      <c r="E31">
        <v>2.7988241282677411</v>
      </c>
      <c r="F31">
        <v>4.8891513126031177E-5</v>
      </c>
      <c r="G31">
        <v>3625.1242000000002</v>
      </c>
      <c r="H31">
        <v>3.9751622566911728</v>
      </c>
      <c r="I31" t="s">
        <v>80</v>
      </c>
      <c r="J31" t="s">
        <v>81</v>
      </c>
      <c r="K31" t="s">
        <v>82</v>
      </c>
      <c r="L31" t="s">
        <v>306</v>
      </c>
      <c r="M31">
        <v>18958.11582493782</v>
      </c>
      <c r="N31">
        <v>0.6875</v>
      </c>
      <c r="O31" t="s">
        <v>307</v>
      </c>
    </row>
    <row r="32" spans="1:15" x14ac:dyDescent="0.25">
      <c r="A32">
        <v>64</v>
      </c>
      <c r="B32">
        <v>50</v>
      </c>
      <c r="C32">
        <v>23</v>
      </c>
      <c r="D32">
        <v>12</v>
      </c>
      <c r="E32">
        <v>2.807703331002946</v>
      </c>
      <c r="F32">
        <v>5.5416007850635709E-5</v>
      </c>
      <c r="G32">
        <v>3914.0626000000002</v>
      </c>
      <c r="H32">
        <v>4.2958843779465932</v>
      </c>
      <c r="I32" t="s">
        <v>80</v>
      </c>
      <c r="J32" t="s">
        <v>81</v>
      </c>
      <c r="K32" t="s">
        <v>82</v>
      </c>
      <c r="L32" t="s">
        <v>308</v>
      </c>
      <c r="M32">
        <v>18958.11582493782</v>
      </c>
      <c r="N32">
        <v>0.6875</v>
      </c>
      <c r="O32" t="s">
        <v>309</v>
      </c>
    </row>
    <row r="33" spans="1:15" x14ac:dyDescent="0.25">
      <c r="A33">
        <v>64</v>
      </c>
      <c r="B33">
        <v>50</v>
      </c>
      <c r="C33">
        <v>23</v>
      </c>
      <c r="D33">
        <v>12</v>
      </c>
      <c r="E33">
        <v>2.8015535806224441</v>
      </c>
      <c r="F33">
        <v>5.6102890185664988E-5</v>
      </c>
      <c r="G33">
        <v>5951.0319999999992</v>
      </c>
      <c r="H33">
        <v>5.8369204222953011</v>
      </c>
      <c r="I33" t="s">
        <v>62</v>
      </c>
      <c r="J33" t="s">
        <v>63</v>
      </c>
      <c r="K33" t="s">
        <v>64</v>
      </c>
      <c r="L33" t="s">
        <v>310</v>
      </c>
      <c r="M33">
        <v>18958.11582493782</v>
      </c>
      <c r="N33">
        <v>0.6875</v>
      </c>
      <c r="O33" t="s">
        <v>311</v>
      </c>
    </row>
    <row r="34" spans="1:15" x14ac:dyDescent="0.25">
      <c r="A34">
        <v>64</v>
      </c>
      <c r="B34">
        <v>50</v>
      </c>
      <c r="C34">
        <v>23</v>
      </c>
      <c r="D34">
        <v>12</v>
      </c>
      <c r="E34">
        <v>3.7788803403658182</v>
      </c>
      <c r="F34">
        <v>5.0267142434655648E-5</v>
      </c>
      <c r="G34">
        <v>5625.1242000000002</v>
      </c>
      <c r="H34">
        <v>5.4751623455089788</v>
      </c>
      <c r="I34" t="s">
        <v>169</v>
      </c>
      <c r="J34" t="s">
        <v>170</v>
      </c>
      <c r="K34" t="s">
        <v>64</v>
      </c>
      <c r="L34" t="s">
        <v>312</v>
      </c>
      <c r="M34">
        <v>18958.11582493782</v>
      </c>
      <c r="N34">
        <v>0.6875</v>
      </c>
      <c r="O34" t="s">
        <v>313</v>
      </c>
    </row>
    <row r="35" spans="1:15" x14ac:dyDescent="0.25">
      <c r="A35">
        <v>64</v>
      </c>
      <c r="B35">
        <v>50</v>
      </c>
      <c r="C35">
        <v>23</v>
      </c>
      <c r="D35">
        <v>12</v>
      </c>
      <c r="E35">
        <v>2.8137298033780409</v>
      </c>
      <c r="F35">
        <v>5.2971366890975783E-5</v>
      </c>
      <c r="G35">
        <v>3793.6498000000001</v>
      </c>
      <c r="H35">
        <v>4.1622260201078189</v>
      </c>
      <c r="I35" t="s">
        <v>80</v>
      </c>
      <c r="J35" t="s">
        <v>81</v>
      </c>
      <c r="K35" t="s">
        <v>82</v>
      </c>
      <c r="L35" t="s">
        <v>314</v>
      </c>
      <c r="M35">
        <v>18958.11582493782</v>
      </c>
      <c r="N35">
        <v>0.6875</v>
      </c>
      <c r="O35" t="s">
        <v>315</v>
      </c>
    </row>
    <row r="36" spans="1:15" x14ac:dyDescent="0.25">
      <c r="A36">
        <v>64</v>
      </c>
      <c r="B36">
        <v>50</v>
      </c>
      <c r="C36">
        <v>23</v>
      </c>
      <c r="D36">
        <v>12</v>
      </c>
      <c r="E36">
        <v>2.798395441713561</v>
      </c>
      <c r="F36">
        <v>5.610346770402323E-5</v>
      </c>
      <c r="G36">
        <v>3951.0320000000002</v>
      </c>
      <c r="H36">
        <v>4.3369204223325886</v>
      </c>
      <c r="I36" t="s">
        <v>80</v>
      </c>
      <c r="J36" t="s">
        <v>81</v>
      </c>
      <c r="K36" t="s">
        <v>82</v>
      </c>
      <c r="L36" t="s">
        <v>316</v>
      </c>
      <c r="M36">
        <v>18958.11582493782</v>
      </c>
      <c r="N36">
        <v>0.6875</v>
      </c>
      <c r="O36" t="s">
        <v>317</v>
      </c>
    </row>
    <row r="37" spans="1:15" x14ac:dyDescent="0.25">
      <c r="A37">
        <v>64</v>
      </c>
      <c r="B37">
        <v>50</v>
      </c>
      <c r="C37">
        <v>23</v>
      </c>
      <c r="D37">
        <v>12</v>
      </c>
      <c r="E37">
        <v>2.79683828930962</v>
      </c>
      <c r="F37">
        <v>5.4991181184844081E-5</v>
      </c>
      <c r="G37">
        <v>4158.9189999999999</v>
      </c>
      <c r="H37">
        <v>4.5346464505175677</v>
      </c>
      <c r="I37" t="s">
        <v>75</v>
      </c>
      <c r="J37" t="s">
        <v>63</v>
      </c>
      <c r="K37" t="s">
        <v>64</v>
      </c>
      <c r="L37" t="s">
        <v>318</v>
      </c>
      <c r="M37">
        <v>18958.11582493782</v>
      </c>
      <c r="N37">
        <v>0.6875</v>
      </c>
      <c r="O37" t="s">
        <v>319</v>
      </c>
    </row>
    <row r="38" spans="1:15" x14ac:dyDescent="0.25">
      <c r="A38">
        <v>64</v>
      </c>
      <c r="B38">
        <v>50</v>
      </c>
      <c r="C38">
        <v>23</v>
      </c>
      <c r="D38">
        <v>12</v>
      </c>
      <c r="E38">
        <v>2.8000477288896279</v>
      </c>
      <c r="F38">
        <v>5.2885757460518041E-5</v>
      </c>
      <c r="G38">
        <v>3789.672</v>
      </c>
      <c r="H38">
        <v>4.1578107145804282</v>
      </c>
      <c r="I38" t="s">
        <v>80</v>
      </c>
      <c r="J38" t="s">
        <v>81</v>
      </c>
      <c r="K38" t="s">
        <v>82</v>
      </c>
      <c r="L38" t="s">
        <v>320</v>
      </c>
      <c r="M38">
        <v>18958.11582493782</v>
      </c>
      <c r="N38">
        <v>0.6875</v>
      </c>
      <c r="O38" t="s">
        <v>321</v>
      </c>
    </row>
    <row r="39" spans="1:15" x14ac:dyDescent="0.25">
      <c r="A39">
        <v>64</v>
      </c>
      <c r="B39">
        <v>50</v>
      </c>
      <c r="C39">
        <v>23</v>
      </c>
      <c r="D39">
        <v>12</v>
      </c>
      <c r="E39">
        <v>0.90473813806621262</v>
      </c>
      <c r="F39">
        <v>5.0367246139974079E-5</v>
      </c>
      <c r="G39">
        <v>5271.3464000000004</v>
      </c>
      <c r="H39">
        <v>5.0231285519721958</v>
      </c>
      <c r="I39" t="s">
        <v>169</v>
      </c>
      <c r="J39" t="s">
        <v>170</v>
      </c>
      <c r="K39" t="s">
        <v>64</v>
      </c>
      <c r="L39" t="s">
        <v>322</v>
      </c>
      <c r="M39">
        <v>18958.11582493782</v>
      </c>
      <c r="N39">
        <v>0.6875</v>
      </c>
      <c r="O39" t="s">
        <v>323</v>
      </c>
    </row>
    <row r="40" spans="1:15" x14ac:dyDescent="0.25">
      <c r="A40">
        <v>64</v>
      </c>
      <c r="B40">
        <v>50</v>
      </c>
      <c r="C40">
        <v>23</v>
      </c>
      <c r="D40">
        <v>12</v>
      </c>
      <c r="E40">
        <v>7.3375078518900647</v>
      </c>
      <c r="F40">
        <v>162.89537501621069</v>
      </c>
      <c r="G40">
        <v>4187.3891999999996</v>
      </c>
      <c r="H40">
        <v>14.25344439995969</v>
      </c>
      <c r="I40" t="s">
        <v>141</v>
      </c>
      <c r="J40" t="s">
        <v>142</v>
      </c>
      <c r="K40" t="s">
        <v>82</v>
      </c>
      <c r="L40" t="s">
        <v>324</v>
      </c>
      <c r="M40">
        <v>18958.11582493782</v>
      </c>
      <c r="N40">
        <v>0.6875</v>
      </c>
      <c r="O40" t="s">
        <v>325</v>
      </c>
    </row>
    <row r="41" spans="1:15" x14ac:dyDescent="0.25">
      <c r="A41">
        <v>64</v>
      </c>
      <c r="B41">
        <v>50</v>
      </c>
      <c r="C41">
        <v>23</v>
      </c>
      <c r="D41">
        <v>12</v>
      </c>
      <c r="E41">
        <v>2.8011298139172651</v>
      </c>
      <c r="F41">
        <v>4.7371877435951029E-5</v>
      </c>
      <c r="G41">
        <v>3546.0225999999998</v>
      </c>
      <c r="H41">
        <v>3.8873594585755651</v>
      </c>
      <c r="I41" t="s">
        <v>80</v>
      </c>
      <c r="J41" t="s">
        <v>81</v>
      </c>
      <c r="K41" t="s">
        <v>82</v>
      </c>
      <c r="L41" t="s">
        <v>326</v>
      </c>
      <c r="M41">
        <v>18958.11582493782</v>
      </c>
      <c r="N41">
        <v>0.6875</v>
      </c>
      <c r="O41" t="s">
        <v>327</v>
      </c>
    </row>
    <row r="42" spans="1:15" x14ac:dyDescent="0.25">
      <c r="A42">
        <v>64</v>
      </c>
      <c r="B42">
        <v>50</v>
      </c>
      <c r="C42">
        <v>23</v>
      </c>
      <c r="D42">
        <v>12</v>
      </c>
      <c r="E42">
        <v>5.7118963119513221E-2</v>
      </c>
      <c r="F42">
        <v>17.190616094441221</v>
      </c>
      <c r="G42">
        <v>2638.5095999999999</v>
      </c>
      <c r="H42">
        <v>2.9545805000000001</v>
      </c>
      <c r="I42" t="s">
        <v>15</v>
      </c>
      <c r="J42" t="s">
        <v>16</v>
      </c>
      <c r="K42" t="s">
        <v>17</v>
      </c>
      <c r="L42" t="s">
        <v>328</v>
      </c>
      <c r="M42">
        <v>18958.11582493782</v>
      </c>
      <c r="N42">
        <v>0.6875</v>
      </c>
      <c r="O42" t="s">
        <v>329</v>
      </c>
    </row>
    <row r="43" spans="1:15" x14ac:dyDescent="0.25">
      <c r="A43">
        <v>64</v>
      </c>
      <c r="B43">
        <v>50</v>
      </c>
      <c r="C43">
        <v>23</v>
      </c>
      <c r="D43">
        <v>12</v>
      </c>
      <c r="E43">
        <v>9.4237086686809519</v>
      </c>
      <c r="F43">
        <v>147.26718805125699</v>
      </c>
      <c r="G43">
        <v>1786.0032000000001</v>
      </c>
      <c r="H43">
        <v>11.310599911135499</v>
      </c>
      <c r="I43" t="s">
        <v>55</v>
      </c>
      <c r="J43" t="s">
        <v>38</v>
      </c>
      <c r="K43" t="s">
        <v>30</v>
      </c>
      <c r="L43" t="s">
        <v>330</v>
      </c>
      <c r="M43">
        <v>18958.11582493782</v>
      </c>
      <c r="N43">
        <v>0.6875</v>
      </c>
      <c r="O43" t="s">
        <v>331</v>
      </c>
    </row>
    <row r="44" spans="1:15" x14ac:dyDescent="0.25">
      <c r="A44">
        <v>64</v>
      </c>
      <c r="B44">
        <v>50</v>
      </c>
      <c r="C44">
        <v>23</v>
      </c>
      <c r="D44">
        <v>12</v>
      </c>
      <c r="E44">
        <v>2.8013733084185191</v>
      </c>
      <c r="F44">
        <v>5.5165060027205372E-5</v>
      </c>
      <c r="G44">
        <v>3900.8901999999998</v>
      </c>
      <c r="H44">
        <v>4.2812629617440923</v>
      </c>
      <c r="I44" t="s">
        <v>80</v>
      </c>
      <c r="J44" t="s">
        <v>81</v>
      </c>
      <c r="K44" t="s">
        <v>82</v>
      </c>
      <c r="L44" t="s">
        <v>332</v>
      </c>
      <c r="M44">
        <v>18958.11582493782</v>
      </c>
      <c r="N44">
        <v>0.6875</v>
      </c>
      <c r="O44" t="s">
        <v>333</v>
      </c>
    </row>
    <row r="45" spans="1:15" x14ac:dyDescent="0.25">
      <c r="A45">
        <v>64</v>
      </c>
      <c r="B45">
        <v>50</v>
      </c>
      <c r="C45">
        <v>23</v>
      </c>
      <c r="D45">
        <v>12</v>
      </c>
      <c r="E45">
        <v>2.82858314321247</v>
      </c>
      <c r="F45">
        <v>4.8889325220516437E-5</v>
      </c>
      <c r="G45">
        <v>3826.4969000000001</v>
      </c>
      <c r="H45">
        <v>4.1737793565499111</v>
      </c>
      <c r="I45" t="s">
        <v>75</v>
      </c>
      <c r="J45" t="s">
        <v>63</v>
      </c>
      <c r="K45" t="s">
        <v>64</v>
      </c>
      <c r="L45" t="s">
        <v>334</v>
      </c>
      <c r="M45">
        <v>18958.11582493782</v>
      </c>
      <c r="N45">
        <v>0.6875</v>
      </c>
      <c r="O45" t="s">
        <v>335</v>
      </c>
    </row>
    <row r="46" spans="1:15" x14ac:dyDescent="0.25">
      <c r="A46">
        <v>64</v>
      </c>
      <c r="B46">
        <v>50</v>
      </c>
      <c r="C46">
        <v>23</v>
      </c>
      <c r="D46">
        <v>12</v>
      </c>
      <c r="E46">
        <v>8.4053764211443056</v>
      </c>
      <c r="F46">
        <v>150.65070698147679</v>
      </c>
      <c r="G46">
        <v>1826.1292000000001</v>
      </c>
      <c r="H46">
        <v>11.57359754641274</v>
      </c>
      <c r="I46" t="s">
        <v>55</v>
      </c>
      <c r="J46" t="s">
        <v>38</v>
      </c>
      <c r="K46" t="s">
        <v>30</v>
      </c>
      <c r="L46" t="s">
        <v>336</v>
      </c>
      <c r="M46">
        <v>18958.11582493782</v>
      </c>
      <c r="N46">
        <v>0.6875</v>
      </c>
      <c r="O46" t="s">
        <v>337</v>
      </c>
    </row>
    <row r="47" spans="1:15" x14ac:dyDescent="0.25">
      <c r="A47">
        <v>64</v>
      </c>
      <c r="B47">
        <v>50</v>
      </c>
      <c r="C47">
        <v>23</v>
      </c>
      <c r="D47">
        <v>12</v>
      </c>
      <c r="E47">
        <v>3.1834102539692521</v>
      </c>
      <c r="F47">
        <v>165.99508991213949</v>
      </c>
      <c r="G47">
        <v>2111.9110000000001</v>
      </c>
      <c r="H47">
        <v>12.8815286660664</v>
      </c>
      <c r="I47" t="s">
        <v>55</v>
      </c>
      <c r="J47" t="s">
        <v>38</v>
      </c>
      <c r="K47" t="s">
        <v>30</v>
      </c>
      <c r="L47" t="s">
        <v>338</v>
      </c>
      <c r="M47">
        <v>18958.11582493782</v>
      </c>
      <c r="N47">
        <v>0.6875</v>
      </c>
      <c r="O47" t="s">
        <v>339</v>
      </c>
    </row>
    <row r="48" spans="1:15" x14ac:dyDescent="0.25">
      <c r="A48">
        <v>64</v>
      </c>
      <c r="B48">
        <v>50</v>
      </c>
      <c r="C48">
        <v>23</v>
      </c>
      <c r="D48">
        <v>12</v>
      </c>
      <c r="E48">
        <v>3.6737551272461171</v>
      </c>
      <c r="F48">
        <v>164.75048153275529</v>
      </c>
      <c r="G48">
        <v>2074.9416000000001</v>
      </c>
      <c r="H48">
        <v>12.76013425548442</v>
      </c>
      <c r="I48" t="s">
        <v>55</v>
      </c>
      <c r="J48" t="s">
        <v>38</v>
      </c>
      <c r="K48" t="s">
        <v>30</v>
      </c>
      <c r="L48" t="s">
        <v>340</v>
      </c>
      <c r="M48">
        <v>18958.11582493782</v>
      </c>
      <c r="N48">
        <v>0.6875</v>
      </c>
      <c r="O48" t="s">
        <v>341</v>
      </c>
    </row>
    <row r="49" spans="1:15" x14ac:dyDescent="0.25">
      <c r="A49">
        <v>64</v>
      </c>
      <c r="B49">
        <v>50</v>
      </c>
      <c r="C49">
        <v>23</v>
      </c>
      <c r="D49">
        <v>12</v>
      </c>
      <c r="E49">
        <v>3.4977431618899231</v>
      </c>
      <c r="F49">
        <v>4.989406929289026E-5</v>
      </c>
      <c r="G49">
        <v>3826.4969000000001</v>
      </c>
      <c r="H49">
        <v>4.1737794214214308</v>
      </c>
      <c r="I49" t="s">
        <v>342</v>
      </c>
      <c r="J49" t="s">
        <v>170</v>
      </c>
      <c r="K49" t="s">
        <v>64</v>
      </c>
      <c r="L49" t="s">
        <v>343</v>
      </c>
      <c r="M49">
        <v>18958.11582493782</v>
      </c>
      <c r="N49">
        <v>0.6875</v>
      </c>
      <c r="O49" t="s">
        <v>344</v>
      </c>
    </row>
    <row r="50" spans="1:15" x14ac:dyDescent="0.25">
      <c r="A50">
        <v>64</v>
      </c>
      <c r="B50">
        <v>50</v>
      </c>
      <c r="C50">
        <v>23</v>
      </c>
      <c r="D50">
        <v>12</v>
      </c>
      <c r="E50">
        <v>4.9136423033508674</v>
      </c>
      <c r="F50">
        <v>160.17673367751149</v>
      </c>
      <c r="G50">
        <v>1992.0691999999999</v>
      </c>
      <c r="H50">
        <v>12.37284093091759</v>
      </c>
      <c r="I50" t="s">
        <v>55</v>
      </c>
      <c r="J50" t="s">
        <v>38</v>
      </c>
      <c r="K50" t="s">
        <v>30</v>
      </c>
      <c r="L50" t="s">
        <v>345</v>
      </c>
      <c r="M50">
        <v>18958.11582493782</v>
      </c>
      <c r="N50">
        <v>0.6875</v>
      </c>
      <c r="O50" t="s">
        <v>346</v>
      </c>
    </row>
    <row r="51" spans="1:15" x14ac:dyDescent="0.25">
      <c r="A51">
        <v>64</v>
      </c>
      <c r="B51">
        <v>50</v>
      </c>
      <c r="C51">
        <v>23</v>
      </c>
      <c r="D51">
        <v>12</v>
      </c>
      <c r="E51">
        <v>0.38534200901574772</v>
      </c>
      <c r="F51">
        <v>23.803530791747921</v>
      </c>
      <c r="G51">
        <v>2773.027</v>
      </c>
      <c r="H51">
        <v>3.6269893</v>
      </c>
      <c r="I51" t="s">
        <v>28</v>
      </c>
      <c r="J51" t="s">
        <v>29</v>
      </c>
      <c r="K51" t="s">
        <v>30</v>
      </c>
      <c r="L51" t="s">
        <v>347</v>
      </c>
      <c r="M51">
        <v>18958.11582493782</v>
      </c>
      <c r="N51">
        <v>0.6875</v>
      </c>
      <c r="O51" t="s">
        <v>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NSGA-II 0.45 - 1</vt:lpstr>
      <vt:lpstr>NSGA-II 0.45 - 2</vt:lpstr>
      <vt:lpstr>NSGA-II 0.45 - 3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2025-04-17T18:22:58Z</dcterms:created>
  <dcterms:modified xsi:type="dcterms:W3CDTF">2025-04-19T17:20:13Z</dcterms:modified>
</cp:coreProperties>
</file>