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\Variation = 0,15\"/>
    </mc:Choice>
  </mc:AlternateContent>
  <xr:revisionPtr revIDLastSave="0" documentId="13_ncr:1_{9FDE6E11-E11D-4A90-BF84-A31881FB591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andom 0.15 - 1" sheetId="2" r:id="rId2"/>
    <sheet name="Random 0.15 - 3" sheetId="3" r:id="rId3"/>
    <sheet name="Random 0.15 -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B3" i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<sst xmlns="http://schemas.openxmlformats.org/spreadsheetml/2006/main" count="797" uniqueCount="341">
  <si>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</si>
  <si>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</si>
  <si>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</si>
  <si>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</si>
  <si>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</si>
  <si>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</si>
  <si>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</si>
  <si>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</si>
  <si>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</si>
  <si>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</si>
  <si>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</si>
  <si>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</si>
  <si>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</si>
  <si>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</si>
  <si>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</si>
  <si>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'GB', 'VEH']</t>
  </si>
  <si>
    <t>[['ELEC'], ['ELEC', 'MECH'], ['MECH', 'MECH'], ['MECH']]</t>
  </si>
  <si>
    <t>[['OUT'], ['IN', 'OUT'], ['IN', 'OUT'], ['IN']]</t>
  </si>
  <si>
    <t>[['BAT', ['109.3831', '46687.915', '1527.3618', '2847.9628']], ['MOT', ['76.5854', '41286.805', '1103.0826', '639.7879']], ['GB', ['1.8867', '328.8712', '324.3708']], ['VEH', ['0.008', '1.13', '9.81'], ['514.5', '0.10675', '0.77', '0.10045', '584.5', '626.5']]]</t>
  </si>
  <si>
    <t>Random - 1 - run 1 - variation 0.15 - MAE 1</t>
  </si>
  <si>
    <t>['BAT', 'MOT', 'TR', 'VEH']</t>
  </si>
  <si>
    <t>[['BAT', ['107.172', '45744.1508', '1496.4872', '2790.3932']], ['MOT', ['73.1757', '39448.6096', '1053.9705', '611.3029']], ['TR', ''], ['VEH', ['0.008', '1.13', '9.81'], ['514.5', '0.10675', '0.77', '0.10045', '584.5', '626.5']]]</t>
  </si>
  <si>
    <t>Random - 2 - run 1 - variation 0.15 - MAE 1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</si>
  <si>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</si>
  <si>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</si>
  <si>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</si>
  <si>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['114.0518', '48680.6444', '1592.5525', '2969.5193']], ['MOT', ['74.8982', '40377.2372', '1078.7811', '625.6931']], ['TR', ''], ['GB', ['1.8292', '318.8477', '314.4845']], ['VEH', ['0.008', '1.13', '9.81'], ['514.5', '0.10675', '0.77', '0.10045', '584.5', '626.5']]]</t>
  </si>
  <si>
    <t>Random - 3 - run 1 - variation 0.15 - MAE 1</t>
  </si>
  <si>
    <t>['FT', 'ICE', 'TR', 'VEH']</t>
  </si>
  <si>
    <t>[['CHEM'], ['CHEM', 'MECH'], ['MECH', 'MECH'], ['MECH']]</t>
  </si>
  <si>
    <t>[['FT', ''], ['ICE', ['114.5055', '64645.7453', '1282.5991', '2193.829', '2578.9526', '1031.581', '1145.055']], ['TR', ''], ['VEH', ['0.008', '1.13', '9.81'], ['514.5', '0.10675', '0.77', '0.10045', '584.5', '626.5']]]</t>
  </si>
  <si>
    <t>Random - 4 - run 1 - variation 0.15 - MAE 1</t>
  </si>
  <si>
    <t>[['BAT', ['113.8043', '48575.0041', '1589.0966', '2963.0752']], ['MOT', ['78.2056', '42160.1981', '1126.4175', '653.3222']], ['GB', ['1.7102', '298.1068', '294.0274']], ['VEH', ['0.008', '1.13', '9.81'], ['514.5', '0.10675', '0.77', '0.10045', '584.5', '626.5']]]</t>
  </si>
  <si>
    <t>Random - 5 - run 1 - variation 0.15 - MAE 1</t>
  </si>
  <si>
    <t>['BAT', 'MOT', 'VEH']</t>
  </si>
  <si>
    <t>[['ELEC'], ['ELEC', 'MECH'], ['MECH']]</t>
  </si>
  <si>
    <t>[['OUT'], ['IN', 'OUT'], ['IN']]</t>
  </si>
  <si>
    <t>[['BAT', ['97.9975', '41828.22', '1368.3803', '2551.5214']], ['MOT', ['75.9258', '40931.1786', '1093.5811', '634.277']], ['VEH', ['0.008', '1.13', '9.81'], ['514.5', '0.10675', '0.77', '0.10045', '584.5', '626.5']]]</t>
  </si>
  <si>
    <t>Random - 6 - run 1 - variation 0.15 - MAE 1</t>
  </si>
  <si>
    <t>[['BAT', ['114.0639', '48685.8293', '1592.7221', '2969.8356']], ['MOT', ['84.8483', '45741.2877', '1222.0955', '708.8154']], ['VEH', ['0.008', '1.13', '9.81'], ['514.5', '0.10675', '0.77', '0.10045', '584.5', '626.5']]]</t>
  </si>
  <si>
    <t>Random - 7 - run 1 - variation 0.15 - MAE 1</t>
  </si>
  <si>
    <t>[['BAT', ['106.5058', '45459.7741', '1487.184', '2773.0462']], ['MOT', ['81.3938', '43878.9471', '1172.3383', '679.9562']], ['VEH', ['0.008', '1.13', '9.81'], ['514.5', '0.10675', '0.77', '0.10045', '584.5', '626.5']]]</t>
  </si>
  <si>
    <t>Random - 8 - run 1 - variation 0.15 - MAE 1</t>
  </si>
  <si>
    <t>[['BAT', ['110.8389', '47309.2743', '1547.6891', '2885.8657']], ['MOT', ['79.0293', '42604.2792', '1138.2823', '660.2037']], ['VEH', ['0.008', '1.13', '9.81'], ['514.5', '0.10675', '0.77', '0.10045', '584.5', '626.5']]]</t>
  </si>
  <si>
    <t>Random - 9 - run 1 - variation 0.15 - MAE 1</t>
  </si>
  <si>
    <t>[['FT', ''], ['ICE', ['111.2749', '62821.8422', '1246.4121', '2131.9327', '2506.1905', '1002.4762', '1112.7486']], ['TR', ''], ['VEH', ['0.008', '1.13', '9.81'], ['514.5', '0.10675', '0.77', '0.10045', '584.5', '626.5']]]</t>
  </si>
  <si>
    <t>Random - 10 - run 1 - variation 0.15 - MAE 1</t>
  </si>
  <si>
    <t>[['FT', ''], ['ICE', ['110.2345', '62234.4709', '1234.7584', '2111.9996', '2482.7581', '993.1033', '1102.3446']], ['TR', ''], ['VEH', ['0.008', '1.13', '9.81'], ['514.5', '0.10675', '0.77', '0.10045', '584.5', '626.5']]]</t>
  </si>
  <si>
    <t>Random - 11 - run 1 - variation 0.15 - MAE 1</t>
  </si>
  <si>
    <t>[['BAT', ['98.5123', '42047.9393', '1375.5683', '2564.9243']], ['MOT', ['76.4513', '41214.511', '1101.1511', '638.6676']], ['GB', ['1.7812', '310.4895', '306.2407']], ['VEH', ['0.008', '1.13', '9.81'], ['514.5', '0.10675', '0.77', '0.10045', '584.5', '626.5']]]</t>
  </si>
  <si>
    <t>Random - 12 - run 1 - variation 0.15 - MAE 1</t>
  </si>
  <si>
    <t>[['BAT', ['108.4748', '46300.2179', '1514.6786', '2824.3133']], ['MOT', ['73.557', '39654.159', '1059.4623', '614.4881']], ['VEH', ['0.008', '1.13', '9.81'], ['514.5', '0.10675', '0.77', '0.10045', '584.5', '626.5']]]</t>
  </si>
  <si>
    <t>Random - 13 - run 1 - variation 0.15 - MAE 1</t>
  </si>
  <si>
    <t>[['BAT', ['113.2592', '48342.3236', '1581.4846', '2948.8817']], ['MOT', ['84.7777', '45703.2255', '1221.0785', '708.2256']], ['TR', ''], ['VEH', ['0.008', '1.13', '9.81'], ['514.5', '0.10675', '0.77', '0.10045', '584.5', '626.5']]]</t>
  </si>
  <si>
    <t>Random - 14 - run 1 - variation 0.15 - MAE 1</t>
  </si>
  <si>
    <t>[['BAT', ['102.0371', '43552.4299', '1424.7866', '2656.6982']], ['MOT', ['79.3181', '42759.9597', '1142.4417', '662.6162']], ['TR', ''], ['GB', ['1.8288', '318.7834', '314.4211']], ['VEH', ['0.008', '1.13', '9.81'], ['514.5', '0.10675', '0.77', '0.10045', '584.5', '626.5']]]</t>
  </si>
  <si>
    <t>Random - 15 - run 1 - variation 0.15 - MAE 1</t>
  </si>
  <si>
    <t>[['FT', ''], ['ICE', ['112.971', '63779.4244', '1265.4109', '2164.4294', '2544.3919', '1017.7568', '1129.71']], ['TR', ''], ['VEH', ['0.008', '1.13', '9.81'], ['514.5', '0.10675', '0.77', '0.10045', '584.5', '626.5']]]</t>
  </si>
  <si>
    <t>Random - 16 - run 1 - variation 0.15 - MAE 1</t>
  </si>
  <si>
    <t>[['BAT', ['111.1873', '47458.014', '1552.555', '2894.9389']], ['MOT', ['84.3211', '45457.0474', '1214.5013', '704.4107']], ['VEH', ['0.008', '1.13', '9.81'], ['514.5', '0.10675', '0.77', '0.10045', '584.5', '626.5']]]</t>
  </si>
  <si>
    <t>Random - 17 - run 1 - variation 0.15 - MAE 1</t>
  </si>
  <si>
    <t>[['BAT', ['102.933', '43934.7996', '1437.2956', '2680.0228']], ['MOT', ['75.8031', '40865.0222', '1091.8136', '633.2519']], ['VEH', ['0.008', '1.13', '9.81'], ['514.5', '0.10675', '0.77', '0.10045', '584.5', '626.5']]]</t>
  </si>
  <si>
    <t>Random - 18 - run 1 - variation 0.15 - MAE 1</t>
  </si>
  <si>
    <t>[['BAT', ['108.3387', '46242.1417', '1512.7786', '2820.7706']], ['MOT', ['73.3816', '39559.6392', '1056.9369', '613.0234']], ['GB', ['1.7572', '306.3065', '302.1149']], ['VEH', ['0.008', '1.13', '9.81'], ['514.5', '0.10675', '0.77', '0.10045', '584.5', '626.5']]]</t>
  </si>
  <si>
    <t>Random - 19 - run 1 - variation 0.15 - MAE 1</t>
  </si>
  <si>
    <t>[['BAT', ['104.5146', '44609.9041', '1459.3811', '2721.2041']], ['MOT', ['76.0137', '40978.5795', '1094.8475', '635.0116']], ['TR', ''], ['VEH', ['0.008', '1.13', '9.81'], ['514.5', '0.10675', '0.77', '0.10045', '584.5', '626.5']]]</t>
  </si>
  <si>
    <t>Random - 20 - run 1 - variation 0.15 - MAE 1</t>
  </si>
  <si>
    <t>[['BAT', ['100.5659', '42924.4795', '1404.2437', '2618.3932']], ['MOT', ['76.4202', '41197.7264', '1100.7026', '638.4075']], ['VEH', ['0.008', '1.13', '9.81'], ['514.5', '0.10675', '0.77', '0.10045', '584.5', '626.5']]]</t>
  </si>
  <si>
    <t>Random - 21 - run 1 - variation 0.15 - MAE 1</t>
  </si>
  <si>
    <t>[['BAT', ['105.3175', '44952.5903', '1470.5919', '2742.108']], ['MOT', ['75.6534', '40784.3169', '1089.6573', '632.0012']], ['VEH', ['0.008', '1.13', '9.81'], ['514.5', '0.10675', '0.77', '0.10045', '584.5', '626.5']]]</t>
  </si>
  <si>
    <t>Random - 22 - run 1 - variation 0.15 - MAE 1</t>
  </si>
  <si>
    <t>['BAT', 'MOT', 'GB', 'TR', 'VEH']</t>
  </si>
  <si>
    <t>[['BAT', ['101.8314', '43464.6323', '1421.9144', '2651.3426']], ['MOT', ['77.5582', '41811.2353', '1117.0941', '647.9146']], ['GB', ['1.7167', '299.2423', '295.1474']], ['TR', ''], ['VEH', ['0.008', '1.13', '9.81'], ['514.5', '0.10675', '0.77', '0.10045', '584.5', '626.5']]]</t>
  </si>
  <si>
    <t>Random - 23 - run 1 - variation 0.15 - MAE 1</t>
  </si>
  <si>
    <t>[['BAT', ['111.5085', '47595.0837', '1557.0392', '2903.3001']], ['MOT', ['72.9929', '39350.058', '1051.3374', '609.7757']], ['GB', ['1.8659', '325.2573', '320.8064']], ['VEH', ['0.008', '1.13', '9.81'], ['514.5', '0.10675', '0.77', '0.10045', '584.5', '626.5']]]</t>
  </si>
  <si>
    <t>Random - 24 - run 1 - variation 0.15 - MAE 1</t>
  </si>
  <si>
    <t>[['BAT', ['104.2214', '44484.7506', '1455.2868', '2713.5698']], ['MOT', ['74.2838', '40046.0238', '1069.9319', '620.5605']], ['VEH', ['0.008', '1.13', '9.81'], ['514.5', '0.10675', '0.77', '0.10045', '584.5', '626.5']]]</t>
  </si>
  <si>
    <t>Random - 25 - run 1 - variation 0.15 - MAE 1</t>
  </si>
  <si>
    <t>['FT', 'ICE', 'GB', 'TR',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</si>
  <si>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</si>
  <si>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</si>
  <si>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['99.0778', '55935.819', '1109.7905', '1898.2475', '2231.4821', '892.5929', '990.7781']], ['GB', ['1.8805', '327.7945', '323.3089']], ['TR', ''], ['GEN', ['114.2491', '14655.8675', '882.6829', '1715.4027']], ['MOT', ['78.381', '42254.7534', '1128.9438', '654.7874']], ['VEH', ['0.008', '1.13', '9.81'], ['514.5', '0.10675', '0.77', '0.10045', '584.5', '626.5']]]</t>
  </si>
  <si>
    <t>Random - 26 - run 1 - variation 0.15 - MAE 1</t>
  </si>
  <si>
    <t>[['BAT', ['106.2103', '45333.6675', '1483.0586', '2765.3537']], ['MOT', ['81.0856', '43712.7946', '1167.8991', '677.3815']], ['GB', ['1.6813', '293.0713', '289.0608']], ['VEH', ['0.008', '1.13', '9.81'], ['514.5', '0.10675', '0.77', '0.10045', '584.5', '626.5']]]</t>
  </si>
  <si>
    <t>Random - 27 - run 1 - variation 0.15 - MAE 1</t>
  </si>
  <si>
    <t>[['BAT', ['100.9154', '43073.6424', '1409.1234', '2627.4922']], ['MOT', ['81.7282', '44059.2159', '1177.1546', '682.7497']], ['VEH', ['0.008', '1.13', '9.81'], ['514.5', '0.10675', '0.77', '0.10045', '584.5', '626.5']]]</t>
  </si>
  <si>
    <t>Random - 28 - run 1 - variation 0.15 - MAE 1</t>
  </si>
  <si>
    <t>[['BAT', ['103.9617', '44373.8775', '1451.6597', '2706.8065']], ['MOT', ['78.2324', '42174.6847', '1126.8046', '653.5466']], ['VEH', ['0.008', '1.13', '9.81'], ['514.5', '0.10675', '0.77', '0.10045', '584.5', '626.5']]]</t>
  </si>
  <si>
    <t>Random - 29 - run 1 - variation 0.15 - MAE 1</t>
  </si>
  <si>
    <t>[['BAT', ['98.2288', '41926.9359', '1371.6098', '2557.5431']], ['MOT', ['79.305', '42752.9112', '1142.2534', '662.5069']], ['GB', ['1.7785', '310.0163', '305.774']], ['VEH', ['0.008', '1.13', '9.81'], ['514.5', '0.10675', '0.77', '0.10045', '584.5', '626.5']]]</t>
  </si>
  <si>
    <t>Random - 30 - run 1 - variation 0.15 - MAE 1</t>
  </si>
  <si>
    <t>[['BAT', ['113.2942', '48357.2833', '1581.974', '2949.7943']], ['MOT', ['80.3376', '43309.5479', '1157.1253', '671.1327']], ['GB', ['1.6684', '290.8229', '286.8432']], ['VEH', ['0.008', '1.13', '9.81'], ['514.5', '0.10675', '0.77', '0.10045', '584.5', '626.5']]]</t>
  </si>
  <si>
    <t>Random - 31 - run 1 - variation 0.15 - MAE 1</t>
  </si>
  <si>
    <t>[['BAT', ['109.5361', '46753.2286', '1529.4985', '2851.9469']], ['MOT', ['72.5811', '39128.0632', '1045.4063', '606.3356']], ['VEH', ['0.008', '1.13', '9.81'], ['514.5', '0.10675', '0.77', '0.10045', '584.5', '626.5']]]</t>
  </si>
  <si>
    <t>Random - 32 - run 1 - variation 0.15 - MAE 1</t>
  </si>
  <si>
    <t>[['FT', ''], ['ICE', ['112.2791', '63388.7927', '1257.6606', '2151.1729', '2528.8082', '1011.5233', '1122.7909']], ['TR', ''], ['VEH', ['0.008', '1.13', '9.81'], ['514.5', '0.10675', '0.77', '0.10045', '584.5', '626.5']]]</t>
  </si>
  <si>
    <t>Random - 33 - run 1 - variation 0.15 - MAE 1</t>
  </si>
  <si>
    <t>[['BAT', ['103.8393', '44321.653', '1449.9512', '2703.6208']], ['MOT', ['83.7458', '45146.9336', '1206.2158', '699.6052']], ['GB', ['1.7022', '296.7191', '292.6587']], ['TR', ''], ['VEH', ['0.008', '1.13', '9.81'], ['514.5', '0.10675', '0.77', '0.10045', '584.5', '626.5']]]</t>
  </si>
  <si>
    <t>Random - 34 - run 1 - variation 0.15 - MAE 1</t>
  </si>
  <si>
    <t>[['FT', ''], ['ICE', ['104.8049', '59169.1479', '1173.9411', '2007.9743', '2360.4713', '944.1885', '1048.0493']], ['TR', ''], ['VEH', ['0.008', '1.13', '9.81'], ['514.5', '0.10675', '0.77', '0.10045', '584.5', '626.5']]]</t>
  </si>
  <si>
    <t>Random - 35 - run 1 - variation 0.15 - MAE 1</t>
  </si>
  <si>
    <t>[['FT', ''], ['ICE', ['103.1968', '58261.2316', '1155.9276', '1977.1631', '2324.2513', '929.7005', '1031.9676']], ['TR', ''], ['VEH', ['0.008', '1.13', '9.81'], ['514.5', '0.10675', '0.77', '0.10045', '584.5', '626.5']]]</t>
  </si>
  <si>
    <t>Random - 36 - run 1 - variation 0.15 - MAE 1</t>
  </si>
  <si>
    <t>[['BAT', ['114.4784', '48862.7347', '1598.5095', '2980.6268']], ['MOT', ['74.6329', '40234.2226', '1074.9601', '623.4769']], ['GB', ['1.7032', '296.8932', '292.8305']], ['VEH', ['0.008', '1.13', '9.81'], ['514.5', '0.10675', '0.77', '0.10045', '584.5', '626.5']]]</t>
  </si>
  <si>
    <t>Random - 37 - run 1 - variation 0.15 - MAE 1</t>
  </si>
  <si>
    <t>[['BAT', ['110.8858', '47329.3067', '1548.3445', '2887.0877']], ['MOT', ['74.5035', '40164.4487', '1073.096', '622.3957']], ['VEH', ['0.008', '1.13', '9.81'], ['514.5', '0.10675', '0.77', '0.10045', '584.5', '626.5']]]</t>
  </si>
  <si>
    <t>Random - 38 - run 1 - variation 0.15 - MAE 1</t>
  </si>
  <si>
    <t>[['BAT', ['107.4471', '45861.5757', '1500.3287', '2797.5561']], ['MOT', ['78.5946', '42369.9401', '1132.0213', '656.5724']], ['VEH', ['0.008', '1.13', '9.81'], ['514.5', '0.10675', '0.77', '0.10045', '584.5', '626.5']]]</t>
  </si>
  <si>
    <t>Random - 39 - run 1 - variation 0.15 - MAE 1</t>
  </si>
  <si>
    <t>[['BAT', ['114.3233', '48796.5285', '1596.3436', '2976.5882']], ['MOT', ['84.1226', '45350.0701', '1211.6431', '702.753']], ['GB', ['1.8168', '316.6983', '312.3645']], ['VEH', ['0.008', '1.13', '9.81'], ['514.5', '0.10675', '0.77', '0.10045', '584.5', '626.5']]]</t>
  </si>
  <si>
    <t>Random - 40 - run 1 - variation 0.15 - MAE 1</t>
  </si>
  <si>
    <t>[['BAT', ['105.9357', '45216.4407', '1479.2236', '2758.2029']], ['MOT', ['78.9883', '42582.1511', '1137.6911', '659.8608']], ['GB', ['1.8618', '324.5323', '320.0913']], ['VEH', ['0.008', '1.13', '9.81'], ['514.5', '0.10675', '0.77', '0.10045', '584.5', '626.5']]]</t>
  </si>
  <si>
    <t>Random - 41 - run 1 - variation 0.15 - MAE 1</t>
  </si>
  <si>
    <t>[['BAT', ['103.8768', '44337.6796', '1450.4755', '2704.5985']], ['MOT', ['76.2929', '41129.0851', '1098.8687', '637.3438']], ['TR', ''], ['GB', ['1.7927', '312.4859', '308.2098']], ['VEH', ['0.008', '1.13', '9.81'], ['514.5', '0.10675', '0.77', '0.10045', '584.5', '626.5']]]</t>
  </si>
  <si>
    <t>Random - 42 - run 1 - variation 0.15 - MAE 1</t>
  </si>
  <si>
    <t>[['BAT', ['98.369', '41986.7534', '1373.5666', '2561.192']], ['MOT', ['73.8715', '39823.7562', '1063.9935', '617.1162']], ['GB', ['1.8513', '322.6966', '318.2807']], ['TR', ''], ['VEH', ['0.008', '1.13', '9.81'], ['514.5', '0.10675', '0.77', '0.10045', '584.5', '626.5']]]</t>
  </si>
  <si>
    <t>Random - 43 - run 1 - variation 0.15 - MAE 1</t>
  </si>
  <si>
    <t>[['BAT', ['98.6021', '42086.2595', '1376.8219', '2567.2618']], ['MOT', ['78.0397', '42070.7675', '1124.0281', '651.9363']], ['TR', ''], ['VEH', ['0.008', '1.13', '9.81'], ['514.5', '0.10675', '0.77', '0.10045', '584.5', '626.5']]]</t>
  </si>
  <si>
    <t>Random - 44 - run 1 - variation 0.15 - MAE 1</t>
  </si>
  <si>
    <t>[['BAT', ['111.5982', '47633.3603', '1558.2914', '2905.635']], ['MOT', ['72.3014', '38977.3173', '1041.3787', '603.9996']], ['TR', ''], ['VEH', ['0.008', '1.13', '9.81'], ['514.5', '0.10675', '0.77', '0.10045', '584.5', '626.5']]]</t>
  </si>
  <si>
    <t>Random - 45 - run 1 - variation 0.15 - MAE 1</t>
  </si>
  <si>
    <t>[['BAT', ['107.9243', '46065.2686', '1506.9924', '2809.9814']], ['MOT', ['79.4867', '42850.8459', '1144.8699', '664.0246']], ['VEH', ['0.008', '1.13', '9.81'], ['514.5', '0.10675', '0.77', '0.10045', '584.5', '626.5']]]</t>
  </si>
  <si>
    <t>Random - 46 - run 1 - variation 0.15 - MAE 1</t>
  </si>
  <si>
    <t>[['BAT', ['104.5578', '44628.3343', '1459.9841', '2722.3284']], ['MOT', ['78.9515', '42562.3317', '1137.1615', '659.5537']], ['GB', ['1.6857', '293.8373', '289.8164']], ['TR', ''], ['VEH', ['0.008', '1.13', '9.81'], ['514.5', '0.10675', '0.77', '0.10045', '584.5', '626.5']]]</t>
  </si>
  <si>
    <t>Random - 47 - run 1 - variation 0.15 - MAE 1</t>
  </si>
  <si>
    <t>[['FT', ''], ['ICE', ['111.7944', '63115.1291', '1252.231', '2141.8858', '2517.8908', '1007.1563', '1117.9435']], ['TR', ''], ['VEH', ['0.008', '1.13', '9.81'], ['514.5', '0.10675', '0.77', '0.10045', '584.5', '626.5']]]</t>
  </si>
  <si>
    <t>Random - 48 - run 1 - variation 0.15 - MAE 1</t>
  </si>
  <si>
    <t>[['FT', ''], ['ICE', ['107.7303', '60820.692', '1206.7084', '2064.0214', '2426.3574', '970.543', '1077.3027']], ['TR', ''], ['VEH', ['0.008', '1.13', '9.81'], ['514.5', '0.10675', '0.77', '0.10045', '584.5', '626.5']]]</t>
  </si>
  <si>
    <t>Random - 49 - run 1 - variation 0.15 - MAE 1</t>
  </si>
  <si>
    <t>[['BAT', ['100.9298', '43079.7772', '1409.3241', '2627.8664']], ['MOT', ['77.7852', '41933.5739', '1120.3627', '649.8103']], ['VEH', ['0.008', '1.13', '9.81'], ['514.5', '0.10675', '0.77', '0.10045', '584.5', '626.5']]]</t>
  </si>
  <si>
    <t>Random - 50 - run 1 - variation 0.15 - MAE 1</t>
  </si>
  <si>
    <t>[['BAT', ['112.5668', '48046.7983', '1571.8167', '2930.8547']], ['MOT', ['83.1663', '44834.5039', '1197.8684', '694.7637']], ['VEH', ['0.008', '1.13', '9.81'], ['514.5', '0.10675', '0.77', '0.10045', '584.5', '626.5']]]</t>
  </si>
  <si>
    <t>Random - 1 - run 3 - variation 0.15 - MAE 1</t>
  </si>
  <si>
    <t>[['BAT', ['108.4361', '46283.7096', '1514.1385', '2823.3063']], ['MOT', ['74.5876', '40209.7911', '1074.3074', '623.0983']], ['TR', ''], ['VEH', ['0.008', '1.13', '9.81'], ['514.5', '0.10675', '0.77', '0.10045', '584.5', '626.5']]]</t>
  </si>
  <si>
    <t>Random - 2 - run 3 - variation 0.15 - MAE 1</t>
  </si>
  <si>
    <t>['FT', 'ICE', 'TR', 'GB', 'GEN', 'MOT', 'VEH']</t>
  </si>
  <si>
    <t>[['FT', ''], ['ICE', ['114.7503', '64783.9402', '1285.3409', '2198.5188', '2584.4657', '1033.7863', '1147.5028']], ['TR', ''], ['GB', ['1.6704', '291.1793', '287.1947']], ['GEN', ['114.2774', '14659.4867', '882.9009', '1715.8263']], ['MOT', ['74.9735', '40417.7961', '1079.8648', '626.3216']], ['VEH', ['0.008', '1.13', '9.81'], ['514.5', '0.10675', '0.77', '0.10045', '584.5', '626.5']]]</t>
  </si>
  <si>
    <t>Random - 3 - run 3 - variation 0.15 - MAE 1</t>
  </si>
  <si>
    <t>[['BAT', ['98.3288', '41969.6177', '1373.0061', '2560.1467']], ['MOT', ['76.3406', '41154.8245', '1099.5564', '637.7427']], ['VEH', ['0.008', '1.13', '9.81'], ['514.5', '0.10675', '0.77', '0.10045', '584.5', '626.5']]]</t>
  </si>
  <si>
    <t>Random - 4 - run 3 - variation 0.15 - MAE 1</t>
  </si>
  <si>
    <t>[['BAT', ['102.8545', '43901.2917', '1436.1994', '2677.9788']], ['MOT', ['73.2721', '39500.5784', '1055.359', '612.1082']], ['VEH', ['0.008', '1.13', '9.81'], ['514.5', '0.10675', '0.77', '0.10045', '584.5', '626.5']]]</t>
  </si>
  <si>
    <t>Random - 5 - run 3 - variation 0.15 - MAE 1</t>
  </si>
  <si>
    <t>[['BAT', ['101.1682', '43181.5292', '1412.6529', '2634.0733']], ['MOT', ['73.9997', '39892.8688', '1065.84', '618.1872']], ['VEH', ['0.008', '1.13', '9.81'], ['514.5', '0.10675', '0.77', '0.10045', '584.5', '626.5']]]</t>
  </si>
  <si>
    <t>Random - 6 - run 3 - variation 0.15 - MAE 1</t>
  </si>
  <si>
    <t>[['FT', ''], ['ICE', ['101.4578', '57279.4793', '1136.4492', '1943.8462', '2285.0856', '914.0342', '1014.578']], ['TR', ''], ['VEH', ['0.008', '1.13', '9.81'], ['514.5', '0.10675', '0.77', '0.10045', '584.5', '626.5']]]</t>
  </si>
  <si>
    <t>Random - 7 - run 3 - variation 0.15 - MAE 1</t>
  </si>
  <si>
    <t>[['FT', ''], ['ICE', ['101.5707', '57343.2289', '1137.7141', '1946.0096', '2287.6288', '915.0515', '1015.7072']], ['TR', ''], ['VEH', ['0.008', '1.13', '9.81'], ['514.5', '0.10675', '0.77', '0.10045', '584.5', '626.5']]]</t>
  </si>
  <si>
    <t>Random - 8 - run 3 - variation 0.15 - MAE 1</t>
  </si>
  <si>
    <t>[['BAT', ['112.6568', '48085.2345', '1573.0741', '2933.1993']], ['MOT', ['73.2605', '39494.3284', '1055.192', '612.0113']], ['VEH', ['0.008', '1.13', '9.81'], ['514.5', '0.10675', '0.77', '0.10045', '584.5', '626.5']]]</t>
  </si>
  <si>
    <t>Random - 9 - run 3 - variation 0.15 - MAE 1</t>
  </si>
  <si>
    <t>[['FT', ''], ['ICE', ['106.4809', '60115.3447', '1192.714', '2040.0846', '2398.2185', '959.2874', '1064.809']], ['TR', ''], ['VEH', ['0.008', '1.13', '9.81'], ['514.5', '0.10675', '0.77', '0.10045', '584.5', '626.5']]]</t>
  </si>
  <si>
    <t>Random - 10 - run 3 - variation 0.15 - MAE 1</t>
  </si>
  <si>
    <t>[['BAT', ['111.0249', '47388.6555', '1550.286', '2890.708']], ['MOT', ['77.5817', '41823.8657', '1117.4315', '648.1103']], ['TR', ''], ['GB', ['1.6242', '283.1258', '279.2514']], ['VEH', ['0.008', '1.13', '9.81'], ['514.5', '0.10675', '0.77', '0.10045', '584.5', '626.5']]]</t>
  </si>
  <si>
    <t>Random - 11 - run 3 - variation 0.15 - MAE 1</t>
  </si>
  <si>
    <t>[['FT', ''], ['ICE', ['107.3563', '60609.5826', '1202.5199', '2056.8571', '2417.9355', '967.1742', '1073.5634']], ['TR', ''], ['VEH', ['0.008', '1.13', '9.81'], ['514.5', '0.10675', '0.77', '0.10045', '584.5', '626.5']]]</t>
  </si>
  <si>
    <t>Random - 12 - run 3 - variation 0.15 - MAE 1</t>
  </si>
  <si>
    <t>[['FT', ''], ['ICE', ['104.8685', '59205.0439', '1174.6533', '2009.1924', '2361.9033', '944.7613', '1048.6851']], ['TR', ''], ['VEH', ['0.008', '1.13', '9.81'], ['514.5', '0.10675', '0.77', '0.10045', '584.5', '626.5']]]</t>
  </si>
  <si>
    <t>Random - 13 - run 3 - variation 0.15 - MAE 1</t>
  </si>
  <si>
    <t>[['FT', ''], ['ICE', ['103.8586', '58634.8676', '1163.3407', '1989.8428', '2339.157', '935.6628', '1038.5857']], ['TR', ''], ['VEH', ['0.008', '1.13', '9.81'], ['514.5', '0.10675', '0.77', '0.10045', '584.5', '626.5']]]</t>
  </si>
  <si>
    <t>Random - 14 - run 3 - variation 0.15 - MAE 1</t>
  </si>
  <si>
    <t>[['BAT', ['113.3011', '48360.2219', '1582.0701', '2949.9735']], ['MOT', ['84.0368', '45303.7924', '1210.4067', '702.0359']], ['TR', ''], ['VEH', ['0.008', '1.13', '9.81'], ['514.5', '0.10675', '0.77', '0.10045', '584.5', '626.5']]]</t>
  </si>
  <si>
    <t>Random - 15 - run 3 - variation 0.15 - MAE 1</t>
  </si>
  <si>
    <t>[['BAT', ['110.1211', '47002.8976', '1537.6662', '2867.1768']], ['MOT', ['82.834', '44655.3909', '1193.083', '691.9881']], ['VEH', ['0.008', '1.13', '9.81'], ['514.5', '0.10675', '0.77', '0.10045', '584.5', '626.5']]]</t>
  </si>
  <si>
    <t>Random - 16 - run 3 - variation 0.15 - MAE 1</t>
  </si>
  <si>
    <t>[['BAT', ['107.983', '46090.2916', '1507.811', '2811.5078']], ['MOT', ['78.1203', '42114.2128', '1125.1889', '652.6096']], ['GB', ['1.7638', '307.4438', '303.2367']], ['VEH', ['0.008', '1.13', '9.81'], ['514.5', '0.10675', '0.77', '0.10045', '584.5', '626.5']]]</t>
  </si>
  <si>
    <t>Random - 17 - run 3 - variation 0.15 - MAE 1</t>
  </si>
  <si>
    <t>[['BAT', ['104.3065', '44521.0724', '1456.4751', '2715.7854']], ['MOT', ['81.178', '43762.6291', '1169.2305', '678.1537']], ['VEH', ['0.008', '1.13', '9.81'], ['514.5', '0.10675', '0.77', '0.10045', '584.5', '626.5']]]</t>
  </si>
  <si>
    <t>Random - 18 - run 3 - variation 0.15 - MAE 1</t>
  </si>
  <si>
    <t>[['FT', ''], ['ICE', ['101.1917', '57129.2619', '1133.4689', '1938.7484', '2279.0929', '911.6372', '1011.9172']], ['TR', ''], ['VEH', ['0.008', '1.13', '9.81'], ['514.5', '0.10675', '0.77', '0.10045', '584.5', '626.5']]]</t>
  </si>
  <si>
    <t>Random - 19 - run 3 - variation 0.15 - MAE 1</t>
  </si>
  <si>
    <t>[['FT', ''], ['ICE', ['102.3085', '57759.7717', '1145.9785', '1960.1454', '2304.2462', '921.6985', '1023.0853']], ['TR', ''], ['VEH', ['0.008', '1.13', '9.81'], ['514.5', '0.10675', '0.77', '0.10045', '584.5', '626.5']]]</t>
  </si>
  <si>
    <t>Random - 20 - run 3 - variation 0.15 - MAE 1</t>
  </si>
  <si>
    <t>[['BAT', ['99.4464', '42446.6539', '1388.612', '2589.2459']], ['MOT', ['81.9305', '44168.2966', '1180.069', '684.44']], ['VEH', ['0.008', '1.13', '9.81'], ['514.5', '0.10675', '0.77', '0.10045', '584.5', '626.5']]]</t>
  </si>
  <si>
    <t>Random - 21 - run 3 - variation 0.15 - MAE 1</t>
  </si>
  <si>
    <t>[['BAT', ['111.7446', '47695.8569', '1560.3359', '2909.4473']], ['MOT', ['75.1767', '40527.3594', '1082.792', '628.0194']], ['VEH', ['0.008', '1.13', '9.81'], ['514.5', '0.10675', '0.77', '0.10045', '584.5', '626.5']]]</t>
  </si>
  <si>
    <t>Random - 22 - run 3 - variation 0.15 - MAE 1</t>
  </si>
  <si>
    <t>[['FT', ''], ['ICE', ['104.1777', '58815.0176', '1166.915', '1995.9564', '2346.3438', '938.5375', '1041.7766']], ['TR', ''], ['VEH', ['0.008', '1.13', '9.81'], ['514.5', '0.10675', '0.77', '0.10045', '584.5', '626.5']]]</t>
  </si>
  <si>
    <t>Random - 23 - run 3 - variation 0.15 - MAE 1</t>
  </si>
  <si>
    <t>[['BAT', ['100.3433', '42829.4528', '1401.135', '2612.5966']], ['MOT', ['74.3054', '40057.6358', '1070.2422', '620.7405']], ['VEH', ['0.008', '1.13', '9.81'], ['514.5', '0.10675', '0.77', '0.10045', '584.5', '626.5']]]</t>
  </si>
  <si>
    <t>Random - 24 - run 3 - variation 0.15 - MAE 1</t>
  </si>
  <si>
    <t>['FT', 'ICE', 'TR',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</si>
  <si>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</si>
  <si>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</si>
  <si>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['102.8277', '58052.8761', '1151.7938', '1970.0923', '2315.9392', '926.3757', '1028.277']], ['TR', ''], ['GEN', ['107.3276', '13767.968', '829.2072', '1611.4781']], ['MOT', ['74.2647', '40035.7138', '1069.6565', '620.4008']], ['VEH', ['0.008', '1.13', '9.81'], ['514.5', '0.10675', '0.77', '0.10045', '584.5', '626.5']]]</t>
  </si>
  <si>
    <t>Random - 25 - run 3 - variation 0.15 - MAE 1</t>
  </si>
  <si>
    <t>[['BAT', ['112.4011', '47976.0696', '1569.5028', '2926.5402']], ['MOT', ['84.118', '45347.588', '1211.5768', '702.7145']], ['VEH', ['0.008', '1.13', '9.81'], ['514.5', '0.10675', '0.77', '0.10045', '584.5', '626.5']]]</t>
  </si>
  <si>
    <t>Random - 26 - run 3 - variation 0.15 - MAE 1</t>
  </si>
  <si>
    <t>[['BAT', ['113.7002', '48530.5617', '1587.6427', '2960.3643']], ['MOT', ['83.6992', '45121.8051', '1205.5444', '699.2158']], ['TR', ''], ['VEH', ['0.008', '1.13', '9.81'], ['514.5', '0.10675', '0.77', '0.10045', '584.5', '626.5']]]</t>
  </si>
  <si>
    <t>Random - 27 - run 3 - variation 0.15 - MAE 1</t>
  </si>
  <si>
    <t>['FT', 'ICE', 'TR', 'GEN', 'MOT', 'GB', 'VEH']</t>
  </si>
  <si>
    <t>[['CHEM'], ['CHEM', 'MECH'], ['MECH', 'MECH'], ['MECH', 'ELEC'], ['ELEC', 'MECH'], ['MECH', 'MECH'], ['MECH']]</t>
  </si>
  <si>
    <t>[['FT', ''], ['ICE', ['107.7111', '60809.8686', '1206.4937', '2063.6541', '2425.9256', '970.3702', '1077.111']], ['TR', ''], ['GEN', ['118.6714', '15223.1486', '916.8487', '1781.8004']], ['MOT', ['83.6905', '45117.1111', '1205.419', '699.143']], ['GB', ['1.6526', '288.0663', '284.1243']], ['VEH', ['0.008', '1.13', '9.81'], ['514.5', '0.10675', '0.77', '0.10045', '584.5', '626.5']]]</t>
  </si>
  <si>
    <t>Random - 28 - run 3 - variation 0.15 - MAE 1</t>
  </si>
  <si>
    <t>[['BAT', ['113.7819', '48565.4635', '1588.7844', '2962.4933']], ['MOT', ['73.1472', '39433.2681', '1053.5606', '611.0651']], ['VEH', ['0.008', '1.13', '9.81'], ['514.5', '0.10675', '0.77', '0.10045', '584.5', '626.5']]]</t>
  </si>
  <si>
    <t>Random - 29 - run 3 - variation 0.15 - MAE 1</t>
  </si>
  <si>
    <t>[['BAT', ['114.3534', '48809.3603', '1596.7634', '2977.371']], ['MOT', ['81.7874', '44091.1765', '1178.0085', '683.2449']], ['VEH', ['0.008', '1.13', '9.81'], ['514.5', '0.10675', '0.77', '0.10045', '584.5', '626.5']]]</t>
  </si>
  <si>
    <t>Random - 30 - run 3 - variation 0.15 - MAE 1</t>
  </si>
  <si>
    <t>[['BAT', ['101.7375', '43424.5617', '1420.6035', '2648.8983']], ['MOT', ['77.4165', '41734.8473', '1115.0532', '646.7308']], ['GB', ['1.8199', '317.2331', '312.892']], ['VEH', ['0.008', '1.13', '9.81'], ['514.5', '0.10675', '0.77', '0.10045', '584.5', '626.5']]]</t>
  </si>
  <si>
    <t>Random - 31 - run 3 - variation 0.15 - MAE 1</t>
  </si>
  <si>
    <t>[['FT', ''], ['ICE', ['114.082', '64406.6611', '1277.8556', '2185.7154', '2569.4147', '1027.7659', '1140.8201']], ['TR', ''], ['VEH', ['0.008', '1.13', '9.81'], ['514.5', '0.10675', '0.77', '0.10045', '584.5', '626.5']]]</t>
  </si>
  <si>
    <t>Random - 32 - run 3 - variation 0.15 - MAE 1</t>
  </si>
  <si>
    <t>[['BAT', ['102.4474', '43727.5472', '1430.5155', '2667.3804']], ['MOT', ['84.2346', '45410.4465', '1213.2562', '703.6886']], ['GB', ['1.6701', '291.1253', '287.1415']], ['VEH', ['0.008', '1.13', '9.81'], ['514.5', '0.10675', '0.77', '0.10045', '584.5', '626.5']]]</t>
  </si>
  <si>
    <t>Random - 33 - run 3 - variation 0.15 - MAE 1</t>
  </si>
  <si>
    <t>[['BAT', ['109.5647', '46765.4217', '1529.8974', '2852.6907']], ['MOT', ['83.1241', '44811.7579', '1197.2607', '694.4112']], ['VEH', ['0.008', '1.13', '9.81'], ['514.5', '0.10675', '0.77', '0.10045', '584.5', '626.5']]]</t>
  </si>
  <si>
    <t>Random - 34 - run 3 - variation 0.15 - MAE 1</t>
  </si>
  <si>
    <t>[['BAT', ['107.7608', '45995.4454', '1504.7081', '2805.7222']], ['MOT', ['78.6909', '42421.8669', '1133.4087', '657.377']], ['VEH', ['0.008', '1.13', '9.81'], ['514.5', '0.10675', '0.77', '0.10045', '584.5', '626.5']]]</t>
  </si>
  <si>
    <t>Random - 35 - run 3 - variation 0.15 - MAE 1</t>
  </si>
  <si>
    <t>[['BAT', ['101.3321', '43251.5245', '1414.9427', '2638.343']], ['MOT', ['83.0823', '44789.2307', '1196.6588', '694.0621']], ['VEH', ['0.008', '1.13', '9.81'], ['514.5', '0.10675', '0.77', '0.10045', '584.5', '626.5']]]</t>
  </si>
  <si>
    <t>Random - 36 - run 3 - variation 0.15 - MAE 1</t>
  </si>
  <si>
    <t>[['BAT', ['99.2513', '42363.369', '1385.8874', '2584.1655']], ['MOT', ['77.2989', '41671.4299', '1113.3588', '645.7481']], ['GB', ['1.6364', '285.2444', '281.3411']], ['VEH', ['0.008', '1.13', '9.81'], ['514.5', '0.10675', '0.77', '0.10045', '584.5', '626.5']]]</t>
  </si>
  <si>
    <t>Random - 37 - run 3 - variation 0.15 - MAE 1</t>
  </si>
  <si>
    <t>[['BAT', ['104.2842', '44511.5518', '1456.1636', '2715.2047']], ['MOT', ['79.7883', '43013.4597', '1149.2146', '666.5445']], ['VEH', ['0.008', '1.13', '9.81'], ['514.5', '0.10675', '0.77', '0.10045', '584.5', '626.5']]]</t>
  </si>
  <si>
    <t>Random - 38 - run 3 - variation 0.15 - MAE 1</t>
  </si>
  <si>
    <t>[['BAT', ['112.3123', '47938.1605', '1568.2627', '2924.2278']], ['MOT', ['81.5104', '43941.8154', '1174.018', '680.9304']], ['GB', ['1.7959', '313.0405', '308.7568']], ['TR', ''], ['VEH', ['0.008', '1.13', '9.81'], ['514.5', '0.10675', '0.77', '0.10045', '584.5', '626.5']]]</t>
  </si>
  <si>
    <t>Random - 39 - run 3 - variation 0.15 - MAE 1</t>
  </si>
  <si>
    <t>[['FT', ''], ['ICE', ['111.2704', '62819.3044', '1246.3617', '2131.8466', '2506.0893', '1002.4357', '1112.7036']], ['TR', ''], ['VEH', ['0.008', '1.13', '9.81'], ['514.5', '0.10675', '0.77', '0.10045', '584.5', '626.5']]]</t>
  </si>
  <si>
    <t>Random - 40 - run 3 - variation 0.15 - MAE 1</t>
  </si>
  <si>
    <t>[['BAT', ['104.9757', '44806.6833', '1465.8186', '2733.2077']], ['MOT', ['76.4172', '41196.0995', '1100.6591', '638.3823']], ['GB', ['1.904', '331.8873', '327.3457']], ['VEH', ['0.008', '1.13', '9.81'], ['514.5', '0.10675', '0.77', '0.10045', '584.5', '626.5']]]</t>
  </si>
  <si>
    <t>Random - 41 - run 3 - variation 0.15 - MAE 1</t>
  </si>
  <si>
    <t>[['FT', ''], ['ICE', ['101.8068', '57476.5123', '1140.3585', '1950.5327', '2292.946', '917.1784', '1018.068']], ['TR', ''], ['VEH', ['0.008', '1.13', '9.81'], ['514.5', '0.10675', '0.77', '0.10045', '584.5', '626.5']]]</t>
  </si>
  <si>
    <t>Random - 42 - run 3 - variation 0.15 - MAE 1</t>
  </si>
  <si>
    <t>[['BAT', ['108.1024', '46141.2696', '1509.4787', '2814.6174']], ['MOT', ['80.2387', '43256.2531', '1155.7014', '670.3068']], ['TR', ''], ['VEH', ['0.008', '1.13', '9.81'], ['514.5', '0.10675', '0.77', '0.10045', '584.5', '626.5']]]</t>
  </si>
  <si>
    <t>Random - 43 - run 3 - variation 0.15 - MAE 1</t>
  </si>
  <si>
    <t>[['BAT', ['97.8447', '41762.9723', '1366.2458', '2547.5413']], ['MOT', ['76.0126', '40977.9639', '1094.8311', '635.002']], ['GB', ['1.7652', '307.6888', '303.4783']], ['VEH', ['0.008', '1.13', '9.81'], ['514.5', '0.10675', '0.77', '0.10045', '584.5', '626.5']]]</t>
  </si>
  <si>
    <t>Random - 44 - run 3 - variation 0.15 - MAE 1</t>
  </si>
  <si>
    <t>[['FT', ''], ['ICE', ['111.5626', '62984.2745', '1249.6348', '2137.4451', '2512.6705', '1005.0682', '1115.6257']], ['TR', ''], ['VEH', ['0.008', '1.13', '9.81'], ['514.5', '0.10675', '0.77', '0.10045', '584.5', '626.5']]]</t>
  </si>
  <si>
    <t>Random - 45 - run 3 - variation 0.15 - MAE 1</t>
  </si>
  <si>
    <t>[['BAT', ['103.8146', '44311.1', '1449.606', '2702.9771']], ['MOT', ['82.4517', '44449.2495', '1187.5754', '688.7937']], ['GB', ['1.8957', '330.4517', '325.9297']], ['VEH', ['0.008', '1.13', '9.81'], ['514.5', '0.10675', '0.77', '0.10045', '584.5', '626.5']]]</t>
  </si>
  <si>
    <t>Random - 46 - run 3 - variation 0.15 - MAE 1</t>
  </si>
  <si>
    <t>[['BAT', ['101.0575', '43134.2885', '1411.1074', '2631.1916']], ['MOT', ['84.8328', '45732.8933', '1221.8712', '708.6853']], ['VEH', ['0.008', '1.13', '9.81'], ['514.5', '0.10675', '0.77', '0.10045', '584.5', '626.5']]]</t>
  </si>
  <si>
    <t>Random - 47 - run 3 - variation 0.15 - MAE 1</t>
  </si>
  <si>
    <t>[['BAT', ['107.844', '46030.9788', '1505.8706', '2807.8897']], ['MOT', ['78.0839', '42094.6245', '1124.6655', '652.306']], ['VEH', ['0.008', '1.13', '9.81'], ['514.5', '0.10675', '0.77', '0.10045', '584.5', '626.5']]]</t>
  </si>
  <si>
    <t>Random - 48 - run 3 - variation 0.15 - MAE 1</t>
  </si>
  <si>
    <t>[['BAT', ['98.7841', '42163.946', '1379.3634', '2572.0007']], ['MOT', ['81.5906', '43985.0656', '1175.1735', '681.6006']], ['TR', ''], ['VEH', ['0.008', '1.13', '9.81'], ['514.5', '0.10675', '0.77', '0.10045', '584.5', '626.5']]]</t>
  </si>
  <si>
    <t>Random - 49 - run 3 - variation 0.15 - MAE 1</t>
  </si>
  <si>
    <t>[['FT', ''], ['ICE', ['103.8863', '58650.4959', '1163.6508', '1990.3732', '2339.7804', '935.9122', '1038.8625']], ['TR', ''], ['VEH', ['0.008', '1.13', '9.81'], ['514.5', '0.10675', '0.77', '0.10045', '584.5', '626.5']]]</t>
  </si>
  <si>
    <t>Random - 50 - run 3 - variation 0.15 - MAE 1</t>
  </si>
  <si>
    <t>[['BAT', ['106.0539', '45266.9203', '1480.875', '2761.2821']], ['MOT', ['80.3067', '43292.8989', '1156.6805', '670.8747']], ['TR', ''], ['GB', ['1.7494', '304.9419', '300.769']], ['VEH', ['0.008', '1.13', '9.81'], ['514.5', '0.10675', '0.77', '0.10045', '584.5', '626.5']]]</t>
  </si>
  <si>
    <t>Random - 1 - run 2 - variation 0.15 - MAE 1</t>
  </si>
  <si>
    <t>[['BAT', ['110.3147', '47085.5545', '1540.3703', '2872.2188']], ['MOT', ['78.721', '42438.0662', '1133.8415', '657.628']], ['TR', ''], ['GB', ['1.73', '301.5513', '297.4248']], ['VEH', ['0.008', '1.13', '9.81'], ['514.5', '0.10675', '0.77', '0.10045', '584.5', '626.5']]]</t>
  </si>
  <si>
    <t>Random - 2 - run 2 - variation 0.15 - MAE 1</t>
  </si>
  <si>
    <t>[['BAT', ['97.6694', '41688.1444', '1363.7979', '2542.9768']], ['MOT', ['76.2818', '41123.1153', '1098.7092', '637.2513']], ['TR', ''], ['VEH', ['0.008', '1.13', '9.81'], ['514.5', '0.10675', '0.77', '0.10045', '584.5', '626.5']]]</t>
  </si>
  <si>
    <t>Random - 3 - run 2 - variation 0.15 - MAE 1</t>
  </si>
  <si>
    <t>[['FT', ''], ['ICE', ['108.9951', '61534.7865', '1220.8763', '2088.255', '2454.8452', '981.9381', '1089.9513']], ['TR', ''], ['VEH', ['0.008', '1.13', '9.81'], ['514.5', '0.10675', '0.77', '0.10045', '584.5', '626.5']]]</t>
  </si>
  <si>
    <t>Random - 4 - run 2 - variation 0.15 - MAE 1</t>
  </si>
  <si>
    <t>[['BAT', ['97.6616', '41684.8322', '1363.6895', '2542.7748']], ['MOT', ['82.7165', '44592.003', '1191.3894', '691.0058']], ['TR', ''], ['GB', ['1.7656', '307.7594', '303.5479']], ['VEH', ['0.008', '1.13', '9.81'], ['514.5', '0.10675', '0.77', '0.10045', '584.5', '626.5']]]</t>
  </si>
  <si>
    <t>Random - 5 - run 2 - variation 0.15 - MAE 1</t>
  </si>
  <si>
    <t>[['BAT', ['103.2998', '44091.3968', '1442.4186', '2689.5752']], ['MOT', ['72.8362', '39265.6136', '1049.0813', '608.4671']], ['TR', ''], ['GB', ['1.7465', '304.4322', '300.2663']], ['VEH', ['0.008', '1.13', '9.81'], ['514.5', '0.10675', '0.77', '0.10045', '584.5', '626.5']]]</t>
  </si>
  <si>
    <t>Random - 6 - run 2 - variation 0.15 - MAE 1</t>
  </si>
  <si>
    <t>[['BAT', ['107.2421', '45774.0479', '1497.4653', '2792.2169']], ['MOT', ['72.7025', '39193.5283', '1047.1553', '607.3501']], ['VEH', ['0.008', '1.13', '9.81'], ['514.5', '0.10675', '0.77', '0.10045', '584.5', '626.5']]]</t>
  </si>
  <si>
    <t>Random - 7 - run 2 - variation 0.15 - MAE 1</t>
  </si>
  <si>
    <t>[['BAT', ['98.1055', '41874.2785', '1369.8871', '2554.331']], ['MOT', ['81.8711', '44136.2974', '1179.2141', '683.9442']], ['TR', ''], ['VEH', ['0.008', '1.13', '9.81'], ['514.5', '0.10675', '0.77', '0.10045', '584.5', '626.5']]]</t>
  </si>
  <si>
    <t>Random - 8 - run 2 - variation 0.15 - MAE 1</t>
  </si>
  <si>
    <t>[['FT', ''], ['ICE', ['113.1168', '63861.7467', '1267.0442', '2167.2231', '2547.6761', '1019.0704', '1131.1682']], ['TR', ''], ['GEN', ['113.8396', '14603.3262', '879.5185', '1709.2529']], ['MOT', ['80.4748', '43383.5275', '1159.1019', '672.2791']], ['GB', ['1.68', '292.8388', '288.8315']], ['VEH', ['0.008', '1.13', '9.81'], ['514.5', '0.10675', '0.77', '0.10045', '584.5', '626.5']]]</t>
  </si>
  <si>
    <t>Random - 9 - run 2 - variation 0.15 - MAE 1</t>
  </si>
  <si>
    <t>[['BAT', ['110.0927', '46990.77', '1537.2695', '2866.437']], ['MOT', ['73.9828', '39883.7219', '1065.5956', '618.0455']], ['GB', ['1.6623', '289.7529', '285.7878']], ['TR', ''], ['VEH', ['0.008', '1.13', '9.81'], ['514.5', '0.10675', '0.77', '0.10045', '584.5', '626.5']]]</t>
  </si>
  <si>
    <t>Random - 10 - run 2 - variation 0.15 - MAE 1</t>
  </si>
  <si>
    <t>[['BAT', ['111.2338', '47477.8556', '1553.2041', '2896.1492']], ['MOT', ['73.3482', '39541.6372', '1056.456', '612.7445']], ['VEH', ['0.008', '1.13', '9.81'], ['514.5', '0.10675', '0.77', '0.10045', '584.5', '626.5']]]</t>
  </si>
  <si>
    <t>Random - 11 - run 2 - variation 0.15 - MAE 1</t>
  </si>
  <si>
    <t>[['BAT', ['105.9381', '45217.4734', '1479.2573', '2758.2659']], ['MOT', ['81.3049', '43831.0457', '1171.0585', '679.2139']], ['GB', ['1.7569', '306.2473', '302.0565']], ['VEH', ['0.008', '1.13', '9.81'], ['514.5', '0.10675', '0.77', '0.10045', '584.5', '626.5']]]</t>
  </si>
  <si>
    <t>Random - 12 - run 2 - variation 0.15 - MAE 1</t>
  </si>
  <si>
    <t>[['BAT', ['111.7716', '47707.3883', '1560.7131', '2910.1507']], ['MOT', ['81.1708', '43758.7318', '1169.1264', '678.0933']], ['VEH', ['0.008', '1.13', '9.81'], ['514.5', '0.10675', '0.77', '0.10045', '584.5', '626.5']]]</t>
  </si>
  <si>
    <t>Random - 13 - run 2 - variation 0.15 - MAE 1</t>
  </si>
  <si>
    <t>[['FT', ''], ['ICE', ['107.2149', '60529.7191', '1200.9354', '2054.1469', '2414.7494', '965.8998', '1072.1487']], ['TR', ''], ['VEH', ['0.008', '1.13', '9.81'], ['514.5', '0.10675', '0.77', '0.10045', '584.5', '626.5']]]</t>
  </si>
  <si>
    <t>Random - 14 - run 2 - variation 0.15 - MAE 1</t>
  </si>
  <si>
    <t>[['FT', ''], ['ICE', ['108.822', '61437.0187', '1218.9366', '2084.9371', '2450.9449', '980.378', '1088.2195']], ['TR', ''], ['VEH', ['0.008', '1.13', '9.81'], ['514.5', '0.10675', '0.77', '0.10045', '584.5', '626.5']]]</t>
  </si>
  <si>
    <t>Random - 15 - run 2 - variation 0.15 - MAE 1</t>
  </si>
  <si>
    <t>[['BAT', ['104.3132', '44523.9258', '1456.5684', '2715.9595']], ['MOT', ['73.1429', '39430.9254', '1053.498', '611.0288']], ['GB', ['1.8779', '327.3381', '322.8588']], ['TR', ''], ['VEH', ['0.008', '1.13', '9.81'], ['514.5', '0.10675', '0.77', '0.10045', '584.5', '626.5']]]</t>
  </si>
  <si>
    <t>Random - 16 - run 2 - variation 0.15 - MAE 1</t>
  </si>
  <si>
    <t>[['BAT', ['103.5949', '44217.3424', '1446.5388', '2697.2579']], ['MOT', ['78.0334', '42067.3835', '1123.9377', '651.8839']], ['VEH', ['0.008', '1.13', '9.81'], ['514.5', '0.10675', '0.77', '0.10045', '584.5', '626.5']]]</t>
  </si>
  <si>
    <t>Random - 17 - run 2 - variation 0.15 - MAE 1</t>
  </si>
  <si>
    <t>[['FT', ''], ['ICE', ['111.8201', '63129.6484', '1252.5191', '2142.3785', '2518.47', '1007.388', '1118.2007']], ['TR', ''], ['VEH', ['0.008', '1.13', '9.81'], ['514.5', '0.10675', '0.77', '0.10045', '584.5', '626.5']]]</t>
  </si>
  <si>
    <t>Random - 18 - run 2 - variation 0.15 - MAE 1</t>
  </si>
  <si>
    <t>[['BAT', ['107.8621', '46038.6809', '1506.1226', '2808.3595']], ['MOT', ['74.1142', '39954.5846', '1067.4889', '619.1436']], ['VEH', ['0.008', '1.13', '9.81'], ['514.5', '0.10675', '0.77', '0.10045', '584.5', '626.5']]]</t>
  </si>
  <si>
    <t>Random - 19 - run 2 - variation 0.15 - MAE 1</t>
  </si>
  <si>
    <t>[['BAT', ['107.8243', '46022.5652', '1505.5953', '2807.3765']], ['MOT', ['84.521', '45564.8071', '1217.3803', '706.0806']], ['VEH', ['0.008', '1.13', '9.81'], ['514.5', '0.10675', '0.77', '0.10045', '584.5', '626.5']]]</t>
  </si>
  <si>
    <t>Random - 20 - run 2 - variation 0.15 - MAE 1</t>
  </si>
  <si>
    <t>[['FT', ''], ['ICE', ['103.9501', '58686.5194', '1164.3655', '1991.5957', '2341.2175', '936.487', '1039.5006']], ['TR', ''], ['VEH', ['0.008', '1.13', '9.81'], ['514.5', '0.10675', '0.77', '0.10045', '584.5', '626.5']]]</t>
  </si>
  <si>
    <t>Random - 21 - run 2 - variation 0.15 - MAE 1</t>
  </si>
  <si>
    <t>[['BAT', ['100.0266', '42694.2722', '1396.7126', '2604.3506']], ['MOT', ['82.1388', '44280.5607', '1183.0684', '686.1797']], ['VEH', ['0.008', '1.13', '9.81'], ['514.5', '0.10675', '0.77', '0.10045', '584.5', '626.5']]]</t>
  </si>
  <si>
    <t>Random - 22 - run 2 - variation 0.15 - MAE 1</t>
  </si>
  <si>
    <t>[['BAT', ['105.3433', '44963.6199', '1470.9527', '2742.7808']], ['MOT', ['76.275', '41119.463', '1098.6116', '637.1947']], ['GB', ['1.7595', '306.7068', '302.5098']], ['TR', ''], ['VEH', ['0.008', '1.13', '9.81'], ['514.5', '0.10675', '0.77', '0.10045', '584.5', '626.5']]]</t>
  </si>
  <si>
    <t>Random - 23 - run 2 - variation 0.15 - MAE 1</t>
  </si>
  <si>
    <t>[['FT', ''], ['ICE', ['111.3215', '62848.1964', '1246.935', '2132.8271', '2507.2419', '1002.8968', '1113.2154']], ['TR', ''], ['VEH', ['0.008', '1.13', '9.81'], ['514.5', '0.10675', '0.77', '0.10045', '584.5', '626.5']]]</t>
  </si>
  <si>
    <t>Random - 24 - run 2 - variation 0.15 - MAE 1</t>
  </si>
  <si>
    <t>[['BAT', ['113.3909', '48398.5701', '1583.3246', '2952.3128']], ['MOT', ['80.2882', '43282.9181', '1156.4138', '670.72']], ['VEH', ['0.008', '1.13', '9.81'], ['514.5', '0.10675', '0.77', '0.10045', '584.5', '626.5']]]</t>
  </si>
  <si>
    <t>Random - 25 - run 2 - variation 0.15 - MAE 1</t>
  </si>
  <si>
    <t>['FT', 'ICE', 'GEN', 'MOT', 'TR', 'GB', 'VEH']</t>
  </si>
  <si>
    <t>[['CHEM'], ['CHEM', 'MECH'], ['MECH', 'ELEC'], ['ELEC', 'MECH'], ['MECH', 'MECH'], ['MECH', 'MECH'], ['MECH']]</t>
  </si>
  <si>
    <t>[['FT', ''], ['ICE', ['107.4293', '60650.7869', '1203.3374', '2058.2554', '2419.5793', '967.8317', '1074.2932']], ['GEN', ['112.5812', '14441.8977', '869.7961', '1690.3585']], ['MOT', ['75.7448', '40833.642', '1090.9752', '632.7656']], ['TR', ''], ['GB', ['1.8222', '317.6334', '313.2869']], ['VEH', ['0.008', '1.13', '9.81'], ['514.5', '0.10675', '0.77', '0.10045', '584.5', '626.5']]]</t>
  </si>
  <si>
    <t>Random - 26 - run 2 - variation 0.15 - MAE 1</t>
  </si>
  <si>
    <t>[['BAT', ['106.974', '45659.6438', '1493.7226', '2785.2383']], ['MOT', ['74.0561', '39923.245', '1066.6516', '618.6579']], ['GB', ['1.8134', '316.0918', '311.7664']], ['VEH', ['0.008', '1.13', '9.81'], ['514.5', '0.10675', '0.77', '0.10045', '584.5', '626.5']]]</t>
  </si>
  <si>
    <t>Random - 27 - run 2 - variation 0.15 - MAE 1</t>
  </si>
  <si>
    <t>[['FT', ''], ['ICE', ['110.3875', '62320.8523', '1236.4722', '2114.9311', '2486.2042', '994.4817', '1103.8747']], ['TR', ''], ['VEH', ['0.008', '1.13', '9.81'], ['514.5', '0.10675', '0.77', '0.10045', '584.5', '626.5']]]</t>
  </si>
  <si>
    <t>Random - 28 - run 2 - variation 0.15 - MAE 1</t>
  </si>
  <si>
    <t>[['FT', ''], ['ICE', ['114.7966', '64810.1081', '1285.8601', '2199.4069', '2585.5096', '1034.2039', '1147.9663']], ['TR', ''], ['VEH', ['0.008', '1.13', '9.81'], ['514.5', '0.10675', '0.77', '0.10045', '584.5', '626.5']]]</t>
  </si>
  <si>
    <t>Random - 29 - run 2 - variation 0.15 - MAE 1</t>
  </si>
  <si>
    <t>[['BAT', ['108.6935', '46393.5688', '1517.7325', '2830.0077']], ['MOT', ['76.2011', '41079.5983', '1097.5465', '636.577']], ['GB', ['1.7793', '310.1465', '305.9024']], ['TR', ''], ['VEH', ['0.008', '1.13', '9.81'], ['514.5', '0.10675', '0.77', '0.10045', '584.5', '626.5']]]</t>
  </si>
  <si>
    <t>Random - 30 - run 2 - variation 0.15 - MAE 1</t>
  </si>
  <si>
    <t>[['FT', ''], ['ICE', ['107.0078', '60412.7982', '1198.6156', '2050.179', '2410.085', '964.034', '1070.0778']], ['TR', ''], ['VEH', ['0.008', '1.13', '9.81'], ['514.5', '0.10675', '0.77', '0.10045', '584.5', '626.5']]]</t>
  </si>
  <si>
    <t>Random - 31 - run 2 - variation 0.15 - MAE 1</t>
  </si>
  <si>
    <t>[['BAT', ['102.8647', '43905.666', '1436.3425', '2678.2456']], ['MOT', ['78.4401', '42286.6289', '1129.7954', '655.2813']], ['GB', ['1.7344', '302.3213', '298.1843']], ['VEH', ['0.008', '1.13', '9.81'], ['514.5', '0.10675', '0.77', '0.10045', '584.5', '626.5']]]</t>
  </si>
  <si>
    <t>Random - 32 - run 2 - variation 0.15 - MAE 1</t>
  </si>
  <si>
    <t>[['BAT', ['108.295', '46223.4779', '1512.1681', '2819.6322']], ['MOT', ['80.8248', '43572.2045', '1164.1429', '675.2029']], ['GB', ['1.8823', '328.1144', '323.6245']], ['TR', ''], ['VEH', ['0.008', '1.13', '9.81'], ['514.5', '0.10675', '0.77', '0.10045', '584.5', '626.5']]]</t>
  </si>
  <si>
    <t>Random - 33 - run 2 - variation 0.15 - MAE 1</t>
  </si>
  <si>
    <t>[['BAT', ['98.839', '42187.3584', '1380.1293', '2573.4289']], ['MOT', ['82.5952', '44526.6231', '1189.6426', '689.9927']], ['VEH', ['0.008', '1.13', '9.81'], ['514.5', '0.10675', '0.77', '0.10045', '584.5', '626.5']]]</t>
  </si>
  <si>
    <t>Random - 34 - run 2 - variation 0.15 - MAE 1</t>
  </si>
  <si>
    <t>[['BAT', ['107.0699', '45700.5728', '1495.0616', '2787.7349']], ['MOT', ['74.5146', '40170.3986', '1073.2549', '622.4879']], ['VEH', ['0.008', '1.13', '9.81'], ['514.5', '0.10675', '0.77', '0.10045', '584.5', '626.5']]]</t>
  </si>
  <si>
    <t>Random - 35 - run 2 - variation 0.15 - MAE 1</t>
  </si>
  <si>
    <t>[['BAT', ['111.0591', '47403.2716', '1550.7642', '2891.5996']], ['MOT', ['77.1385', '41584.9331', '1111.0478', '644.4077']], ['VEH', ['0.008', '1.13', '9.81'], ['514.5', '0.10675', '0.77', '0.10045', '584.5', '626.5']]]</t>
  </si>
  <si>
    <t>Random - 36 - run 2 - variation 0.15 - MAE 1</t>
  </si>
  <si>
    <t>[['BAT', ['99.9102', '42644.5772', '1395.0869', '2601.3192']], ['MOT', ['73.5343', '39641.9698', '1059.1366', '614.2992']], ['TR', ''], ['VEH', ['0.008', '1.13', '9.81'], ['514.5', '0.10675', '0.77', '0.10045', '584.5', '626.5']]]</t>
  </si>
  <si>
    <t>Random - 37 - run 2 - variation 0.15 - MAE 1</t>
  </si>
  <si>
    <t>[['BAT', ['111.2685', '47492.6374', '1553.6877', '2897.0509']], ['MOT', ['82.5353', '44494.3523', '1188.7804', '689.4926']], ['TR', ''], ['VEH', ['0.008', '1.13', '9.81'], ['514.5', '0.10675', '0.77', '0.10045', '584.5', '626.5']]]</t>
  </si>
  <si>
    <t>Random - 38 - run 2 - variation 0.15 - MAE 1</t>
  </si>
  <si>
    <t>[['BAT', ['99.0416', '42273.8351', '1382.9583', '2578.7039']], ['MOT', ['82.3728', '44406.7312', '1186.4394', '688.1348']], ['VEH', ['0.008', '1.13', '9.81'], ['514.5', '0.10675', '0.77', '0.10045', '584.5', '626.5']]]</t>
  </si>
  <si>
    <t>Random - 39 - run 2 - variation 0.15 - MAE 1</t>
  </si>
  <si>
    <t>[['BAT', ['104.9222', '44783.8653', '1465.0722', '2731.8158']], ['MOT', ['83.9095', '45235.1871', '1208.5737', '700.9727']], ['VEH', ['0.008', '1.13', '9.81'], ['514.5', '0.10675', '0.77', '0.10045', '584.5', '626.5']]]</t>
  </si>
  <si>
    <t>Random - 40 - run 2 - variation 0.15 - MAE 1</t>
  </si>
  <si>
    <t>[['BAT', ['111.647', '47654.2016', '1558.9732', '2906.9063']], ['MOT', ['83.1261', '44812.8284', '1197.2893', '694.4278']], ['VEH', ['0.008', '1.13', '9.81'], ['514.5', '0.10675', '0.77', '0.10045', '584.5', '626.5']]]</t>
  </si>
  <si>
    <t>Random - 41 - run 2 - variation 0.15 - MAE 1</t>
  </si>
  <si>
    <t>[['BAT', ['101.8976', '43492.8888', '1422.8388', '2653.0662']], ['MOT', ['76.6992', '41348.1402', '1104.7213', '640.7384']], ['VEH', ['0.008', '1.13', '9.81'], ['514.5', '0.10675', '0.77', '0.10045', '584.5', '626.5']]]</t>
  </si>
  <si>
    <t>Random - 42 - run 2 - variation 0.15 - MAE 1</t>
  </si>
  <si>
    <t>[['FT', ''], ['ICE', ['109.8902', '62040.1204', '1230.9024', '2105.4041', '2475.0048', '990.0019', '1098.9021']], ['TR', ''], ['VEH', ['0.008', '1.13', '9.81'], ['514.5', '0.10675', '0.77', '0.10045', '584.5', '626.5']]]</t>
  </si>
  <si>
    <t>Random - 43 - run 2 - variation 0.15 - MAE 1</t>
  </si>
  <si>
    <t>[['BAT', ['111.8684', '47748.7108', '1562.065', '2912.6714']], ['MOT', ['78.6183', '42382.6977', '1132.3622', '656.77']], ['GB', ['1.7985', '313.5023', '309.2123']], ['TR', ''], ['VEH', ['0.008', '1.13', '9.81'], ['514.5', '0.10675', '0.77', '0.10045', '584.5', '626.5']]]</t>
  </si>
  <si>
    <t>Random - 44 - run 2 - variation 0.15 - MAE 1</t>
  </si>
  <si>
    <t>[['FT', ''], ['ICE', ['99.848', '56370.666', '1118.418', '1913.0045', '2248.8298', '899.5319', '998.4804']], ['TR', ''], ['VEH', ['0.008', '1.13', '9.81'], ['514.5', '0.10675', '0.77', '0.10045', '584.5', '626.5']]]</t>
  </si>
  <si>
    <t>Random - 45 - run 2 - variation 0.15 - MAE 1</t>
  </si>
  <si>
    <t>[['BAT', ['105.1184', '44867.6077', '1467.8117', '2736.9241']], ['MOT', ['77.9905', '42044.2645', '1123.32', '651.5256']], ['VEH', ['0.008', '1.13', '9.81'], ['514.5', '0.10675', '0.77', '0.10045', '584.5', '626.5']]]</t>
  </si>
  <si>
    <t>Random - 46 - run 2 - variation 0.15 - MAE 1</t>
  </si>
  <si>
    <t>[['BAT', ['99.5393', '42486.2799', '1389.9083', '2591.6631']], ['MOT', ['75.436', '40667.1406', '1086.5267', '630.1855']], ['GB', ['1.8655', '325.1851', '320.7352']], ['TR', ''], ['VEH', ['0.008', '1.13', '9.81'], ['514.5', '0.10675', '0.77', '0.10045', '584.5', '626.5']]]</t>
  </si>
  <si>
    <t>Random - 47 - run 2 - variation 0.15 - MAE 1</t>
  </si>
  <si>
    <t>[['BAT', ['103.1034', '44007.5455', '1439.6754', '2684.4603']], ['MOT', ['74.6963', '40268.3808', '1075.8728', '624.0062']], ['GB', ['1.6228', '282.8654', '278.9946']], ['VEH', ['0.008', '1.13', '9.81'], ['514.5', '0.10675', '0.77', '0.10045', '584.5', '626.5']]]</t>
  </si>
  <si>
    <t>Random - 48 - run 2 - variation 0.15 - MAE 1</t>
  </si>
  <si>
    <t>[['BAT', ['108.5678', '46339.9038', '1515.9769', '2826.7341']], ['MOT', ['76.3935', '41183.3045', '1100.3173', '638.184']], ['TR', ''], ['VEH', ['0.008', '1.13', '9.81'], ['514.5', '0.10675', '0.77', '0.10045', '584.5', '626.5']]]</t>
  </si>
  <si>
    <t>Random - 49 - run 2 - variation 0.15 - MAE 1</t>
  </si>
  <si>
    <t>[['BAT', ['102.3498', '43685.8999', '1429.153', '2664.8399']], ['MOT', ['82.7238', '44595.9482', '1191.4948', '691.067']], ['TR', ''], ['VEH', ['0.008', '1.13', '9.81'], ['514.5', '0.10675', '0.77', '0.10045', '584.5', '626.5']]]</t>
  </si>
  <si>
    <t>Random - 50 - run 2 - variation 0.15 - MAE 1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</si>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</sst>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L22" sqref="L22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339</v>
      </c>
      <c r="C2" t="s">
        <v>340</v>
      </c>
    </row>
    <row r="3" spans="2:3" x14ac:dyDescent="0.25">
      <c r="B3">
        <f>AVERAGE('Random 0.15 - 1'!A2,'Random 0.15 - 3'!A2,'Random 0.15 - 2'!A2)</f>
        <v>150.33333333333334</v>
      </c>
      <c r="C3">
        <f>AVERAGE('Random 0.15 - 1'!M2,'Random 0.15 - 3'!M2,'Random 0.15 - 2'!M2)</f>
        <v>23198.231431166332</v>
      </c>
    </row>
    <row r="4" spans="2:3" x14ac:dyDescent="0.25">
      <c r="C4">
        <f>C3/3600</f>
        <v>6.4439531753239816</v>
      </c>
    </row>
    <row r="5" spans="2:3" x14ac:dyDescent="0.25">
      <c r="C5">
        <f>FLOOR(C4,1)</f>
        <v>6</v>
      </c>
    </row>
    <row r="6" spans="2:3" x14ac:dyDescent="0.25">
      <c r="C6">
        <f>C4 - C5</f>
        <v>0.4439531753239816</v>
      </c>
    </row>
    <row r="7" spans="2:3" x14ac:dyDescent="0.25">
      <c r="C7">
        <f>C6 * 60</f>
        <v>26.637190519438896</v>
      </c>
    </row>
    <row r="8" spans="2:3" x14ac:dyDescent="0.25">
      <c r="C8">
        <f>ROUND(C7,0)</f>
        <v>27</v>
      </c>
    </row>
    <row r="9" spans="2:3" x14ac:dyDescent="0.25">
      <c r="C9" s="2" t="str">
        <f>C5 &amp; " Hours " &amp; C8 &amp; " Minutes"</f>
        <v>6 Hours 27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138</v>
      </c>
      <c r="B2">
        <v>50</v>
      </c>
      <c r="C2">
        <v>0</v>
      </c>
      <c r="D2">
        <v>0</v>
      </c>
      <c r="E2">
        <v>2.4795043839665111E-2</v>
      </c>
      <c r="F2">
        <v>23.876121987012571</v>
      </c>
      <c r="G2">
        <v>3543.8155999999999</v>
      </c>
      <c r="H2">
        <v>4.4386215</v>
      </c>
      <c r="I2" t="s">
        <v>15</v>
      </c>
      <c r="J2" t="s">
        <v>16</v>
      </c>
      <c r="K2" t="s">
        <v>17</v>
      </c>
      <c r="L2" t="s">
        <v>18</v>
      </c>
      <c r="M2">
        <v>22102.655188560489</v>
      </c>
      <c r="N2">
        <v>0.515625</v>
      </c>
      <c r="O2" t="s">
        <v>19</v>
      </c>
    </row>
    <row r="3" spans="1:15" x14ac:dyDescent="0.25">
      <c r="A3">
        <v>138</v>
      </c>
      <c r="B3">
        <v>50</v>
      </c>
      <c r="C3">
        <v>0</v>
      </c>
      <c r="D3">
        <v>0</v>
      </c>
      <c r="E3">
        <v>5.5493414226981952E-2</v>
      </c>
      <c r="F3">
        <v>24.09542536730336</v>
      </c>
      <c r="G3">
        <v>5134.9576999999999</v>
      </c>
      <c r="H3">
        <v>5.5281960999999997</v>
      </c>
      <c r="I3" t="s">
        <v>20</v>
      </c>
      <c r="J3" t="s">
        <v>16</v>
      </c>
      <c r="K3" t="s">
        <v>17</v>
      </c>
      <c r="L3" t="s">
        <v>21</v>
      </c>
      <c r="M3">
        <v>22102.655188560489</v>
      </c>
      <c r="N3">
        <v>0.515625</v>
      </c>
      <c r="O3" t="s">
        <v>22</v>
      </c>
    </row>
    <row r="4" spans="1:15" x14ac:dyDescent="0.25">
      <c r="A4">
        <v>138</v>
      </c>
      <c r="B4">
        <v>50</v>
      </c>
      <c r="C4">
        <v>0</v>
      </c>
      <c r="D4">
        <v>0</v>
      </c>
      <c r="E4">
        <v>6.8687395394013417E-2</v>
      </c>
      <c r="F4">
        <v>25.227747904463222</v>
      </c>
      <c r="G4">
        <v>5574.6813000000002</v>
      </c>
      <c r="H4">
        <v>6.0361969000000002</v>
      </c>
      <c r="I4" t="s">
        <v>23</v>
      </c>
      <c r="J4" t="s">
        <v>24</v>
      </c>
      <c r="K4" t="s">
        <v>25</v>
      </c>
      <c r="L4" t="s">
        <v>26</v>
      </c>
      <c r="M4">
        <v>22102.655188560489</v>
      </c>
      <c r="N4">
        <v>0.515625</v>
      </c>
      <c r="O4" t="s">
        <v>27</v>
      </c>
    </row>
    <row r="5" spans="1:15" x14ac:dyDescent="0.25">
      <c r="A5">
        <v>138</v>
      </c>
      <c r="B5">
        <v>50</v>
      </c>
      <c r="C5">
        <v>0</v>
      </c>
      <c r="D5">
        <v>0</v>
      </c>
      <c r="E5">
        <v>9.3149156718297099E-2</v>
      </c>
      <c r="F5">
        <v>167.98594407184811</v>
      </c>
      <c r="G5">
        <v>3916.0810000000001</v>
      </c>
      <c r="H5">
        <v>14.317603997682371</v>
      </c>
      <c r="I5" t="s">
        <v>28</v>
      </c>
      <c r="J5" t="s">
        <v>29</v>
      </c>
      <c r="K5" t="s">
        <v>17</v>
      </c>
      <c r="L5" t="s">
        <v>30</v>
      </c>
      <c r="M5">
        <v>22102.655188560489</v>
      </c>
      <c r="N5">
        <v>0.515625</v>
      </c>
      <c r="O5" t="s">
        <v>31</v>
      </c>
    </row>
    <row r="6" spans="1:15" x14ac:dyDescent="0.25">
      <c r="A6">
        <v>138</v>
      </c>
      <c r="B6">
        <v>50</v>
      </c>
      <c r="C6">
        <v>0</v>
      </c>
      <c r="D6">
        <v>0</v>
      </c>
      <c r="E6">
        <v>7.1700828775146441E-2</v>
      </c>
      <c r="F6">
        <v>24.098545858861641</v>
      </c>
      <c r="G6">
        <v>3598.1208999999999</v>
      </c>
      <c r="H6">
        <v>4.5369248000000004</v>
      </c>
      <c r="I6" t="s">
        <v>15</v>
      </c>
      <c r="J6" t="s">
        <v>16</v>
      </c>
      <c r="K6" t="s">
        <v>17</v>
      </c>
      <c r="L6" t="s">
        <v>32</v>
      </c>
      <c r="M6">
        <v>22102.655188560489</v>
      </c>
      <c r="N6">
        <v>0.515625</v>
      </c>
      <c r="O6" t="s">
        <v>33</v>
      </c>
    </row>
    <row r="7" spans="1:15" x14ac:dyDescent="0.25">
      <c r="A7">
        <v>138</v>
      </c>
      <c r="B7">
        <v>50</v>
      </c>
      <c r="C7">
        <v>0</v>
      </c>
      <c r="D7">
        <v>0</v>
      </c>
      <c r="E7">
        <v>7.2683245674720509E-2</v>
      </c>
      <c r="F7">
        <v>22.358699389216671</v>
      </c>
      <c r="G7">
        <v>3046.4614000000001</v>
      </c>
      <c r="H7">
        <v>3.8122984</v>
      </c>
      <c r="I7" t="s">
        <v>34</v>
      </c>
      <c r="J7" t="s">
        <v>35</v>
      </c>
      <c r="K7" t="s">
        <v>36</v>
      </c>
      <c r="L7" t="s">
        <v>37</v>
      </c>
      <c r="M7">
        <v>22102.655188560489</v>
      </c>
      <c r="N7">
        <v>0.515625</v>
      </c>
      <c r="O7" t="s">
        <v>38</v>
      </c>
    </row>
    <row r="8" spans="1:15" x14ac:dyDescent="0.25">
      <c r="A8">
        <v>138</v>
      </c>
      <c r="B8">
        <v>50</v>
      </c>
      <c r="C8">
        <v>0</v>
      </c>
      <c r="D8">
        <v>0</v>
      </c>
      <c r="E8">
        <v>6.2119320917883622E-2</v>
      </c>
      <c r="F8">
        <v>23.251033554525051</v>
      </c>
      <c r="G8">
        <v>3399.3175999999999</v>
      </c>
      <c r="H8">
        <v>4.3051510000000004</v>
      </c>
      <c r="I8" t="s">
        <v>34</v>
      </c>
      <c r="J8" t="s">
        <v>35</v>
      </c>
      <c r="K8" t="s">
        <v>36</v>
      </c>
      <c r="L8" t="s">
        <v>39</v>
      </c>
      <c r="M8">
        <v>22102.655188560489</v>
      </c>
      <c r="N8">
        <v>0.515625</v>
      </c>
      <c r="O8" t="s">
        <v>40</v>
      </c>
    </row>
    <row r="9" spans="1:15" x14ac:dyDescent="0.25">
      <c r="A9">
        <v>138</v>
      </c>
      <c r="B9">
        <v>50</v>
      </c>
      <c r="C9">
        <v>0</v>
      </c>
      <c r="D9">
        <v>0</v>
      </c>
      <c r="E9">
        <v>5.4480807750948851E-2</v>
      </c>
      <c r="F9">
        <v>22.883048846938681</v>
      </c>
      <c r="G9">
        <v>3244.0223000000001</v>
      </c>
      <c r="H9">
        <v>4.0795024</v>
      </c>
      <c r="I9" t="s">
        <v>34</v>
      </c>
      <c r="J9" t="s">
        <v>35</v>
      </c>
      <c r="K9" t="s">
        <v>36</v>
      </c>
      <c r="L9" t="s">
        <v>41</v>
      </c>
      <c r="M9">
        <v>22102.655188560489</v>
      </c>
      <c r="N9">
        <v>0.515625</v>
      </c>
      <c r="O9" t="s">
        <v>42</v>
      </c>
    </row>
    <row r="10" spans="1:15" x14ac:dyDescent="0.25">
      <c r="A10">
        <v>138</v>
      </c>
      <c r="B10">
        <v>50</v>
      </c>
      <c r="C10">
        <v>0</v>
      </c>
      <c r="D10">
        <v>0</v>
      </c>
      <c r="E10">
        <v>5.7920501442069033E-2</v>
      </c>
      <c r="F10">
        <v>23.10360022270083</v>
      </c>
      <c r="G10">
        <v>3270.4713999999999</v>
      </c>
      <c r="H10">
        <v>4.1725694000000004</v>
      </c>
      <c r="I10" t="s">
        <v>34</v>
      </c>
      <c r="J10" t="s">
        <v>35</v>
      </c>
      <c r="K10" t="s">
        <v>36</v>
      </c>
      <c r="L10" t="s">
        <v>43</v>
      </c>
      <c r="M10">
        <v>22102.655188560489</v>
      </c>
      <c r="N10">
        <v>0.515625</v>
      </c>
      <c r="O10" t="s">
        <v>44</v>
      </c>
    </row>
    <row r="11" spans="1:15" x14ac:dyDescent="0.25">
      <c r="A11">
        <v>138</v>
      </c>
      <c r="B11">
        <v>50</v>
      </c>
      <c r="C11">
        <v>0</v>
      </c>
      <c r="D11">
        <v>0</v>
      </c>
      <c r="E11">
        <v>3.7501715258197538E-2</v>
      </c>
      <c r="F11">
        <v>166.5956779467341</v>
      </c>
      <c r="G11">
        <v>3886.9762000000001</v>
      </c>
      <c r="H11">
        <v>14.195534763082611</v>
      </c>
      <c r="I11" t="s">
        <v>28</v>
      </c>
      <c r="J11" t="s">
        <v>29</v>
      </c>
      <c r="K11" t="s">
        <v>17</v>
      </c>
      <c r="L11" t="s">
        <v>45</v>
      </c>
      <c r="M11">
        <v>22102.655188560489</v>
      </c>
      <c r="N11">
        <v>0.515625</v>
      </c>
      <c r="O11" t="s">
        <v>46</v>
      </c>
    </row>
    <row r="12" spans="1:15" x14ac:dyDescent="0.25">
      <c r="A12">
        <v>138</v>
      </c>
      <c r="B12">
        <v>50</v>
      </c>
      <c r="C12">
        <v>0</v>
      </c>
      <c r="D12">
        <v>0</v>
      </c>
      <c r="E12">
        <v>3.7680112039771993E-2</v>
      </c>
      <c r="F12">
        <v>166.107067407204</v>
      </c>
      <c r="G12">
        <v>3877.6033000000002</v>
      </c>
      <c r="H12">
        <v>14.15358351737817</v>
      </c>
      <c r="I12" t="s">
        <v>28</v>
      </c>
      <c r="J12" t="s">
        <v>29</v>
      </c>
      <c r="K12" t="s">
        <v>17</v>
      </c>
      <c r="L12" t="s">
        <v>47</v>
      </c>
      <c r="M12">
        <v>22102.655188560489</v>
      </c>
      <c r="N12">
        <v>0.515625</v>
      </c>
      <c r="O12" t="s">
        <v>48</v>
      </c>
    </row>
    <row r="13" spans="1:15" x14ac:dyDescent="0.25">
      <c r="A13">
        <v>138</v>
      </c>
      <c r="B13">
        <v>50</v>
      </c>
      <c r="C13">
        <v>0</v>
      </c>
      <c r="D13">
        <v>0</v>
      </c>
      <c r="E13">
        <v>2.7516962513914871E-2</v>
      </c>
      <c r="F13">
        <v>23.176086864167949</v>
      </c>
      <c r="G13">
        <v>3371.7089000000001</v>
      </c>
      <c r="H13">
        <v>4.1363325999999994</v>
      </c>
      <c r="I13" t="s">
        <v>15</v>
      </c>
      <c r="J13" t="s">
        <v>16</v>
      </c>
      <c r="K13" t="s">
        <v>17</v>
      </c>
      <c r="L13" t="s">
        <v>49</v>
      </c>
      <c r="M13">
        <v>22102.655188560489</v>
      </c>
      <c r="N13">
        <v>0.515625</v>
      </c>
      <c r="O13" t="s">
        <v>50</v>
      </c>
    </row>
    <row r="14" spans="1:15" x14ac:dyDescent="0.25">
      <c r="A14">
        <v>138</v>
      </c>
      <c r="B14">
        <v>50</v>
      </c>
      <c r="C14">
        <v>0</v>
      </c>
      <c r="D14">
        <v>0</v>
      </c>
      <c r="E14">
        <v>8.8384288720730203E-2</v>
      </c>
      <c r="F14">
        <v>23.064519951165259</v>
      </c>
      <c r="G14">
        <v>3158.6408999999999</v>
      </c>
      <c r="H14">
        <v>4.0653014000000001</v>
      </c>
      <c r="I14" t="s">
        <v>34</v>
      </c>
      <c r="J14" t="s">
        <v>35</v>
      </c>
      <c r="K14" t="s">
        <v>36</v>
      </c>
      <c r="L14" t="s">
        <v>51</v>
      </c>
      <c r="M14">
        <v>22102.655188560489</v>
      </c>
      <c r="N14">
        <v>0.515625</v>
      </c>
      <c r="O14" t="s">
        <v>52</v>
      </c>
    </row>
    <row r="15" spans="1:15" x14ac:dyDescent="0.25">
      <c r="A15">
        <v>138</v>
      </c>
      <c r="B15">
        <v>50</v>
      </c>
      <c r="C15">
        <v>0</v>
      </c>
      <c r="D15">
        <v>0</v>
      </c>
      <c r="E15">
        <v>0.103291688610732</v>
      </c>
      <c r="F15">
        <v>24.32406558897604</v>
      </c>
      <c r="G15">
        <v>5387.0631000000003</v>
      </c>
      <c r="H15">
        <v>5.7836072999999999</v>
      </c>
      <c r="I15" t="s">
        <v>20</v>
      </c>
      <c r="J15" t="s">
        <v>16</v>
      </c>
      <c r="K15" t="s">
        <v>17</v>
      </c>
      <c r="L15" t="s">
        <v>53</v>
      </c>
      <c r="M15">
        <v>22102.655188560489</v>
      </c>
      <c r="N15">
        <v>0.515625</v>
      </c>
      <c r="O15" t="s">
        <v>54</v>
      </c>
    </row>
    <row r="16" spans="1:15" x14ac:dyDescent="0.25">
      <c r="A16">
        <v>138</v>
      </c>
      <c r="B16">
        <v>50</v>
      </c>
      <c r="C16">
        <v>0</v>
      </c>
      <c r="D16">
        <v>0</v>
      </c>
      <c r="E16">
        <v>3.4891009194150772E-2</v>
      </c>
      <c r="F16">
        <v>24.469305121717031</v>
      </c>
      <c r="G16">
        <v>5470.5117</v>
      </c>
      <c r="H16">
        <v>5.7602354999999994</v>
      </c>
      <c r="I16" t="s">
        <v>23</v>
      </c>
      <c r="J16" t="s">
        <v>24</v>
      </c>
      <c r="K16" t="s">
        <v>25</v>
      </c>
      <c r="L16" t="s">
        <v>55</v>
      </c>
      <c r="M16">
        <v>22102.655188560489</v>
      </c>
      <c r="N16">
        <v>0.515625</v>
      </c>
      <c r="O16" t="s">
        <v>56</v>
      </c>
    </row>
    <row r="17" spans="1:15" x14ac:dyDescent="0.25">
      <c r="A17">
        <v>138</v>
      </c>
      <c r="B17">
        <v>50</v>
      </c>
      <c r="C17">
        <v>0</v>
      </c>
      <c r="D17">
        <v>0</v>
      </c>
      <c r="E17">
        <v>4.0480910253174351E-2</v>
      </c>
      <c r="F17">
        <v>167.35392514838119</v>
      </c>
      <c r="G17">
        <v>3902.2568000000001</v>
      </c>
      <c r="H17">
        <v>14.261452558493311</v>
      </c>
      <c r="I17" t="s">
        <v>28</v>
      </c>
      <c r="J17" t="s">
        <v>29</v>
      </c>
      <c r="K17" t="s">
        <v>17</v>
      </c>
      <c r="L17" t="s">
        <v>57</v>
      </c>
      <c r="M17">
        <v>22102.655188560489</v>
      </c>
      <c r="N17">
        <v>0.515625</v>
      </c>
      <c r="O17" t="s">
        <v>58</v>
      </c>
    </row>
    <row r="18" spans="1:15" x14ac:dyDescent="0.25">
      <c r="A18">
        <v>138</v>
      </c>
      <c r="B18">
        <v>50</v>
      </c>
      <c r="C18">
        <v>0</v>
      </c>
      <c r="D18">
        <v>0</v>
      </c>
      <c r="E18">
        <v>8.5467912628840292E-2</v>
      </c>
      <c r="F18">
        <v>23.11863248460724</v>
      </c>
      <c r="G18">
        <v>3351.5563000000002</v>
      </c>
      <c r="H18">
        <v>4.2258495999999992</v>
      </c>
      <c r="I18" t="s">
        <v>34</v>
      </c>
      <c r="J18" t="s">
        <v>35</v>
      </c>
      <c r="K18" t="s">
        <v>36</v>
      </c>
      <c r="L18" t="s">
        <v>59</v>
      </c>
      <c r="M18">
        <v>22102.655188560489</v>
      </c>
      <c r="N18">
        <v>0.515625</v>
      </c>
      <c r="O18" t="s">
        <v>60</v>
      </c>
    </row>
    <row r="19" spans="1:15" x14ac:dyDescent="0.25">
      <c r="A19">
        <v>138</v>
      </c>
      <c r="B19">
        <v>50</v>
      </c>
      <c r="C19">
        <v>0</v>
      </c>
      <c r="D19">
        <v>0</v>
      </c>
      <c r="E19">
        <v>6.7682486003438069E-2</v>
      </c>
      <c r="F19">
        <v>22.68604141896002</v>
      </c>
      <c r="G19">
        <v>3113.6091999999999</v>
      </c>
      <c r="H19">
        <v>3.9397747000000001</v>
      </c>
      <c r="I19" t="s">
        <v>34</v>
      </c>
      <c r="J19" t="s">
        <v>35</v>
      </c>
      <c r="K19" t="s">
        <v>36</v>
      </c>
      <c r="L19" t="s">
        <v>61</v>
      </c>
      <c r="M19">
        <v>22102.655188560489</v>
      </c>
      <c r="N19">
        <v>0.515625</v>
      </c>
      <c r="O19" t="s">
        <v>62</v>
      </c>
    </row>
    <row r="20" spans="1:15" x14ac:dyDescent="0.25">
      <c r="A20">
        <v>138</v>
      </c>
      <c r="B20">
        <v>50</v>
      </c>
      <c r="C20">
        <v>0</v>
      </c>
      <c r="D20">
        <v>0</v>
      </c>
      <c r="E20">
        <v>3.2965580797244237E-2</v>
      </c>
      <c r="F20">
        <v>23.818034160838021</v>
      </c>
      <c r="G20">
        <v>3460.5219999999999</v>
      </c>
      <c r="H20">
        <v>4.3624089000000001</v>
      </c>
      <c r="I20" t="s">
        <v>15</v>
      </c>
      <c r="J20" t="s">
        <v>16</v>
      </c>
      <c r="K20" t="s">
        <v>17</v>
      </c>
      <c r="L20" t="s">
        <v>63</v>
      </c>
      <c r="M20">
        <v>22102.655188560489</v>
      </c>
      <c r="N20">
        <v>0.515625</v>
      </c>
      <c r="O20" t="s">
        <v>64</v>
      </c>
    </row>
    <row r="21" spans="1:15" x14ac:dyDescent="0.25">
      <c r="A21">
        <v>138</v>
      </c>
      <c r="B21">
        <v>50</v>
      </c>
      <c r="C21">
        <v>0</v>
      </c>
      <c r="D21">
        <v>0</v>
      </c>
      <c r="E21">
        <v>4.2857027850038143E-2</v>
      </c>
      <c r="F21">
        <v>23.904552936859361</v>
      </c>
      <c r="G21">
        <v>5138.7286000000004</v>
      </c>
      <c r="H21">
        <v>5.4827157</v>
      </c>
      <c r="I21" t="s">
        <v>20</v>
      </c>
      <c r="J21" t="s">
        <v>16</v>
      </c>
      <c r="K21" t="s">
        <v>17</v>
      </c>
      <c r="L21" t="s">
        <v>65</v>
      </c>
      <c r="M21">
        <v>22102.655188560489</v>
      </c>
      <c r="N21">
        <v>0.515625</v>
      </c>
      <c r="O21" t="s">
        <v>66</v>
      </c>
    </row>
    <row r="22" spans="1:15" x14ac:dyDescent="0.25">
      <c r="A22">
        <v>138</v>
      </c>
      <c r="B22">
        <v>50</v>
      </c>
      <c r="C22">
        <v>0</v>
      </c>
      <c r="D22">
        <v>0</v>
      </c>
      <c r="E22">
        <v>9.7992504335766367E-2</v>
      </c>
      <c r="F22">
        <v>22.527610821153971</v>
      </c>
      <c r="G22">
        <v>3089.4463000000001</v>
      </c>
      <c r="H22">
        <v>3.8833006999999999</v>
      </c>
      <c r="I22" t="s">
        <v>34</v>
      </c>
      <c r="J22" t="s">
        <v>35</v>
      </c>
      <c r="K22" t="s">
        <v>36</v>
      </c>
      <c r="L22" t="s">
        <v>67</v>
      </c>
      <c r="M22">
        <v>22102.655188560489</v>
      </c>
      <c r="N22">
        <v>0.515625</v>
      </c>
      <c r="O22" t="s">
        <v>68</v>
      </c>
    </row>
    <row r="23" spans="1:15" x14ac:dyDescent="0.25">
      <c r="A23">
        <v>138</v>
      </c>
      <c r="B23">
        <v>50</v>
      </c>
      <c r="C23">
        <v>0</v>
      </c>
      <c r="D23">
        <v>0</v>
      </c>
      <c r="E23">
        <v>0.113914948417123</v>
      </c>
      <c r="F23">
        <v>22.82580588470562</v>
      </c>
      <c r="G23">
        <v>3144.7492000000002</v>
      </c>
      <c r="H23">
        <v>4.0006092000000004</v>
      </c>
      <c r="I23" t="s">
        <v>34</v>
      </c>
      <c r="J23" t="s">
        <v>35</v>
      </c>
      <c r="K23" t="s">
        <v>36</v>
      </c>
      <c r="L23" t="s">
        <v>69</v>
      </c>
      <c r="M23">
        <v>22102.655188560489</v>
      </c>
      <c r="N23">
        <v>0.515625</v>
      </c>
      <c r="O23" t="s">
        <v>70</v>
      </c>
    </row>
    <row r="24" spans="1:15" x14ac:dyDescent="0.25">
      <c r="A24">
        <v>138</v>
      </c>
      <c r="B24">
        <v>50</v>
      </c>
      <c r="C24">
        <v>0</v>
      </c>
      <c r="D24">
        <v>0</v>
      </c>
      <c r="E24">
        <v>2.322590902252588E-2</v>
      </c>
      <c r="F24">
        <v>24.45388733390504</v>
      </c>
      <c r="G24">
        <v>5422.7507999999998</v>
      </c>
      <c r="H24">
        <v>5.7209045999999999</v>
      </c>
      <c r="I24" t="s">
        <v>71</v>
      </c>
      <c r="J24" t="s">
        <v>24</v>
      </c>
      <c r="K24" t="s">
        <v>25</v>
      </c>
      <c r="L24" t="s">
        <v>72</v>
      </c>
      <c r="M24">
        <v>22102.655188560489</v>
      </c>
      <c r="N24">
        <v>0.515625</v>
      </c>
      <c r="O24" t="s">
        <v>73</v>
      </c>
    </row>
    <row r="25" spans="1:15" x14ac:dyDescent="0.25">
      <c r="A25">
        <v>138</v>
      </c>
      <c r="B25">
        <v>50</v>
      </c>
      <c r="C25">
        <v>0</v>
      </c>
      <c r="D25">
        <v>0</v>
      </c>
      <c r="E25">
        <v>4.1694636033828752E-2</v>
      </c>
      <c r="F25">
        <v>23.98705508916008</v>
      </c>
      <c r="G25">
        <v>3518.1338999999998</v>
      </c>
      <c r="H25">
        <v>4.4603821999999997</v>
      </c>
      <c r="I25" t="s">
        <v>15</v>
      </c>
      <c r="J25" t="s">
        <v>16</v>
      </c>
      <c r="K25" t="s">
        <v>17</v>
      </c>
      <c r="L25" t="s">
        <v>74</v>
      </c>
      <c r="M25">
        <v>22102.655188560489</v>
      </c>
      <c r="N25">
        <v>0.515625</v>
      </c>
      <c r="O25" t="s">
        <v>75</v>
      </c>
    </row>
    <row r="26" spans="1:15" x14ac:dyDescent="0.25">
      <c r="A26">
        <v>138</v>
      </c>
      <c r="B26">
        <v>50</v>
      </c>
      <c r="C26">
        <v>0</v>
      </c>
      <c r="D26">
        <v>0</v>
      </c>
      <c r="E26">
        <v>7.9832631073637139E-2</v>
      </c>
      <c r="F26">
        <v>22.808652489796639</v>
      </c>
      <c r="G26">
        <v>3109.7186999999999</v>
      </c>
      <c r="H26">
        <v>3.9606303</v>
      </c>
      <c r="I26" t="s">
        <v>34</v>
      </c>
      <c r="J26" t="s">
        <v>35</v>
      </c>
      <c r="K26" t="s">
        <v>36</v>
      </c>
      <c r="L26" t="s">
        <v>76</v>
      </c>
      <c r="M26">
        <v>22102.655188560489</v>
      </c>
      <c r="N26">
        <v>0.515625</v>
      </c>
      <c r="O26" t="s">
        <v>77</v>
      </c>
    </row>
    <row r="27" spans="1:15" x14ac:dyDescent="0.25">
      <c r="A27">
        <v>138</v>
      </c>
      <c r="B27">
        <v>50</v>
      </c>
      <c r="C27">
        <v>0</v>
      </c>
      <c r="D27">
        <v>0</v>
      </c>
      <c r="E27">
        <v>0.80562719351296097</v>
      </c>
      <c r="F27">
        <v>5.1976500697971872E-5</v>
      </c>
      <c r="G27">
        <v>6116.5141000000003</v>
      </c>
      <c r="H27">
        <v>6.010780455874067</v>
      </c>
      <c r="I27" t="s">
        <v>78</v>
      </c>
      <c r="J27" t="s">
        <v>79</v>
      </c>
      <c r="K27" t="s">
        <v>80</v>
      </c>
      <c r="L27" t="s">
        <v>81</v>
      </c>
      <c r="M27">
        <v>22102.655188560489</v>
      </c>
      <c r="N27">
        <v>0.515625</v>
      </c>
      <c r="O27" t="s">
        <v>82</v>
      </c>
    </row>
    <row r="28" spans="1:15" x14ac:dyDescent="0.25">
      <c r="A28">
        <v>138</v>
      </c>
      <c r="B28">
        <v>50</v>
      </c>
      <c r="C28">
        <v>0</v>
      </c>
      <c r="D28">
        <v>0</v>
      </c>
      <c r="E28">
        <v>3.3817973177701889E-2</v>
      </c>
      <c r="F28">
        <v>23.6949618050309</v>
      </c>
      <c r="G28">
        <v>3528.529</v>
      </c>
      <c r="H28">
        <v>4.3582960000000002</v>
      </c>
      <c r="I28" t="s">
        <v>15</v>
      </c>
      <c r="J28" t="s">
        <v>16</v>
      </c>
      <c r="K28" t="s">
        <v>17</v>
      </c>
      <c r="L28" t="s">
        <v>83</v>
      </c>
      <c r="M28">
        <v>22102.655188560489</v>
      </c>
      <c r="N28">
        <v>0.515625</v>
      </c>
      <c r="O28" t="s">
        <v>84</v>
      </c>
    </row>
    <row r="29" spans="1:15" x14ac:dyDescent="0.25">
      <c r="A29">
        <v>138</v>
      </c>
      <c r="B29">
        <v>50</v>
      </c>
      <c r="C29">
        <v>0</v>
      </c>
      <c r="D29">
        <v>0</v>
      </c>
      <c r="E29">
        <v>5.0949225485871413E-2</v>
      </c>
      <c r="F29">
        <v>22.552189203054638</v>
      </c>
      <c r="G29">
        <v>3170.7779999999998</v>
      </c>
      <c r="H29">
        <v>3.9367418999999999</v>
      </c>
      <c r="I29" t="s">
        <v>34</v>
      </c>
      <c r="J29" t="s">
        <v>35</v>
      </c>
      <c r="K29" t="s">
        <v>36</v>
      </c>
      <c r="L29" t="s">
        <v>85</v>
      </c>
      <c r="M29">
        <v>22102.655188560489</v>
      </c>
      <c r="N29">
        <v>0.515625</v>
      </c>
      <c r="O29" t="s">
        <v>86</v>
      </c>
    </row>
    <row r="30" spans="1:15" x14ac:dyDescent="0.25">
      <c r="A30">
        <v>138</v>
      </c>
      <c r="B30">
        <v>50</v>
      </c>
      <c r="C30">
        <v>0</v>
      </c>
      <c r="D30">
        <v>0</v>
      </c>
      <c r="E30">
        <v>8.1800491556710347E-2</v>
      </c>
      <c r="F30">
        <v>22.737256714943541</v>
      </c>
      <c r="G30">
        <v>3162.9643000000001</v>
      </c>
      <c r="H30">
        <v>3.9868530999999998</v>
      </c>
      <c r="I30" t="s">
        <v>34</v>
      </c>
      <c r="J30" t="s">
        <v>35</v>
      </c>
      <c r="K30" t="s">
        <v>36</v>
      </c>
      <c r="L30" t="s">
        <v>87</v>
      </c>
      <c r="M30">
        <v>22102.655188560489</v>
      </c>
      <c r="N30">
        <v>0.515625</v>
      </c>
      <c r="O30" t="s">
        <v>88</v>
      </c>
    </row>
    <row r="31" spans="1:15" x14ac:dyDescent="0.25">
      <c r="A31">
        <v>138</v>
      </c>
      <c r="B31">
        <v>50</v>
      </c>
      <c r="C31">
        <v>0</v>
      </c>
      <c r="D31">
        <v>0</v>
      </c>
      <c r="E31">
        <v>2.904871370884388E-2</v>
      </c>
      <c r="F31">
        <v>23.154401771488409</v>
      </c>
      <c r="G31">
        <v>3408.3795</v>
      </c>
      <c r="H31">
        <v>4.1523239999999992</v>
      </c>
      <c r="I31" t="s">
        <v>15</v>
      </c>
      <c r="J31" t="s">
        <v>16</v>
      </c>
      <c r="K31" t="s">
        <v>17</v>
      </c>
      <c r="L31" t="s">
        <v>89</v>
      </c>
      <c r="M31">
        <v>22102.655188560489</v>
      </c>
      <c r="N31">
        <v>0.515625</v>
      </c>
      <c r="O31" t="s">
        <v>90</v>
      </c>
    </row>
    <row r="32" spans="1:15" x14ac:dyDescent="0.25">
      <c r="A32">
        <v>138</v>
      </c>
      <c r="B32">
        <v>50</v>
      </c>
      <c r="C32">
        <v>0</v>
      </c>
      <c r="D32">
        <v>0</v>
      </c>
      <c r="E32">
        <v>2.9523114783026511E-2</v>
      </c>
      <c r="F32">
        <v>24.076866863902499</v>
      </c>
      <c r="G32">
        <v>3614.4222</v>
      </c>
      <c r="H32">
        <v>4.5342701999999999</v>
      </c>
      <c r="I32" t="s">
        <v>15</v>
      </c>
      <c r="J32" t="s">
        <v>16</v>
      </c>
      <c r="K32" t="s">
        <v>17</v>
      </c>
      <c r="L32" t="s">
        <v>91</v>
      </c>
      <c r="M32">
        <v>22102.655188560489</v>
      </c>
      <c r="N32">
        <v>0.515625</v>
      </c>
      <c r="O32" t="s">
        <v>92</v>
      </c>
    </row>
    <row r="33" spans="1:15" x14ac:dyDescent="0.25">
      <c r="A33">
        <v>138</v>
      </c>
      <c r="B33">
        <v>50</v>
      </c>
      <c r="C33">
        <v>0</v>
      </c>
      <c r="D33">
        <v>0</v>
      </c>
      <c r="E33">
        <v>0.10682854072068609</v>
      </c>
      <c r="F33">
        <v>23.149919993168329</v>
      </c>
      <c r="G33">
        <v>3159.4047999999998</v>
      </c>
      <c r="H33">
        <v>4.0847825000000002</v>
      </c>
      <c r="I33" t="s">
        <v>34</v>
      </c>
      <c r="J33" t="s">
        <v>35</v>
      </c>
      <c r="K33" t="s">
        <v>36</v>
      </c>
      <c r="L33" t="s">
        <v>93</v>
      </c>
      <c r="M33">
        <v>22102.655188560489</v>
      </c>
      <c r="N33">
        <v>0.515625</v>
      </c>
      <c r="O33" t="s">
        <v>94</v>
      </c>
    </row>
    <row r="34" spans="1:15" x14ac:dyDescent="0.25">
      <c r="A34">
        <v>138</v>
      </c>
      <c r="B34">
        <v>50</v>
      </c>
      <c r="C34">
        <v>0</v>
      </c>
      <c r="D34">
        <v>0</v>
      </c>
      <c r="E34">
        <v>6.817806773741282E-2</v>
      </c>
      <c r="F34">
        <v>166.95339265540761</v>
      </c>
      <c r="G34">
        <v>3896.0232999999998</v>
      </c>
      <c r="H34">
        <v>14.228672991012189</v>
      </c>
      <c r="I34" t="s">
        <v>28</v>
      </c>
      <c r="J34" t="s">
        <v>29</v>
      </c>
      <c r="K34" t="s">
        <v>17</v>
      </c>
      <c r="L34" t="s">
        <v>95</v>
      </c>
      <c r="M34">
        <v>22102.655188560489</v>
      </c>
      <c r="N34">
        <v>0.515625</v>
      </c>
      <c r="O34" t="s">
        <v>96</v>
      </c>
    </row>
    <row r="35" spans="1:15" x14ac:dyDescent="0.25">
      <c r="A35">
        <v>138</v>
      </c>
      <c r="B35">
        <v>50</v>
      </c>
      <c r="C35">
        <v>0</v>
      </c>
      <c r="D35">
        <v>0</v>
      </c>
      <c r="E35">
        <v>2.609382015854398E-2</v>
      </c>
      <c r="F35">
        <v>24.602040669883639</v>
      </c>
      <c r="G35">
        <v>5537.3860999999997</v>
      </c>
      <c r="H35">
        <v>5.8223847000000006</v>
      </c>
      <c r="I35" t="s">
        <v>71</v>
      </c>
      <c r="J35" t="s">
        <v>24</v>
      </c>
      <c r="K35" t="s">
        <v>25</v>
      </c>
      <c r="L35" t="s">
        <v>97</v>
      </c>
      <c r="M35">
        <v>22102.655188560489</v>
      </c>
      <c r="N35">
        <v>0.515625</v>
      </c>
      <c r="O35" t="s">
        <v>98</v>
      </c>
    </row>
    <row r="36" spans="1:15" x14ac:dyDescent="0.25">
      <c r="A36">
        <v>138</v>
      </c>
      <c r="B36">
        <v>50</v>
      </c>
      <c r="C36">
        <v>0</v>
      </c>
      <c r="D36">
        <v>0</v>
      </c>
      <c r="E36">
        <v>4.3954317084448392E-2</v>
      </c>
      <c r="F36">
        <v>163.50246151364141</v>
      </c>
      <c r="G36">
        <v>3828.6885000000002</v>
      </c>
      <c r="H36">
        <v>13.931121271641629</v>
      </c>
      <c r="I36" t="s">
        <v>28</v>
      </c>
      <c r="J36" t="s">
        <v>29</v>
      </c>
      <c r="K36" t="s">
        <v>17</v>
      </c>
      <c r="L36" t="s">
        <v>99</v>
      </c>
      <c r="M36">
        <v>22102.655188560489</v>
      </c>
      <c r="N36">
        <v>0.515625</v>
      </c>
      <c r="O36" t="s">
        <v>100</v>
      </c>
    </row>
    <row r="37" spans="1:15" x14ac:dyDescent="0.25">
      <c r="A37">
        <v>138</v>
      </c>
      <c r="B37">
        <v>50</v>
      </c>
      <c r="C37">
        <v>0</v>
      </c>
      <c r="D37">
        <v>0</v>
      </c>
      <c r="E37">
        <v>3.9952897020164108E-2</v>
      </c>
      <c r="F37">
        <v>162.75419305089449</v>
      </c>
      <c r="G37">
        <v>3814.2004999999999</v>
      </c>
      <c r="H37">
        <v>13.866727455677321</v>
      </c>
      <c r="I37" t="s">
        <v>28</v>
      </c>
      <c r="J37" t="s">
        <v>29</v>
      </c>
      <c r="K37" t="s">
        <v>17</v>
      </c>
      <c r="L37" t="s">
        <v>101</v>
      </c>
      <c r="M37">
        <v>22102.655188560489</v>
      </c>
      <c r="N37">
        <v>0.515625</v>
      </c>
      <c r="O37" t="s">
        <v>102</v>
      </c>
    </row>
    <row r="38" spans="1:15" x14ac:dyDescent="0.25">
      <c r="A38">
        <v>138</v>
      </c>
      <c r="B38">
        <v>50</v>
      </c>
      <c r="C38">
        <v>0</v>
      </c>
      <c r="D38">
        <v>0</v>
      </c>
      <c r="E38">
        <v>2.5324627711111429E-2</v>
      </c>
      <c r="F38">
        <v>24.133802668384721</v>
      </c>
      <c r="G38">
        <v>3554.8627999999999</v>
      </c>
      <c r="H38">
        <v>4.5234341999999996</v>
      </c>
      <c r="I38" t="s">
        <v>15</v>
      </c>
      <c r="J38" t="s">
        <v>16</v>
      </c>
      <c r="K38" t="s">
        <v>17</v>
      </c>
      <c r="L38" t="s">
        <v>103</v>
      </c>
      <c r="M38">
        <v>22102.655188560489</v>
      </c>
      <c r="N38">
        <v>0.515625</v>
      </c>
      <c r="O38" t="s">
        <v>104</v>
      </c>
    </row>
    <row r="39" spans="1:15" x14ac:dyDescent="0.25">
      <c r="A39">
        <v>138</v>
      </c>
      <c r="B39">
        <v>50</v>
      </c>
      <c r="C39">
        <v>0</v>
      </c>
      <c r="D39">
        <v>0</v>
      </c>
      <c r="E39">
        <v>0.18262180063469949</v>
      </c>
      <c r="F39">
        <v>23.140425755903809</v>
      </c>
      <c r="G39">
        <v>3205.9405000000002</v>
      </c>
      <c r="H39">
        <v>4.1359833999999998</v>
      </c>
      <c r="I39" t="s">
        <v>34</v>
      </c>
      <c r="J39" t="s">
        <v>35</v>
      </c>
      <c r="K39" t="s">
        <v>36</v>
      </c>
      <c r="L39" t="s">
        <v>105</v>
      </c>
      <c r="M39">
        <v>22102.655188560489</v>
      </c>
      <c r="N39">
        <v>0.515625</v>
      </c>
      <c r="O39" t="s">
        <v>106</v>
      </c>
    </row>
    <row r="40" spans="1:15" x14ac:dyDescent="0.25">
      <c r="A40">
        <v>138</v>
      </c>
      <c r="B40">
        <v>50</v>
      </c>
      <c r="C40">
        <v>0</v>
      </c>
      <c r="D40">
        <v>0</v>
      </c>
      <c r="E40">
        <v>5.9631580260409559E-2</v>
      </c>
      <c r="F40">
        <v>22.9327441360081</v>
      </c>
      <c r="G40">
        <v>3216.85</v>
      </c>
      <c r="H40">
        <v>4.0806285000000004</v>
      </c>
      <c r="I40" t="s">
        <v>34</v>
      </c>
      <c r="J40" t="s">
        <v>35</v>
      </c>
      <c r="K40" t="s">
        <v>36</v>
      </c>
      <c r="L40" t="s">
        <v>107</v>
      </c>
      <c r="M40">
        <v>22102.655188560489</v>
      </c>
      <c r="N40">
        <v>0.515625</v>
      </c>
      <c r="O40" t="s">
        <v>108</v>
      </c>
    </row>
    <row r="41" spans="1:15" x14ac:dyDescent="0.25">
      <c r="A41">
        <v>138</v>
      </c>
      <c r="B41">
        <v>50</v>
      </c>
      <c r="C41">
        <v>0</v>
      </c>
      <c r="D41">
        <v>0</v>
      </c>
      <c r="E41">
        <v>3.9828314537964087E-2</v>
      </c>
      <c r="F41">
        <v>24.125463608699231</v>
      </c>
      <c r="G41">
        <v>3709.1849999999999</v>
      </c>
      <c r="H41">
        <v>4.6182057000000007</v>
      </c>
      <c r="I41" t="s">
        <v>15</v>
      </c>
      <c r="J41" t="s">
        <v>16</v>
      </c>
      <c r="K41" t="s">
        <v>17</v>
      </c>
      <c r="L41" t="s">
        <v>109</v>
      </c>
      <c r="M41">
        <v>22102.655188560489</v>
      </c>
      <c r="N41">
        <v>0.515625</v>
      </c>
      <c r="O41" t="s">
        <v>110</v>
      </c>
    </row>
    <row r="42" spans="1:15" x14ac:dyDescent="0.25">
      <c r="A42">
        <v>138</v>
      </c>
      <c r="B42">
        <v>50</v>
      </c>
      <c r="C42">
        <v>0</v>
      </c>
      <c r="D42">
        <v>0</v>
      </c>
      <c r="E42">
        <v>3.2453489651168628E-2</v>
      </c>
      <c r="F42">
        <v>23.67858193318694</v>
      </c>
      <c r="G42">
        <v>3525.9470000000001</v>
      </c>
      <c r="H42">
        <v>4.3646550000000008</v>
      </c>
      <c r="I42" t="s">
        <v>15</v>
      </c>
      <c r="J42" t="s">
        <v>16</v>
      </c>
      <c r="K42" t="s">
        <v>17</v>
      </c>
      <c r="L42" t="s">
        <v>111</v>
      </c>
      <c r="M42">
        <v>22102.655188560489</v>
      </c>
      <c r="N42">
        <v>0.515625</v>
      </c>
      <c r="O42" t="s">
        <v>112</v>
      </c>
    </row>
    <row r="43" spans="1:15" x14ac:dyDescent="0.25">
      <c r="A43">
        <v>138</v>
      </c>
      <c r="B43">
        <v>50</v>
      </c>
      <c r="C43">
        <v>0</v>
      </c>
      <c r="D43">
        <v>0</v>
      </c>
      <c r="E43">
        <v>2.9859652677094228E-2</v>
      </c>
      <c r="F43">
        <v>24.604540031312769</v>
      </c>
      <c r="G43">
        <v>5446.3301000000001</v>
      </c>
      <c r="H43">
        <v>5.7766521000000006</v>
      </c>
      <c r="I43" t="s">
        <v>23</v>
      </c>
      <c r="J43" t="s">
        <v>24</v>
      </c>
      <c r="K43" t="s">
        <v>25</v>
      </c>
      <c r="L43" t="s">
        <v>113</v>
      </c>
      <c r="M43">
        <v>22102.655188560489</v>
      </c>
      <c r="N43">
        <v>0.515625</v>
      </c>
      <c r="O43" t="s">
        <v>114</v>
      </c>
    </row>
    <row r="44" spans="1:15" x14ac:dyDescent="0.25">
      <c r="A44">
        <v>138</v>
      </c>
      <c r="B44">
        <v>50</v>
      </c>
      <c r="C44">
        <v>0</v>
      </c>
      <c r="D44">
        <v>0</v>
      </c>
      <c r="E44">
        <v>0.25489108537870092</v>
      </c>
      <c r="F44">
        <v>24.171397851755369</v>
      </c>
      <c r="G44">
        <v>5344.7566999999999</v>
      </c>
      <c r="H44">
        <v>5.6230889000000008</v>
      </c>
      <c r="I44" t="s">
        <v>71</v>
      </c>
      <c r="J44" t="s">
        <v>24</v>
      </c>
      <c r="K44" t="s">
        <v>25</v>
      </c>
      <c r="L44" t="s">
        <v>115</v>
      </c>
      <c r="M44">
        <v>22102.655188560489</v>
      </c>
      <c r="N44">
        <v>0.515625</v>
      </c>
      <c r="O44" t="s">
        <v>116</v>
      </c>
    </row>
    <row r="45" spans="1:15" x14ac:dyDescent="0.25">
      <c r="A45">
        <v>138</v>
      </c>
      <c r="B45">
        <v>50</v>
      </c>
      <c r="C45">
        <v>0</v>
      </c>
      <c r="D45">
        <v>0</v>
      </c>
      <c r="E45">
        <v>4.6581392959554782E-2</v>
      </c>
      <c r="F45">
        <v>23.472912861303701</v>
      </c>
      <c r="G45">
        <v>5085.3500000000004</v>
      </c>
      <c r="H45">
        <v>5.3456980999999999</v>
      </c>
      <c r="I45" t="s">
        <v>20</v>
      </c>
      <c r="J45" t="s">
        <v>16</v>
      </c>
      <c r="K45" t="s">
        <v>17</v>
      </c>
      <c r="L45" t="s">
        <v>117</v>
      </c>
      <c r="M45">
        <v>22102.655188560489</v>
      </c>
      <c r="N45">
        <v>0.515625</v>
      </c>
      <c r="O45" t="s">
        <v>118</v>
      </c>
    </row>
    <row r="46" spans="1:15" x14ac:dyDescent="0.25">
      <c r="A46">
        <v>138</v>
      </c>
      <c r="B46">
        <v>50</v>
      </c>
      <c r="C46">
        <v>0</v>
      </c>
      <c r="D46">
        <v>0</v>
      </c>
      <c r="E46">
        <v>6.7532912294110098E-2</v>
      </c>
      <c r="F46">
        <v>24.34733888733258</v>
      </c>
      <c r="G46">
        <v>5184.1701000000003</v>
      </c>
      <c r="H46">
        <v>5.6361346000000001</v>
      </c>
      <c r="I46" t="s">
        <v>20</v>
      </c>
      <c r="J46" t="s">
        <v>16</v>
      </c>
      <c r="K46" t="s">
        <v>17</v>
      </c>
      <c r="L46" t="s">
        <v>119</v>
      </c>
      <c r="M46">
        <v>22102.655188560489</v>
      </c>
      <c r="N46">
        <v>0.515625</v>
      </c>
      <c r="O46" t="s">
        <v>120</v>
      </c>
    </row>
    <row r="47" spans="1:15" x14ac:dyDescent="0.25">
      <c r="A47">
        <v>138</v>
      </c>
      <c r="B47">
        <v>50</v>
      </c>
      <c r="C47">
        <v>0</v>
      </c>
      <c r="D47">
        <v>0</v>
      </c>
      <c r="E47">
        <v>0.20153741083250021</v>
      </c>
      <c r="F47">
        <v>22.949466402970241</v>
      </c>
      <c r="G47">
        <v>3236.3622999999998</v>
      </c>
      <c r="H47">
        <v>4.1005060000000002</v>
      </c>
      <c r="I47" t="s">
        <v>34</v>
      </c>
      <c r="J47" t="s">
        <v>35</v>
      </c>
      <c r="K47" t="s">
        <v>36</v>
      </c>
      <c r="L47" t="s">
        <v>121</v>
      </c>
      <c r="M47">
        <v>22102.655188560489</v>
      </c>
      <c r="N47">
        <v>0.515625</v>
      </c>
      <c r="O47" t="s">
        <v>122</v>
      </c>
    </row>
    <row r="48" spans="1:15" x14ac:dyDescent="0.25">
      <c r="A48">
        <v>138</v>
      </c>
      <c r="B48">
        <v>50</v>
      </c>
      <c r="C48">
        <v>0</v>
      </c>
      <c r="D48">
        <v>0</v>
      </c>
      <c r="E48">
        <v>3.7740635549799929E-2</v>
      </c>
      <c r="F48">
        <v>24.652484009084631</v>
      </c>
      <c r="G48">
        <v>5475.4829</v>
      </c>
      <c r="H48">
        <v>5.7981985000000007</v>
      </c>
      <c r="I48" t="s">
        <v>71</v>
      </c>
      <c r="J48" t="s">
        <v>24</v>
      </c>
      <c r="K48" t="s">
        <v>25</v>
      </c>
      <c r="L48" t="s">
        <v>123</v>
      </c>
      <c r="M48">
        <v>22102.655188560489</v>
      </c>
      <c r="N48">
        <v>0.515625</v>
      </c>
      <c r="O48" t="s">
        <v>124</v>
      </c>
    </row>
    <row r="49" spans="1:15" x14ac:dyDescent="0.25">
      <c r="A49">
        <v>138</v>
      </c>
      <c r="B49">
        <v>50</v>
      </c>
      <c r="C49">
        <v>0</v>
      </c>
      <c r="D49">
        <v>0</v>
      </c>
      <c r="E49">
        <v>4.5743709614997977E-2</v>
      </c>
      <c r="F49">
        <v>166.79425245528691</v>
      </c>
      <c r="G49">
        <v>3891.6563000000001</v>
      </c>
      <c r="H49">
        <v>14.213550669395691</v>
      </c>
      <c r="I49" t="s">
        <v>28</v>
      </c>
      <c r="J49" t="s">
        <v>29</v>
      </c>
      <c r="K49" t="s">
        <v>17</v>
      </c>
      <c r="L49" t="s">
        <v>125</v>
      </c>
      <c r="M49">
        <v>22102.655188560489</v>
      </c>
      <c r="N49">
        <v>0.515625</v>
      </c>
      <c r="O49" t="s">
        <v>126</v>
      </c>
    </row>
    <row r="50" spans="1:15" x14ac:dyDescent="0.25">
      <c r="A50">
        <v>138</v>
      </c>
      <c r="B50">
        <v>50</v>
      </c>
      <c r="C50">
        <v>0</v>
      </c>
      <c r="D50">
        <v>0</v>
      </c>
      <c r="E50">
        <v>9.1443964195376939E-2</v>
      </c>
      <c r="F50">
        <v>164.7867187938466</v>
      </c>
      <c r="G50">
        <v>3855.0430000000001</v>
      </c>
      <c r="H50">
        <v>14.043293022124439</v>
      </c>
      <c r="I50" t="s">
        <v>28</v>
      </c>
      <c r="J50" t="s">
        <v>29</v>
      </c>
      <c r="K50" t="s">
        <v>17</v>
      </c>
      <c r="L50" t="s">
        <v>127</v>
      </c>
      <c r="M50">
        <v>22102.655188560489</v>
      </c>
      <c r="N50">
        <v>0.515625</v>
      </c>
      <c r="O50" t="s">
        <v>128</v>
      </c>
    </row>
    <row r="51" spans="1:15" x14ac:dyDescent="0.25">
      <c r="A51">
        <v>138</v>
      </c>
      <c r="B51">
        <v>50</v>
      </c>
      <c r="C51">
        <v>0</v>
      </c>
      <c r="D51">
        <v>0</v>
      </c>
      <c r="E51">
        <v>6.3916127409579193E-2</v>
      </c>
      <c r="F51">
        <v>22.551151433158971</v>
      </c>
      <c r="G51">
        <v>3114.1867999999999</v>
      </c>
      <c r="H51">
        <v>3.9041766999999998</v>
      </c>
      <c r="I51" t="s">
        <v>34</v>
      </c>
      <c r="J51" t="s">
        <v>35</v>
      </c>
      <c r="K51" t="s">
        <v>36</v>
      </c>
      <c r="L51" t="s">
        <v>129</v>
      </c>
      <c r="M51">
        <v>22102.655188560489</v>
      </c>
      <c r="N51">
        <v>0.515625</v>
      </c>
      <c r="O51" t="s">
        <v>130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156</v>
      </c>
      <c r="B2">
        <v>50</v>
      </c>
      <c r="C2">
        <v>0</v>
      </c>
      <c r="D2">
        <v>0</v>
      </c>
      <c r="E2">
        <v>6.5577221420455217E-2</v>
      </c>
      <c r="F2">
        <v>23.184004062727389</v>
      </c>
      <c r="G2">
        <v>3354.1851000000001</v>
      </c>
      <c r="H2">
        <v>4.2521183999999996</v>
      </c>
      <c r="I2" t="s">
        <v>34</v>
      </c>
      <c r="J2" t="s">
        <v>35</v>
      </c>
      <c r="K2" t="s">
        <v>36</v>
      </c>
      <c r="L2" t="s">
        <v>131</v>
      </c>
      <c r="M2">
        <v>22202.740599870682</v>
      </c>
      <c r="N2">
        <v>0.53125</v>
      </c>
      <c r="O2" t="s">
        <v>132</v>
      </c>
    </row>
    <row r="3" spans="1:15" x14ac:dyDescent="0.25">
      <c r="A3">
        <v>156</v>
      </c>
      <c r="B3">
        <v>50</v>
      </c>
      <c r="C3">
        <v>0</v>
      </c>
      <c r="D3">
        <v>0</v>
      </c>
      <c r="E3">
        <v>5.8989483069033011E-2</v>
      </c>
      <c r="F3">
        <v>24.153266589114882</v>
      </c>
      <c r="G3">
        <v>5172.9458999999997</v>
      </c>
      <c r="H3">
        <v>5.5729046000000002</v>
      </c>
      <c r="I3" t="s">
        <v>20</v>
      </c>
      <c r="J3" t="s">
        <v>16</v>
      </c>
      <c r="K3" t="s">
        <v>17</v>
      </c>
      <c r="L3" t="s">
        <v>133</v>
      </c>
      <c r="M3">
        <v>22202.740599870682</v>
      </c>
      <c r="N3">
        <v>0.53125</v>
      </c>
      <c r="O3" t="s">
        <v>134</v>
      </c>
    </row>
    <row r="4" spans="1:15" x14ac:dyDescent="0.25">
      <c r="A4">
        <v>156</v>
      </c>
      <c r="B4">
        <v>50</v>
      </c>
      <c r="C4">
        <v>0</v>
      </c>
      <c r="D4">
        <v>0</v>
      </c>
      <c r="E4">
        <v>0.95076155954147212</v>
      </c>
      <c r="F4">
        <v>5.476885482839618E-5</v>
      </c>
      <c r="G4">
        <v>6172.2313000000004</v>
      </c>
      <c r="H4">
        <v>6.1033489361630178</v>
      </c>
      <c r="I4" t="s">
        <v>135</v>
      </c>
      <c r="J4" t="s">
        <v>79</v>
      </c>
      <c r="K4" t="s">
        <v>80</v>
      </c>
      <c r="L4" t="s">
        <v>136</v>
      </c>
      <c r="M4">
        <v>22202.740599870682</v>
      </c>
      <c r="N4">
        <v>0.53125</v>
      </c>
      <c r="O4" t="s">
        <v>137</v>
      </c>
    </row>
    <row r="5" spans="1:15" x14ac:dyDescent="0.25">
      <c r="A5">
        <v>156</v>
      </c>
      <c r="B5">
        <v>50</v>
      </c>
      <c r="C5">
        <v>0</v>
      </c>
      <c r="D5">
        <v>0</v>
      </c>
      <c r="E5">
        <v>6.8058018902801831E-2</v>
      </c>
      <c r="F5">
        <v>22.377384002141419</v>
      </c>
      <c r="G5">
        <v>3057.0625</v>
      </c>
      <c r="H5">
        <v>3.8243893999999998</v>
      </c>
      <c r="I5" t="s">
        <v>34</v>
      </c>
      <c r="J5" t="s">
        <v>35</v>
      </c>
      <c r="K5" t="s">
        <v>36</v>
      </c>
      <c r="L5" t="s">
        <v>138</v>
      </c>
      <c r="M5">
        <v>22202.740599870682</v>
      </c>
      <c r="N5">
        <v>0.53125</v>
      </c>
      <c r="O5" t="s">
        <v>139</v>
      </c>
    </row>
    <row r="6" spans="1:15" x14ac:dyDescent="0.25">
      <c r="A6">
        <v>156</v>
      </c>
      <c r="B6">
        <v>50</v>
      </c>
      <c r="C6">
        <v>0</v>
      </c>
      <c r="D6">
        <v>0</v>
      </c>
      <c r="E6">
        <v>0.35131746097659078</v>
      </c>
      <c r="F6">
        <v>22.72525221065953</v>
      </c>
      <c r="G6">
        <v>3076.0583999999999</v>
      </c>
      <c r="H6">
        <v>3.9165869999999998</v>
      </c>
      <c r="I6" t="s">
        <v>34</v>
      </c>
      <c r="J6" t="s">
        <v>35</v>
      </c>
      <c r="K6" t="s">
        <v>36</v>
      </c>
      <c r="L6" t="s">
        <v>140</v>
      </c>
      <c r="M6">
        <v>22202.740599870682</v>
      </c>
      <c r="N6">
        <v>0.53125</v>
      </c>
      <c r="O6" t="s">
        <v>141</v>
      </c>
    </row>
    <row r="7" spans="1:15" x14ac:dyDescent="0.25">
      <c r="A7">
        <v>156</v>
      </c>
      <c r="B7">
        <v>50</v>
      </c>
      <c r="C7">
        <v>0</v>
      </c>
      <c r="D7">
        <v>0</v>
      </c>
      <c r="E7">
        <v>9.0713983909152487E-2</v>
      </c>
      <c r="F7">
        <v>22.630294607380979</v>
      </c>
      <c r="G7">
        <v>3062.9929000000002</v>
      </c>
      <c r="H7">
        <v>3.8787604999999998</v>
      </c>
      <c r="I7" t="s">
        <v>34</v>
      </c>
      <c r="J7" t="s">
        <v>35</v>
      </c>
      <c r="K7" t="s">
        <v>36</v>
      </c>
      <c r="L7" t="s">
        <v>142</v>
      </c>
      <c r="M7">
        <v>22202.740599870682</v>
      </c>
      <c r="N7">
        <v>0.53125</v>
      </c>
      <c r="O7" t="s">
        <v>143</v>
      </c>
    </row>
    <row r="8" spans="1:15" x14ac:dyDescent="0.25">
      <c r="A8">
        <v>156</v>
      </c>
      <c r="B8">
        <v>50</v>
      </c>
      <c r="C8">
        <v>0</v>
      </c>
      <c r="D8">
        <v>0</v>
      </c>
      <c r="E8">
        <v>9.9058594678604159E-2</v>
      </c>
      <c r="F8">
        <v>161.78387696073429</v>
      </c>
      <c r="G8">
        <v>3798.5342000000001</v>
      </c>
      <c r="H8">
        <v>13.78668918637784</v>
      </c>
      <c r="I8" t="s">
        <v>28</v>
      </c>
      <c r="J8" t="s">
        <v>29</v>
      </c>
      <c r="K8" t="s">
        <v>17</v>
      </c>
      <c r="L8" t="s">
        <v>144</v>
      </c>
      <c r="M8">
        <v>22202.740599870682</v>
      </c>
      <c r="N8">
        <v>0.53125</v>
      </c>
      <c r="O8" t="s">
        <v>145</v>
      </c>
    </row>
    <row r="9" spans="1:15" x14ac:dyDescent="0.25">
      <c r="A9">
        <v>156</v>
      </c>
      <c r="B9">
        <v>50</v>
      </c>
      <c r="C9">
        <v>0</v>
      </c>
      <c r="D9">
        <v>0</v>
      </c>
      <c r="E9">
        <v>7.0572538427742096E-2</v>
      </c>
      <c r="F9">
        <v>161.92675256976449</v>
      </c>
      <c r="G9">
        <v>3799.5515</v>
      </c>
      <c r="H9">
        <v>13.797043181134789</v>
      </c>
      <c r="I9" t="s">
        <v>28</v>
      </c>
      <c r="J9" t="s">
        <v>29</v>
      </c>
      <c r="K9" t="s">
        <v>17</v>
      </c>
      <c r="L9" t="s">
        <v>146</v>
      </c>
      <c r="M9">
        <v>22202.740599870682</v>
      </c>
      <c r="N9">
        <v>0.53125</v>
      </c>
      <c r="O9" t="s">
        <v>147</v>
      </c>
    </row>
    <row r="10" spans="1:15" x14ac:dyDescent="0.25">
      <c r="A10">
        <v>156</v>
      </c>
      <c r="B10">
        <v>50</v>
      </c>
      <c r="C10">
        <v>0</v>
      </c>
      <c r="D10">
        <v>0</v>
      </c>
      <c r="E10">
        <v>0.1903532970756126</v>
      </c>
      <c r="F10">
        <v>23.260755921775839</v>
      </c>
      <c r="G10">
        <v>3212.7660999999998</v>
      </c>
      <c r="H10">
        <v>4.1717105999999999</v>
      </c>
      <c r="I10" t="s">
        <v>34</v>
      </c>
      <c r="J10" t="s">
        <v>35</v>
      </c>
      <c r="K10" t="s">
        <v>36</v>
      </c>
      <c r="L10" t="s">
        <v>148</v>
      </c>
      <c r="M10">
        <v>22202.740599870682</v>
      </c>
      <c r="N10">
        <v>0.53125</v>
      </c>
      <c r="O10" t="s">
        <v>149</v>
      </c>
    </row>
    <row r="11" spans="1:15" x14ac:dyDescent="0.25">
      <c r="A11">
        <v>156</v>
      </c>
      <c r="B11">
        <v>50</v>
      </c>
      <c r="C11">
        <v>0</v>
      </c>
      <c r="D11">
        <v>0</v>
      </c>
      <c r="E11">
        <v>4.4191071999045872E-2</v>
      </c>
      <c r="F11">
        <v>164.29194760333101</v>
      </c>
      <c r="G11">
        <v>3843.7874000000002</v>
      </c>
      <c r="H11">
        <v>13.998854312649851</v>
      </c>
      <c r="I11" t="s">
        <v>28</v>
      </c>
      <c r="J11" t="s">
        <v>29</v>
      </c>
      <c r="K11" t="s">
        <v>17</v>
      </c>
      <c r="L11" t="s">
        <v>150</v>
      </c>
      <c r="M11">
        <v>22202.740599870682</v>
      </c>
      <c r="N11">
        <v>0.53125</v>
      </c>
      <c r="O11" t="s">
        <v>151</v>
      </c>
    </row>
    <row r="12" spans="1:15" x14ac:dyDescent="0.25">
      <c r="A12">
        <v>156</v>
      </c>
      <c r="B12">
        <v>50</v>
      </c>
      <c r="C12">
        <v>0</v>
      </c>
      <c r="D12">
        <v>0</v>
      </c>
      <c r="E12">
        <v>3.3194714485317432E-2</v>
      </c>
      <c r="F12">
        <v>25.06323536417214</v>
      </c>
      <c r="G12">
        <v>5535.3433000000005</v>
      </c>
      <c r="H12">
        <v>5.9445696999999997</v>
      </c>
      <c r="I12" t="s">
        <v>23</v>
      </c>
      <c r="J12" t="s">
        <v>24</v>
      </c>
      <c r="K12" t="s">
        <v>25</v>
      </c>
      <c r="L12" t="s">
        <v>152</v>
      </c>
      <c r="M12">
        <v>22202.740599870682</v>
      </c>
      <c r="N12">
        <v>0.53125</v>
      </c>
      <c r="O12" t="s">
        <v>153</v>
      </c>
    </row>
    <row r="13" spans="1:15" x14ac:dyDescent="0.25">
      <c r="A13">
        <v>156</v>
      </c>
      <c r="B13">
        <v>50</v>
      </c>
      <c r="C13">
        <v>0</v>
      </c>
      <c r="D13">
        <v>0</v>
      </c>
      <c r="E13">
        <v>4.7032519725948768E-2</v>
      </c>
      <c r="F13">
        <v>164.69906544697611</v>
      </c>
      <c r="G13">
        <v>3851.6741999999999</v>
      </c>
      <c r="H13">
        <v>14.03389436472867</v>
      </c>
      <c r="I13" t="s">
        <v>28</v>
      </c>
      <c r="J13" t="s">
        <v>29</v>
      </c>
      <c r="K13" t="s">
        <v>17</v>
      </c>
      <c r="L13" t="s">
        <v>154</v>
      </c>
      <c r="M13">
        <v>22202.740599870682</v>
      </c>
      <c r="N13">
        <v>0.53125</v>
      </c>
      <c r="O13" t="s">
        <v>155</v>
      </c>
    </row>
    <row r="14" spans="1:15" x14ac:dyDescent="0.25">
      <c r="A14">
        <v>156</v>
      </c>
      <c r="B14">
        <v>50</v>
      </c>
      <c r="C14">
        <v>0</v>
      </c>
      <c r="D14">
        <v>0</v>
      </c>
      <c r="E14">
        <v>6.6194370230063443E-2</v>
      </c>
      <c r="F14">
        <v>163.46406979081411</v>
      </c>
      <c r="G14">
        <v>3829.2613000000001</v>
      </c>
      <c r="H14">
        <v>13.92927830171126</v>
      </c>
      <c r="I14" t="s">
        <v>28</v>
      </c>
      <c r="J14" t="s">
        <v>29</v>
      </c>
      <c r="K14" t="s">
        <v>17</v>
      </c>
      <c r="L14" t="s">
        <v>156</v>
      </c>
      <c r="M14">
        <v>22202.740599870682</v>
      </c>
      <c r="N14">
        <v>0.53125</v>
      </c>
      <c r="O14" t="s">
        <v>157</v>
      </c>
    </row>
    <row r="15" spans="1:15" x14ac:dyDescent="0.25">
      <c r="A15">
        <v>156</v>
      </c>
      <c r="B15">
        <v>50</v>
      </c>
      <c r="C15">
        <v>0</v>
      </c>
      <c r="D15">
        <v>0</v>
      </c>
      <c r="E15">
        <v>5.2387867160482271E-2</v>
      </c>
      <c r="F15">
        <v>163.0369348272099</v>
      </c>
      <c r="G15">
        <v>3820.1628000000001</v>
      </c>
      <c r="H15">
        <v>13.89160083993073</v>
      </c>
      <c r="I15" t="s">
        <v>28</v>
      </c>
      <c r="J15" t="s">
        <v>29</v>
      </c>
      <c r="K15" t="s">
        <v>17</v>
      </c>
      <c r="L15" t="s">
        <v>158</v>
      </c>
      <c r="M15">
        <v>22202.740599870682</v>
      </c>
      <c r="N15">
        <v>0.53125</v>
      </c>
      <c r="O15" t="s">
        <v>159</v>
      </c>
    </row>
    <row r="16" spans="1:15" x14ac:dyDescent="0.25">
      <c r="A16">
        <v>156</v>
      </c>
      <c r="B16">
        <v>50</v>
      </c>
      <c r="C16">
        <v>0</v>
      </c>
      <c r="D16">
        <v>0</v>
      </c>
      <c r="E16">
        <v>6.1817620772355711E-2</v>
      </c>
      <c r="F16">
        <v>24.336220094541378</v>
      </c>
      <c r="G16">
        <v>5376.9768000000004</v>
      </c>
      <c r="H16">
        <v>5.7785093999999999</v>
      </c>
      <c r="I16" t="s">
        <v>20</v>
      </c>
      <c r="J16" t="s">
        <v>16</v>
      </c>
      <c r="K16" t="s">
        <v>17</v>
      </c>
      <c r="L16" t="s">
        <v>160</v>
      </c>
      <c r="M16">
        <v>22202.740599870682</v>
      </c>
      <c r="N16">
        <v>0.53125</v>
      </c>
      <c r="O16" t="s">
        <v>161</v>
      </c>
    </row>
    <row r="17" spans="1:15" x14ac:dyDescent="0.25">
      <c r="A17">
        <v>156</v>
      </c>
      <c r="B17">
        <v>50</v>
      </c>
      <c r="C17">
        <v>0</v>
      </c>
      <c r="D17">
        <v>0</v>
      </c>
      <c r="E17">
        <v>0.17197360979085111</v>
      </c>
      <c r="F17">
        <v>23.061754220854379</v>
      </c>
      <c r="G17">
        <v>3315.2492000000002</v>
      </c>
      <c r="H17">
        <v>4.1856648999999999</v>
      </c>
      <c r="I17" t="s">
        <v>34</v>
      </c>
      <c r="J17" t="s">
        <v>35</v>
      </c>
      <c r="K17" t="s">
        <v>36</v>
      </c>
      <c r="L17" t="s">
        <v>162</v>
      </c>
      <c r="M17">
        <v>22202.740599870682</v>
      </c>
      <c r="N17">
        <v>0.53125</v>
      </c>
      <c r="O17" t="s">
        <v>163</v>
      </c>
    </row>
    <row r="18" spans="1:15" x14ac:dyDescent="0.25">
      <c r="A18">
        <v>156</v>
      </c>
      <c r="B18">
        <v>50</v>
      </c>
      <c r="C18">
        <v>0</v>
      </c>
      <c r="D18">
        <v>0</v>
      </c>
      <c r="E18">
        <v>6.8382776912185195E-2</v>
      </c>
      <c r="F18">
        <v>23.796015589863739</v>
      </c>
      <c r="G18">
        <v>3524.9436999999998</v>
      </c>
      <c r="H18">
        <v>4.3938541000000004</v>
      </c>
      <c r="I18" t="s">
        <v>15</v>
      </c>
      <c r="J18" t="s">
        <v>16</v>
      </c>
      <c r="K18" t="s">
        <v>17</v>
      </c>
      <c r="L18" t="s">
        <v>164</v>
      </c>
      <c r="M18">
        <v>22202.740599870682</v>
      </c>
      <c r="N18">
        <v>0.53125</v>
      </c>
      <c r="O18" t="s">
        <v>165</v>
      </c>
    </row>
    <row r="19" spans="1:15" x14ac:dyDescent="0.25">
      <c r="A19">
        <v>156</v>
      </c>
      <c r="B19">
        <v>50</v>
      </c>
      <c r="C19">
        <v>0</v>
      </c>
      <c r="D19">
        <v>0</v>
      </c>
      <c r="E19">
        <v>0.36900986530803143</v>
      </c>
      <c r="F19">
        <v>22.742788101304392</v>
      </c>
      <c r="G19">
        <v>3210.2055999999998</v>
      </c>
      <c r="H19">
        <v>4.0204390999999999</v>
      </c>
      <c r="I19" t="s">
        <v>34</v>
      </c>
      <c r="J19" t="s">
        <v>35</v>
      </c>
      <c r="K19" t="s">
        <v>36</v>
      </c>
      <c r="L19" t="s">
        <v>166</v>
      </c>
      <c r="M19">
        <v>22202.740599870682</v>
      </c>
      <c r="N19">
        <v>0.53125</v>
      </c>
      <c r="O19" t="s">
        <v>167</v>
      </c>
    </row>
    <row r="20" spans="1:15" x14ac:dyDescent="0.25">
      <c r="A20">
        <v>156</v>
      </c>
      <c r="B20">
        <v>50</v>
      </c>
      <c r="C20">
        <v>0</v>
      </c>
      <c r="D20">
        <v>0</v>
      </c>
      <c r="E20">
        <v>4.2098093704201742E-2</v>
      </c>
      <c r="F20">
        <v>161.62587924617711</v>
      </c>
      <c r="G20">
        <v>3796.1372000000001</v>
      </c>
      <c r="H20">
        <v>13.773827229590131</v>
      </c>
      <c r="I20" t="s">
        <v>28</v>
      </c>
      <c r="J20" t="s">
        <v>29</v>
      </c>
      <c r="K20" t="s">
        <v>17</v>
      </c>
      <c r="L20" t="s">
        <v>168</v>
      </c>
      <c r="M20">
        <v>22202.740599870682</v>
      </c>
      <c r="N20">
        <v>0.53125</v>
      </c>
      <c r="O20" t="s">
        <v>169</v>
      </c>
    </row>
    <row r="21" spans="1:15" x14ac:dyDescent="0.25">
      <c r="A21">
        <v>156</v>
      </c>
      <c r="B21">
        <v>50</v>
      </c>
      <c r="C21">
        <v>0</v>
      </c>
      <c r="D21">
        <v>0</v>
      </c>
      <c r="E21">
        <v>5.801015871745125E-2</v>
      </c>
      <c r="F21">
        <v>162.29249390618961</v>
      </c>
      <c r="G21">
        <v>3806.1985</v>
      </c>
      <c r="H21">
        <v>13.82803545003007</v>
      </c>
      <c r="I21" t="s">
        <v>28</v>
      </c>
      <c r="J21" t="s">
        <v>29</v>
      </c>
      <c r="K21" t="s">
        <v>17</v>
      </c>
      <c r="L21" t="s">
        <v>170</v>
      </c>
      <c r="M21">
        <v>22202.740599870682</v>
      </c>
      <c r="N21">
        <v>0.53125</v>
      </c>
      <c r="O21" t="s">
        <v>171</v>
      </c>
    </row>
    <row r="22" spans="1:15" x14ac:dyDescent="0.25">
      <c r="A22">
        <v>156</v>
      </c>
      <c r="B22">
        <v>50</v>
      </c>
      <c r="C22">
        <v>0</v>
      </c>
      <c r="D22">
        <v>0</v>
      </c>
      <c r="E22">
        <v>4.9184262237560422E-2</v>
      </c>
      <c r="F22">
        <v>22.4551689821606</v>
      </c>
      <c r="G22">
        <v>3153.181</v>
      </c>
      <c r="H22">
        <v>3.9001858999999999</v>
      </c>
      <c r="I22" t="s">
        <v>34</v>
      </c>
      <c r="J22" t="s">
        <v>35</v>
      </c>
      <c r="K22" t="s">
        <v>36</v>
      </c>
      <c r="L22" t="s">
        <v>172</v>
      </c>
      <c r="M22">
        <v>22202.740599870682</v>
      </c>
      <c r="N22">
        <v>0.53125</v>
      </c>
      <c r="O22" t="s">
        <v>173</v>
      </c>
    </row>
    <row r="23" spans="1:15" x14ac:dyDescent="0.25">
      <c r="A23">
        <v>156</v>
      </c>
      <c r="B23">
        <v>50</v>
      </c>
      <c r="C23">
        <v>0</v>
      </c>
      <c r="D23">
        <v>0</v>
      </c>
      <c r="E23">
        <v>8.3158168923601103E-2</v>
      </c>
      <c r="F23">
        <v>23.17222160970103</v>
      </c>
      <c r="G23">
        <v>3227.6279</v>
      </c>
      <c r="H23">
        <v>4.1639666999999996</v>
      </c>
      <c r="I23" t="s">
        <v>34</v>
      </c>
      <c r="J23" t="s">
        <v>35</v>
      </c>
      <c r="K23" t="s">
        <v>36</v>
      </c>
      <c r="L23" t="s">
        <v>174</v>
      </c>
      <c r="M23">
        <v>22202.740599870682</v>
      </c>
      <c r="N23">
        <v>0.53125</v>
      </c>
      <c r="O23" t="s">
        <v>175</v>
      </c>
    </row>
    <row r="24" spans="1:15" x14ac:dyDescent="0.25">
      <c r="A24">
        <v>156</v>
      </c>
      <c r="B24">
        <v>50</v>
      </c>
      <c r="C24">
        <v>0</v>
      </c>
      <c r="D24">
        <v>0</v>
      </c>
      <c r="E24">
        <v>7.3726158787710799E-2</v>
      </c>
      <c r="F24">
        <v>163.1506542272802</v>
      </c>
      <c r="G24">
        <v>3823.0374999999999</v>
      </c>
      <c r="H24">
        <v>13.90213405771787</v>
      </c>
      <c r="I24" t="s">
        <v>28</v>
      </c>
      <c r="J24" t="s">
        <v>29</v>
      </c>
      <c r="K24" t="s">
        <v>17</v>
      </c>
      <c r="L24" t="s">
        <v>176</v>
      </c>
      <c r="M24">
        <v>22202.740599870682</v>
      </c>
      <c r="N24">
        <v>0.53125</v>
      </c>
      <c r="O24" t="s">
        <v>177</v>
      </c>
    </row>
    <row r="25" spans="1:15" x14ac:dyDescent="0.25">
      <c r="A25">
        <v>156</v>
      </c>
      <c r="B25">
        <v>50</v>
      </c>
      <c r="C25">
        <v>0</v>
      </c>
      <c r="D25">
        <v>0</v>
      </c>
      <c r="E25">
        <v>7.8777255370299878E-2</v>
      </c>
      <c r="F25">
        <v>22.567757516807539</v>
      </c>
      <c r="G25">
        <v>3055.8771999999999</v>
      </c>
      <c r="H25">
        <v>3.8598371</v>
      </c>
      <c r="I25" t="s">
        <v>34</v>
      </c>
      <c r="J25" t="s">
        <v>35</v>
      </c>
      <c r="K25" t="s">
        <v>36</v>
      </c>
      <c r="L25" t="s">
        <v>178</v>
      </c>
      <c r="M25">
        <v>22202.740599870682</v>
      </c>
      <c r="N25">
        <v>0.53125</v>
      </c>
      <c r="O25" t="s">
        <v>179</v>
      </c>
    </row>
    <row r="26" spans="1:15" x14ac:dyDescent="0.25">
      <c r="A26">
        <v>156</v>
      </c>
      <c r="B26">
        <v>50</v>
      </c>
      <c r="C26">
        <v>0</v>
      </c>
      <c r="D26">
        <v>0</v>
      </c>
      <c r="E26">
        <v>0.46791954409342329</v>
      </c>
      <c r="F26">
        <v>5.2265626549186857E-5</v>
      </c>
      <c r="G26">
        <v>5709.7394000000004</v>
      </c>
      <c r="H26">
        <v>5.5866592745415398</v>
      </c>
      <c r="I26" t="s">
        <v>180</v>
      </c>
      <c r="J26" t="s">
        <v>181</v>
      </c>
      <c r="K26" t="s">
        <v>182</v>
      </c>
      <c r="L26" t="s">
        <v>183</v>
      </c>
      <c r="M26">
        <v>22202.740599870682</v>
      </c>
      <c r="N26">
        <v>0.53125</v>
      </c>
      <c r="O26" t="s">
        <v>184</v>
      </c>
    </row>
    <row r="27" spans="1:15" x14ac:dyDescent="0.25">
      <c r="A27">
        <v>156</v>
      </c>
      <c r="B27">
        <v>50</v>
      </c>
      <c r="C27">
        <v>0</v>
      </c>
      <c r="D27">
        <v>0</v>
      </c>
      <c r="E27">
        <v>9.7247181118247469E-2</v>
      </c>
      <c r="F27">
        <v>23.17425830378307</v>
      </c>
      <c r="G27">
        <v>3365.5796</v>
      </c>
      <c r="H27">
        <v>4.2557546999999998</v>
      </c>
      <c r="I27" t="s">
        <v>34</v>
      </c>
      <c r="J27" t="s">
        <v>35</v>
      </c>
      <c r="K27" t="s">
        <v>36</v>
      </c>
      <c r="L27" t="s">
        <v>185</v>
      </c>
      <c r="M27">
        <v>22202.740599870682</v>
      </c>
      <c r="N27">
        <v>0.53125</v>
      </c>
      <c r="O27" t="s">
        <v>186</v>
      </c>
    </row>
    <row r="28" spans="1:15" x14ac:dyDescent="0.25">
      <c r="A28">
        <v>156</v>
      </c>
      <c r="B28">
        <v>50</v>
      </c>
      <c r="C28">
        <v>0</v>
      </c>
      <c r="D28">
        <v>0</v>
      </c>
      <c r="E28">
        <v>6.6078235121049211E-2</v>
      </c>
      <c r="F28">
        <v>24.3576301976831</v>
      </c>
      <c r="G28">
        <v>5377.6871000000001</v>
      </c>
      <c r="H28">
        <v>5.7860801000000004</v>
      </c>
      <c r="I28" t="s">
        <v>20</v>
      </c>
      <c r="J28" t="s">
        <v>16</v>
      </c>
      <c r="K28" t="s">
        <v>17</v>
      </c>
      <c r="L28" t="s">
        <v>187</v>
      </c>
      <c r="M28">
        <v>22202.740599870682</v>
      </c>
      <c r="N28">
        <v>0.53125</v>
      </c>
      <c r="O28" t="s">
        <v>188</v>
      </c>
    </row>
    <row r="29" spans="1:15" x14ac:dyDescent="0.25">
      <c r="A29">
        <v>156</v>
      </c>
      <c r="B29">
        <v>50</v>
      </c>
      <c r="C29">
        <v>0</v>
      </c>
      <c r="D29">
        <v>0</v>
      </c>
      <c r="E29">
        <v>0.25194619462944678</v>
      </c>
      <c r="F29">
        <v>5.2877229428911052E-5</v>
      </c>
      <c r="G29">
        <v>6265.2042000000001</v>
      </c>
      <c r="H29">
        <v>6.1686821140298136</v>
      </c>
      <c r="I29" t="s">
        <v>189</v>
      </c>
      <c r="J29" t="s">
        <v>190</v>
      </c>
      <c r="K29" t="s">
        <v>80</v>
      </c>
      <c r="L29" t="s">
        <v>191</v>
      </c>
      <c r="M29">
        <v>22202.740599870682</v>
      </c>
      <c r="N29">
        <v>0.53125</v>
      </c>
      <c r="O29" t="s">
        <v>192</v>
      </c>
    </row>
    <row r="30" spans="1:15" x14ac:dyDescent="0.25">
      <c r="A30">
        <v>156</v>
      </c>
      <c r="B30">
        <v>50</v>
      </c>
      <c r="C30">
        <v>0</v>
      </c>
      <c r="D30">
        <v>0</v>
      </c>
      <c r="E30">
        <v>0.10178194926686281</v>
      </c>
      <c r="F30">
        <v>23.32879864436617</v>
      </c>
      <c r="G30">
        <v>3226.8449999999998</v>
      </c>
      <c r="H30">
        <v>4.2000583999999996</v>
      </c>
      <c r="I30" t="s">
        <v>34</v>
      </c>
      <c r="J30" t="s">
        <v>35</v>
      </c>
      <c r="K30" t="s">
        <v>36</v>
      </c>
      <c r="L30" t="s">
        <v>193</v>
      </c>
      <c r="M30">
        <v>22202.740599870682</v>
      </c>
      <c r="N30">
        <v>0.53125</v>
      </c>
      <c r="O30" t="s">
        <v>194</v>
      </c>
    </row>
    <row r="31" spans="1:15" x14ac:dyDescent="0.25">
      <c r="A31">
        <v>156</v>
      </c>
      <c r="B31">
        <v>50</v>
      </c>
      <c r="C31">
        <v>0</v>
      </c>
      <c r="D31">
        <v>0</v>
      </c>
      <c r="E31">
        <v>4.9052357630405712E-2</v>
      </c>
      <c r="F31">
        <v>23.264567230783829</v>
      </c>
      <c r="G31">
        <v>3359.2719000000002</v>
      </c>
      <c r="H31">
        <v>4.2871159000000008</v>
      </c>
      <c r="I31" t="s">
        <v>34</v>
      </c>
      <c r="J31" t="s">
        <v>35</v>
      </c>
      <c r="K31" t="s">
        <v>36</v>
      </c>
      <c r="L31" t="s">
        <v>195</v>
      </c>
      <c r="M31">
        <v>22202.740599870682</v>
      </c>
      <c r="N31">
        <v>0.53125</v>
      </c>
      <c r="O31" t="s">
        <v>196</v>
      </c>
    </row>
    <row r="32" spans="1:15" x14ac:dyDescent="0.25">
      <c r="A32">
        <v>156</v>
      </c>
      <c r="B32">
        <v>50</v>
      </c>
      <c r="C32">
        <v>0</v>
      </c>
      <c r="D32">
        <v>0</v>
      </c>
      <c r="E32">
        <v>2.3801441795051372E-2</v>
      </c>
      <c r="F32">
        <v>23.40922585405524</v>
      </c>
      <c r="G32">
        <v>3437.3897999999999</v>
      </c>
      <c r="H32">
        <v>4.2350211</v>
      </c>
      <c r="I32" t="s">
        <v>15</v>
      </c>
      <c r="J32" t="s">
        <v>16</v>
      </c>
      <c r="K32" t="s">
        <v>17</v>
      </c>
      <c r="L32" t="s">
        <v>197</v>
      </c>
      <c r="M32">
        <v>22202.740599870682</v>
      </c>
      <c r="N32">
        <v>0.53125</v>
      </c>
      <c r="O32" t="s">
        <v>198</v>
      </c>
    </row>
    <row r="33" spans="1:15" x14ac:dyDescent="0.25">
      <c r="A33">
        <v>156</v>
      </c>
      <c r="B33">
        <v>50</v>
      </c>
      <c r="C33">
        <v>0</v>
      </c>
      <c r="D33">
        <v>0</v>
      </c>
      <c r="E33">
        <v>4.8595694627656352E-2</v>
      </c>
      <c r="F33">
        <v>167.85192254960609</v>
      </c>
      <c r="G33">
        <v>3912.2658999999999</v>
      </c>
      <c r="H33">
        <v>14.30471596896369</v>
      </c>
      <c r="I33" t="s">
        <v>28</v>
      </c>
      <c r="J33" t="s">
        <v>29</v>
      </c>
      <c r="K33" t="s">
        <v>17</v>
      </c>
      <c r="L33" t="s">
        <v>199</v>
      </c>
      <c r="M33">
        <v>22202.740599870682</v>
      </c>
      <c r="N33">
        <v>0.53125</v>
      </c>
      <c r="O33" t="s">
        <v>200</v>
      </c>
    </row>
    <row r="34" spans="1:15" x14ac:dyDescent="0.25">
      <c r="A34">
        <v>156</v>
      </c>
      <c r="B34">
        <v>50</v>
      </c>
      <c r="C34">
        <v>0</v>
      </c>
      <c r="D34">
        <v>0</v>
      </c>
      <c r="E34">
        <v>2.6536787617206459E-2</v>
      </c>
      <c r="F34">
        <v>23.45725910447625</v>
      </c>
      <c r="G34">
        <v>3519.3969999999999</v>
      </c>
      <c r="H34">
        <v>4.2847105000000001</v>
      </c>
      <c r="I34" t="s">
        <v>15</v>
      </c>
      <c r="J34" t="s">
        <v>16</v>
      </c>
      <c r="K34" t="s">
        <v>17</v>
      </c>
      <c r="L34" t="s">
        <v>201</v>
      </c>
      <c r="M34">
        <v>22202.740599870682</v>
      </c>
      <c r="N34">
        <v>0.53125</v>
      </c>
      <c r="O34" t="s">
        <v>202</v>
      </c>
    </row>
    <row r="35" spans="1:15" x14ac:dyDescent="0.25">
      <c r="A35">
        <v>156</v>
      </c>
      <c r="B35">
        <v>50</v>
      </c>
      <c r="C35">
        <v>0</v>
      </c>
      <c r="D35">
        <v>0</v>
      </c>
      <c r="E35">
        <v>4.6945145535107723E-2</v>
      </c>
      <c r="F35">
        <v>23.042462962302871</v>
      </c>
      <c r="G35">
        <v>3311.6581000000001</v>
      </c>
      <c r="H35">
        <v>4.1736019000000004</v>
      </c>
      <c r="I35" t="s">
        <v>34</v>
      </c>
      <c r="J35" t="s">
        <v>35</v>
      </c>
      <c r="K35" t="s">
        <v>36</v>
      </c>
      <c r="L35" t="s">
        <v>203</v>
      </c>
      <c r="M35">
        <v>22202.740599870682</v>
      </c>
      <c r="N35">
        <v>0.53125</v>
      </c>
      <c r="O35" t="s">
        <v>204</v>
      </c>
    </row>
    <row r="36" spans="1:15" x14ac:dyDescent="0.25">
      <c r="A36">
        <v>156</v>
      </c>
      <c r="B36">
        <v>50</v>
      </c>
      <c r="C36">
        <v>0</v>
      </c>
      <c r="D36">
        <v>0</v>
      </c>
      <c r="E36">
        <v>0.1056867681274829</v>
      </c>
      <c r="F36">
        <v>22.94661354061094</v>
      </c>
      <c r="G36">
        <v>3222.6167999999998</v>
      </c>
      <c r="H36">
        <v>4.0895992000000003</v>
      </c>
      <c r="I36" t="s">
        <v>34</v>
      </c>
      <c r="J36" t="s">
        <v>35</v>
      </c>
      <c r="K36" t="s">
        <v>36</v>
      </c>
      <c r="L36" t="s">
        <v>205</v>
      </c>
      <c r="M36">
        <v>22202.740599870682</v>
      </c>
      <c r="N36">
        <v>0.53125</v>
      </c>
      <c r="O36" t="s">
        <v>206</v>
      </c>
    </row>
    <row r="37" spans="1:15" x14ac:dyDescent="0.25">
      <c r="A37">
        <v>156</v>
      </c>
      <c r="B37">
        <v>50</v>
      </c>
      <c r="C37">
        <v>0</v>
      </c>
      <c r="D37">
        <v>0</v>
      </c>
      <c r="E37">
        <v>5.4113004311796303E-2</v>
      </c>
      <c r="F37">
        <v>22.579007587296289</v>
      </c>
      <c r="G37">
        <v>3196.1015000000002</v>
      </c>
      <c r="H37">
        <v>3.9589051</v>
      </c>
      <c r="I37" t="s">
        <v>34</v>
      </c>
      <c r="J37" t="s">
        <v>35</v>
      </c>
      <c r="K37" t="s">
        <v>36</v>
      </c>
      <c r="L37" t="s">
        <v>207</v>
      </c>
      <c r="M37">
        <v>22202.740599870682</v>
      </c>
      <c r="N37">
        <v>0.53125</v>
      </c>
      <c r="O37" t="s">
        <v>208</v>
      </c>
    </row>
    <row r="38" spans="1:15" x14ac:dyDescent="0.25">
      <c r="A38">
        <v>156</v>
      </c>
      <c r="B38">
        <v>50</v>
      </c>
      <c r="C38">
        <v>0</v>
      </c>
      <c r="D38">
        <v>0</v>
      </c>
      <c r="E38">
        <v>4.0582525372715998E-2</v>
      </c>
      <c r="F38">
        <v>23.231198161489719</v>
      </c>
      <c r="G38">
        <v>3368.9906000000001</v>
      </c>
      <c r="H38">
        <v>4.1377547000000003</v>
      </c>
      <c r="I38" t="s">
        <v>15</v>
      </c>
      <c r="J38" t="s">
        <v>16</v>
      </c>
      <c r="K38" t="s">
        <v>17</v>
      </c>
      <c r="L38" t="s">
        <v>209</v>
      </c>
      <c r="M38">
        <v>22202.740599870682</v>
      </c>
      <c r="N38">
        <v>0.53125</v>
      </c>
      <c r="O38" t="s">
        <v>210</v>
      </c>
    </row>
    <row r="39" spans="1:15" x14ac:dyDescent="0.25">
      <c r="A39">
        <v>156</v>
      </c>
      <c r="B39">
        <v>50</v>
      </c>
      <c r="C39">
        <v>0</v>
      </c>
      <c r="D39">
        <v>0</v>
      </c>
      <c r="E39">
        <v>5.8730448417890803E-2</v>
      </c>
      <c r="F39">
        <v>22.757709704497518</v>
      </c>
      <c r="G39">
        <v>3189.8782000000001</v>
      </c>
      <c r="H39">
        <v>4.0082491999999998</v>
      </c>
      <c r="I39" t="s">
        <v>34</v>
      </c>
      <c r="J39" t="s">
        <v>35</v>
      </c>
      <c r="K39" t="s">
        <v>36</v>
      </c>
      <c r="L39" t="s">
        <v>211</v>
      </c>
      <c r="M39">
        <v>22202.740599870682</v>
      </c>
      <c r="N39">
        <v>0.53125</v>
      </c>
      <c r="O39" t="s">
        <v>212</v>
      </c>
    </row>
    <row r="40" spans="1:15" x14ac:dyDescent="0.25">
      <c r="A40">
        <v>156</v>
      </c>
      <c r="B40">
        <v>50</v>
      </c>
      <c r="C40">
        <v>0</v>
      </c>
      <c r="D40">
        <v>0</v>
      </c>
      <c r="E40">
        <v>2.3866066818061828E-2</v>
      </c>
      <c r="F40">
        <v>25.136732272055241</v>
      </c>
      <c r="G40">
        <v>5639.8212000000003</v>
      </c>
      <c r="H40">
        <v>6.0404150000000003</v>
      </c>
      <c r="I40" t="s">
        <v>71</v>
      </c>
      <c r="J40" t="s">
        <v>24</v>
      </c>
      <c r="K40" t="s">
        <v>25</v>
      </c>
      <c r="L40" t="s">
        <v>213</v>
      </c>
      <c r="M40">
        <v>22202.740599870682</v>
      </c>
      <c r="N40">
        <v>0.53125</v>
      </c>
      <c r="O40" t="s">
        <v>214</v>
      </c>
    </row>
    <row r="41" spans="1:15" x14ac:dyDescent="0.25">
      <c r="A41">
        <v>156</v>
      </c>
      <c r="B41">
        <v>50</v>
      </c>
      <c r="C41">
        <v>0</v>
      </c>
      <c r="D41">
        <v>0</v>
      </c>
      <c r="E41">
        <v>0.56918207548632926</v>
      </c>
      <c r="F41">
        <v>165.72006167271471</v>
      </c>
      <c r="G41">
        <v>3886.9357</v>
      </c>
      <c r="H41">
        <v>14.138955407999189</v>
      </c>
      <c r="I41" t="s">
        <v>28</v>
      </c>
      <c r="J41" t="s">
        <v>29</v>
      </c>
      <c r="K41" t="s">
        <v>17</v>
      </c>
      <c r="L41" t="s">
        <v>215</v>
      </c>
      <c r="M41">
        <v>22202.740599870682</v>
      </c>
      <c r="N41">
        <v>0.53125</v>
      </c>
      <c r="O41" t="s">
        <v>216</v>
      </c>
    </row>
    <row r="42" spans="1:15" x14ac:dyDescent="0.25">
      <c r="A42">
        <v>156</v>
      </c>
      <c r="B42">
        <v>50</v>
      </c>
      <c r="C42">
        <v>0</v>
      </c>
      <c r="D42">
        <v>0</v>
      </c>
      <c r="E42">
        <v>4.3409646327665127E-2</v>
      </c>
      <c r="F42">
        <v>23.61944842148872</v>
      </c>
      <c r="G42">
        <v>3482.8649999999998</v>
      </c>
      <c r="H42">
        <v>4.3254356999999999</v>
      </c>
      <c r="I42" t="s">
        <v>15</v>
      </c>
      <c r="J42" t="s">
        <v>16</v>
      </c>
      <c r="K42" t="s">
        <v>17</v>
      </c>
      <c r="L42" t="s">
        <v>217</v>
      </c>
      <c r="M42">
        <v>22202.740599870682</v>
      </c>
      <c r="N42">
        <v>0.53125</v>
      </c>
      <c r="O42" t="s">
        <v>218</v>
      </c>
    </row>
    <row r="43" spans="1:15" x14ac:dyDescent="0.25">
      <c r="A43">
        <v>156</v>
      </c>
      <c r="B43">
        <v>50</v>
      </c>
      <c r="C43">
        <v>0</v>
      </c>
      <c r="D43">
        <v>0</v>
      </c>
      <c r="E43">
        <v>9.1148869037814162E-2</v>
      </c>
      <c r="F43">
        <v>161.96319227657779</v>
      </c>
      <c r="G43">
        <v>3801.6783999999998</v>
      </c>
      <c r="H43">
        <v>13.801756718726869</v>
      </c>
      <c r="I43" t="s">
        <v>28</v>
      </c>
      <c r="J43" t="s">
        <v>29</v>
      </c>
      <c r="K43" t="s">
        <v>17</v>
      </c>
      <c r="L43" t="s">
        <v>219</v>
      </c>
      <c r="M43">
        <v>22202.740599870682</v>
      </c>
      <c r="N43">
        <v>0.53125</v>
      </c>
      <c r="O43" t="s">
        <v>220</v>
      </c>
    </row>
    <row r="44" spans="1:15" x14ac:dyDescent="0.25">
      <c r="A44">
        <v>156</v>
      </c>
      <c r="B44">
        <v>50</v>
      </c>
      <c r="C44">
        <v>0</v>
      </c>
      <c r="D44">
        <v>0</v>
      </c>
      <c r="E44">
        <v>4.9164248235129743E-2</v>
      </c>
      <c r="F44">
        <v>24.088216235101619</v>
      </c>
      <c r="G44">
        <v>5249.6800999999996</v>
      </c>
      <c r="H44">
        <v>5.6114241999999992</v>
      </c>
      <c r="I44" t="s">
        <v>20</v>
      </c>
      <c r="J44" t="s">
        <v>16</v>
      </c>
      <c r="K44" t="s">
        <v>17</v>
      </c>
      <c r="L44" t="s">
        <v>221</v>
      </c>
      <c r="M44">
        <v>22202.740599870682</v>
      </c>
      <c r="N44">
        <v>0.53125</v>
      </c>
      <c r="O44" t="s">
        <v>222</v>
      </c>
    </row>
    <row r="45" spans="1:15" x14ac:dyDescent="0.25">
      <c r="A45">
        <v>156</v>
      </c>
      <c r="B45">
        <v>50</v>
      </c>
      <c r="C45">
        <v>0</v>
      </c>
      <c r="D45">
        <v>0</v>
      </c>
      <c r="E45">
        <v>0.1366442557731086</v>
      </c>
      <c r="F45">
        <v>23.121883064649719</v>
      </c>
      <c r="G45">
        <v>3353.2656999999999</v>
      </c>
      <c r="H45">
        <v>4.1125216</v>
      </c>
      <c r="I45" t="s">
        <v>15</v>
      </c>
      <c r="J45" t="s">
        <v>16</v>
      </c>
      <c r="K45" t="s">
        <v>17</v>
      </c>
      <c r="L45" t="s">
        <v>223</v>
      </c>
      <c r="M45">
        <v>22202.740599870682</v>
      </c>
      <c r="N45">
        <v>0.53125</v>
      </c>
      <c r="O45" t="s">
        <v>224</v>
      </c>
    </row>
    <row r="46" spans="1:15" x14ac:dyDescent="0.25">
      <c r="A46">
        <v>156</v>
      </c>
      <c r="B46">
        <v>50</v>
      </c>
      <c r="C46">
        <v>0</v>
      </c>
      <c r="D46">
        <v>0</v>
      </c>
      <c r="E46">
        <v>4.4329750857445817E-2</v>
      </c>
      <c r="F46">
        <v>166.68880778226949</v>
      </c>
      <c r="G46">
        <v>3889.5682000000002</v>
      </c>
      <c r="H46">
        <v>14.204424811159569</v>
      </c>
      <c r="I46" t="s">
        <v>28</v>
      </c>
      <c r="J46" t="s">
        <v>29</v>
      </c>
      <c r="K46" t="s">
        <v>17</v>
      </c>
      <c r="L46" t="s">
        <v>225</v>
      </c>
      <c r="M46">
        <v>22202.740599870682</v>
      </c>
      <c r="N46">
        <v>0.53125</v>
      </c>
      <c r="O46" t="s">
        <v>226</v>
      </c>
    </row>
    <row r="47" spans="1:15" x14ac:dyDescent="0.25">
      <c r="A47">
        <v>156</v>
      </c>
      <c r="B47">
        <v>50</v>
      </c>
      <c r="C47">
        <v>0</v>
      </c>
      <c r="D47">
        <v>0</v>
      </c>
      <c r="E47">
        <v>2.564761859374971E-2</v>
      </c>
      <c r="F47">
        <v>23.547029019232209</v>
      </c>
      <c r="G47">
        <v>3552.1331</v>
      </c>
      <c r="H47">
        <v>4.3442005000000004</v>
      </c>
      <c r="I47" t="s">
        <v>15</v>
      </c>
      <c r="J47" t="s">
        <v>16</v>
      </c>
      <c r="K47" t="s">
        <v>17</v>
      </c>
      <c r="L47" t="s">
        <v>227</v>
      </c>
      <c r="M47">
        <v>22202.740599870682</v>
      </c>
      <c r="N47">
        <v>0.53125</v>
      </c>
      <c r="O47" t="s">
        <v>228</v>
      </c>
    </row>
    <row r="48" spans="1:15" x14ac:dyDescent="0.25">
      <c r="A48">
        <v>156</v>
      </c>
      <c r="B48">
        <v>50</v>
      </c>
      <c r="C48">
        <v>0</v>
      </c>
      <c r="D48">
        <v>0</v>
      </c>
      <c r="E48">
        <v>4.7730786477110251E-2</v>
      </c>
      <c r="F48">
        <v>22.561881974359409</v>
      </c>
      <c r="G48">
        <v>3217.4785999999999</v>
      </c>
      <c r="H48">
        <v>3.9663769000000002</v>
      </c>
      <c r="I48" t="s">
        <v>34</v>
      </c>
      <c r="J48" t="s">
        <v>35</v>
      </c>
      <c r="K48" t="s">
        <v>36</v>
      </c>
      <c r="L48" t="s">
        <v>229</v>
      </c>
      <c r="M48">
        <v>22202.740599870682</v>
      </c>
      <c r="N48">
        <v>0.53125</v>
      </c>
      <c r="O48" t="s">
        <v>230</v>
      </c>
    </row>
    <row r="49" spans="1:15" x14ac:dyDescent="0.25">
      <c r="A49">
        <v>156</v>
      </c>
      <c r="B49">
        <v>50</v>
      </c>
      <c r="C49">
        <v>0</v>
      </c>
      <c r="D49">
        <v>0</v>
      </c>
      <c r="E49">
        <v>0.19368907581322381</v>
      </c>
      <c r="F49">
        <v>22.945364061608021</v>
      </c>
      <c r="G49">
        <v>3215.0360999999998</v>
      </c>
      <c r="H49">
        <v>4.0866956999999999</v>
      </c>
      <c r="I49" t="s">
        <v>34</v>
      </c>
      <c r="J49" t="s">
        <v>35</v>
      </c>
      <c r="K49" t="s">
        <v>36</v>
      </c>
      <c r="L49" t="s">
        <v>231</v>
      </c>
      <c r="M49">
        <v>22202.740599870682</v>
      </c>
      <c r="N49">
        <v>0.53125</v>
      </c>
      <c r="O49" t="s">
        <v>232</v>
      </c>
    </row>
    <row r="50" spans="1:15" x14ac:dyDescent="0.25">
      <c r="A50">
        <v>156</v>
      </c>
      <c r="B50">
        <v>50</v>
      </c>
      <c r="C50">
        <v>0</v>
      </c>
      <c r="D50">
        <v>0</v>
      </c>
      <c r="E50">
        <v>0.67319464843130372</v>
      </c>
      <c r="F50">
        <v>23.394333760504331</v>
      </c>
      <c r="G50">
        <v>5139.0369000000001</v>
      </c>
      <c r="H50">
        <v>5.3801013000000006</v>
      </c>
      <c r="I50" t="s">
        <v>20</v>
      </c>
      <c r="J50" t="s">
        <v>16</v>
      </c>
      <c r="K50" t="s">
        <v>17</v>
      </c>
      <c r="L50" t="s">
        <v>233</v>
      </c>
      <c r="M50">
        <v>22202.740599870682</v>
      </c>
      <c r="N50">
        <v>0.53125</v>
      </c>
      <c r="O50" t="s">
        <v>234</v>
      </c>
    </row>
    <row r="51" spans="1:15" x14ac:dyDescent="0.25">
      <c r="A51">
        <v>156</v>
      </c>
      <c r="B51">
        <v>50</v>
      </c>
      <c r="C51">
        <v>0</v>
      </c>
      <c r="D51">
        <v>0</v>
      </c>
      <c r="E51">
        <v>4.924049875233566E-2</v>
      </c>
      <c r="F51">
        <v>163.05756997161731</v>
      </c>
      <c r="G51">
        <v>3820.4122000000002</v>
      </c>
      <c r="H51">
        <v>13.89320995251529</v>
      </c>
      <c r="I51" t="s">
        <v>28</v>
      </c>
      <c r="J51" t="s">
        <v>29</v>
      </c>
      <c r="K51" t="s">
        <v>17</v>
      </c>
      <c r="L51" t="s">
        <v>235</v>
      </c>
      <c r="M51">
        <v>22202.740599870682</v>
      </c>
      <c r="N51">
        <v>0.53125</v>
      </c>
      <c r="O51" t="s">
        <v>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157</v>
      </c>
      <c r="B2">
        <v>50</v>
      </c>
      <c r="C2">
        <v>0</v>
      </c>
      <c r="D2">
        <v>0</v>
      </c>
      <c r="E2">
        <v>3.2274788173022352E-2</v>
      </c>
      <c r="F2">
        <v>24.754871035108479</v>
      </c>
      <c r="G2">
        <v>5526.9974000000002</v>
      </c>
      <c r="H2">
        <v>5.8594257999999986</v>
      </c>
      <c r="I2" t="s">
        <v>23</v>
      </c>
      <c r="J2" t="s">
        <v>24</v>
      </c>
      <c r="K2" t="s">
        <v>25</v>
      </c>
      <c r="L2" t="s">
        <v>237</v>
      </c>
      <c r="M2">
        <v>25289.298505067829</v>
      </c>
      <c r="N2">
        <v>0.453125</v>
      </c>
      <c r="O2" t="s">
        <v>238</v>
      </c>
    </row>
    <row r="3" spans="1:15" x14ac:dyDescent="0.25">
      <c r="A3">
        <v>157</v>
      </c>
      <c r="B3">
        <v>50</v>
      </c>
      <c r="C3">
        <v>0</v>
      </c>
      <c r="D3">
        <v>0</v>
      </c>
      <c r="E3">
        <v>2.3282720454590022E-2</v>
      </c>
      <c r="F3">
        <v>25.022616703224251</v>
      </c>
      <c r="G3">
        <v>5560.2631000000001</v>
      </c>
      <c r="H3">
        <v>5.9537715999999996</v>
      </c>
      <c r="I3" t="s">
        <v>23</v>
      </c>
      <c r="J3" t="s">
        <v>24</v>
      </c>
      <c r="K3" t="s">
        <v>25</v>
      </c>
      <c r="L3" t="s">
        <v>239</v>
      </c>
      <c r="M3">
        <v>25289.298505067829</v>
      </c>
      <c r="N3">
        <v>0.453125</v>
      </c>
      <c r="O3" t="s">
        <v>240</v>
      </c>
    </row>
    <row r="4" spans="1:15" x14ac:dyDescent="0.25">
      <c r="A4">
        <v>157</v>
      </c>
      <c r="B4">
        <v>50</v>
      </c>
      <c r="C4">
        <v>0</v>
      </c>
      <c r="D4">
        <v>0</v>
      </c>
      <c r="E4">
        <v>5.8451718733430857E-2</v>
      </c>
      <c r="F4">
        <v>23.413213698013411</v>
      </c>
      <c r="G4">
        <v>5047.0070999999998</v>
      </c>
      <c r="H4">
        <v>5.3067280999999999</v>
      </c>
      <c r="I4" t="s">
        <v>20</v>
      </c>
      <c r="J4" t="s">
        <v>16</v>
      </c>
      <c r="K4" t="s">
        <v>17</v>
      </c>
      <c r="L4" t="s">
        <v>241</v>
      </c>
      <c r="M4">
        <v>25289.298505067829</v>
      </c>
      <c r="N4">
        <v>0.453125</v>
      </c>
      <c r="O4" t="s">
        <v>242</v>
      </c>
    </row>
    <row r="5" spans="1:15" x14ac:dyDescent="0.25">
      <c r="A5">
        <v>157</v>
      </c>
      <c r="B5">
        <v>50</v>
      </c>
      <c r="C5">
        <v>0</v>
      </c>
      <c r="D5">
        <v>0</v>
      </c>
      <c r="E5">
        <v>4.5752705734481508E-2</v>
      </c>
      <c r="F5">
        <v>165.47930116518589</v>
      </c>
      <c r="G5">
        <v>3866.4380999999998</v>
      </c>
      <c r="H5">
        <v>14.100658353491349</v>
      </c>
      <c r="I5" t="s">
        <v>28</v>
      </c>
      <c r="J5" t="s">
        <v>29</v>
      </c>
      <c r="K5" t="s">
        <v>17</v>
      </c>
      <c r="L5" t="s">
        <v>243</v>
      </c>
      <c r="M5">
        <v>25289.298505067829</v>
      </c>
      <c r="N5">
        <v>0.453125</v>
      </c>
      <c r="O5" t="s">
        <v>244</v>
      </c>
    </row>
    <row r="6" spans="1:15" x14ac:dyDescent="0.25">
      <c r="A6">
        <v>157</v>
      </c>
      <c r="B6">
        <v>50</v>
      </c>
      <c r="C6">
        <v>0</v>
      </c>
      <c r="D6">
        <v>0</v>
      </c>
      <c r="E6">
        <v>2.2402842988419248E-2</v>
      </c>
      <c r="F6">
        <v>24.114769803617371</v>
      </c>
      <c r="G6">
        <v>5447.3382999999994</v>
      </c>
      <c r="H6">
        <v>5.6638284999999993</v>
      </c>
      <c r="I6" t="s">
        <v>23</v>
      </c>
      <c r="J6" t="s">
        <v>24</v>
      </c>
      <c r="K6" t="s">
        <v>25</v>
      </c>
      <c r="L6" t="s">
        <v>245</v>
      </c>
      <c r="M6">
        <v>25289.298505067829</v>
      </c>
      <c r="N6">
        <v>0.453125</v>
      </c>
      <c r="O6" t="s">
        <v>246</v>
      </c>
    </row>
    <row r="7" spans="1:15" x14ac:dyDescent="0.25">
      <c r="A7">
        <v>157</v>
      </c>
      <c r="B7">
        <v>50</v>
      </c>
      <c r="C7">
        <v>0</v>
      </c>
      <c r="D7">
        <v>0</v>
      </c>
      <c r="E7">
        <v>3.8281777816579453E-2</v>
      </c>
      <c r="F7">
        <v>24.562667278668719</v>
      </c>
      <c r="G7">
        <v>5380.4321</v>
      </c>
      <c r="H7">
        <v>5.7248086000000002</v>
      </c>
      <c r="I7" t="s">
        <v>23</v>
      </c>
      <c r="J7" t="s">
        <v>24</v>
      </c>
      <c r="K7" t="s">
        <v>25</v>
      </c>
      <c r="L7" t="s">
        <v>247</v>
      </c>
      <c r="M7">
        <v>25289.298505067829</v>
      </c>
      <c r="N7">
        <v>0.453125</v>
      </c>
      <c r="O7" t="s">
        <v>248</v>
      </c>
    </row>
    <row r="8" spans="1:15" x14ac:dyDescent="0.25">
      <c r="A8">
        <v>157</v>
      </c>
      <c r="B8">
        <v>50</v>
      </c>
      <c r="C8">
        <v>0</v>
      </c>
      <c r="D8">
        <v>0</v>
      </c>
      <c r="E8">
        <v>0.1050120240609768</v>
      </c>
      <c r="F8">
        <v>23.027717123279309</v>
      </c>
      <c r="G8">
        <v>3129.1206000000002</v>
      </c>
      <c r="H8">
        <v>4.0260670000000003</v>
      </c>
      <c r="I8" t="s">
        <v>34</v>
      </c>
      <c r="J8" t="s">
        <v>35</v>
      </c>
      <c r="K8" t="s">
        <v>36</v>
      </c>
      <c r="L8" t="s">
        <v>249</v>
      </c>
      <c r="M8">
        <v>25289.298505067829</v>
      </c>
      <c r="N8">
        <v>0.453125</v>
      </c>
      <c r="O8" t="s">
        <v>250</v>
      </c>
    </row>
    <row r="9" spans="1:15" x14ac:dyDescent="0.25">
      <c r="A9">
        <v>157</v>
      </c>
      <c r="B9">
        <v>50</v>
      </c>
      <c r="C9">
        <v>0</v>
      </c>
      <c r="D9">
        <v>0</v>
      </c>
      <c r="E9">
        <v>3.9162764577580153E-2</v>
      </c>
      <c r="F9">
        <v>23.404884068268391</v>
      </c>
      <c r="G9">
        <v>5133.6012000000001</v>
      </c>
      <c r="H9">
        <v>5.3647752000000004</v>
      </c>
      <c r="I9" t="s">
        <v>20</v>
      </c>
      <c r="J9" t="s">
        <v>16</v>
      </c>
      <c r="K9" t="s">
        <v>17</v>
      </c>
      <c r="L9" t="s">
        <v>251</v>
      </c>
      <c r="M9">
        <v>25289.298505067829</v>
      </c>
      <c r="N9">
        <v>0.453125</v>
      </c>
      <c r="O9" t="s">
        <v>252</v>
      </c>
    </row>
    <row r="10" spans="1:15" x14ac:dyDescent="0.25">
      <c r="A10">
        <v>157</v>
      </c>
      <c r="B10">
        <v>50</v>
      </c>
      <c r="C10">
        <v>0</v>
      </c>
      <c r="D10">
        <v>0</v>
      </c>
      <c r="E10">
        <v>0.83204949113959548</v>
      </c>
      <c r="F10">
        <v>5.4413541328895028E-5</v>
      </c>
      <c r="G10">
        <v>6235.0295999999998</v>
      </c>
      <c r="H10">
        <v>6.1280352132221241</v>
      </c>
      <c r="I10" t="s">
        <v>189</v>
      </c>
      <c r="J10" t="s">
        <v>190</v>
      </c>
      <c r="K10" t="s">
        <v>80</v>
      </c>
      <c r="L10" t="s">
        <v>253</v>
      </c>
      <c r="M10">
        <v>25289.298505067829</v>
      </c>
      <c r="N10">
        <v>0.453125</v>
      </c>
      <c r="O10" t="s">
        <v>254</v>
      </c>
    </row>
    <row r="11" spans="1:15" x14ac:dyDescent="0.25">
      <c r="A11">
        <v>157</v>
      </c>
      <c r="B11">
        <v>50</v>
      </c>
      <c r="C11">
        <v>0</v>
      </c>
      <c r="D11">
        <v>0</v>
      </c>
      <c r="E11">
        <v>2.4928708220237732E-2</v>
      </c>
      <c r="F11">
        <v>25.0094228357151</v>
      </c>
      <c r="G11">
        <v>5477.1180000000004</v>
      </c>
      <c r="H11">
        <v>5.8967703</v>
      </c>
      <c r="I11" t="s">
        <v>71</v>
      </c>
      <c r="J11" t="s">
        <v>24</v>
      </c>
      <c r="K11" t="s">
        <v>25</v>
      </c>
      <c r="L11" t="s">
        <v>255</v>
      </c>
      <c r="M11">
        <v>25289.298505067829</v>
      </c>
      <c r="N11">
        <v>0.453125</v>
      </c>
      <c r="O11" t="s">
        <v>256</v>
      </c>
    </row>
    <row r="12" spans="1:15" x14ac:dyDescent="0.25">
      <c r="A12">
        <v>157</v>
      </c>
      <c r="B12">
        <v>50</v>
      </c>
      <c r="C12">
        <v>0</v>
      </c>
      <c r="D12">
        <v>0</v>
      </c>
      <c r="E12">
        <v>0.10395882218703061</v>
      </c>
      <c r="F12">
        <v>23.205223311685881</v>
      </c>
      <c r="G12">
        <v>3194.1601000000001</v>
      </c>
      <c r="H12">
        <v>4.1353936999999998</v>
      </c>
      <c r="I12" t="s">
        <v>34</v>
      </c>
      <c r="J12" t="s">
        <v>35</v>
      </c>
      <c r="K12" t="s">
        <v>36</v>
      </c>
      <c r="L12" t="s">
        <v>257</v>
      </c>
      <c r="M12">
        <v>25289.298505067829</v>
      </c>
      <c r="N12">
        <v>0.453125</v>
      </c>
      <c r="O12" t="s">
        <v>258</v>
      </c>
    </row>
    <row r="13" spans="1:15" x14ac:dyDescent="0.25">
      <c r="A13">
        <v>157</v>
      </c>
      <c r="B13">
        <v>50</v>
      </c>
      <c r="C13">
        <v>0</v>
      </c>
      <c r="D13">
        <v>0</v>
      </c>
      <c r="E13">
        <v>5.233089004734974E-2</v>
      </c>
      <c r="F13">
        <v>23.677716416588531</v>
      </c>
      <c r="G13">
        <v>3541.0630999999998</v>
      </c>
      <c r="H13">
        <v>4.3660362999999993</v>
      </c>
      <c r="I13" t="s">
        <v>15</v>
      </c>
      <c r="J13" t="s">
        <v>16</v>
      </c>
      <c r="K13" t="s">
        <v>17</v>
      </c>
      <c r="L13" t="s">
        <v>259</v>
      </c>
      <c r="M13">
        <v>25289.298505067829</v>
      </c>
      <c r="N13">
        <v>0.453125</v>
      </c>
      <c r="O13" t="s">
        <v>260</v>
      </c>
    </row>
    <row r="14" spans="1:15" x14ac:dyDescent="0.25">
      <c r="A14">
        <v>157</v>
      </c>
      <c r="B14">
        <v>50</v>
      </c>
      <c r="C14">
        <v>0</v>
      </c>
      <c r="D14">
        <v>0</v>
      </c>
      <c r="E14">
        <v>9.1900185760999689E-2</v>
      </c>
      <c r="F14">
        <v>23.145500804999799</v>
      </c>
      <c r="G14">
        <v>3314.3395</v>
      </c>
      <c r="H14">
        <v>4.2147439999999996</v>
      </c>
      <c r="I14" t="s">
        <v>34</v>
      </c>
      <c r="J14" t="s">
        <v>35</v>
      </c>
      <c r="K14" t="s">
        <v>36</v>
      </c>
      <c r="L14" t="s">
        <v>261</v>
      </c>
      <c r="M14">
        <v>25289.298505067829</v>
      </c>
      <c r="N14">
        <v>0.453125</v>
      </c>
      <c r="O14" t="s">
        <v>262</v>
      </c>
    </row>
    <row r="15" spans="1:15" x14ac:dyDescent="0.25">
      <c r="A15">
        <v>157</v>
      </c>
      <c r="B15">
        <v>50</v>
      </c>
      <c r="C15">
        <v>0</v>
      </c>
      <c r="D15">
        <v>0</v>
      </c>
      <c r="E15">
        <v>4.5738878465935308E-2</v>
      </c>
      <c r="F15">
        <v>164.6354441121596</v>
      </c>
      <c r="G15">
        <v>3850.3998000000001</v>
      </c>
      <c r="H15">
        <v>14.02837193941552</v>
      </c>
      <c r="I15" t="s">
        <v>28</v>
      </c>
      <c r="J15" t="s">
        <v>29</v>
      </c>
      <c r="K15" t="s">
        <v>17</v>
      </c>
      <c r="L15" t="s">
        <v>263</v>
      </c>
      <c r="M15">
        <v>25289.298505067829</v>
      </c>
      <c r="N15">
        <v>0.453125</v>
      </c>
      <c r="O15" t="s">
        <v>264</v>
      </c>
    </row>
    <row r="16" spans="1:15" x14ac:dyDescent="0.25">
      <c r="A16">
        <v>157</v>
      </c>
      <c r="B16">
        <v>50</v>
      </c>
      <c r="C16">
        <v>0</v>
      </c>
      <c r="D16">
        <v>0</v>
      </c>
      <c r="E16">
        <v>6.703428242922356E-2</v>
      </c>
      <c r="F16">
        <v>165.3311604602456</v>
      </c>
      <c r="G16">
        <v>3864.8780000000002</v>
      </c>
      <c r="H16">
        <v>14.08936181667238</v>
      </c>
      <c r="I16" t="s">
        <v>28</v>
      </c>
      <c r="J16" t="s">
        <v>29</v>
      </c>
      <c r="K16" t="s">
        <v>17</v>
      </c>
      <c r="L16" t="s">
        <v>265</v>
      </c>
      <c r="M16">
        <v>25289.298505067829</v>
      </c>
      <c r="N16">
        <v>0.453125</v>
      </c>
      <c r="O16" t="s">
        <v>266</v>
      </c>
    </row>
    <row r="17" spans="1:15" x14ac:dyDescent="0.25">
      <c r="A17">
        <v>157</v>
      </c>
      <c r="B17">
        <v>50</v>
      </c>
      <c r="C17">
        <v>0</v>
      </c>
      <c r="D17">
        <v>0</v>
      </c>
      <c r="E17">
        <v>3.2433995981691791E-2</v>
      </c>
      <c r="F17">
        <v>24.63552279049976</v>
      </c>
      <c r="G17">
        <v>5421.9045000000006</v>
      </c>
      <c r="H17">
        <v>5.7763470999999997</v>
      </c>
      <c r="I17" t="s">
        <v>71</v>
      </c>
      <c r="J17" t="s">
        <v>24</v>
      </c>
      <c r="K17" t="s">
        <v>25</v>
      </c>
      <c r="L17" t="s">
        <v>267</v>
      </c>
      <c r="M17">
        <v>25289.298505067829</v>
      </c>
      <c r="N17">
        <v>0.453125</v>
      </c>
      <c r="O17" t="s">
        <v>268</v>
      </c>
    </row>
    <row r="18" spans="1:15" x14ac:dyDescent="0.25">
      <c r="A18">
        <v>157</v>
      </c>
      <c r="B18">
        <v>50</v>
      </c>
      <c r="C18">
        <v>0</v>
      </c>
      <c r="D18">
        <v>0</v>
      </c>
      <c r="E18">
        <v>6.0121538432425937E-2</v>
      </c>
      <c r="F18">
        <v>22.716494320269469</v>
      </c>
      <c r="G18">
        <v>3154.9765000000002</v>
      </c>
      <c r="H18">
        <v>3.9756418</v>
      </c>
      <c r="I18" t="s">
        <v>34</v>
      </c>
      <c r="J18" t="s">
        <v>35</v>
      </c>
      <c r="K18" t="s">
        <v>36</v>
      </c>
      <c r="L18" t="s">
        <v>269</v>
      </c>
      <c r="M18">
        <v>25289.298505067829</v>
      </c>
      <c r="N18">
        <v>0.453125</v>
      </c>
      <c r="O18" t="s">
        <v>270</v>
      </c>
    </row>
    <row r="19" spans="1:15" x14ac:dyDescent="0.25">
      <c r="A19">
        <v>157</v>
      </c>
      <c r="B19">
        <v>50</v>
      </c>
      <c r="C19">
        <v>0</v>
      </c>
      <c r="D19">
        <v>0</v>
      </c>
      <c r="E19">
        <v>3.8066218820692929E-2</v>
      </c>
      <c r="F19">
        <v>166.84861995895551</v>
      </c>
      <c r="G19">
        <v>3891.8879999999999</v>
      </c>
      <c r="H19">
        <v>14.21731811908908</v>
      </c>
      <c r="I19" t="s">
        <v>28</v>
      </c>
      <c r="J19" t="s">
        <v>29</v>
      </c>
      <c r="K19" t="s">
        <v>17</v>
      </c>
      <c r="L19" t="s">
        <v>271</v>
      </c>
      <c r="M19">
        <v>25289.298505067829</v>
      </c>
      <c r="N19">
        <v>0.453125</v>
      </c>
      <c r="O19" t="s">
        <v>272</v>
      </c>
    </row>
    <row r="20" spans="1:15" x14ac:dyDescent="0.25">
      <c r="A20">
        <v>157</v>
      </c>
      <c r="B20">
        <v>50</v>
      </c>
      <c r="C20">
        <v>0</v>
      </c>
      <c r="D20">
        <v>0</v>
      </c>
      <c r="E20">
        <v>8.1409422622761726E-2</v>
      </c>
      <c r="F20">
        <v>23.01500388274173</v>
      </c>
      <c r="G20">
        <v>3158.1115</v>
      </c>
      <c r="H20">
        <v>4.0540031000000001</v>
      </c>
      <c r="I20" t="s">
        <v>34</v>
      </c>
      <c r="J20" t="s">
        <v>35</v>
      </c>
      <c r="K20" t="s">
        <v>36</v>
      </c>
      <c r="L20" t="s">
        <v>273</v>
      </c>
      <c r="M20">
        <v>25289.298505067829</v>
      </c>
      <c r="N20">
        <v>0.453125</v>
      </c>
      <c r="O20" t="s">
        <v>274</v>
      </c>
    </row>
    <row r="21" spans="1:15" x14ac:dyDescent="0.25">
      <c r="A21">
        <v>157</v>
      </c>
      <c r="B21">
        <v>50</v>
      </c>
      <c r="C21">
        <v>0</v>
      </c>
      <c r="D21">
        <v>0</v>
      </c>
      <c r="E21">
        <v>4.8443318775354578E-2</v>
      </c>
      <c r="F21">
        <v>22.953823599260339</v>
      </c>
      <c r="G21">
        <v>3307.4756000000002</v>
      </c>
      <c r="H21">
        <v>4.1399570999999993</v>
      </c>
      <c r="I21" t="s">
        <v>34</v>
      </c>
      <c r="J21" t="s">
        <v>35</v>
      </c>
      <c r="K21" t="s">
        <v>36</v>
      </c>
      <c r="L21" t="s">
        <v>275</v>
      </c>
      <c r="M21">
        <v>25289.298505067829</v>
      </c>
      <c r="N21">
        <v>0.453125</v>
      </c>
      <c r="O21" t="s">
        <v>276</v>
      </c>
    </row>
    <row r="22" spans="1:15" x14ac:dyDescent="0.25">
      <c r="A22">
        <v>157</v>
      </c>
      <c r="B22">
        <v>50</v>
      </c>
      <c r="C22">
        <v>0</v>
      </c>
      <c r="D22">
        <v>0</v>
      </c>
      <c r="E22">
        <v>4.1346307395315952E-2</v>
      </c>
      <c r="F22">
        <v>163.10589799121229</v>
      </c>
      <c r="G22">
        <v>3820.9870000000001</v>
      </c>
      <c r="H22">
        <v>13.896968361606531</v>
      </c>
      <c r="I22" t="s">
        <v>28</v>
      </c>
      <c r="J22" t="s">
        <v>29</v>
      </c>
      <c r="K22" t="s">
        <v>17</v>
      </c>
      <c r="L22" t="s">
        <v>277</v>
      </c>
      <c r="M22">
        <v>25289.298505067829</v>
      </c>
      <c r="N22">
        <v>0.453125</v>
      </c>
      <c r="O22" t="s">
        <v>278</v>
      </c>
    </row>
    <row r="23" spans="1:15" x14ac:dyDescent="0.25">
      <c r="A23">
        <v>157</v>
      </c>
      <c r="B23">
        <v>50</v>
      </c>
      <c r="C23">
        <v>0</v>
      </c>
      <c r="D23">
        <v>0</v>
      </c>
      <c r="E23">
        <v>0.33775818288620257</v>
      </c>
      <c r="F23">
        <v>22.482404713336951</v>
      </c>
      <c r="G23">
        <v>3164.2809999999999</v>
      </c>
      <c r="H23">
        <v>3.9170303</v>
      </c>
      <c r="I23" t="s">
        <v>34</v>
      </c>
      <c r="J23" t="s">
        <v>35</v>
      </c>
      <c r="K23" t="s">
        <v>36</v>
      </c>
      <c r="L23" t="s">
        <v>279</v>
      </c>
      <c r="M23">
        <v>25289.298505067829</v>
      </c>
      <c r="N23">
        <v>0.453125</v>
      </c>
      <c r="O23" t="s">
        <v>280</v>
      </c>
    </row>
    <row r="24" spans="1:15" x14ac:dyDescent="0.25">
      <c r="A24">
        <v>157</v>
      </c>
      <c r="B24">
        <v>50</v>
      </c>
      <c r="C24">
        <v>0</v>
      </c>
      <c r="D24">
        <v>0</v>
      </c>
      <c r="E24">
        <v>2.2133035509036812E-2</v>
      </c>
      <c r="F24">
        <v>24.707289172899291</v>
      </c>
      <c r="G24">
        <v>5460.7710999999999</v>
      </c>
      <c r="H24">
        <v>5.8089853000000007</v>
      </c>
      <c r="I24" t="s">
        <v>71</v>
      </c>
      <c r="J24" t="s">
        <v>24</v>
      </c>
      <c r="K24" t="s">
        <v>25</v>
      </c>
      <c r="L24" t="s">
        <v>281</v>
      </c>
      <c r="M24">
        <v>25289.298505067829</v>
      </c>
      <c r="N24">
        <v>0.453125</v>
      </c>
      <c r="O24" t="s">
        <v>282</v>
      </c>
    </row>
    <row r="25" spans="1:15" x14ac:dyDescent="0.25">
      <c r="A25">
        <v>157</v>
      </c>
      <c r="B25">
        <v>50</v>
      </c>
      <c r="C25">
        <v>0</v>
      </c>
      <c r="D25">
        <v>0</v>
      </c>
      <c r="E25">
        <v>9.0378556004325386E-2</v>
      </c>
      <c r="F25">
        <v>166.49625267521529</v>
      </c>
      <c r="G25">
        <v>3887.3968</v>
      </c>
      <c r="H25">
        <v>14.189582148812811</v>
      </c>
      <c r="I25" t="s">
        <v>28</v>
      </c>
      <c r="J25" t="s">
        <v>29</v>
      </c>
      <c r="K25" t="s">
        <v>17</v>
      </c>
      <c r="L25" t="s">
        <v>283</v>
      </c>
      <c r="M25">
        <v>25289.298505067829</v>
      </c>
      <c r="N25">
        <v>0.453125</v>
      </c>
      <c r="O25" t="s">
        <v>284</v>
      </c>
    </row>
    <row r="26" spans="1:15" x14ac:dyDescent="0.25">
      <c r="A26">
        <v>157</v>
      </c>
      <c r="B26">
        <v>50</v>
      </c>
      <c r="C26">
        <v>0</v>
      </c>
      <c r="D26">
        <v>0</v>
      </c>
      <c r="E26">
        <v>5.7061420518736777E-2</v>
      </c>
      <c r="F26">
        <v>23.22156241535145</v>
      </c>
      <c r="G26">
        <v>3324.2384000000002</v>
      </c>
      <c r="H26">
        <v>4.2495327999999999</v>
      </c>
      <c r="I26" t="s">
        <v>34</v>
      </c>
      <c r="J26" t="s">
        <v>35</v>
      </c>
      <c r="K26" t="s">
        <v>36</v>
      </c>
      <c r="L26" t="s">
        <v>285</v>
      </c>
      <c r="M26">
        <v>25289.298505067829</v>
      </c>
      <c r="N26">
        <v>0.453125</v>
      </c>
      <c r="O26" t="s">
        <v>286</v>
      </c>
    </row>
    <row r="27" spans="1:15" x14ac:dyDescent="0.25">
      <c r="A27">
        <v>157</v>
      </c>
      <c r="B27">
        <v>50</v>
      </c>
      <c r="C27">
        <v>0</v>
      </c>
      <c r="D27">
        <v>0</v>
      </c>
      <c r="E27">
        <v>0.50308823689252513</v>
      </c>
      <c r="F27">
        <v>5.3124828558888683E-5</v>
      </c>
      <c r="G27">
        <v>6130.7363999999998</v>
      </c>
      <c r="H27">
        <v>6.0372076300161046</v>
      </c>
      <c r="I27" t="s">
        <v>287</v>
      </c>
      <c r="J27" t="s">
        <v>288</v>
      </c>
      <c r="K27" t="s">
        <v>80</v>
      </c>
      <c r="L27" t="s">
        <v>289</v>
      </c>
      <c r="M27">
        <v>25289.298505067829</v>
      </c>
      <c r="N27">
        <v>0.453125</v>
      </c>
      <c r="O27" t="s">
        <v>290</v>
      </c>
    </row>
    <row r="28" spans="1:15" x14ac:dyDescent="0.25">
      <c r="A28">
        <v>157</v>
      </c>
      <c r="B28">
        <v>50</v>
      </c>
      <c r="C28">
        <v>0</v>
      </c>
      <c r="D28">
        <v>0</v>
      </c>
      <c r="E28">
        <v>0.13059989615472339</v>
      </c>
      <c r="F28">
        <v>23.734749444710321</v>
      </c>
      <c r="G28">
        <v>3460.9659999999999</v>
      </c>
      <c r="H28">
        <v>4.3421626</v>
      </c>
      <c r="I28" t="s">
        <v>15</v>
      </c>
      <c r="J28" t="s">
        <v>16</v>
      </c>
      <c r="K28" t="s">
        <v>17</v>
      </c>
      <c r="L28" t="s">
        <v>291</v>
      </c>
      <c r="M28">
        <v>25289.298505067829</v>
      </c>
      <c r="N28">
        <v>0.453125</v>
      </c>
      <c r="O28" t="s">
        <v>292</v>
      </c>
    </row>
    <row r="29" spans="1:15" x14ac:dyDescent="0.25">
      <c r="A29">
        <v>157</v>
      </c>
      <c r="B29">
        <v>50</v>
      </c>
      <c r="C29">
        <v>0</v>
      </c>
      <c r="D29">
        <v>0</v>
      </c>
      <c r="E29">
        <v>3.939622172966635E-2</v>
      </c>
      <c r="F29">
        <v>166.14917551464279</v>
      </c>
      <c r="G29">
        <v>3878.9816999999998</v>
      </c>
      <c r="H29">
        <v>14.1578323364889</v>
      </c>
      <c r="I29" t="s">
        <v>28</v>
      </c>
      <c r="J29" t="s">
        <v>29</v>
      </c>
      <c r="K29" t="s">
        <v>17</v>
      </c>
      <c r="L29" t="s">
        <v>293</v>
      </c>
      <c r="M29">
        <v>25289.298505067829</v>
      </c>
      <c r="N29">
        <v>0.453125</v>
      </c>
      <c r="O29" t="s">
        <v>294</v>
      </c>
    </row>
    <row r="30" spans="1:15" x14ac:dyDescent="0.25">
      <c r="A30">
        <v>157</v>
      </c>
      <c r="B30">
        <v>50</v>
      </c>
      <c r="C30">
        <v>0</v>
      </c>
      <c r="D30">
        <v>0</v>
      </c>
      <c r="E30">
        <v>3.9533217766450718E-2</v>
      </c>
      <c r="F30">
        <v>168.20318616942271</v>
      </c>
      <c r="G30">
        <v>3918.7039</v>
      </c>
      <c r="H30">
        <v>14.33454158093881</v>
      </c>
      <c r="I30" t="s">
        <v>28</v>
      </c>
      <c r="J30" t="s">
        <v>29</v>
      </c>
      <c r="K30" t="s">
        <v>17</v>
      </c>
      <c r="L30" t="s">
        <v>295</v>
      </c>
      <c r="M30">
        <v>25289.298505067829</v>
      </c>
      <c r="N30">
        <v>0.453125</v>
      </c>
      <c r="O30" t="s">
        <v>296</v>
      </c>
    </row>
    <row r="31" spans="1:15" x14ac:dyDescent="0.25">
      <c r="A31">
        <v>157</v>
      </c>
      <c r="B31">
        <v>50</v>
      </c>
      <c r="C31">
        <v>0</v>
      </c>
      <c r="D31">
        <v>0</v>
      </c>
      <c r="E31">
        <v>3.5379913962107323E-2</v>
      </c>
      <c r="F31">
        <v>24.92416431429562</v>
      </c>
      <c r="G31">
        <v>5509.9255000000003</v>
      </c>
      <c r="H31">
        <v>5.8989871000000003</v>
      </c>
      <c r="I31" t="s">
        <v>71</v>
      </c>
      <c r="J31" t="s">
        <v>24</v>
      </c>
      <c r="K31" t="s">
        <v>25</v>
      </c>
      <c r="L31" t="s">
        <v>297</v>
      </c>
      <c r="M31">
        <v>25289.298505067829</v>
      </c>
      <c r="N31">
        <v>0.453125</v>
      </c>
      <c r="O31" t="s">
        <v>298</v>
      </c>
    </row>
    <row r="32" spans="1:15" x14ac:dyDescent="0.25">
      <c r="A32">
        <v>157</v>
      </c>
      <c r="B32">
        <v>50</v>
      </c>
      <c r="C32">
        <v>0</v>
      </c>
      <c r="D32">
        <v>0</v>
      </c>
      <c r="E32">
        <v>4.4187638716225039E-2</v>
      </c>
      <c r="F32">
        <v>164.54082778170061</v>
      </c>
      <c r="G32">
        <v>3848.5340000000001</v>
      </c>
      <c r="H32">
        <v>14.020192115470669</v>
      </c>
      <c r="I32" t="s">
        <v>28</v>
      </c>
      <c r="J32" t="s">
        <v>29</v>
      </c>
      <c r="K32" t="s">
        <v>17</v>
      </c>
      <c r="L32" t="s">
        <v>299</v>
      </c>
      <c r="M32">
        <v>25289.298505067829</v>
      </c>
      <c r="N32">
        <v>0.453125</v>
      </c>
      <c r="O32" t="s">
        <v>300</v>
      </c>
    </row>
    <row r="33" spans="1:15" x14ac:dyDescent="0.25">
      <c r="A33">
        <v>157</v>
      </c>
      <c r="B33">
        <v>50</v>
      </c>
      <c r="C33">
        <v>0</v>
      </c>
      <c r="D33">
        <v>0</v>
      </c>
      <c r="E33">
        <v>3.0591837928439551E-2</v>
      </c>
      <c r="F33">
        <v>23.484885664502279</v>
      </c>
      <c r="G33">
        <v>3452.9591999999998</v>
      </c>
      <c r="H33">
        <v>4.2582111999999999</v>
      </c>
      <c r="I33" t="s">
        <v>15</v>
      </c>
      <c r="J33" t="s">
        <v>16</v>
      </c>
      <c r="K33" t="s">
        <v>17</v>
      </c>
      <c r="L33" t="s">
        <v>301</v>
      </c>
      <c r="M33">
        <v>25289.298505067829</v>
      </c>
      <c r="N33">
        <v>0.453125</v>
      </c>
      <c r="O33" t="s">
        <v>302</v>
      </c>
    </row>
    <row r="34" spans="1:15" x14ac:dyDescent="0.25">
      <c r="A34">
        <v>157</v>
      </c>
      <c r="B34">
        <v>50</v>
      </c>
      <c r="C34">
        <v>0</v>
      </c>
      <c r="D34">
        <v>0</v>
      </c>
      <c r="E34">
        <v>2.3389130050943181E-2</v>
      </c>
      <c r="F34">
        <v>24.90027173354488</v>
      </c>
      <c r="G34">
        <v>5588.9254000000001</v>
      </c>
      <c r="H34">
        <v>5.9449595999999998</v>
      </c>
      <c r="I34" t="s">
        <v>71</v>
      </c>
      <c r="J34" t="s">
        <v>24</v>
      </c>
      <c r="K34" t="s">
        <v>25</v>
      </c>
      <c r="L34" t="s">
        <v>303</v>
      </c>
      <c r="M34">
        <v>25289.298505067829</v>
      </c>
      <c r="N34">
        <v>0.453125</v>
      </c>
      <c r="O34" t="s">
        <v>304</v>
      </c>
    </row>
    <row r="35" spans="1:15" x14ac:dyDescent="0.25">
      <c r="A35">
        <v>157</v>
      </c>
      <c r="B35">
        <v>50</v>
      </c>
      <c r="C35">
        <v>0</v>
      </c>
      <c r="D35">
        <v>0</v>
      </c>
      <c r="E35">
        <v>4.7612314456021647E-2</v>
      </c>
      <c r="F35">
        <v>22.4138173077068</v>
      </c>
      <c r="G35">
        <v>3154.2719000000002</v>
      </c>
      <c r="H35">
        <v>3.8899216000000001</v>
      </c>
      <c r="I35" t="s">
        <v>34</v>
      </c>
      <c r="J35" t="s">
        <v>35</v>
      </c>
      <c r="K35" t="s">
        <v>36</v>
      </c>
      <c r="L35" t="s">
        <v>305</v>
      </c>
      <c r="M35">
        <v>25289.298505067829</v>
      </c>
      <c r="N35">
        <v>0.453125</v>
      </c>
      <c r="O35" t="s">
        <v>306</v>
      </c>
    </row>
    <row r="36" spans="1:15" x14ac:dyDescent="0.25">
      <c r="A36">
        <v>157</v>
      </c>
      <c r="B36">
        <v>50</v>
      </c>
      <c r="C36">
        <v>0</v>
      </c>
      <c r="D36">
        <v>0</v>
      </c>
      <c r="E36">
        <v>7.506926055989252E-2</v>
      </c>
      <c r="F36">
        <v>22.96055373742114</v>
      </c>
      <c r="G36">
        <v>3152.8164999999999</v>
      </c>
      <c r="H36">
        <v>4.0367227999999997</v>
      </c>
      <c r="I36" t="s">
        <v>34</v>
      </c>
      <c r="J36" t="s">
        <v>35</v>
      </c>
      <c r="K36" t="s">
        <v>36</v>
      </c>
      <c r="L36" t="s">
        <v>307</v>
      </c>
      <c r="M36">
        <v>25289.298505067829</v>
      </c>
      <c r="N36">
        <v>0.453125</v>
      </c>
      <c r="O36" t="s">
        <v>308</v>
      </c>
    </row>
    <row r="37" spans="1:15" x14ac:dyDescent="0.25">
      <c r="A37">
        <v>157</v>
      </c>
      <c r="B37">
        <v>50</v>
      </c>
      <c r="C37">
        <v>0</v>
      </c>
      <c r="D37">
        <v>0</v>
      </c>
      <c r="E37">
        <v>9.8533250770246786E-2</v>
      </c>
      <c r="F37">
        <v>23.11197409035746</v>
      </c>
      <c r="G37">
        <v>3246.3119999999999</v>
      </c>
      <c r="H37">
        <v>4.1625073000000006</v>
      </c>
      <c r="I37" t="s">
        <v>34</v>
      </c>
      <c r="J37" t="s">
        <v>35</v>
      </c>
      <c r="K37" t="s">
        <v>36</v>
      </c>
      <c r="L37" t="s">
        <v>309</v>
      </c>
      <c r="M37">
        <v>25289.298505067829</v>
      </c>
      <c r="N37">
        <v>0.453125</v>
      </c>
      <c r="O37" t="s">
        <v>310</v>
      </c>
    </row>
    <row r="38" spans="1:15" x14ac:dyDescent="0.25">
      <c r="A38">
        <v>157</v>
      </c>
      <c r="B38">
        <v>50</v>
      </c>
      <c r="C38">
        <v>0</v>
      </c>
      <c r="D38">
        <v>0</v>
      </c>
      <c r="E38">
        <v>4.6667580205547912E-2</v>
      </c>
      <c r="F38">
        <v>23.61379129663699</v>
      </c>
      <c r="G38">
        <v>5038.7235000000001</v>
      </c>
      <c r="H38">
        <v>5.3421183999999986</v>
      </c>
      <c r="I38" t="s">
        <v>20</v>
      </c>
      <c r="J38" t="s">
        <v>16</v>
      </c>
      <c r="K38" t="s">
        <v>17</v>
      </c>
      <c r="L38" t="s">
        <v>311</v>
      </c>
      <c r="M38">
        <v>25289.298505067829</v>
      </c>
      <c r="N38">
        <v>0.453125</v>
      </c>
      <c r="O38" t="s">
        <v>312</v>
      </c>
    </row>
    <row r="39" spans="1:15" x14ac:dyDescent="0.25">
      <c r="A39">
        <v>157</v>
      </c>
      <c r="B39">
        <v>50</v>
      </c>
      <c r="C39">
        <v>0</v>
      </c>
      <c r="D39">
        <v>0</v>
      </c>
      <c r="E39">
        <v>4.1478547361218109E-2</v>
      </c>
      <c r="F39">
        <v>24.245929055979669</v>
      </c>
      <c r="G39">
        <v>5326.9681</v>
      </c>
      <c r="H39">
        <v>5.7130434999999986</v>
      </c>
      <c r="I39" t="s">
        <v>20</v>
      </c>
      <c r="J39" t="s">
        <v>16</v>
      </c>
      <c r="K39" t="s">
        <v>17</v>
      </c>
      <c r="L39" t="s">
        <v>313</v>
      </c>
      <c r="M39">
        <v>25289.298505067829</v>
      </c>
      <c r="N39">
        <v>0.453125</v>
      </c>
      <c r="O39" t="s">
        <v>314</v>
      </c>
    </row>
    <row r="40" spans="1:15" x14ac:dyDescent="0.25">
      <c r="A40">
        <v>157</v>
      </c>
      <c r="B40">
        <v>50</v>
      </c>
      <c r="C40">
        <v>0</v>
      </c>
      <c r="D40">
        <v>0</v>
      </c>
      <c r="E40">
        <v>8.849351665358815E-2</v>
      </c>
      <c r="F40">
        <v>22.426293929746969</v>
      </c>
      <c r="G40">
        <v>3153.8977</v>
      </c>
      <c r="H40">
        <v>3.8933387000000002</v>
      </c>
      <c r="I40" t="s">
        <v>34</v>
      </c>
      <c r="J40" t="s">
        <v>35</v>
      </c>
      <c r="K40" t="s">
        <v>36</v>
      </c>
      <c r="L40" t="s">
        <v>315</v>
      </c>
      <c r="M40">
        <v>25289.298505067829</v>
      </c>
      <c r="N40">
        <v>0.453125</v>
      </c>
      <c r="O40" t="s">
        <v>316</v>
      </c>
    </row>
    <row r="41" spans="1:15" x14ac:dyDescent="0.25">
      <c r="A41">
        <v>157</v>
      </c>
      <c r="B41">
        <v>50</v>
      </c>
      <c r="C41">
        <v>0</v>
      </c>
      <c r="D41">
        <v>0</v>
      </c>
      <c r="E41">
        <v>5.7790069106498781E-2</v>
      </c>
      <c r="F41">
        <v>22.795092474395229</v>
      </c>
      <c r="G41">
        <v>3258.1459</v>
      </c>
      <c r="H41">
        <v>4.0592885000000001</v>
      </c>
      <c r="I41" t="s">
        <v>34</v>
      </c>
      <c r="J41" t="s">
        <v>35</v>
      </c>
      <c r="K41" t="s">
        <v>36</v>
      </c>
      <c r="L41" t="s">
        <v>317</v>
      </c>
      <c r="M41">
        <v>25289.298505067829</v>
      </c>
      <c r="N41">
        <v>0.453125</v>
      </c>
      <c r="O41" t="s">
        <v>318</v>
      </c>
    </row>
    <row r="42" spans="1:15" x14ac:dyDescent="0.25">
      <c r="A42">
        <v>157</v>
      </c>
      <c r="B42">
        <v>50</v>
      </c>
      <c r="C42">
        <v>0</v>
      </c>
      <c r="D42">
        <v>0</v>
      </c>
      <c r="E42">
        <v>4.6246033140505557E-2</v>
      </c>
      <c r="F42">
        <v>23.14286118102898</v>
      </c>
      <c r="G42">
        <v>3340.7624999999998</v>
      </c>
      <c r="H42">
        <v>4.2278340999999999</v>
      </c>
      <c r="I42" t="s">
        <v>34</v>
      </c>
      <c r="J42" t="s">
        <v>35</v>
      </c>
      <c r="K42" t="s">
        <v>36</v>
      </c>
      <c r="L42" t="s">
        <v>319</v>
      </c>
      <c r="M42">
        <v>25289.298505067829</v>
      </c>
      <c r="N42">
        <v>0.453125</v>
      </c>
      <c r="O42" t="s">
        <v>320</v>
      </c>
    </row>
    <row r="43" spans="1:15" x14ac:dyDescent="0.25">
      <c r="A43">
        <v>157</v>
      </c>
      <c r="B43">
        <v>50</v>
      </c>
      <c r="C43">
        <v>0</v>
      </c>
      <c r="D43">
        <v>0</v>
      </c>
      <c r="E43">
        <v>7.6874539978799811E-2</v>
      </c>
      <c r="F43">
        <v>22.613399667034631</v>
      </c>
      <c r="G43">
        <v>3112.0601000000001</v>
      </c>
      <c r="H43">
        <v>3.920304600000001</v>
      </c>
      <c r="I43" t="s">
        <v>34</v>
      </c>
      <c r="J43" t="s">
        <v>35</v>
      </c>
      <c r="K43" t="s">
        <v>36</v>
      </c>
      <c r="L43" t="s">
        <v>321</v>
      </c>
      <c r="M43">
        <v>25289.298505067829</v>
      </c>
      <c r="N43">
        <v>0.453125</v>
      </c>
      <c r="O43" t="s">
        <v>322</v>
      </c>
    </row>
    <row r="44" spans="1:15" x14ac:dyDescent="0.25">
      <c r="A44">
        <v>157</v>
      </c>
      <c r="B44">
        <v>50</v>
      </c>
      <c r="C44">
        <v>0</v>
      </c>
      <c r="D44">
        <v>0</v>
      </c>
      <c r="E44">
        <v>4.561841518621073E-2</v>
      </c>
      <c r="F44">
        <v>165.90150010931319</v>
      </c>
      <c r="G44">
        <v>3874.5019000000002</v>
      </c>
      <c r="H44">
        <v>14.136868520101309</v>
      </c>
      <c r="I44" t="s">
        <v>28</v>
      </c>
      <c r="J44" t="s">
        <v>29</v>
      </c>
      <c r="K44" t="s">
        <v>17</v>
      </c>
      <c r="L44" t="s">
        <v>323</v>
      </c>
      <c r="M44">
        <v>25289.298505067829</v>
      </c>
      <c r="N44">
        <v>0.453125</v>
      </c>
      <c r="O44" t="s">
        <v>324</v>
      </c>
    </row>
    <row r="45" spans="1:15" x14ac:dyDescent="0.25">
      <c r="A45">
        <v>157</v>
      </c>
      <c r="B45">
        <v>50</v>
      </c>
      <c r="C45">
        <v>0</v>
      </c>
      <c r="D45">
        <v>0</v>
      </c>
      <c r="E45">
        <v>2.2826198887720459E-2</v>
      </c>
      <c r="F45">
        <v>25.112006569545311</v>
      </c>
      <c r="G45">
        <v>5592.4295000000002</v>
      </c>
      <c r="H45">
        <v>6.005153700000001</v>
      </c>
      <c r="I45" t="s">
        <v>71</v>
      </c>
      <c r="J45" t="s">
        <v>24</v>
      </c>
      <c r="K45" t="s">
        <v>25</v>
      </c>
      <c r="L45" t="s">
        <v>325</v>
      </c>
      <c r="M45">
        <v>25289.298505067829</v>
      </c>
      <c r="N45">
        <v>0.453125</v>
      </c>
      <c r="O45" t="s">
        <v>326</v>
      </c>
    </row>
    <row r="46" spans="1:15" x14ac:dyDescent="0.25">
      <c r="A46">
        <v>157</v>
      </c>
      <c r="B46">
        <v>50</v>
      </c>
      <c r="C46">
        <v>0</v>
      </c>
      <c r="D46">
        <v>0</v>
      </c>
      <c r="E46">
        <v>4.7697628130334208E-2</v>
      </c>
      <c r="F46">
        <v>160.82081494213301</v>
      </c>
      <c r="G46">
        <v>3784.0319</v>
      </c>
      <c r="H46">
        <v>13.70841127778554</v>
      </c>
      <c r="I46" t="s">
        <v>28</v>
      </c>
      <c r="J46" t="s">
        <v>29</v>
      </c>
      <c r="K46" t="s">
        <v>17</v>
      </c>
      <c r="L46" t="s">
        <v>327</v>
      </c>
      <c r="M46">
        <v>25289.298505067829</v>
      </c>
      <c r="N46">
        <v>0.453125</v>
      </c>
      <c r="O46" t="s">
        <v>328</v>
      </c>
    </row>
    <row r="47" spans="1:15" x14ac:dyDescent="0.25">
      <c r="A47">
        <v>157</v>
      </c>
      <c r="B47">
        <v>50</v>
      </c>
      <c r="C47">
        <v>0</v>
      </c>
      <c r="D47">
        <v>0</v>
      </c>
      <c r="E47">
        <v>6.3288036043539594E-2</v>
      </c>
      <c r="F47">
        <v>22.804695445744311</v>
      </c>
      <c r="G47">
        <v>3175.6316999999999</v>
      </c>
      <c r="H47">
        <v>4.0149496999999998</v>
      </c>
      <c r="I47" t="s">
        <v>34</v>
      </c>
      <c r="J47" t="s">
        <v>35</v>
      </c>
      <c r="K47" t="s">
        <v>36</v>
      </c>
      <c r="L47" t="s">
        <v>329</v>
      </c>
      <c r="M47">
        <v>25289.298505067829</v>
      </c>
      <c r="N47">
        <v>0.453125</v>
      </c>
      <c r="O47" t="s">
        <v>330</v>
      </c>
    </row>
    <row r="48" spans="1:15" x14ac:dyDescent="0.25">
      <c r="A48">
        <v>157</v>
      </c>
      <c r="B48">
        <v>50</v>
      </c>
      <c r="C48">
        <v>0</v>
      </c>
      <c r="D48">
        <v>0</v>
      </c>
      <c r="E48">
        <v>3.478098786555029E-2</v>
      </c>
      <c r="F48">
        <v>24.27286270965044</v>
      </c>
      <c r="G48">
        <v>5386.1201000000001</v>
      </c>
      <c r="H48">
        <v>5.6690838000000001</v>
      </c>
      <c r="I48" t="s">
        <v>71</v>
      </c>
      <c r="J48" t="s">
        <v>24</v>
      </c>
      <c r="K48" t="s">
        <v>25</v>
      </c>
      <c r="L48" t="s">
        <v>331</v>
      </c>
      <c r="M48">
        <v>25289.298505067829</v>
      </c>
      <c r="N48">
        <v>0.453125</v>
      </c>
      <c r="O48" t="s">
        <v>332</v>
      </c>
    </row>
    <row r="49" spans="1:15" x14ac:dyDescent="0.25">
      <c r="A49">
        <v>157</v>
      </c>
      <c r="B49">
        <v>50</v>
      </c>
      <c r="C49">
        <v>0</v>
      </c>
      <c r="D49">
        <v>0</v>
      </c>
      <c r="E49">
        <v>2.6493810959592811E-2</v>
      </c>
      <c r="F49">
        <v>23.50079334584634</v>
      </c>
      <c r="G49">
        <v>3382.9135999999999</v>
      </c>
      <c r="H49">
        <v>4.2139611000000006</v>
      </c>
      <c r="I49" t="s">
        <v>15</v>
      </c>
      <c r="J49" t="s">
        <v>16</v>
      </c>
      <c r="K49" t="s">
        <v>17</v>
      </c>
      <c r="L49" t="s">
        <v>333</v>
      </c>
      <c r="M49">
        <v>25289.298505067829</v>
      </c>
      <c r="N49">
        <v>0.453125</v>
      </c>
      <c r="O49" t="s">
        <v>334</v>
      </c>
    </row>
    <row r="50" spans="1:15" x14ac:dyDescent="0.25">
      <c r="A50">
        <v>157</v>
      </c>
      <c r="B50">
        <v>50</v>
      </c>
      <c r="C50">
        <v>0</v>
      </c>
      <c r="D50">
        <v>0</v>
      </c>
      <c r="E50">
        <v>6.8110435048800086E-2</v>
      </c>
      <c r="F50">
        <v>24.142280697631719</v>
      </c>
      <c r="G50">
        <v>5200.7942000000003</v>
      </c>
      <c r="H50">
        <v>5.5914181000000003</v>
      </c>
      <c r="I50" t="s">
        <v>20</v>
      </c>
      <c r="J50" t="s">
        <v>16</v>
      </c>
      <c r="K50" t="s">
        <v>17</v>
      </c>
      <c r="L50" t="s">
        <v>335</v>
      </c>
      <c r="M50">
        <v>25289.298505067829</v>
      </c>
      <c r="N50">
        <v>0.453125</v>
      </c>
      <c r="O50" t="s">
        <v>336</v>
      </c>
    </row>
    <row r="51" spans="1:15" x14ac:dyDescent="0.25">
      <c r="A51">
        <v>157</v>
      </c>
      <c r="B51">
        <v>50</v>
      </c>
      <c r="C51">
        <v>0</v>
      </c>
      <c r="D51">
        <v>0</v>
      </c>
      <c r="E51">
        <v>4.032237063634956E-2</v>
      </c>
      <c r="F51">
        <v>23.709954795321529</v>
      </c>
      <c r="G51">
        <v>5205.1477999999997</v>
      </c>
      <c r="H51">
        <v>5.4824069</v>
      </c>
      <c r="I51" t="s">
        <v>20</v>
      </c>
      <c r="J51" t="s">
        <v>16</v>
      </c>
      <c r="K51" t="s">
        <v>17</v>
      </c>
      <c r="L51" t="s">
        <v>337</v>
      </c>
      <c r="M51">
        <v>25289.298505067829</v>
      </c>
      <c r="N51">
        <v>0.453125</v>
      </c>
      <c r="O51" t="s">
        <v>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Random 0.15 - 1</vt:lpstr>
      <vt:lpstr>Random 0.15 - 3</vt:lpstr>
      <vt:lpstr>Random 0.15 - 2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2025-04-16T02:29:03Z</dcterms:created>
  <dcterms:modified xsi:type="dcterms:W3CDTF">2025-04-19T17:20:58Z</dcterms:modified>
</cp:coreProperties>
</file>