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Same seed\MAE = 1\Variation = 0,30\"/>
    </mc:Choice>
  </mc:AlternateContent>
  <xr:revisionPtr revIDLastSave="0" documentId="13_ncr:1_{F58EE67A-33CA-4414-9792-C7D1D287D04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Random 0.3 - 1" sheetId="2" r:id="rId2"/>
    <sheet name="Random 0.3 - 3" sheetId="3" r:id="rId3"/>
    <sheet name="Random 0.3 -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3" i="1"/>
  <c r="C5" i="1" l="1"/>
  <c r="C6" i="1" l="1"/>
  <c r="C7" i="1" s="1"/>
  <c r="C8" i="1" s="1"/>
  <c r="C9" i="1" s="1"/>
</calcChain>
</file>

<file path=xl/sharedStrings.xml><?xml version="1.0" encoding="utf-8"?>
<sst xmlns="http://schemas.openxmlformats.org/spreadsheetml/2006/main" count="797" uniqueCount="346">
  <si>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</si>
  <si>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</si>
  <si>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</si>
  <si>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</si>
  <si>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</si>
  <si>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</si>
  <si>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</si>
  <si>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</si>
  <si>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</si>
  <si>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</si>
  <si>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</si>
  <si>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</si>
  <si>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</si>
  <si>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</si>
  <si>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</si>
  <si>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</si>
  <si>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</si>
  <si>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</si>
  <si>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</si>
  <si>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Random - 1 - run 1 - variation 0.3 - MAE 1</t>
  </si>
  <si>
    <t>['BAT', 'MOT', 'TR', 'VEH']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</si>
  <si>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</si>
  <si>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Random - 2 - run 1 - variation 0.3 -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</si>
  <si>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</si>
  <si>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</si>
  <si>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</si>
  <si>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</si>
  <si>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Random - 3 - run 1 - variation 0.3 - MAE 1</t>
  </si>
  <si>
    <t>['FT', 'ICE', 'TR', 'VEH']</t>
  </si>
  <si>
    <t>[['CHEM'], ['CHEM', 'MECH'], ['MECH', 'MECH'], ['MECH']]</t>
  </si>
  <si>
    <t>[['FT', ''], ['ICE', ['112.461', '63491.4905', '1259.6982', '2154.658', '2532.9052', '1013.1621', '1124.6099']], ['TR', ''], ['VEH', ['0.008', '1.13', '9.81'], ['514.5', '0.10675', '0.77', '0.10045', '584.5', '626.5']]]</t>
  </si>
  <si>
    <t>Random - 4 - run 1 - variation 0.3 - MAE 1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</si>
  <si>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</si>
  <si>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Random - 5 - run 1 - variation 0.3 - MAE 1</t>
  </si>
  <si>
    <t>['BAT', 'MOT', 'VEH']</t>
  </si>
  <si>
    <t>[['ELEC'], ['ELEC', 'MECH'], ['MECH']]</t>
  </si>
  <si>
    <t>[['OUT'], ['IN', 'OUT'], ['IN']]</t>
  </si>
  <si>
    <t>[['BAT', ['81.1951', '34656.44', '1133.7607', '2114.0428']], ['MOT', ['66.8015', '36012.3571', '962.1622', '558.0541']], ['VEH', ['0.008', '1.13', '9.81'], ['514.5', '0.10675', '0.77', '0.10045', '584.5', '626.5']]]</t>
  </si>
  <si>
    <t>Random - 6 - run 1 - variation 0.3 - MAE 1</t>
  </si>
  <si>
    <t>[['BAT', ['113.3279', '48371.6586', '1582.4443', '2950.6712']], ['MOT', ['84.6467', '45632.5753', '1219.1909', '707.1307']], ['VEH', ['0.008', '1.13', '9.81'], ['514.5', '0.10675', '0.77', '0.10045', '584.5', '626.5']]]</t>
  </si>
  <si>
    <t>Random - 7 - run 1 - variation 0.3 - MAE 1</t>
  </si>
  <si>
    <t>[['BAT', ['98.2115', '41919.5481', '1371.3681', '2557.0924']], ['MOT', ['77.7375', '41907.8943', '1119.6766', '649.4124']], ['VEH', ['0.008', '1.13', '9.81'], ['514.5', '0.10675', '0.77', '0.10045', '584.5', '626.5']]]</t>
  </si>
  <si>
    <t>Random - 8 - run 1 - variation 0.3 - MAE 1</t>
  </si>
  <si>
    <t>[['BAT', ['106.8777', '45618.5487', '1492.3782', '2782.7315']], ['MOT', ['73.0086', '39358.5585', '1051.5645', '609.9074']], ['VEH', ['0.008', '1.13', '9.81'], ['514.5', '0.10675', '0.77', '0.10045', '584.5', '626.5']]]</t>
  </si>
  <si>
    <t>Random - 9 - run 1 - variation 0.3 - MAE 1</t>
  </si>
  <si>
    <t>[['FT', ''], ['ICE', ['105.9997', '59843.6844', '1187.3242', '2030.8655', '2387.381', '954.9524', '1059.9972']], ['TR', ''], ['VEH', ['0.008', '1.13', '9.81'], ['514.5', '0.10675', '0.77', '0.10045', '584.5', '626.5']]]</t>
  </si>
  <si>
    <t>Random - 10 - run 1 - variation 0.3 - MAE 1</t>
  </si>
  <si>
    <t>[['FT', ''], ['ICE', ['103.9189', '58668.9418', '1164.0168', '1990.9992', '2340.5163', '936.2065', '1039.1892']], ['TR', ''], ['VEH', ['0.008', '1.13', '9.81'], ['514.5', '0.10675', '0.77', '0.10045', '584.5', '626.5']]]</t>
  </si>
  <si>
    <t>Random - 11 - run 1 - variation 0.3 - MAE 1</t>
  </si>
  <si>
    <t>[['BAT', ['82.2246', '35095.8786', '1148.1366', '2140.8486']], ['MOT', ['67.8527', '36579.022', '977.3021', '566.8352']], ['GB', ['1.655', '288.479', '284.5314']], ['VEH', ['0.008', '1.13', '9.81'], ['514.5', '0.10675', '0.77', '0.10045', '584.5', '626.5']]]</t>
  </si>
  <si>
    <t>Random - 12 - run 1 - variation 0.3 - MAE 1</t>
  </si>
  <si>
    <t>[['BAT', ['102.1496', '43600.4358', '1426.3571', '2659.6266']], ['MOT', ['62.0639', '33458.318', '893.9245', '518.4762']], ['VEH', ['0.008', '1.13', '9.81'], ['514.5', '0.10675', '0.77', '0.10045', '584.5', '626.5']]]</t>
  </si>
  <si>
    <t>Random - 13 - run 1 - variation 0.3 - MAE 1</t>
  </si>
  <si>
    <t>[['BAT', ['111.7183', '47684.6471', '1559.9692', '2908.7635']], ['MOT', ['84.5055', '45556.451', '1217.1571', '705.9511']], ['TR', ''], ['VEH', ['0.008', '1.13', '9.81'], ['514.5', '0.10675', '0.77', '0.10045', '584.5', '626.5']]]</t>
  </si>
  <si>
    <t>Random - 14 - run 1 - variation 0.3 - MAE 1</t>
  </si>
  <si>
    <t>[['BAT', ['89.2742', '38104.8597', '1246.5733', '2324.3964']], ['MOT', ['73.5862', '39669.9193', '1059.8833', '614.7323']], ['TR', ''], ['GB', ['1.7501', '305.0667', '300.8921']], ['VEH', ['0.008', '1.13', '9.81'], ['514.5', '0.10675', '0.77', '0.10045', '584.5', '626.5']]]</t>
  </si>
  <si>
    <t>Random - 15 - run 1 - variation 0.3 - MAE 1</t>
  </si>
  <si>
    <t>[['FT', ''], ['ICE', ['109.392', '61758.8489', '1225.3218', '2095.8588', '2463.7839', '985.5135', '1093.92']], ['TR', ''], ['VEH', ['0.008', '1.13', '9.81'], ['514.5', '0.10675', '0.77', '0.10045', '584.5', '626.5']]]</t>
  </si>
  <si>
    <t>Random - 16 - run 1 - variation 0.3 - MAE 1</t>
  </si>
  <si>
    <t>[['BAT', ['107.5747', '45916.028', '1502.1101', '2800.8777']], ['MOT', ['83.5922', '45064.0947', '1204.0025', '698.3215']], ['VEH', ['0.008', '1.13', '9.81'], ['514.5', '0.10675', '0.77', '0.10045', '584.5', '626.5']]]</t>
  </si>
  <si>
    <t>Random - 17 - run 1 - variation 0.3 -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</si>
  <si>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</si>
  <si>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</si>
  <si>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</si>
  <si>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['115.2946', '65091.2349', '1291.4378', '2208.9472', '2596.7248', '1038.6899', '1152.9458']], ['TR', ''], ['GEN', ['106.5109', '13663.2038', '822.8975', '1599.2159']], ['MOT', ['68.638', '37002.3973', '988.6137', '573.3959']], ['GB', ['1.8104', '315.57', '311.2517']], ['VEH', ['0.008', '1.13', '9.81'], ['514.5', '0.10675', '0.77', '0.10045', '584.5', '626.5']]]</t>
  </si>
  <si>
    <t>Random - 18 - run 1 - variation 0.3 - MAE 1</t>
  </si>
  <si>
    <t>[['BAT', ['91.0659', '38869.5992', '1271.5912', '2371.0456']], ['MOT', ['66.5561', '35880.0445', '958.6271', '556.0037']], ['VEH', ['0.008', '1.13', '9.81'], ['514.5', '0.10675', '0.77', '0.10045', '584.5', '626.5']]]</t>
  </si>
  <si>
    <t>Random - 19 - run 1 - variation 0.3 - MAE 1</t>
  </si>
  <si>
    <t>[['BAT', ['101.8775', '43484.2833', '1422.5573', '2652.5413']], ['MOT', ['61.7132', '33269.2785', '888.8739', '515.5468']], ['GB', ['1.607', '280.113', '276.2799']], ['VEH', ['0.008', '1.13', '9.81'], ['514.5', '0.10675', '0.77', '0.10045', '584.5', '626.5']]]</t>
  </si>
  <si>
    <t>Random - 20 - run 1 - variation 0.3 - MAE 1</t>
  </si>
  <si>
    <t>[['BAT', ['94.2293', '40219.8082', '1315.7623', '2453.4083']], ['MOT', ['66.9774', '36107.1589', '964.6951', '559.5232']], ['TR', ''], ['VEH', ['0.008', '1.13', '9.81'], ['514.5', '0.10675', '0.77', '0.10045', '584.5', '626.5']]]</t>
  </si>
  <si>
    <t>Random - 21 - run 1 - variation 0.3 - MAE 1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</si>
  <si>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</si>
  <si>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</si>
  <si>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</si>
  <si>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['103.3588', '58352.703', '1157.7425', '1980.2673', '2327.9004', '931.1602', '1033.5878']], ['GB', ['1.4085', '245.5108', '242.1512']], ['GEN', ['106.9233', '13716.1121', '826.084', '1605.4086']], ['MOT', ['79.5419', '42880.6058', '1145.665', '664.4857']], ['VEH', ['0.008', '1.13', '9.81'], ['514.5', '0.10675', '0.77', '0.10045', '584.5', '626.5']]]</t>
  </si>
  <si>
    <t>Random - 22 - run 1 - variation 0.3 - MAE 1</t>
  </si>
  <si>
    <t>[['BAT', ['86.3318', '36848.9589', '1205.4874', '2247.7865']], ['MOT', ['67.7904', '36545.4528', '976.4052', '566.315']], ['VEH', ['0.008', '1.13', '9.81'], ['514.5', '0.10675', '0.77', '0.10045', '584.5', '626.5']]]</t>
  </si>
  <si>
    <t>Random - 23 - run 1 - variation 0.3 - MAE 1</t>
  </si>
  <si>
    <t>[['BAT', ['95.835', '40905.1807', '1338.1838', '2495.216']], ['MOT', ['66.2567', '35718.6338', '954.3146', '553.5025']], ['VEH', ['0.008', '1.13', '9.81'], ['514.5', '0.10675', '0.77', '0.10045', '584.5', '626.5']]]</t>
  </si>
  <si>
    <t>Random - 24 - run 1 - variation 0.3 - MAE 1</t>
  </si>
  <si>
    <t>['BAT', 'MOT', 'GB', 'TR', 'VEH']</t>
  </si>
  <si>
    <t>[['BAT', ['88.8628', '37929.2645', '1240.8288', '2313.6851']], ['MOT', ['70.0665', '37772.4706', '1009.1881', '585.3291']], ['GB', ['1.5259', '265.9846', '262.3448']], ['TR', ''], ['VEH', ['0.008', '1.13', '9.81'], ['514.5', '0.10675', '0.77', '0.10045', '584.5', '626.5']]]</t>
  </si>
  <si>
    <t>Random - 25 - run 1 - variation 0.3 - MAE 1</t>
  </si>
  <si>
    <t>[['BAT', ['108.217', '46190.1673', '1511.0783', '2817.6002']], ['MOT', ['60.9357', '32850.1161', '877.6749', '509.0514']], ['GB', ['1.8244', '318.0146', '313.6628']], ['VEH', ['0.008', '1.13', '9.81'], ['514.5', '0.10675', '0.77', '0.10045', '584.5', '626.5']]]</t>
  </si>
  <si>
    <t>Random - 26 - run 1 - variation 0.3 - MAE 1</t>
  </si>
  <si>
    <t>[['BAT', ['93.6428', '39969.5012', '1307.5737', '2438.1396']], ['MOT', ['63.5177', '34242.0476', '914.8639', '530.621']], ['VEH', ['0.008', '1.13', '9.81'], ['514.5', '0.10675', '0.77', '0.10045', '584.5', '626.5']]]</t>
  </si>
  <si>
    <t>Random - 27 - run 1 - variation 0.3 - MAE 1</t>
  </si>
  <si>
    <t>[['BAT', ['97.6206', '41667.335', '1363.1171', '2541.7074']], ['MOT', ['77.1211', '41575.5893', '1110.7982', '644.2629']], ['GB', ['1.4551', '253.6426', '250.1717']], ['VEH', ['0.008', '1.13', '9.81'], ['514.5', '0.10675', '0.77', '0.10045', '584.5', '626.5']]]</t>
  </si>
  <si>
    <t>Random - 28 - run 1 - variation 0.3 - MAE 1</t>
  </si>
  <si>
    <t>[['BAT', ['87.0308', '37147.2848', '1215.2469', '2265.9844']], ['MOT', ['78.4063', '42268.4318', '1129.3092', '654.9994']], ['VEH', ['0.008', '1.13', '9.81'], ['514.5', '0.10675', '0.77', '0.10045', '584.5', '626.5']]]</t>
  </si>
  <si>
    <t>Random - 29 - run 1 - variation 0.3 - MAE 1</t>
  </si>
  <si>
    <t>[['BAT', ['93.1233', '39747.755', '1300.3194', '2424.6131']], ['MOT', ['71.4149', '38499.3695', '1028.6091', '596.5933']], ['VEH', ['0.008', '1.13', '9.81'], ['514.5', '0.10675', '0.77', '0.10045', '584.5', '626.5']]]</t>
  </si>
  <si>
    <t>Random - 30 - run 1 - variation 0.3 - MAE 1</t>
  </si>
  <si>
    <t>[['BAT', ['81.6576', '34853.8718', '1140.2195', '2126.0862']], ['MOT', ['73.56', '39655.8223', '1059.5067', '614.5139']], ['GB', ['1.6495', '287.5327', '283.598']], ['VEH', ['0.008', '1.13', '9.81'], ['514.5', '0.10675', '0.77', '0.10045', '584.5', '626.5']]]</t>
  </si>
  <si>
    <t>Random - 31 - run 1 - variation 0.3 - MAE 1</t>
  </si>
  <si>
    <t>[['BAT', ['111.7884', '47714.5665', '1560.948', '2910.5886']], ['MOT', ['75.6251', '40769.0957', '1089.2506', '631.7654']], ['GB', ['1.4293', '249.1458', '245.7365']], ['VEH', ['0.008', '1.13', '9.81'], ['514.5', '0.10675', '0.77', '0.10045', '584.5', '626.5']]]</t>
  </si>
  <si>
    <t>Random - 32 - run 1 - variation 0.3 - MAE 1</t>
  </si>
  <si>
    <t>[['BAT', ['104.2723', '44506.4572', '1455.997', '2714.8939']], ['MOT', ['60.1121', '32406.1264', '865.8125', '502.1713']], ['VEH', ['0.008', '1.13', '9.81'], ['514.5', '0.10675', '0.77', '0.10045', '584.5', '626.5']]]</t>
  </si>
  <si>
    <t>Random - 33 - run 1 - variation 0.3 - MAE 1</t>
  </si>
  <si>
    <t>[['FT', ''], ['ICE', ['108.0082', '60977.5855', '1209.8212', '2069.3457', '2432.6164', '973.0466', '1080.0817']], ['TR', ''], ['VEH', ['0.008', '1.13', '9.81'], ['514.5', '0.10675', '0.77', '0.10045', '584.5', '626.5']]]</t>
  </si>
  <si>
    <t>Random - 34 - run 1 - variation 0.3 - MAE 1</t>
  </si>
  <si>
    <t>[['BAT', ['92.8786', '39643.306', '1296.9024', '2418.2417']], ['MOT', ['82.4417', '44443.8673', '1187.4316', '688.7103']], ['GB', ['1.497', '260.9382', '257.3674']], ['TR', ''], ['VEH', ['0.008', '1.13', '9.81'], ['514.5', '0.10675', '0.77', '0.10045', '584.5', '626.5']]]</t>
  </si>
  <si>
    <t>Random - 35 - run 1 - variation 0.3 - MAE 1</t>
  </si>
  <si>
    <t>[['FT', ''], ['ICE', ['93.0599', '52538.2959', '1042.3821', '1782.9486', '2095.9427', '838.3771', '930.5985']], ['TR', ''], ['VEH', ['0.008', '1.13', '9.81'], ['514.5', '0.10675', '0.77', '0.10045', '584.5', '626.5']]]</t>
  </si>
  <si>
    <t>Random - 36 - run 1 - variation 0.3 - MAE 1</t>
  </si>
  <si>
    <t>[['FT', ''], ['ICE', ['89.8435', '50722.4633', '1006.3553', '1721.3261', '2023.5025', '809.401', '898.4351']], ['TR', ''], ['VEH', ['0.008', '1.13', '9.81'], ['514.5', '0.10675', '0.77', '0.10045', '584.5', '626.5']]]</t>
  </si>
  <si>
    <t>Random - 37 - run 1 - variation 0.3 - MAE 1</t>
  </si>
  <si>
    <t>[['BAT', ['114.1568', '48725.4695', '1594.0189', '2972.2536']], ['MOT', ['64.2159', '34618.4452', '924.9203', '536.4538']], ['GB', ['1.499', '261.2864', '257.7109']], ['VEH', ['0.008', '1.13', '9.81'], ['514.5', '0.10675', '0.77', '0.10045', '584.5', '626.5']]]</t>
  </si>
  <si>
    <t>Random - 38 - run 1 - variation 0.3 - MAE 1</t>
  </si>
  <si>
    <t>[['BAT', ['106.9716', '45658.6134', '1493.6889', '2785.1754']], ['MOT', ['63.957', '34478.8974', '921.1919', '534.2913']], ['VEH', ['0.008', '1.13', '9.81'], ['514.5', '0.10675', '0.77', '0.10045', '584.5', '626.5']]]</t>
  </si>
  <si>
    <t>Random - 39 - run 1 - variation 0.3 - MAE 1</t>
  </si>
  <si>
    <t>[['BAT', ['100.0942', '42723.1515', '1397.6574', '2606.1122']], ['MOT', ['72.1392', '38889.8803', '1039.0426', '602.6447']], ['VEH', ['0.008', '1.13', '9.81'], ['514.5', '0.10675', '0.77', '0.10045', '584.5', '626.5']]]</t>
  </si>
  <si>
    <t>Random - 40 - run 1 - variation 0.3 - MAE 1</t>
  </si>
  <si>
    <t>[['BAT', ['113.8466', '48593.0569', '1589.6871', '2964.1765']], ['MOT', ['83.1953', '44850.1403', '1198.2862', '695.006']], ['GB', ['1.7262', '300.8966', '296.7791']], ['VEH', ['0.008', '1.13', '9.81'], ['514.5', '0.10675', '0.77', '0.10045', '584.5', '626.5']]]</t>
  </si>
  <si>
    <t>Random - 41 - run 1 - variation 0.3 - MAE 1</t>
  </si>
  <si>
    <t>[['BAT', ['97.0713', '41432.8814', '1355.4471', '2527.4058']], ['MOT', ['72.9265', '39314.3023', '1050.3821', '609.2216']], ['GB', ['1.8161', '316.5646', '312.2327']], ['VEH', ['0.008', '1.13', '9.81'], ['514.5', '0.10675', '0.77', '0.10045', '584.5', '626.5']]]</t>
  </si>
  <si>
    <t>Random - 42 - run 1 - variation 0.3 - MAE 1</t>
  </si>
  <si>
    <t>[['BAT', ['92.9537', '39675.3592', '1297.951', '2420.1969']], ['MOT', ['67.5358', '36408.1702', '972.7374', '564.1877']], ['TR', ''], ['GB', ['1.6779', '292.4718', '288.4696']], ['VEH', ['0.008', '1.13', '9.81'], ['514.5', '0.10675', '0.77', '0.10045', '584.5', '626.5']]]</t>
  </si>
  <si>
    <t>Random - 43 - run 1 - variation 0.3 - MAE 1</t>
  </si>
  <si>
    <t>[['BAT', ['81.9379', '34973.5068', '1144.1333', '2133.3839']], ['MOT', ['62.6931', '33797.5125', '902.987', '523.7324']], ['GB', ['1.795', '312.8932', '308.6115']], ['TR', ''], ['VEH', ['0.008', '1.13', '9.81'], ['514.5', '0.10675', '0.77', '0.10045', '584.5', '626.5']]]</t>
  </si>
  <si>
    <t>Random - 44 - run 1 - variation 0.3 - MAE 1</t>
  </si>
  <si>
    <t>[['BAT', ['82.4042', '35172.5189', '1150.6438', '2145.5237']], ['MOT', ['71.0293', '38291.5349', '1023.0563', '593.3726']], ['TR', ''], ['VEH', ['0.008', '1.13', '9.81'], ['514.5', '0.10675', '0.77', '0.10045', '584.5', '626.5']]]</t>
  </si>
  <si>
    <t>Random - 45 - run 1 - variation 0.3 - MAE 1</t>
  </si>
  <si>
    <t>[['BAT', ['108.3963', '46266.7205', '1513.5827', '2822.27']], ['MOT', ['59.5529', '32104.6345', '857.7574', '497.4993']], ['TR', ''], ['VEH', ['0.008', '1.13', '9.81'], ['514.5', '0.10675', '0.77', '0.10045', '584.5', '626.5']]]</t>
  </si>
  <si>
    <t>Random - 46 - run 1 - variation 0.3 - MAE 1</t>
  </si>
  <si>
    <t>['FT', 'ICE', 'GEN', 'MOT', 'TR', 'GB', 'VEH']</t>
  </si>
  <si>
    <t>[['CHEM'], ['CHEM', 'MECH'], ['MECH', 'ELEC'], ['ELEC', 'MECH'], ['MECH', 'MECH'], ['MECH', 'MECH'], ['MECH']]</t>
  </si>
  <si>
    <t>[['FT', ''], ['ICE', ['109.807', '61993.1446', '1229.9704', '2103.8099', '2473.1308', '989.2523', '1098.0701']], ['GEN', ['113.556', '14566.9553', '877.328', '1704.9959']], ['MOT', ['60.5206', '32626.3262', '871.6957', '505.5835']], ['TR', ''], ['GB', ['1.8139', '316.1835', '311.8568']], ['VEH', ['0.008', '1.13', '9.81'], ['514.5', '0.10675', '0.77', '0.10045', '584.5', '626.5']]]</t>
  </si>
  <si>
    <t>Random - 47 - run 1 - variation 0.3 - MAE 1</t>
  </si>
  <si>
    <t>[['BAT', ['101.0487', '43130.5372', '1410.9847', '2630.9628']], ['MOT', ['73.9234', '39851.6919', '1064.7399', '617.5491']], ['VEH', ['0.008', '1.13', '9.81'], ['514.5', '0.10675', '0.77', '0.10045', '584.5', '626.5']]]</t>
  </si>
  <si>
    <t>Random - 48 - run 1 - variation 0.3 - MAE 1</t>
  </si>
  <si>
    <t>[['BAT', ['94.3156', '40256.6685', '1316.9682', '2455.6568']], ['MOT', ['72.853', '39274.6633', '1049.3231', '608.6074']], ['GB', ['1.4639', '255.1746', '251.6828']], ['TR', ''], ['VEH', ['0.008', '1.13', '9.81'], ['514.5', '0.10675', '0.77', '0.10045', '584.5', '626.5']]]</t>
  </si>
  <si>
    <t>Random - 49 - run 1 - variation 0.3 - MAE 1</t>
  </si>
  <si>
    <t>[['FT', ''], ['ICE', ['107.0387', '60430.2582', '1198.962', '2050.7715', '2410.7816', '964.3126', '1070.387']], ['TR', ''], ['VEH', ['0.008', '1.13', '9.81'], ['514.5', '0.10675', '0.77', '0.10045', '584.5', '626.5']]]</t>
  </si>
  <si>
    <t>Random - 50 - run 1 - variation 0.3 - MAE 1</t>
  </si>
  <si>
    <t>[['BAT', ['110.3336', '47093.5966', '1540.6334', '2872.7094']], ['MOT', ['81.2826', '43819.0078', '1170.7369', '679.0274']], ['VEH', ['0.008', '1.13', '9.81'], ['514.5', '0.10675', '0.77', '0.10045', '584.5', '626.5']]]</t>
  </si>
  <si>
    <t>Random - 1 - run 3 - variation 0.3 - MAE 1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</si>
  <si>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</si>
  <si>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Random - 2 - run 3 - variation 0.3 - MAE 1</t>
  </si>
  <si>
    <t>[['BAT', ['81.8576', '34939.2354', '1143.0121', '2131.2934']], ['MOT', ['67.6313', '36459.6491', '974.1128', '564.9854']], ['VEH', ['0.008', '1.13', '9.81'], ['514.5', '0.10675', '0.77', '0.10045', '584.5', '626.5']]]</t>
  </si>
  <si>
    <t>Random - 3 - run 3 - variation 0.3 - MAE 1</t>
  </si>
  <si>
    <t>[['BAT', ['90.9089', '38802.5833', '1269.3988', '2366.9576']], ['MOT', ['61.4941', '33151.1568', '885.7179', '513.7164']], ['VEH', ['0.008', '1.13', '9.81'], ['514.5', '0.10675', '0.77', '0.10045', '584.5', '626.5']]]</t>
  </si>
  <si>
    <t>Random - 4 - run 3 - variation 0.3 - MAE 1</t>
  </si>
  <si>
    <t>[['BAT', ['87.5363', '37363.0584', '1222.3058', '2279.1466']], ['MOT', ['62.9495', '33935.7376', '906.68', '525.8744']], ['VEH', ['0.008', '1.13', '9.81'], ['514.5', '0.10675', '0.77', '0.10045', '584.5', '626.5']]]</t>
  </si>
  <si>
    <t>Random - 5 - run 3 - variation 0.3 - MAE 1</t>
  </si>
  <si>
    <t>[['FT', ''], ['ICE', ['86.3656', '48758.9586', '967.3985', '1654.6923', '1945.1712', '778.0685', '863.656']], ['TR', ''], ['VEH', ['0.008', '1.13', '9.81'], ['514.5', '0.10675', '0.77', '0.10045', '584.5', '626.5']]]</t>
  </si>
  <si>
    <t>Random - 6 - run 3 - variation 0.3 - MAE 1</t>
  </si>
  <si>
    <t>[['FT', ''], ['ICE', ['86.5914', '48886.4579', '969.9281', '1659.0192', '1950.2576', '780.1031', '865.9144']], ['TR', ''], ['VEH', ['0.008', '1.13', '9.81'], ['514.5', '0.10675', '0.77', '0.10045', '584.5', '626.5']]]</t>
  </si>
  <si>
    <t>Random - 7 - run 3 - variation 0.3 - MAE 1</t>
  </si>
  <si>
    <t>[['BAT', ['110.5137', '47170.4689', '1543.1482', '2877.3986']], ['MOT', ['61.4709', '33138.6568', '885.384', '513.5227']], ['VEH', ['0.008', '1.13', '9.81'], ['514.5', '0.10675', '0.77', '0.10045', '584.5', '626.5']]]</t>
  </si>
  <si>
    <t>Random - 8 - run 3 - variation 0.3 - MAE 1</t>
  </si>
  <si>
    <t>[['FT', ''], ['ICE', ['96.4118', '54430.6893', '1079.928', '1847.1691', '2171.4371', '868.5748', '964.1181']], ['TR', ''], ['VEH', ['0.008', '1.13', '9.81'], ['514.5', '0.10675', '0.77', '0.10045', '584.5', '626.5']]]</t>
  </si>
  <si>
    <t>Random - 9 - run 3 - variation 0.3 - MAE 1</t>
  </si>
  <si>
    <t>[['BAT', ['107.2497', '45777.3111', '1497.572', '2792.416']], ['MOT', ['70.1133', '37797.7313', '1009.8631', '585.7206']], ['TR', ''], ['GB', ['1.341', '233.7516', '230.5529']], ['VEH', ['0.008', '1.13', '9.81'], ['514.5', '0.10675', '0.77', '0.10045', '584.5', '626.5']]]</t>
  </si>
  <si>
    <t>Random - 10 - run 3 - variation 0.3 - MAE 1</t>
  </si>
  <si>
    <t>[['FT', ''], ['ICE', ['98.1627', '55419.1653', '1099.5398', '1880.7142', '2210.871', '884.3484', '981.6267']], ['TR', ''], ['VEH', ['0.008', '1.13', '9.81'], ['514.5', '0.10675', '0.77', '0.10045', '584.5', '626.5']]]</t>
  </si>
  <si>
    <t>Random - 11 - run 3 - variation 0.3 - MAE 1</t>
  </si>
  <si>
    <t>['FT', 'ICE', 'GEN', 'MOT', 'GB', 'VEH']</t>
  </si>
  <si>
    <t>[['CHEM'], ['CHEM', 'MECH'], ['MECH', 'ELEC'], ['ELEC', 'MECH'], ['MECH', 'MECH'], ['MECH']]</t>
  </si>
  <si>
    <t>[['FT', ''], ['ICE', ['86.547', '48861.3902', '969.4308', '1658.1685', '1949.2576', '779.703', '865.4704']], ['GEN', ['116.1566', '14900.5526', '897.4196', '1744.042']], ['MOT', ['84.4723', '45538.5772', '1216.6795', '705.6741']], ['GB', ['1.7461', '304.3583', '300.1934']], ['VEH', ['0.008', '1.13', '9.81'], ['514.5', '0.10675', '0.77', '0.10045', '584.5', '626.5']]]</t>
  </si>
  <si>
    <t>Random - 12 - run 3 - variation 0.3 - MAE 1</t>
  </si>
  <si>
    <t>[['FT', ''], ['ICE', ['93.187', '52610.0877', '1043.8065', '1785.3849', '2098.8067', '839.5227', '931.8702']], ['TR', ''], ['VEH', ['0.008', '1.13', '9.81'], ['514.5', '0.10675', '0.77', '0.10045', '584.5', '626.5']]]</t>
  </si>
  <si>
    <t>Random - 13 - run 3 - variation 0.3 - MAE 1</t>
  </si>
  <si>
    <t>[['FT', ''], ['ICE', ['91.1671', '51469.7352', '1021.1814', '1746.6857', '2053.3139', '821.3256', '911.6714']], ['TR', ''], ['VEH', ['0.008', '1.13', '9.81'], ['514.5', '0.10675', '0.77', '0.10045', '584.5', '626.5']]]</t>
  </si>
  <si>
    <t>Random - 14 - run 3 - variation 0.3 - MAE 1</t>
  </si>
  <si>
    <t>[['BAT', ['111.8022', '47720.4438', '1561.1402', '2910.9471']], ['MOT', ['83.0236', '44757.5849', '1195.8133', '693.5717']], ['TR', ''], ['VEH', ['0.008', '1.13', '9.81'], ['514.5', '0.10675', '0.77', '0.10045', '584.5', '626.5']]]</t>
  </si>
  <si>
    <t>Random - 15 - run 3 - variation 0.3 - MAE 1</t>
  </si>
  <si>
    <t>[['BAT', ['105.4421', '45005.7951', '1472.3324', '2745.3535']], ['MOT', ['80.6181', '43460.7818', '1161.1659', '673.4762']], ['VEH', ['0.008', '1.13', '9.81'], ['514.5', '0.10675', '0.77', '0.10045', '584.5', '626.5']]]</t>
  </si>
  <si>
    <t>Random - 16 - run 3 - variation 0.3 - MAE 1</t>
  </si>
  <si>
    <t>[['BAT', ['101.1659', '43180.5832', '1412.6219', '2634.0156']], ['MOT', ['71.1905', '38378.4255', '1025.3778', '594.7191']], ['GB', ['1.62', '282.3877', '278.5234']], ['VEH', ['0.008', '1.13', '9.81'], ['514.5', '0.10675', '0.77', '0.10045', '584.5', '626.5']]]</t>
  </si>
  <si>
    <t>Random - 17 - run 3 - variation 0.3 - MAE 1</t>
  </si>
  <si>
    <t>[['BAT', ['93.813', '40042.1448', '1309.9502', '2442.5708']], ['MOT', ['77.306', '41675.2582', '1113.4611', '645.8074']], ['VEH', ['0.008', '1.13', '9.81'], ['514.5', '0.10675', '0.77', '0.10045', '584.5', '626.5']]]</t>
  </si>
  <si>
    <t>Random - 18 - run 3 - variation 0.3 - MAE 1</t>
  </si>
  <si>
    <t>[['FT', ''], ['ICE', ['85.8334', '48458.5237', '961.4377', '1644.4967', '1933.1858', '773.2743', '858.3345']], ['TR', ''], ['VEH', ['0.008', '1.13', '9.81'], ['514.5', '0.10675', '0.77', '0.10045', '584.5', '626.5']]]</t>
  </si>
  <si>
    <t>Random - 19 - run 3 - variation 0.3 - MAE 1</t>
  </si>
  <si>
    <t>[['FT', ''], ['ICE', ['88.0671', '49719.5435', '986.4569', '1687.2909', '1983.4924', '793.397', '880.6706']], ['TR', ''], ['VEH', ['0.008', '1.13', '9.81'], ['514.5', '0.10675', '0.77', '0.10045', '584.5', '626.5']]]</t>
  </si>
  <si>
    <t>Random - 20 - run 3 - variation 0.3 - MAE 1</t>
  </si>
  <si>
    <t>[['BAT', ['84.0929', '35893.3077', '1174.2239', '2189.4918']], ['MOT', ['78.811', '42486.5931', '1135.138', '658.38']], ['VEH', ['0.008', '1.13', '9.81'], ['514.5', '0.10675', '0.77', '0.10045', '584.5', '626.5']]]</t>
  </si>
  <si>
    <t>Random - 21 - run 3 - variation 0.3 - MAE 1</t>
  </si>
  <si>
    <t>[['BAT', ['108.6892', '46391.7138', '1517.6718', '2829.8945']], ['MOT', ['65.3034', '35204.7188', '940.5841', '545.5388']], ['VEH', ['0.008', '1.13', '9.81'], ['514.5', '0.10675', '0.77', '0.10045', '584.5', '626.5']]]</t>
  </si>
  <si>
    <t>Random - 22 - run 3 - variation 0.3 - MAE 1</t>
  </si>
  <si>
    <t>[['FT', ''], ['ICE', ['91.8053', '51830.0352', '1028.33', '1758.9129', '2067.6876', '827.075', '918.0533']], ['TR', ''], ['VEH', ['0.008', '1.13', '9.81'], ['514.5', '0.10675', '0.77', '0.10045', '584.5', '626.5']]]</t>
  </si>
  <si>
    <t>Random - 23 - run 3 - variation 0.3 - MAE 1</t>
  </si>
  <si>
    <t>[['BAT', ['85.8866', '36658.9056', '1199.2699', '2236.1932']], ['MOT', ['63.5608', '34265.2715', '915.4844', '530.9809']], ['VEH', ['0.008', '1.13', '9.81'], ['514.5', '0.10675', '0.77', '0.10045', '584.5', '626.5']]]</t>
  </si>
  <si>
    <t>Random - 24 - run 3 - variation 0.3 - MAE 1</t>
  </si>
  <si>
    <t>[['BAT', ['110.0022', '46952.1391', '1536.0057', '2864.0805']], ['MOT', ['83.1861', '44845.1761', '1198.1536', '694.9291']], ['VEH', ['0.008', '1.13', '9.81'], ['514.5', '0.10675', '0.77', '0.10045', '584.5', '626.5']]]</t>
  </si>
  <si>
    <t>Random - 25 - run 3 - variation 0.3 - MAE 1</t>
  </si>
  <si>
    <t>[['BAT', ['112.6003', '48061.1234', '1572.2853', '2931.7285']], ['MOT', ['82.3485', '44393.6102', '1186.0888', '687.9315']], ['TR', ''], ['VEH', ['0.008', '1.13', '9.81'], ['514.5', '0.10675', '0.77', '0.10045', '584.5', '626.5']]]</t>
  </si>
  <si>
    <t>Random - 26 - run 3 - variation 0.3 - MAE 1</t>
  </si>
  <si>
    <t>[['FT', ''], ['ICE', ['98.8722', '55819.7372', '1107.4873', '1894.3081', '2226.8512', '890.7405', '988.7219']], ['TR', ''], ['GEN', ['117.2927', '15046.2973', '906.1975', '1761.1007']], ['MOT', ['82.331', '44384.2222', '1185.838', '687.786']], ['GB', ['1.3977', '243.6326', '240.2987']], ['VEH', ['0.008', '1.13', '9.81'], ['514.5', '0.10675', '0.77', '0.10045', '584.5', '626.5']]]</t>
  </si>
  <si>
    <t>Random - 27 - run 3 - variation 0.3 - MAE 1</t>
  </si>
  <si>
    <t>[['BAT', ['112.7639', '48130.927', '1574.5689', '2935.9865']], ['MOT', ['61.2444', '33016.5363', '882.1212', '511.6303']], ['VEH', ['0.008', '1.13', '9.81'], ['514.5', '0.10675', '0.77', '0.10045', '584.5', '626.5']]]</t>
  </si>
  <si>
    <t>Random - 28 - run 3 - variation 0.3 - MAE 1</t>
  </si>
  <si>
    <t>[['BAT', ['113.9067', '48618.7206', '1590.5267', '2965.742']], ['MOT', ['78.5249', '42332.3531', '1131.0171', '655.9899']], ['VEH', ['0.008', '1.13', '9.81'], ['514.5', '0.10675', '0.77', '0.10045', '584.5', '626.5']]]</t>
  </si>
  <si>
    <t>Random - 29 - run 3 - variation 0.3 - MAE 1</t>
  </si>
  <si>
    <t>[['BAT', ['88.6751', '37849.1233', '1238.207', '2308.7965']], ['MOT', ['69.7831', '37619.6945', '1005.1063', '582.9617']], ['GB', ['1.7323', '301.9661', '297.8339']], ['VEH', ['0.008', '1.13', '9.81'], ['514.5', '0.10675', '0.77', '0.10045', '584.5', '626.5']]]</t>
  </si>
  <si>
    <t>Random - 30 - run 3 - variation 0.3 - MAE 1</t>
  </si>
  <si>
    <t>[['FT', ''], ['ICE', ['111.614', '63013.3223', '1250.2111', '2138.4308', '2513.8293', '1005.5317', '1116.1402']], ['TR', ''], ['VEH', ['0.008', '1.13', '9.81'], ['514.5', '0.10675', '0.77', '0.10045', '584.5', '626.5']]]</t>
  </si>
  <si>
    <t>Random - 31 - run 3 - variation 0.3 - MAE 1</t>
  </si>
  <si>
    <t>[['FT', ''], ['ICE', ['97.9071', '55274.8796', '1096.6771', '1875.8177', '2205.1149', '882.046', '979.071']], ['GEN', ['109.6191', '14061.9207', '846.9111', '1645.8839']], ['MOT', ['84.9224', '45781.2286', '1223.1626', '709.4343']], ['TR', ''], ['GB', ['1.5077', '262.8096', '259.2132']], ['VEH', ['0.008', '1.13', '9.81'], ['514.5', '0.10675', '0.77', '0.10045', '584.5', '626.5']]]</t>
  </si>
  <si>
    <t>Random - 32 - run 3 - variation 0.3 - MAE 1</t>
  </si>
  <si>
    <t>[['BAT', ['90.0948', '38455.0945', '1258.0309', '2345.7608']], ['MOT', ['83.4193', '44970.893', '1201.5124', '696.8772']], ['GB', ['1.4328', '249.7506', '246.333']], ['VEH', ['0.008', '1.13', '9.81'], ['514.5', '0.10675', '0.77', '0.10045', '584.5', '626.5']]]</t>
  </si>
  <si>
    <t>Random - 33 - run 3 - variation 0.3 - MAE 1</t>
  </si>
  <si>
    <t>[['BAT', ['104.3294', '44530.8435', '1456.7947', '2716.3815']], ['MOT', ['81.1982', '43773.5158', '1169.5214', '678.3224']], ['VEH', ['0.008', '1.13', '9.81'], ['514.5', '0.10675', '0.77', '0.10045', '584.5', '626.5']]]</t>
  </si>
  <si>
    <t>Random - 34 - run 3 - variation 0.3 - MAE 1</t>
  </si>
  <si>
    <t>[['BAT', ['100.7215', '42990.8908', '1406.4163', '2622.4443']], ['MOT', ['72.3319', '38993.7338', '1041.8173', '604.254']], ['VEH', ['0.008', '1.13', '9.81'], ['514.5', '0.10675', '0.77', '0.10045', '584.5', '626.5']]]</t>
  </si>
  <si>
    <t>Random - 35 - run 3 - variation 0.3 - MAE 1</t>
  </si>
  <si>
    <t>[['BAT', ['87.8643', '37503.049', '1226.8855', '2287.686']], ['MOT', ['81.1146', '43728.4614', '1168.3177', '677.6242']], ['VEH', ['0.008', '1.13', '9.81'], ['514.5', '0.10675', '0.77', '0.10045', '584.5', '626.5']]]</t>
  </si>
  <si>
    <t>Random - 36 - run 3 - variation 0.3 - MAE 1</t>
  </si>
  <si>
    <t>[['BAT', ['83.7026', '35726.7379', '1168.7747', '2179.331']], ['MOT', ['69.5478', '37492.8599', '1001.7176', '580.9962']], ['GB', ['1.3653', '237.9888', '234.7321']], ['VEH', ['0.008', '1.13', '9.81'], ['514.5', '0.10675', '0.77', '0.10045', '584.5', '626.5']]]</t>
  </si>
  <si>
    <t>Random - 37 - run 3 - variation 0.3 - MAE 1</t>
  </si>
  <si>
    <t>[['BAT', ['93.7684', '40023.1037', '1309.3272', '2441.4093']], ['MOT', ['74.5267', '40176.9193', '1073.4291', '622.5889']], ['VEH', ['0.008', '1.13', '9.81'], ['514.5', '0.10675', '0.77', '0.10045', '584.5', '626.5']]]</t>
  </si>
  <si>
    <t>Random - 38 - run 3 - variation 0.3 - MAE 1</t>
  </si>
  <si>
    <t>[['BAT', ['109.8245', '46876.3209', '1533.5254', '2859.4556']], ['MOT', ['77.9708', '42033.6309', '1123.0359', '651.3608']], ['GB', ['1.6842', '293.581', '289.5636']], ['TR', ''], ['VEH', ['0.008', '1.13', '9.81'], ['514.5', '0.10675', '0.77', '0.10045', '584.5', '626.5']]]</t>
  </si>
  <si>
    <t>Random - 39 - run 3 - variation 0.3 - MAE 1</t>
  </si>
  <si>
    <t>[['FT', ''], ['ICE', ['101.3659', '57227.6169', '1135.4203', '1942.0861', '2283.0166', '913.2067', '1013.6594']], ['GEN', ['90.7167', '11637.1296', '700.8726', '1362.0731']], ['MOT', ['65.1861', '35141.4685', '938.8942', '544.5586']], ['GB', ['1.7204', '299.8875', '295.7838']], ['VEH', ['0.008', '1.13', '9.81'], ['514.5', '0.10675', '0.77', '0.10045', '584.5', '626.5']]]</t>
  </si>
  <si>
    <t>Random - 40 - run 3 - variation 0.3 - MAE 1</t>
  </si>
  <si>
    <t>[['FT', ''], ['ICE', ['105.9907', '59838.6088', '1187.2235', '2030.6932', '2387.1785', '954.8714', '1059.9073']], ['TR', ''], ['VEH', ['0.008', '1.13', '9.81'], ['514.5', '0.10675', '0.77', '0.10045', '584.5', '626.5']]]</t>
  </si>
  <si>
    <t>Random - 41 - run 3 - variation 0.3 - MAE 1</t>
  </si>
  <si>
    <t>[['BAT', ['95.1513', '40613.3665', '1328.6373', '2477.4154']], ['MOT', ['67.7844', '36542.1989', '976.3183', '566.2646']], ['GB', ['1.9005', '331.2745', '326.7413']], ['VEH', ['0.008', '1.13', '9.81'], ['514.5', '0.10675', '0.77', '0.10045', '584.5', '626.5']]]</t>
  </si>
  <si>
    <t>Random - 42 - run 3 - variation 0.3 - MAE 1</t>
  </si>
  <si>
    <t>[['FT', ''], ['ICE', ['87.0636', '49153.0246', '975.2169', '1668.0654', '1960.8919', '784.3568', '870.636']], ['TR', ''], ['VEH', ['0.008', '1.13', '9.81'], ['514.5', '0.10675', '0.77', '0.10045', '584.5', '626.5']]]</t>
  </si>
  <si>
    <t>Random - 43 - run 3 - variation 0.3 - MAE 1</t>
  </si>
  <si>
    <t>[['BAT', ['101.4048', '43282.5392', '1415.9574', '2640.2349']], ['MOT', ['75.4274', '40662.5062', '1086.4028', '630.1136']], ['TR', ''], ['VEH', ['0.008', '1.13', '9.81'], ['514.5', '0.10675', '0.77', '0.10045', '584.5', '626.5']]]</t>
  </si>
  <si>
    <t>Random - 44 - run 3 - variation 0.3 - MAE 1</t>
  </si>
  <si>
    <t>[['BAT', ['80.8894', '34525.9446', '1129.4916', '2106.0826']], ['MOT', ['66.9751', '36105.9277', '964.6622', '559.5041']], ['GB', ['1.6228', '282.8776', '279.0067']], ['VEH', ['0.008', '1.13', '9.81'], ['514.5', '0.10675', '0.77', '0.10045', '584.5', '626.5']]]</t>
  </si>
  <si>
    <t>Random - 45 - run 3 - variation 0.3 - MAE 1</t>
  </si>
  <si>
    <t>[['FT', ''], ['ICE', ['106.5751', '60168.5489', '1193.7696', '2041.8901', '2400.341', '960.1364', '1065.7514']], ['TR', ''], ['VEH', ['0.008', '1.13', '9.81'], ['514.5', '0.10675', '0.77', '0.10045', '584.5', '626.5']]]</t>
  </si>
  <si>
    <t>Random - 46 - run 3 - variation 0.3 - MAE 1</t>
  </si>
  <si>
    <t>['FT', 'ICE', 'GEN', 'MOT', 'VEH']</t>
  </si>
  <si>
    <t>[['CHEM'], ['CHEM', 'MECH'], ['MECH', 'ELEC'], ['ELEC', 'MECH'], ['MECH']]</t>
  </si>
  <si>
    <t>[['FT', ''], ['ICE', ['86.4196', '48789.4404', '968.0033', '1655.7268', '1946.3873', '778.5549', '864.1959']], ['GEN', ['117.6507', '15092.2233', '908.9634', '1766.4761']], ['MOT', ['69.0681', '37234.2554', '994.8083', '576.9888']], ['VEH', ['0.008', '1.13', '9.81'], ['514.5', '0.10675', '0.77', '0.10045', '584.5', '626.5']]]</t>
  </si>
  <si>
    <t>Random - 47 - run 3 - variation 0.3 - MAE 1</t>
  </si>
  <si>
    <t>[['BAT', ['92.8292', '39622.2001', '1296.212', '2416.9542']], ['MOT', ['79.8533', '43048.4991', '1150.1507', '667.0874']], ['GB', ['1.884', '328.4033', '323.9094']], ['VEH', ['0.008', '1.13', '9.81'], ['514.5', '0.10675', '0.77', '0.10045', '584.5', '626.5']]]</t>
  </si>
  <si>
    <t>Random - 48 - run 3 - variation 0.3 - MAE 1</t>
  </si>
  <si>
    <t>[['BAT', ['87.315', '37268.5769', '1219.2149', '2273.3832']], ['MOT', ['84.6155', '45615.7865', '1218.7424', '706.8706']], ['VEH', ['0.008', '1.13', '9.81'], ['514.5', '0.10675', '0.77', '0.10045', '584.5', '626.5']]]</t>
  </si>
  <si>
    <t>Random - 49 - run 3 - variation 0.3 - MAE 1</t>
  </si>
  <si>
    <t>[['BAT', ['100.888', '43061.9577', '1408.7412', '2626.7794']], ['MOT', ['71.1178', '38339.249', '1024.3311', '594.112']], ['VEH', ['0.008', '1.13', '9.81'], ['514.5', '0.10675', '0.77', '0.10045', '584.5', '626.5']]]</t>
  </si>
  <si>
    <t>Random - 50 - run 3 - variation 0.3 - MAE 1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</si>
  <si>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</si>
  <si>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Random - 1 - run 2 - variation 0.3 - MAE 1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</si>
  <si>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</si>
  <si>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Random - 2 - run 2 - variation 0.3 - MAE 1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</si>
  <si>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</si>
  <si>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Random - 3 - run 2 - variation 0.3 - MAE 1</t>
  </si>
  <si>
    <t>[['FT', ''], ['ICE', ['101.4403', '57269.5731', '1136.2527', '1943.51', '2284.6904', '913.8762', '1014.4025']], ['TR', ''], ['VEH', ['0.008', '1.13', '9.81'], ['514.5', '0.10675', '0.77', '0.10045', '584.5', '626.5']]]</t>
  </si>
  <si>
    <t>Random - 4 - run 2 - variation 0.3 - MAE 1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</si>
  <si>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</si>
  <si>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Random - 5 - run 2 - variation 0.3 - MAE 1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</si>
  <si>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</si>
  <si>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Random - 6 - run 2 - variation 0.3 - MAE 1</t>
  </si>
  <si>
    <t>[['BAT', ['99.6841', '42548.0957', '1391.9306', '2595.4338']], ['MOT', ['60.355', '32537.0567', '869.3107', '504.2002']], ['VEH', ['0.008', '1.13', '9.81'], ['514.5', '0.10675', '0.77', '0.10045', '584.5', '626.5']]]</t>
  </si>
  <si>
    <t>Random - 7 - run 2 - variation 0.3 - MAE 1</t>
  </si>
  <si>
    <t>[['BAT', ['81.4109', '34748.557', '1136.7742', '2119.662']], ['MOT', ['78.6923', '42422.5948', '1133.4281', '657.3883']], ['TR', ''], ['VEH', ['0.008', '1.13', '9.81'], ['514.5', '0.10675', '0.77', '0.10045', '584.5', '626.5']]]</t>
  </si>
  <si>
    <t>Random - 8 - run 2 - variation 0.3 - MAE 1</t>
  </si>
  <si>
    <t>[['BAT', ['105.3853', '44981.54', '1471.539', '2743.8739']], ['MOT', ['62.9156', '33917.4437', '906.1912', '525.5909']], ['GB', ['1.417', '247.0058', '243.6257']], ['TR', ''], ['VEH', ['0.008', '1.13', '9.81'], ['514.5', '0.10675', '0.77', '0.10045', '584.5', '626.5']]]</t>
  </si>
  <si>
    <t>Random - 9 - run 2 - variation 0.3 - MAE 1</t>
  </si>
  <si>
    <t>[['BAT', ['107.6677', '45955.7112', '1503.4083', '2803.2984']], ['MOT', ['61.6465', '33233.2744', '887.9119', '514.9889']], ['VEH', ['0.008', '1.13', '9.81'], ['514.5', '0.10675', '0.77', '0.10045', '584.5', '626.5']]]</t>
  </si>
  <si>
    <t>Random - 10 - run 2 - variation 0.3 - MAE 1</t>
  </si>
  <si>
    <t>[['BAT', ['97.0762', '41434.9467', '1355.5147', '2527.5317']], ['MOT', ['77.5598', '41812.0914', '1117.1169', '647.9278']], ['GB', ['1.6063', '279.9946', '276.1631']], ['VEH', ['0.008', '1.13', '9.81'], ['514.5', '0.10675', '0.77', '0.10045', '584.5', '626.5']]]</t>
  </si>
  <si>
    <t>Random - 11 - run 2 - variation 0.3 - MAE 1</t>
  </si>
  <si>
    <t>[['BAT', ['108.7432', '46414.7765', '1518.4263', '2831.3014']], ['MOT', ['77.2916', '41667.4636', '1113.2528', '645.6866']], ['VEH', ['0.008', '1.13', '9.81'], ['514.5', '0.10675', '0.77', '0.10045', '584.5', '626.5']]]</t>
  </si>
  <si>
    <t>Random - 12 - run 2 - variation 0.3 - MAE 1</t>
  </si>
  <si>
    <t>[['FT', ''], ['ICE', ['97.8797', '55259.4382', '1096.3708', '1875.2937', '2204.4989', '881.7995', '978.7975']], ['TR', ''], ['VEH', ['0.008', '1.13', '9.81'], ['514.5', '0.10675', '0.77', '0.10045', '584.5', '626.5']]]</t>
  </si>
  <si>
    <t>Random - 13 - run 2 - variation 0.3 - MAE 1</t>
  </si>
  <si>
    <t>[['FT', ''], ['ICE', ['101.0939', '57074.0373', '1132.3732', '1936.8742', '2276.8898', '910.7559', '1010.9391']], ['TR', ''], ['VEH', ['0.008', '1.13', '9.81'], ['514.5', '0.10675', '0.77', '0.10045', '584.5', '626.5']]]</t>
  </si>
  <si>
    <t>Random - 14 - run 2 - variation 0.3 - MAE 1</t>
  </si>
  <si>
    <t>[['BAT', ['93.8264', '40047.8517', '1310.1369', '2442.919']], ['MOT', ['61.2357', '33011.8508', '881.996', '511.5577']], ['GB', ['1.8483', '322.1763', '317.7676']], ['TR', ''], ['VEH', ['0.008', '1.13', '9.81'], ['514.5', '0.10675', '0.77', '0.10045', '584.5', '626.5']]]</t>
  </si>
  <si>
    <t>Random - 15 - run 2 - variation 0.3 - MAE 1</t>
  </si>
  <si>
    <t>[['BAT', ['92.3898', '39434.6848', '1290.0775', '2405.5158']], ['MOT', ['71.0168', '38284.7669', '1022.8755', '593.2678']], ['VEH', ['0.008', '1.13', '9.81'], ['514.5', '0.10675', '0.77', '0.10045', '584.5', '626.5']]]</t>
  </si>
  <si>
    <t>Random - 16 - run 2 - variation 0.3 - MAE 1</t>
  </si>
  <si>
    <t>[['FT', ''], ['ICE', ['107.0901', '60459.2968', '1199.5382', '2051.757', '2411.94', '964.776', '1070.9014']], ['TR', ''], ['VEH', ['0.008', '1.13', '9.81'], ['514.5', '0.10675', '0.77', '0.10045', '584.5', '626.5']]]</t>
  </si>
  <si>
    <t>Random - 17 - run 2 - variation 0.3 - MAE 1</t>
  </si>
  <si>
    <t>[['BAT', ['100.9241', '43077.3619', '1409.2451', '2627.7191']], ['MOT', ['63.1785', '34059.1691', '909.9778', '527.7871']], ['VEH', ['0.008', '1.13', '9.81'], ['514.5', '0.10675', '0.77', '0.10045', '584.5', '626.5']]]</t>
  </si>
  <si>
    <t>Random - 18 - run 2 - variation 0.3 - MAE 1</t>
  </si>
  <si>
    <t>[['BAT', ['100.8486', '43045.1304', '1408.1907', '2625.753']], ['MOT', ['83.992', '45279.6142', '1209.7607', '701.6612']], ['VEH', ['0.008', '1.13', '9.81'], ['514.5', '0.10675', '0.77', '0.10045', '584.5', '626.5']]]</t>
  </si>
  <si>
    <t>Random - 19 - run 2 - variation 0.3 - MAE 1</t>
  </si>
  <si>
    <t>[['FT', ''], ['ICE', ['91.3501', '51573.0389', '1023.231', '1750.1914', '2057.4351', '822.974', '913.5012']], ['TR', ''], ['VEH', ['0.008', '1.13', '9.81'], ['514.5', '0.10675', '0.77', '0.10045', '584.5', '626.5']]]</t>
  </si>
  <si>
    <t>Random - 20 - run 2 - variation 0.3 - MAE 1</t>
  </si>
  <si>
    <t>[['BAT', ['85.2532', '36388.5445', '1190.4252', '2219.7012']], ['MOT', ['79.2275', '42711.1214', '1141.1368', '661.8594']], ['VEH', ['0.008', '1.13', '9.81'], ['514.5', '0.10675', '0.77', '0.10045', '584.5', '626.5']]]</t>
  </si>
  <si>
    <t>Random - 21 - run 2 - variation 0.3 - MAE 1</t>
  </si>
  <si>
    <t>[['BAT', ['95.8867', '40927.2397', '1338.9054', '2496.5616']], ['MOT', ['67.5001', '36388.926', '972.2232', '563.8895']], ['GB', ['1.6116', '280.9136', '277.0695']], ['TR', ''], ['VEH', ['0.008', '1.13', '9.81'], ['514.5', '0.10675', '0.77', '0.10045', '584.5', '626.5']]]</t>
  </si>
  <si>
    <t>Random - 22 - run 2 - variation 0.3 - MAE 1</t>
  </si>
  <si>
    <t>[['FT', ''], ['ICE', ['106.0931', '59896.3928', '1188.3699', '2032.6542', '2389.4838', '955.7935', '1060.9308']], ['TR', ''], ['VEH', ['0.008', '1.13', '9.81'], ['514.5', '0.10675', '0.77', '0.10045', '584.5', '626.5']]]</t>
  </si>
  <si>
    <t>Random - 23 - run 2 - variation 0.3 - MAE 1</t>
  </si>
  <si>
    <t>[['BAT', ['111.9819', '47797.1401', '1563.6493', '2915.6255']], ['MOT', ['75.5263', '40715.8363', '1087.8277', '630.9401']], ['VEH', ['0.008', '1.13', '9.81'], ['514.5', '0.10675', '0.77', '0.10045', '584.5', '626.5']]]</t>
  </si>
  <si>
    <t>Random - 24 - run 2 - variation 0.3 - MAE 1</t>
  </si>
  <si>
    <t>[['BAT', ['99.148', '42319.2876', '1384.4453', '2581.4765']], ['MOT', ['63.0622', '33996.4899', '908.3032', '526.8158']], ['GB', ['1.7192', '299.6837', '295.5827']], ['VEH', ['0.008', '1.13', '9.81'], ['514.5', '0.10675', '0.77', '0.10045', '584.5', '626.5']]]</t>
  </si>
  <si>
    <t>Random - 25 - run 2 - variation 0.3 - MAE 1</t>
  </si>
  <si>
    <t>[['FT', ''], ['ICE', ['104.2249', '58841.7047', '1167.4445', '1996.8621', '2347.4084', '938.9634', '1042.2493']], ['TR', ''], ['VEH', ['0.008', '1.13', '9.81'], ['514.5', '0.10675', '0.77', '0.10045', '584.5', '626.5']]]</t>
  </si>
  <si>
    <t>Random - 26 - run 2 - variation 0.3 - MAE 1</t>
  </si>
  <si>
    <t>[['FT', ''], ['ICE', ['113.0433', '63820.2162', '1266.2202', '2165.8137', '2546.0193', '1018.4077', '1130.4326']], ['TR', ''], ['VEH', ['0.008', '1.13', '9.81'], ['514.5', '0.10675', '0.77', '0.10045', '584.5', '626.5']]]</t>
  </si>
  <si>
    <t>Random - 27 - run 2 - variation 0.3 - MAE 1</t>
  </si>
  <si>
    <t>[['BAT', ['102.587', '43787.1376', '1432.4649', '2671.0154']], ['MOT', ['67.3522', '36309.1966', '970.093', '562.654']], ['GB', ['1.651', '287.793', '283.8548']], ['TR', ''], ['VEH', ['0.008', '1.13', '9.81'], ['514.5', '0.10675', '0.77', '0.10045', '584.5', '626.5']]]</t>
  </si>
  <si>
    <t>Random - 28 - run 2 - variation 0.3 - MAE 1</t>
  </si>
  <si>
    <t>[['FT', ''], ['ICE', ['97.4656', '55025.5964', '1091.7312', '1867.358', '2195.1701', '878.068', '974.6555']], ['TR', ''], ['VEH', ['0.008', '1.13', '9.81'], ['514.5', '0.10675', '0.77', '0.10045', '584.5', '626.5']]]</t>
  </si>
  <si>
    <t>Random - 29 - run 2 - variation 0.3 - MAE 1</t>
  </si>
  <si>
    <t>[['BAT', ['90.9294', '38811.332', '1269.685', '2367.4913']], ['MOT', ['71.8302', '38723.2577', '1034.5909', '600.0627']], ['GB', ['1.5612', '272.1426', '268.4185']], ['VEH', ['0.008', '1.13', '9.81'], ['514.5', '0.10675', '0.77', '0.10045', '584.5', '626.5']]]</t>
  </si>
  <si>
    <t>Random - 30 - run 2 - variation 0.3 - MAE 1</t>
  </si>
  <si>
    <t>[['BAT', ['101.79', '43446.9559', '1421.3361', '2650.2643']], ['MOT', ['76.5996', '41294.4089', '1103.2857', '639.9057']], ['GB', ['1.8572', '323.7289', '319.2989']], ['TR', ''], ['VEH', ['0.008', '1.13', '9.81'], ['514.5', '0.10675', '0.77', '0.10045', '584.5', '626.5']]]</t>
  </si>
  <si>
    <t>Random - 31 - run 2 - variation 0.3 - MAE 1</t>
  </si>
  <si>
    <t>[['BAT', ['82.8779', '35374.7167', '1157.2586', '2157.8577']], ['MOT', ['80.1404', '43203.2461', '1154.2852', '669.4854']], ['VEH', ['0.008', '1.13', '9.81'], ['514.5', '0.10675', '0.77', '0.10045', '584.5', '626.5']]]</t>
  </si>
  <si>
    <t>Random - 32 - run 2 - variation 0.3 - MAE 1</t>
  </si>
  <si>
    <t>[['BAT', ['99.3398', '42401.1455', '1387.1232', '2586.4699']], ['MOT', ['63.9791', '34490.7971', '921.5098', '534.4757']], ['VEH', ['0.008', '1.13', '9.81'], ['514.5', '0.10675', '0.77', '0.10045', '584.5', '626.5']]]</t>
  </si>
  <si>
    <t>Random - 33 - run 2 - variation 0.3 - MAE 1</t>
  </si>
  <si>
    <t>[['BAT', ['107.3182', '45806.5431', '1498.5283', '2794.1991']], ['MOT', ['69.2269', '37319.8662', '997.0957', '578.3155']], ['VEH', ['0.008', '1.13', '9.81'], ['514.5', '0.10675', '0.77', '0.10045', '584.5', '626.5']]]</t>
  </si>
  <si>
    <t>Random - 34 - run 2 - variation 0.3 - MAE 1</t>
  </si>
  <si>
    <t>[['BAT', ['85.0203', '36289.1543', '1187.1738', '2213.6384']], ['MOT', ['62.0187', '33433.9396', '893.2732', '518.0985']], ['TR', ''], ['VEH', ['0.008', '1.13', '9.81'], ['514.5', '0.10675', '0.77', '0.10045', '584.5', '626.5']]]</t>
  </si>
  <si>
    <t>Random - 35 - run 2 - variation 0.3 - MAE 1</t>
  </si>
  <si>
    <t>[['BAT', ['107.7369', '45985.2748', '1504.3754', '2805.1018']], ['MOT', ['80.0207', '43138.7046', '1152.5608', '668.4853']], ['TR', ''], ['VEH', ['0.008', '1.13', '9.81'], ['514.5', '0.10675', '0.77', '0.10045', '584.5', '626.5']]]</t>
  </si>
  <si>
    <t>Random - 36 - run 2 - variation 0.3 - MAE 1</t>
  </si>
  <si>
    <t>['FT', 'ICE', 'TR', 'GEN', 'MOT', 'VEH']</t>
  </si>
  <si>
    <t>[['FT', ''], ['ICE', ['87.3886', '49336.5342', '978.8578', '1674.293', '1968.2128', '787.2851', '873.8865']], ['TR', ''], ['GEN', ['86.3531', '11077.3692', '667.1597', '1296.5557']], ['MOT', ['84.0331', '45301.778', '1210.3528', '702.0047']], ['VEH', ['0.008', '1.13', '9.81'], ['514.5', '0.10675', '0.77', '0.10045', '584.5', '626.5']]]</t>
  </si>
  <si>
    <t>Random - 37 - run 2 - variation 0.3 - MAE 1</t>
  </si>
  <si>
    <t>[['BAT', ['83.2831', '35547.6703', '1162.9166', '2168.4079']], ['MOT', ['79.6956', '42963.4624', '1147.8788', '665.7697']], ['VEH', ['0.008', '1.13', '9.81'], ['514.5', '0.10675', '0.77', '0.10045', '584.5', '626.5']]]</t>
  </si>
  <si>
    <t>Random - 38 - run 2 - variation 0.3 - MAE 1</t>
  </si>
  <si>
    <t>[['BAT', ['95.0444', '40567.7305', '1327.1443', '2474.6316']], ['MOT', ['82.7691', '44620.3743', '1192.1474', '691.4455']], ['VEH', ['0.008', '1.13', '9.81'], ['514.5', '0.10675', '0.77', '0.10045', '584.5', '626.5']]]</t>
  </si>
  <si>
    <t>Random - 39 - run 2 - variation 0.3 - MAE 1</t>
  </si>
  <si>
    <t>[['BAT', ['108.494', '46308.4031', '1514.9463', '2824.8126']], ['MOT', ['81.2022', '43775.6568', '1169.5786', '678.3556']], ['VEH', ['0.008', '1.13', '9.81'], ['514.5', '0.10675', '0.77', '0.10045', '584.5', '626.5']]]</t>
  </si>
  <si>
    <t>Random - 40 - run 2 - variation 0.3 - MAE 1</t>
  </si>
  <si>
    <t>['FT', 'ICE', 'GEN', 'MOT', 'TR', 'VEH']</t>
  </si>
  <si>
    <t>[['FT', ''], ['ICE', ['103.7378', '58566.6658', '1161.9876', '1987.5283', '2336.4361', '934.5745', '1037.3776']], ['GEN', ['85.0832', '10914.4667', '657.3486', '1277.4887']], ['MOT', ['75.2488', '40566.2003', '1083.8298', '628.6213']], ['TR', ''], ['VEH', ['0.008', '1.13', '9.81'], ['514.5', '0.10675', '0.77', '0.10045', '584.5', '626.5']]]</t>
  </si>
  <si>
    <t>Random - 41 - run 2 - variation 0.3 - MAE 1</t>
  </si>
  <si>
    <t>[['FT', ''], ['ICE', ['101.7131', '57423.5926', '1139.3085', '1948.7368', '2290.8348', '916.3339', '1017.1307']], ['TR', ''], ['GEN', ['114.0332', '14628.1634', '881.0144', '1712.16']], ['MOT', ['80.7199', '43515.6587', '1162.6321', '674.3266']], ['GB', ['1.8487', '322.244', '317.8344']], ['VEH', ['0.008', '1.13', '9.81'], ['514.5', '0.10675', '0.77', '0.10045', '584.5', '626.5']]]</t>
  </si>
  <si>
    <t>Random - 42 - run 2 - variation 0.3 - MAE 1</t>
  </si>
  <si>
    <t>[['BAT', ['88.9953', '37985.7776', '1242.6776', '2317.1324']], ['MOT', ['68.3484', '36846.2804', '984.4426', '570.9767']], ['VEH', ['0.008', '1.13', '9.81'], ['514.5', '0.10675', '0.77', '0.10045', '584.5', '626.5']]]</t>
  </si>
  <si>
    <t>Random - 43 - run 2 - variation 0.3 - MAE 1</t>
  </si>
  <si>
    <t>['FT', 'ICE', 'GB', 'TR', 'VEH']</t>
  </si>
  <si>
    <t>[['CHEM'], ['CHEM', 'MECH'], ['MECH', 'MECH'], ['MECH', 'MECH'], ['MECH']]</t>
  </si>
  <si>
    <t>[['FT', ''], ['ICE', ['113.9482', '64331.1323', '1276.357', '2183.1523', '2566.4016', '1026.5606', '1139.4823']], ['GB', ['1.3484', '235.0484', '231.8319']], ['TR', ''], ['VEH', ['0.008', '1.13', '9.81'], ['514.5', '0.10675', '0.77', '0.10045', '584.5', '626.5']]]</t>
  </si>
  <si>
    <t>Random - 44 - run 2 - variation 0.3 - MAE 1</t>
  </si>
  <si>
    <t>[['FT', ''], ['ICE', ['103.2304', '58280.2407', '1156.3048', '1977.8082', '2325.0096', '930.0038', '1032.3043']], ['TR', ''], ['VEH', ['0.008', '1.13', '9.81'], ['514.5', '0.10675', '0.77', '0.10045', '584.5', '626.5']]]</t>
  </si>
  <si>
    <t>Random - 45 - run 2 - variation 0.3 - MAE 1</t>
  </si>
  <si>
    <t>[['BAT', ['108.9368', '46497.4215', '1521.1299', '2836.3427']], ['MOT', ['72.1866', '38915.3953', '1039.7243', '603.0401']], ['GB', ['1.6895', '294.5047', '290.4746']], ['TR', ''], ['VEH', ['0.008', '1.13', '9.81'], ['514.5', '0.10675', '0.77', '0.10045', '584.5', '626.5']]]</t>
  </si>
  <si>
    <t>Random - 46 - run 2 - variation 0.3 - MAE 1</t>
  </si>
  <si>
    <t>[['BAT', ['95.4368', '40735.2154', '1332.6235', '2484.8481']], ['MOT', ['70.931', '38238.529', '1021.6401', '592.5513']], ['VEH', ['0.008', '1.13', '9.81'], ['514.5', '0.10675', '0.77', '0.10045', '584.5', '626.5']]]</t>
  </si>
  <si>
    <t>Random - 47 - run 2 - variation 0.3 - MAE 1</t>
  </si>
  <si>
    <t>[['BAT', ['84.2786', '35972.5598', '1176.8166', '2194.3261']], ['MOT', ['65.822', '35484.2813', '948.0533', '549.8709']], ['GB', ['1.8236', '317.8701', '313.5203']], ['TR', ''], ['VEH', ['0.008', '1.13', '9.81'], ['514.5', '0.10675', '0.77', '0.10045', '584.5', '626.5']]]</t>
  </si>
  <si>
    <t>Random - 48 - run 2 - variation 0.3 - MAE 1</t>
  </si>
  <si>
    <t>[['FT', ''], ['ICE', ['104.0617', '58749.5469', '1165.616', '1993.7346', '2343.7319', '937.4928', '1040.617']], ['GEN', ['113.1615', '14516.3401', '874.2796', '1699.0716']], ['MOT', ['71.7316', '38670.1257', '1033.1713', '599.2394']], ['TR', ''], ['GB', ['1.6318', '284.4391', '280.5468']], ['VEH', ['0.008', '1.13', '9.81'], ['514.5', '0.10675', '0.77', '0.10045', '584.5', '626.5']]]</t>
  </si>
  <si>
    <t>Random - 49 - run 2 - variation 0.3 - MAE 1</t>
  </si>
  <si>
    <t>[['BAT', ['91.4068', '39015.091', '1276.3508', '2379.9206']], ['MOT', ['64.3426', '34686.7617', '926.7455', '537.5124']], ['GB', ['1.338', '233.2309', '230.0393']], ['VEH', ['0.008', '1.13', '9.81'], ['514.5', '0.10675', '0.77', '0.10045', '584.5', '626.5']]]</t>
  </si>
  <si>
    <t>Random - 50 - run 2 - variation 0.3 -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</si>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</sst>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H25" sqref="H25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344</v>
      </c>
      <c r="C2" t="s">
        <v>345</v>
      </c>
    </row>
    <row r="3" spans="2:3" x14ac:dyDescent="0.25">
      <c r="B3">
        <f>AVERAGE('Random 0.3 - 1'!A2,'Random 0.3 - 3'!A2,'Random 0.3 - 2'!A2)</f>
        <v>146.33333333333334</v>
      </c>
      <c r="C3">
        <f>AVERAGE('Random 0.3 - 1'!M2,'Random 0.3 - 3'!M2,'Random 0.3 - 2'!M2)</f>
        <v>21304.163645585377</v>
      </c>
    </row>
    <row r="4" spans="2:3" x14ac:dyDescent="0.25">
      <c r="C4">
        <f>C3/3600</f>
        <v>5.9178232348848265</v>
      </c>
    </row>
    <row r="5" spans="2:3" x14ac:dyDescent="0.25">
      <c r="C5">
        <f>FLOOR(C4,1)</f>
        <v>5</v>
      </c>
    </row>
    <row r="6" spans="2:3" x14ac:dyDescent="0.25">
      <c r="C6">
        <f>C4 - C5</f>
        <v>0.91782323488482653</v>
      </c>
    </row>
    <row r="7" spans="2:3" x14ac:dyDescent="0.25">
      <c r="C7">
        <f>C6 * 60</f>
        <v>55.069394093089592</v>
      </c>
    </row>
    <row r="8" spans="2:3" x14ac:dyDescent="0.25">
      <c r="C8">
        <f>ROUND(C7,0)</f>
        <v>55</v>
      </c>
    </row>
    <row r="9" spans="2:3" x14ac:dyDescent="0.25">
      <c r="C9" s="2" t="str">
        <f>C5 &amp; " Hours " &amp; C8 &amp; " Minutes"</f>
        <v>5 Hours 55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134</v>
      </c>
      <c r="B2">
        <v>50</v>
      </c>
      <c r="C2">
        <v>0</v>
      </c>
      <c r="D2">
        <v>0</v>
      </c>
      <c r="E2">
        <v>2.5071300309552111E-2</v>
      </c>
      <c r="F2">
        <v>23.556772210101489</v>
      </c>
      <c r="G2">
        <v>3342.6311999999998</v>
      </c>
      <c r="H2">
        <v>4.2232931000000011</v>
      </c>
      <c r="I2" t="s">
        <v>15</v>
      </c>
      <c r="J2" t="s">
        <v>16</v>
      </c>
      <c r="K2" t="s">
        <v>17</v>
      </c>
      <c r="L2" t="s">
        <v>18</v>
      </c>
      <c r="M2">
        <v>20555.066612958912</v>
      </c>
      <c r="N2">
        <v>0.40625</v>
      </c>
      <c r="O2" t="s">
        <v>19</v>
      </c>
    </row>
    <row r="3" spans="1:15" x14ac:dyDescent="0.25">
      <c r="A3">
        <v>134</v>
      </c>
      <c r="B3">
        <v>50</v>
      </c>
      <c r="C3">
        <v>0</v>
      </c>
      <c r="D3">
        <v>0</v>
      </c>
      <c r="E3">
        <v>9.4949800069397572E-2</v>
      </c>
      <c r="F3">
        <v>23.88116662837108</v>
      </c>
      <c r="G3">
        <v>4857.4153999999999</v>
      </c>
      <c r="H3">
        <v>5.2303921999999998</v>
      </c>
      <c r="I3" t="s">
        <v>20</v>
      </c>
      <c r="J3" t="s">
        <v>16</v>
      </c>
      <c r="K3" t="s">
        <v>17</v>
      </c>
      <c r="L3" t="s">
        <v>21</v>
      </c>
      <c r="M3">
        <v>20555.066612958912</v>
      </c>
      <c r="N3">
        <v>0.40625</v>
      </c>
      <c r="O3" t="s">
        <v>22</v>
      </c>
    </row>
    <row r="4" spans="1:15" x14ac:dyDescent="0.25">
      <c r="A4">
        <v>134</v>
      </c>
      <c r="B4">
        <v>50</v>
      </c>
      <c r="C4">
        <v>0</v>
      </c>
      <c r="D4">
        <v>0</v>
      </c>
      <c r="E4">
        <v>7.1754373835500568E-2</v>
      </c>
      <c r="F4">
        <v>25.1874453040795</v>
      </c>
      <c r="G4">
        <v>5404.3626999999997</v>
      </c>
      <c r="H4">
        <v>5.9184437000000001</v>
      </c>
      <c r="I4" t="s">
        <v>23</v>
      </c>
      <c r="J4" t="s">
        <v>24</v>
      </c>
      <c r="K4" t="s">
        <v>25</v>
      </c>
      <c r="L4" t="s">
        <v>26</v>
      </c>
      <c r="M4">
        <v>20555.066612958912</v>
      </c>
      <c r="N4">
        <v>0.40625</v>
      </c>
      <c r="O4" t="s">
        <v>27</v>
      </c>
    </row>
    <row r="5" spans="1:15" x14ac:dyDescent="0.25">
      <c r="A5">
        <v>134</v>
      </c>
      <c r="B5">
        <v>50</v>
      </c>
      <c r="C5">
        <v>0</v>
      </c>
      <c r="D5">
        <v>0</v>
      </c>
      <c r="E5">
        <v>9.3149156718297099E-2</v>
      </c>
      <c r="F5">
        <v>167.02892146657891</v>
      </c>
      <c r="G5">
        <v>3897.6621</v>
      </c>
      <c r="H5">
        <v>14.235368525124761</v>
      </c>
      <c r="I5" t="s">
        <v>28</v>
      </c>
      <c r="J5" t="s">
        <v>29</v>
      </c>
      <c r="K5" t="s">
        <v>17</v>
      </c>
      <c r="L5" t="s">
        <v>30</v>
      </c>
      <c r="M5">
        <v>20555.066612958912</v>
      </c>
      <c r="N5">
        <v>0.40625</v>
      </c>
      <c r="O5" t="s">
        <v>31</v>
      </c>
    </row>
    <row r="6" spans="1:15" x14ac:dyDescent="0.25">
      <c r="A6">
        <v>134</v>
      </c>
      <c r="B6">
        <v>50</v>
      </c>
      <c r="C6">
        <v>0</v>
      </c>
      <c r="D6">
        <v>0</v>
      </c>
      <c r="E6">
        <v>8.10360036072474E-2</v>
      </c>
      <c r="F6">
        <v>24.049606112915878</v>
      </c>
      <c r="G6">
        <v>3451.2415999999998</v>
      </c>
      <c r="H6">
        <v>4.4198996000000008</v>
      </c>
      <c r="I6" t="s">
        <v>15</v>
      </c>
      <c r="J6" t="s">
        <v>16</v>
      </c>
      <c r="K6" t="s">
        <v>17</v>
      </c>
      <c r="L6" t="s">
        <v>32</v>
      </c>
      <c r="M6">
        <v>20555.066612958912</v>
      </c>
      <c r="N6">
        <v>0.40625</v>
      </c>
      <c r="O6" t="s">
        <v>33</v>
      </c>
    </row>
    <row r="7" spans="1:15" x14ac:dyDescent="0.25">
      <c r="A7">
        <v>134</v>
      </c>
      <c r="B7">
        <v>50</v>
      </c>
      <c r="C7">
        <v>0</v>
      </c>
      <c r="D7">
        <v>0</v>
      </c>
      <c r="E7">
        <v>0.1461416120175951</v>
      </c>
      <c r="F7">
        <v>21.11137566597408</v>
      </c>
      <c r="G7">
        <v>2680.4229</v>
      </c>
      <c r="H7">
        <v>3.2985969000000002</v>
      </c>
      <c r="I7" t="s">
        <v>34</v>
      </c>
      <c r="J7" t="s">
        <v>35</v>
      </c>
      <c r="K7" t="s">
        <v>36</v>
      </c>
      <c r="L7" t="s">
        <v>37</v>
      </c>
      <c r="M7">
        <v>20555.066612958912</v>
      </c>
      <c r="N7">
        <v>0.40625</v>
      </c>
      <c r="O7" t="s">
        <v>38</v>
      </c>
    </row>
    <row r="8" spans="1:15" x14ac:dyDescent="0.25">
      <c r="A8">
        <v>134</v>
      </c>
      <c r="B8">
        <v>50</v>
      </c>
      <c r="C8">
        <v>0</v>
      </c>
      <c r="D8">
        <v>0</v>
      </c>
      <c r="E8">
        <v>6.2285833041606668E-2</v>
      </c>
      <c r="F8">
        <v>23.21853607622576</v>
      </c>
      <c r="G8">
        <v>3386.1352000000002</v>
      </c>
      <c r="H8">
        <v>4.2843019</v>
      </c>
      <c r="I8" t="s">
        <v>34</v>
      </c>
      <c r="J8" t="s">
        <v>35</v>
      </c>
      <c r="K8" t="s">
        <v>36</v>
      </c>
      <c r="L8" t="s">
        <v>39</v>
      </c>
      <c r="M8">
        <v>20555.066612958912</v>
      </c>
      <c r="N8">
        <v>0.40625</v>
      </c>
      <c r="O8" t="s">
        <v>40</v>
      </c>
    </row>
    <row r="9" spans="1:15" x14ac:dyDescent="0.25">
      <c r="A9">
        <v>134</v>
      </c>
      <c r="B9">
        <v>50</v>
      </c>
      <c r="C9">
        <v>0</v>
      </c>
      <c r="D9">
        <v>0</v>
      </c>
      <c r="E9">
        <v>6.4147047187957135E-2</v>
      </c>
      <c r="F9">
        <v>22.36758090213619</v>
      </c>
      <c r="G9">
        <v>3075.5446999999999</v>
      </c>
      <c r="H9">
        <v>3.8330047999999999</v>
      </c>
      <c r="I9" t="s">
        <v>34</v>
      </c>
      <c r="J9" t="s">
        <v>35</v>
      </c>
      <c r="K9" t="s">
        <v>36</v>
      </c>
      <c r="L9" t="s">
        <v>41</v>
      </c>
      <c r="M9">
        <v>20555.066612958912</v>
      </c>
      <c r="N9">
        <v>0.40625</v>
      </c>
      <c r="O9" t="s">
        <v>42</v>
      </c>
    </row>
    <row r="10" spans="1:15" x14ac:dyDescent="0.25">
      <c r="A10">
        <v>134</v>
      </c>
      <c r="B10">
        <v>50</v>
      </c>
      <c r="C10">
        <v>0</v>
      </c>
      <c r="D10">
        <v>0</v>
      </c>
      <c r="E10">
        <v>8.8786643646414795E-2</v>
      </c>
      <c r="F10">
        <v>22.999486942816041</v>
      </c>
      <c r="G10">
        <v>3128.4427000000001</v>
      </c>
      <c r="H10">
        <v>4.0191388999999997</v>
      </c>
      <c r="I10" t="s">
        <v>34</v>
      </c>
      <c r="J10" t="s">
        <v>35</v>
      </c>
      <c r="K10" t="s">
        <v>36</v>
      </c>
      <c r="L10" t="s">
        <v>43</v>
      </c>
      <c r="M10">
        <v>20555.066612958912</v>
      </c>
      <c r="N10">
        <v>0.40625</v>
      </c>
      <c r="O10" t="s">
        <v>44</v>
      </c>
    </row>
    <row r="11" spans="1:15" x14ac:dyDescent="0.25">
      <c r="A11">
        <v>134</v>
      </c>
      <c r="B11">
        <v>50</v>
      </c>
      <c r="C11">
        <v>0</v>
      </c>
      <c r="D11">
        <v>0</v>
      </c>
      <c r="E11">
        <v>3.7501715258197538E-2</v>
      </c>
      <c r="F11">
        <v>164.10685098759041</v>
      </c>
      <c r="G11">
        <v>3839.4524000000001</v>
      </c>
      <c r="H11">
        <v>13.98209170941616</v>
      </c>
      <c r="I11" t="s">
        <v>28</v>
      </c>
      <c r="J11" t="s">
        <v>29</v>
      </c>
      <c r="K11" t="s">
        <v>17</v>
      </c>
      <c r="L11" t="s">
        <v>45</v>
      </c>
      <c r="M11">
        <v>20555.066612958912</v>
      </c>
      <c r="N11">
        <v>0.40625</v>
      </c>
      <c r="O11" t="s">
        <v>46</v>
      </c>
    </row>
    <row r="12" spans="1:15" x14ac:dyDescent="0.25">
      <c r="A12">
        <v>134</v>
      </c>
      <c r="B12">
        <v>50</v>
      </c>
      <c r="C12">
        <v>0</v>
      </c>
      <c r="D12">
        <v>0</v>
      </c>
      <c r="E12">
        <v>3.7680112039771993E-2</v>
      </c>
      <c r="F12">
        <v>163.12587587772279</v>
      </c>
      <c r="G12">
        <v>3820.7064999999998</v>
      </c>
      <c r="H12">
        <v>13.8979468381921</v>
      </c>
      <c r="I12" t="s">
        <v>28</v>
      </c>
      <c r="J12" t="s">
        <v>29</v>
      </c>
      <c r="K12" t="s">
        <v>17</v>
      </c>
      <c r="L12" t="s">
        <v>47</v>
      </c>
      <c r="M12">
        <v>20555.066612958912</v>
      </c>
      <c r="N12">
        <v>0.40625</v>
      </c>
      <c r="O12" t="s">
        <v>48</v>
      </c>
    </row>
    <row r="13" spans="1:15" x14ac:dyDescent="0.25">
      <c r="A13">
        <v>134</v>
      </c>
      <c r="B13">
        <v>50</v>
      </c>
      <c r="C13">
        <v>0</v>
      </c>
      <c r="D13">
        <v>0</v>
      </c>
      <c r="E13">
        <v>2.961397019961285E-2</v>
      </c>
      <c r="F13">
        <v>21.51184402296736</v>
      </c>
      <c r="G13">
        <v>2998.4177</v>
      </c>
      <c r="H13">
        <v>3.6187152</v>
      </c>
      <c r="I13" t="s">
        <v>15</v>
      </c>
      <c r="J13" t="s">
        <v>16</v>
      </c>
      <c r="K13" t="s">
        <v>17</v>
      </c>
      <c r="L13" t="s">
        <v>49</v>
      </c>
      <c r="M13">
        <v>20555.066612958912</v>
      </c>
      <c r="N13">
        <v>0.40625</v>
      </c>
      <c r="O13" t="s">
        <v>50</v>
      </c>
    </row>
    <row r="14" spans="1:15" x14ac:dyDescent="0.25">
      <c r="A14">
        <v>134</v>
      </c>
      <c r="B14">
        <v>50</v>
      </c>
      <c r="C14">
        <v>0</v>
      </c>
      <c r="D14">
        <v>0</v>
      </c>
      <c r="E14">
        <v>0.21088022895309169</v>
      </c>
      <c r="F14">
        <v>23.221838007797601</v>
      </c>
      <c r="G14">
        <v>2904.7815999999998</v>
      </c>
      <c r="H14">
        <v>3.8046028000000001</v>
      </c>
      <c r="I14" t="s">
        <v>34</v>
      </c>
      <c r="J14" t="s">
        <v>35</v>
      </c>
      <c r="K14" t="s">
        <v>36</v>
      </c>
      <c r="L14" t="s">
        <v>51</v>
      </c>
      <c r="M14">
        <v>20555.066612958912</v>
      </c>
      <c r="N14">
        <v>0.40625</v>
      </c>
      <c r="O14" t="s">
        <v>52</v>
      </c>
    </row>
    <row r="15" spans="1:15" x14ac:dyDescent="0.25">
      <c r="A15">
        <v>134</v>
      </c>
      <c r="B15">
        <v>50</v>
      </c>
      <c r="C15">
        <v>0</v>
      </c>
      <c r="D15">
        <v>0</v>
      </c>
      <c r="E15">
        <v>0.1033390013125922</v>
      </c>
      <c r="F15">
        <v>24.24808414597862</v>
      </c>
      <c r="G15">
        <v>5361.6262999999999</v>
      </c>
      <c r="H15">
        <v>5.7412146000000002</v>
      </c>
      <c r="I15" t="s">
        <v>20</v>
      </c>
      <c r="J15" t="s">
        <v>16</v>
      </c>
      <c r="K15" t="s">
        <v>17</v>
      </c>
      <c r="L15" t="s">
        <v>53</v>
      </c>
      <c r="M15">
        <v>20555.066612958912</v>
      </c>
      <c r="N15">
        <v>0.40625</v>
      </c>
      <c r="O15" t="s">
        <v>54</v>
      </c>
    </row>
    <row r="16" spans="1:15" x14ac:dyDescent="0.25">
      <c r="A16">
        <v>134</v>
      </c>
      <c r="B16">
        <v>50</v>
      </c>
      <c r="C16">
        <v>0</v>
      </c>
      <c r="D16">
        <v>0</v>
      </c>
      <c r="E16">
        <v>3.6458812433167939E-2</v>
      </c>
      <c r="F16">
        <v>23.270380485549691</v>
      </c>
      <c r="G16">
        <v>5196.0232999999998</v>
      </c>
      <c r="H16">
        <v>5.3665208</v>
      </c>
      <c r="I16" t="s">
        <v>23</v>
      </c>
      <c r="J16" t="s">
        <v>24</v>
      </c>
      <c r="K16" t="s">
        <v>25</v>
      </c>
      <c r="L16" t="s">
        <v>55</v>
      </c>
      <c r="M16">
        <v>20555.066612958912</v>
      </c>
      <c r="N16">
        <v>0.40625</v>
      </c>
      <c r="O16" t="s">
        <v>56</v>
      </c>
    </row>
    <row r="17" spans="1:15" x14ac:dyDescent="0.25">
      <c r="A17">
        <v>134</v>
      </c>
      <c r="B17">
        <v>50</v>
      </c>
      <c r="C17">
        <v>0</v>
      </c>
      <c r="D17">
        <v>0</v>
      </c>
      <c r="E17">
        <v>4.0480910253174351E-2</v>
      </c>
      <c r="F17">
        <v>165.678674616602</v>
      </c>
      <c r="G17">
        <v>3870.0135</v>
      </c>
      <c r="H17">
        <v>14.11749964372409</v>
      </c>
      <c r="I17" t="s">
        <v>28</v>
      </c>
      <c r="J17" t="s">
        <v>29</v>
      </c>
      <c r="K17" t="s">
        <v>17</v>
      </c>
      <c r="L17" t="s">
        <v>57</v>
      </c>
      <c r="M17">
        <v>20555.066612958912</v>
      </c>
      <c r="N17">
        <v>0.40625</v>
      </c>
      <c r="O17" t="s">
        <v>58</v>
      </c>
    </row>
    <row r="18" spans="1:15" x14ac:dyDescent="0.25">
      <c r="A18">
        <v>134</v>
      </c>
      <c r="B18">
        <v>50</v>
      </c>
      <c r="C18">
        <v>0</v>
      </c>
      <c r="D18">
        <v>0</v>
      </c>
      <c r="E18">
        <v>8.6190032065089961E-2</v>
      </c>
      <c r="F18">
        <v>22.93851732569447</v>
      </c>
      <c r="G18">
        <v>3290.6125999999999</v>
      </c>
      <c r="H18">
        <v>4.1256991999999997</v>
      </c>
      <c r="I18" t="s">
        <v>34</v>
      </c>
      <c r="J18" t="s">
        <v>35</v>
      </c>
      <c r="K18" t="s">
        <v>36</v>
      </c>
      <c r="L18" t="s">
        <v>59</v>
      </c>
      <c r="M18">
        <v>20555.066612958912</v>
      </c>
      <c r="N18">
        <v>0.40625</v>
      </c>
      <c r="O18" t="s">
        <v>60</v>
      </c>
    </row>
    <row r="19" spans="1:15" x14ac:dyDescent="0.25">
      <c r="A19">
        <v>134</v>
      </c>
      <c r="B19">
        <v>50</v>
      </c>
      <c r="C19">
        <v>0</v>
      </c>
      <c r="D19">
        <v>0</v>
      </c>
      <c r="E19">
        <v>0.82419259456888505</v>
      </c>
      <c r="F19">
        <v>5.4672474459876262E-5</v>
      </c>
      <c r="G19">
        <v>6050.2710999999999</v>
      </c>
      <c r="H19">
        <v>5.9633128299401994</v>
      </c>
      <c r="I19" t="s">
        <v>61</v>
      </c>
      <c r="J19" t="s">
        <v>62</v>
      </c>
      <c r="K19" t="s">
        <v>63</v>
      </c>
      <c r="L19" t="s">
        <v>64</v>
      </c>
      <c r="M19">
        <v>20555.066612958912</v>
      </c>
      <c r="N19">
        <v>0.40625</v>
      </c>
      <c r="O19" t="s">
        <v>65</v>
      </c>
    </row>
    <row r="20" spans="1:15" x14ac:dyDescent="0.25">
      <c r="A20">
        <v>134</v>
      </c>
      <c r="B20">
        <v>50</v>
      </c>
      <c r="C20">
        <v>0</v>
      </c>
      <c r="D20">
        <v>0</v>
      </c>
      <c r="E20">
        <v>0.1433496468864926</v>
      </c>
      <c r="F20">
        <v>22.183687514010231</v>
      </c>
      <c r="G20">
        <v>2814.7183</v>
      </c>
      <c r="H20">
        <v>3.5535492999999998</v>
      </c>
      <c r="I20" t="s">
        <v>34</v>
      </c>
      <c r="J20" t="s">
        <v>35</v>
      </c>
      <c r="K20" t="s">
        <v>36</v>
      </c>
      <c r="L20" t="s">
        <v>66</v>
      </c>
      <c r="M20">
        <v>20555.066612958912</v>
      </c>
      <c r="N20">
        <v>0.40625</v>
      </c>
      <c r="O20" t="s">
        <v>67</v>
      </c>
    </row>
    <row r="21" spans="1:15" x14ac:dyDescent="0.25">
      <c r="A21">
        <v>134</v>
      </c>
      <c r="B21">
        <v>50</v>
      </c>
      <c r="C21">
        <v>0</v>
      </c>
      <c r="D21">
        <v>0</v>
      </c>
      <c r="E21">
        <v>3.6172446640867773E-2</v>
      </c>
      <c r="F21">
        <v>23.41834429393327</v>
      </c>
      <c r="G21">
        <v>3176.0441999999998</v>
      </c>
      <c r="H21">
        <v>4.0708679999999999</v>
      </c>
      <c r="I21" t="s">
        <v>15</v>
      </c>
      <c r="J21" t="s">
        <v>16</v>
      </c>
      <c r="K21" t="s">
        <v>17</v>
      </c>
      <c r="L21" t="s">
        <v>68</v>
      </c>
      <c r="M21">
        <v>20555.066612958912</v>
      </c>
      <c r="N21">
        <v>0.40625</v>
      </c>
      <c r="O21" t="s">
        <v>69</v>
      </c>
    </row>
    <row r="22" spans="1:15" x14ac:dyDescent="0.25">
      <c r="A22">
        <v>134</v>
      </c>
      <c r="B22">
        <v>50</v>
      </c>
      <c r="C22">
        <v>0</v>
      </c>
      <c r="D22">
        <v>0</v>
      </c>
      <c r="E22">
        <v>6.1197302356936288E-2</v>
      </c>
      <c r="F22">
        <v>23.240047191236339</v>
      </c>
      <c r="G22">
        <v>4864.9574000000002</v>
      </c>
      <c r="H22">
        <v>5.1394315000000006</v>
      </c>
      <c r="I22" t="s">
        <v>20</v>
      </c>
      <c r="J22" t="s">
        <v>16</v>
      </c>
      <c r="K22" t="s">
        <v>17</v>
      </c>
      <c r="L22" t="s">
        <v>70</v>
      </c>
      <c r="M22">
        <v>20555.066612958912</v>
      </c>
      <c r="N22">
        <v>0.40625</v>
      </c>
      <c r="O22" t="s">
        <v>71</v>
      </c>
    </row>
    <row r="23" spans="1:15" x14ac:dyDescent="0.25">
      <c r="A23">
        <v>134</v>
      </c>
      <c r="B23">
        <v>50</v>
      </c>
      <c r="C23">
        <v>0</v>
      </c>
      <c r="D23">
        <v>0</v>
      </c>
      <c r="E23">
        <v>0.87271437224695703</v>
      </c>
      <c r="F23">
        <v>5.2830767398619857E-5</v>
      </c>
      <c r="G23">
        <v>4032.92</v>
      </c>
      <c r="H23">
        <v>4.3721367110299827</v>
      </c>
      <c r="I23" t="s">
        <v>72</v>
      </c>
      <c r="J23" t="s">
        <v>73</v>
      </c>
      <c r="K23" t="s">
        <v>74</v>
      </c>
      <c r="L23" t="s">
        <v>75</v>
      </c>
      <c r="M23">
        <v>20555.066612958912</v>
      </c>
      <c r="N23">
        <v>0.40625</v>
      </c>
      <c r="O23" t="s">
        <v>76</v>
      </c>
    </row>
    <row r="24" spans="1:15" x14ac:dyDescent="0.25">
      <c r="A24">
        <v>134</v>
      </c>
      <c r="B24">
        <v>50</v>
      </c>
      <c r="C24">
        <v>0</v>
      </c>
      <c r="D24">
        <v>0</v>
      </c>
      <c r="E24">
        <v>0.1629375136811482</v>
      </c>
      <c r="F24">
        <v>21.659714037302891</v>
      </c>
      <c r="G24">
        <v>2766.3926000000001</v>
      </c>
      <c r="H24">
        <v>3.4406015000000001</v>
      </c>
      <c r="I24" t="s">
        <v>34</v>
      </c>
      <c r="J24" t="s">
        <v>35</v>
      </c>
      <c r="K24" t="s">
        <v>36</v>
      </c>
      <c r="L24" t="s">
        <v>77</v>
      </c>
      <c r="M24">
        <v>20555.066612958912</v>
      </c>
      <c r="N24">
        <v>0.40625</v>
      </c>
      <c r="O24" t="s">
        <v>78</v>
      </c>
    </row>
    <row r="25" spans="1:15" x14ac:dyDescent="0.25">
      <c r="A25">
        <v>134</v>
      </c>
      <c r="B25">
        <v>50</v>
      </c>
      <c r="C25">
        <v>0</v>
      </c>
      <c r="D25">
        <v>0</v>
      </c>
      <c r="E25">
        <v>0.19169313989516859</v>
      </c>
      <c r="F25">
        <v>22.578775240078389</v>
      </c>
      <c r="G25">
        <v>2876.9983999999999</v>
      </c>
      <c r="H25">
        <v>3.6752185000000002</v>
      </c>
      <c r="I25" t="s">
        <v>34</v>
      </c>
      <c r="J25" t="s">
        <v>35</v>
      </c>
      <c r="K25" t="s">
        <v>36</v>
      </c>
      <c r="L25" t="s">
        <v>79</v>
      </c>
      <c r="M25">
        <v>20555.066612958912</v>
      </c>
      <c r="N25">
        <v>0.40625</v>
      </c>
      <c r="O25" t="s">
        <v>80</v>
      </c>
    </row>
    <row r="26" spans="1:15" x14ac:dyDescent="0.25">
      <c r="A26">
        <v>134</v>
      </c>
      <c r="B26">
        <v>50</v>
      </c>
      <c r="C26">
        <v>0</v>
      </c>
      <c r="D26">
        <v>0</v>
      </c>
      <c r="E26">
        <v>2.612843837125628E-2</v>
      </c>
      <c r="F26">
        <v>23.221698591031849</v>
      </c>
      <c r="G26">
        <v>5100.5015000000003</v>
      </c>
      <c r="H26">
        <v>5.2878590000000001</v>
      </c>
      <c r="I26" t="s">
        <v>81</v>
      </c>
      <c r="J26" t="s">
        <v>24</v>
      </c>
      <c r="K26" t="s">
        <v>25</v>
      </c>
      <c r="L26" t="s">
        <v>82</v>
      </c>
      <c r="M26">
        <v>20555.066612958912</v>
      </c>
      <c r="N26">
        <v>0.40625</v>
      </c>
      <c r="O26" t="s">
        <v>83</v>
      </c>
    </row>
    <row r="27" spans="1:15" x14ac:dyDescent="0.25">
      <c r="A27">
        <v>134</v>
      </c>
      <c r="B27">
        <v>50</v>
      </c>
      <c r="C27">
        <v>0</v>
      </c>
      <c r="D27">
        <v>0</v>
      </c>
      <c r="E27">
        <v>4.2642247100671007E-2</v>
      </c>
      <c r="F27">
        <v>23.810658149652561</v>
      </c>
      <c r="G27">
        <v>3291.2678000000001</v>
      </c>
      <c r="H27">
        <v>4.2668143999999986</v>
      </c>
      <c r="I27" t="s">
        <v>15</v>
      </c>
      <c r="J27" t="s">
        <v>16</v>
      </c>
      <c r="K27" t="s">
        <v>17</v>
      </c>
      <c r="L27" t="s">
        <v>84</v>
      </c>
      <c r="M27">
        <v>20555.066612958912</v>
      </c>
      <c r="N27">
        <v>0.40625</v>
      </c>
      <c r="O27" t="s">
        <v>85</v>
      </c>
    </row>
    <row r="28" spans="1:15" x14ac:dyDescent="0.25">
      <c r="A28">
        <v>134</v>
      </c>
      <c r="B28">
        <v>50</v>
      </c>
      <c r="C28">
        <v>0</v>
      </c>
      <c r="D28">
        <v>0</v>
      </c>
      <c r="E28">
        <v>0.18539606979677059</v>
      </c>
      <c r="F28">
        <v>22.5486910932961</v>
      </c>
      <c r="G28">
        <v>2806.9376000000002</v>
      </c>
      <c r="H28">
        <v>3.5952606</v>
      </c>
      <c r="I28" t="s">
        <v>34</v>
      </c>
      <c r="J28" t="s">
        <v>35</v>
      </c>
      <c r="K28" t="s">
        <v>36</v>
      </c>
      <c r="L28" t="s">
        <v>86</v>
      </c>
      <c r="M28">
        <v>20555.066612958912</v>
      </c>
      <c r="N28">
        <v>0.40625</v>
      </c>
      <c r="O28" t="s">
        <v>87</v>
      </c>
    </row>
    <row r="29" spans="1:15" x14ac:dyDescent="0.25">
      <c r="A29">
        <v>134</v>
      </c>
      <c r="B29">
        <v>50</v>
      </c>
      <c r="C29">
        <v>0</v>
      </c>
      <c r="D29">
        <v>0</v>
      </c>
      <c r="E29">
        <v>3.9070894419100118E-2</v>
      </c>
      <c r="F29">
        <v>23.107048037060739</v>
      </c>
      <c r="G29">
        <v>3312.0578999999998</v>
      </c>
      <c r="H29">
        <v>4.0626419999999994</v>
      </c>
      <c r="I29" t="s">
        <v>15</v>
      </c>
      <c r="J29" t="s">
        <v>16</v>
      </c>
      <c r="K29" t="s">
        <v>17</v>
      </c>
      <c r="L29" t="s">
        <v>88</v>
      </c>
      <c r="M29">
        <v>20555.066612958912</v>
      </c>
      <c r="N29">
        <v>0.40625</v>
      </c>
      <c r="O29" t="s">
        <v>89</v>
      </c>
    </row>
    <row r="30" spans="1:15" x14ac:dyDescent="0.25">
      <c r="A30">
        <v>134</v>
      </c>
      <c r="B30">
        <v>50</v>
      </c>
      <c r="C30">
        <v>0</v>
      </c>
      <c r="D30">
        <v>0</v>
      </c>
      <c r="E30">
        <v>5.8522364375709741E-2</v>
      </c>
      <c r="F30">
        <v>21.408759938017521</v>
      </c>
      <c r="G30">
        <v>2929.0560999999998</v>
      </c>
      <c r="H30">
        <v>3.5474838000000002</v>
      </c>
      <c r="I30" t="s">
        <v>34</v>
      </c>
      <c r="J30" t="s">
        <v>35</v>
      </c>
      <c r="K30" t="s">
        <v>36</v>
      </c>
      <c r="L30" t="s">
        <v>90</v>
      </c>
      <c r="M30">
        <v>20555.066612958912</v>
      </c>
      <c r="N30">
        <v>0.40625</v>
      </c>
      <c r="O30" t="s">
        <v>91</v>
      </c>
    </row>
    <row r="31" spans="1:15" x14ac:dyDescent="0.25">
      <c r="A31">
        <v>134</v>
      </c>
      <c r="B31">
        <v>50</v>
      </c>
      <c r="C31">
        <v>0</v>
      </c>
      <c r="D31">
        <v>0</v>
      </c>
      <c r="E31">
        <v>0.12180408683437351</v>
      </c>
      <c r="F31">
        <v>22.13637468028676</v>
      </c>
      <c r="G31">
        <v>2913.4285</v>
      </c>
      <c r="H31">
        <v>3.6477064000000001</v>
      </c>
      <c r="I31" t="s">
        <v>34</v>
      </c>
      <c r="J31" t="s">
        <v>35</v>
      </c>
      <c r="K31" t="s">
        <v>36</v>
      </c>
      <c r="L31" t="s">
        <v>92</v>
      </c>
      <c r="M31">
        <v>20555.066612958912</v>
      </c>
      <c r="N31">
        <v>0.40625</v>
      </c>
      <c r="O31" t="s">
        <v>93</v>
      </c>
    </row>
    <row r="32" spans="1:15" x14ac:dyDescent="0.25">
      <c r="A32">
        <v>134</v>
      </c>
      <c r="B32">
        <v>50</v>
      </c>
      <c r="C32">
        <v>0</v>
      </c>
      <c r="D32">
        <v>0</v>
      </c>
      <c r="E32">
        <v>3.1319040467404823E-2</v>
      </c>
      <c r="F32">
        <v>21.433897929147651</v>
      </c>
      <c r="G32">
        <v>3071.7588999999998</v>
      </c>
      <c r="H32">
        <v>3.6506981000000001</v>
      </c>
      <c r="I32" t="s">
        <v>15</v>
      </c>
      <c r="J32" t="s">
        <v>16</v>
      </c>
      <c r="K32" t="s">
        <v>17</v>
      </c>
      <c r="L32" t="s">
        <v>94</v>
      </c>
      <c r="M32">
        <v>20555.066612958912</v>
      </c>
      <c r="N32">
        <v>0.40625</v>
      </c>
      <c r="O32" t="s">
        <v>95</v>
      </c>
    </row>
    <row r="33" spans="1:15" x14ac:dyDescent="0.25">
      <c r="A33">
        <v>134</v>
      </c>
      <c r="B33">
        <v>50</v>
      </c>
      <c r="C33">
        <v>0</v>
      </c>
      <c r="D33">
        <v>0</v>
      </c>
      <c r="E33">
        <v>3.4458416519164717E-2</v>
      </c>
      <c r="F33">
        <v>24.001770548937941</v>
      </c>
      <c r="G33">
        <v>3483.8444</v>
      </c>
      <c r="H33">
        <v>4.4145905000000001</v>
      </c>
      <c r="I33" t="s">
        <v>15</v>
      </c>
      <c r="J33" t="s">
        <v>16</v>
      </c>
      <c r="K33" t="s">
        <v>17</v>
      </c>
      <c r="L33" t="s">
        <v>96</v>
      </c>
      <c r="M33">
        <v>20555.066612958912</v>
      </c>
      <c r="N33">
        <v>0.40625</v>
      </c>
      <c r="O33" t="s">
        <v>97</v>
      </c>
    </row>
    <row r="34" spans="1:15" x14ac:dyDescent="0.25">
      <c r="A34">
        <v>134</v>
      </c>
      <c r="B34">
        <v>50</v>
      </c>
      <c r="C34">
        <v>0</v>
      </c>
      <c r="D34">
        <v>0</v>
      </c>
      <c r="E34">
        <v>0.25534290977802759</v>
      </c>
      <c r="F34">
        <v>23.457537203956889</v>
      </c>
      <c r="G34">
        <v>2906.3094999999998</v>
      </c>
      <c r="H34">
        <v>3.8435652</v>
      </c>
      <c r="I34" t="s">
        <v>34</v>
      </c>
      <c r="J34" t="s">
        <v>35</v>
      </c>
      <c r="K34" t="s">
        <v>36</v>
      </c>
      <c r="L34" t="s">
        <v>98</v>
      </c>
      <c r="M34">
        <v>20555.066612958912</v>
      </c>
      <c r="N34">
        <v>0.40625</v>
      </c>
      <c r="O34" t="s">
        <v>99</v>
      </c>
    </row>
    <row r="35" spans="1:15" x14ac:dyDescent="0.25">
      <c r="A35">
        <v>134</v>
      </c>
      <c r="B35">
        <v>50</v>
      </c>
      <c r="C35">
        <v>0</v>
      </c>
      <c r="D35">
        <v>0</v>
      </c>
      <c r="E35">
        <v>6.817806773741282E-2</v>
      </c>
      <c r="F35">
        <v>164.9427325176255</v>
      </c>
      <c r="G35">
        <v>3857.5466000000001</v>
      </c>
      <c r="H35">
        <v>14.056145082116251</v>
      </c>
      <c r="I35" t="s">
        <v>28</v>
      </c>
      <c r="J35" t="s">
        <v>29</v>
      </c>
      <c r="K35" t="s">
        <v>17</v>
      </c>
      <c r="L35" t="s">
        <v>100</v>
      </c>
      <c r="M35">
        <v>20555.066612958912</v>
      </c>
      <c r="N35">
        <v>0.40625</v>
      </c>
      <c r="O35" t="s">
        <v>101</v>
      </c>
    </row>
    <row r="36" spans="1:15" x14ac:dyDescent="0.25">
      <c r="A36">
        <v>134</v>
      </c>
      <c r="B36">
        <v>50</v>
      </c>
      <c r="C36">
        <v>0</v>
      </c>
      <c r="D36">
        <v>0</v>
      </c>
      <c r="E36">
        <v>2.9668315428346321E-2</v>
      </c>
      <c r="F36">
        <v>23.663054860570892</v>
      </c>
      <c r="G36">
        <v>5329.7721999999994</v>
      </c>
      <c r="H36">
        <v>5.4908194000000003</v>
      </c>
      <c r="I36" t="s">
        <v>81</v>
      </c>
      <c r="J36" t="s">
        <v>24</v>
      </c>
      <c r="K36" t="s">
        <v>25</v>
      </c>
      <c r="L36" t="s">
        <v>102</v>
      </c>
      <c r="M36">
        <v>20555.066612958912</v>
      </c>
      <c r="N36">
        <v>0.40625</v>
      </c>
      <c r="O36" t="s">
        <v>103</v>
      </c>
    </row>
    <row r="37" spans="1:15" x14ac:dyDescent="0.25">
      <c r="A37">
        <v>134</v>
      </c>
      <c r="B37">
        <v>50</v>
      </c>
      <c r="C37">
        <v>0</v>
      </c>
      <c r="D37">
        <v>0</v>
      </c>
      <c r="E37">
        <v>0.31937128611696558</v>
      </c>
      <c r="F37">
        <v>153.7120633326987</v>
      </c>
      <c r="G37">
        <v>3722.8771000000002</v>
      </c>
      <c r="H37">
        <v>13.18155128474163</v>
      </c>
      <c r="I37" t="s">
        <v>28</v>
      </c>
      <c r="J37" t="s">
        <v>29</v>
      </c>
      <c r="K37" t="s">
        <v>17</v>
      </c>
      <c r="L37" t="s">
        <v>104</v>
      </c>
      <c r="M37">
        <v>20555.066612958912</v>
      </c>
      <c r="N37">
        <v>0.40625</v>
      </c>
      <c r="O37" t="s">
        <v>105</v>
      </c>
    </row>
    <row r="38" spans="1:15" x14ac:dyDescent="0.25">
      <c r="A38">
        <v>134</v>
      </c>
      <c r="B38">
        <v>50</v>
      </c>
      <c r="C38">
        <v>0</v>
      </c>
      <c r="D38">
        <v>0</v>
      </c>
      <c r="E38">
        <v>0.52742037138435016</v>
      </c>
      <c r="F38">
        <v>151.33031080502801</v>
      </c>
      <c r="G38">
        <v>3693.9009999999998</v>
      </c>
      <c r="H38">
        <v>12.995609515020289</v>
      </c>
      <c r="I38" t="s">
        <v>28</v>
      </c>
      <c r="J38" t="s">
        <v>29</v>
      </c>
      <c r="K38" t="s">
        <v>17</v>
      </c>
      <c r="L38" t="s">
        <v>106</v>
      </c>
      <c r="M38">
        <v>20555.066612958912</v>
      </c>
      <c r="N38">
        <v>0.40625</v>
      </c>
      <c r="O38" t="s">
        <v>107</v>
      </c>
    </row>
    <row r="39" spans="1:15" x14ac:dyDescent="0.25">
      <c r="A39">
        <v>134</v>
      </c>
      <c r="B39">
        <v>50</v>
      </c>
      <c r="C39">
        <v>0</v>
      </c>
      <c r="D39">
        <v>0</v>
      </c>
      <c r="E39">
        <v>2.910675013424743E-2</v>
      </c>
      <c r="F39">
        <v>24.118369875023792</v>
      </c>
      <c r="G39">
        <v>3364.7256000000002</v>
      </c>
      <c r="H39">
        <v>4.3929182999999998</v>
      </c>
      <c r="I39" t="s">
        <v>15</v>
      </c>
      <c r="J39" t="s">
        <v>16</v>
      </c>
      <c r="K39" t="s">
        <v>17</v>
      </c>
      <c r="L39" t="s">
        <v>108</v>
      </c>
      <c r="M39">
        <v>20555.066612958912</v>
      </c>
      <c r="N39">
        <v>0.40625</v>
      </c>
      <c r="O39" t="s">
        <v>109</v>
      </c>
    </row>
    <row r="40" spans="1:15" x14ac:dyDescent="0.25">
      <c r="A40">
        <v>134</v>
      </c>
      <c r="B40">
        <v>50</v>
      </c>
      <c r="C40">
        <v>0</v>
      </c>
      <c r="D40">
        <v>0</v>
      </c>
      <c r="E40">
        <v>0.28199178094237359</v>
      </c>
      <c r="F40">
        <v>23.37534668445192</v>
      </c>
      <c r="G40">
        <v>2999.3807999999999</v>
      </c>
      <c r="H40">
        <v>3.9459667</v>
      </c>
      <c r="I40" t="s">
        <v>34</v>
      </c>
      <c r="J40" t="s">
        <v>35</v>
      </c>
      <c r="K40" t="s">
        <v>36</v>
      </c>
      <c r="L40" t="s">
        <v>110</v>
      </c>
      <c r="M40">
        <v>20555.066612958912</v>
      </c>
      <c r="N40">
        <v>0.40625</v>
      </c>
      <c r="O40" t="s">
        <v>111</v>
      </c>
    </row>
    <row r="41" spans="1:15" x14ac:dyDescent="0.25">
      <c r="A41">
        <v>134</v>
      </c>
      <c r="B41">
        <v>50</v>
      </c>
      <c r="C41">
        <v>0</v>
      </c>
      <c r="D41">
        <v>0</v>
      </c>
      <c r="E41">
        <v>9.5586837363637683E-2</v>
      </c>
      <c r="F41">
        <v>22.62725049149736</v>
      </c>
      <c r="G41">
        <v>3021.2</v>
      </c>
      <c r="H41">
        <v>3.8352569000000001</v>
      </c>
      <c r="I41" t="s">
        <v>34</v>
      </c>
      <c r="J41" t="s">
        <v>35</v>
      </c>
      <c r="K41" t="s">
        <v>36</v>
      </c>
      <c r="L41" t="s">
        <v>112</v>
      </c>
      <c r="M41">
        <v>20555.066612958912</v>
      </c>
      <c r="N41">
        <v>0.40625</v>
      </c>
      <c r="O41" t="s">
        <v>113</v>
      </c>
    </row>
    <row r="42" spans="1:15" x14ac:dyDescent="0.25">
      <c r="A42">
        <v>134</v>
      </c>
      <c r="B42">
        <v>50</v>
      </c>
      <c r="C42">
        <v>0</v>
      </c>
      <c r="D42">
        <v>0</v>
      </c>
      <c r="E42">
        <v>4.1916912199188763E-2</v>
      </c>
      <c r="F42">
        <v>24.102654907991681</v>
      </c>
      <c r="G42">
        <v>3673.3699000000001</v>
      </c>
      <c r="H42">
        <v>4.5824616000000002</v>
      </c>
      <c r="I42" t="s">
        <v>15</v>
      </c>
      <c r="J42" t="s">
        <v>16</v>
      </c>
      <c r="K42" t="s">
        <v>17</v>
      </c>
      <c r="L42" t="s">
        <v>114</v>
      </c>
      <c r="M42">
        <v>20555.066612958912</v>
      </c>
      <c r="N42">
        <v>0.40625</v>
      </c>
      <c r="O42" t="s">
        <v>115</v>
      </c>
    </row>
    <row r="43" spans="1:15" x14ac:dyDescent="0.25">
      <c r="A43">
        <v>134</v>
      </c>
      <c r="B43">
        <v>50</v>
      </c>
      <c r="C43">
        <v>0</v>
      </c>
      <c r="D43">
        <v>0</v>
      </c>
      <c r="E43">
        <v>3.3269585376497011E-2</v>
      </c>
      <c r="F43">
        <v>23.06385427094191</v>
      </c>
      <c r="G43">
        <v>3306.8937999999998</v>
      </c>
      <c r="H43">
        <v>4.0753601000000002</v>
      </c>
      <c r="I43" t="s">
        <v>15</v>
      </c>
      <c r="J43" t="s">
        <v>16</v>
      </c>
      <c r="K43" t="s">
        <v>17</v>
      </c>
      <c r="L43" t="s">
        <v>116</v>
      </c>
      <c r="M43">
        <v>20555.066612958912</v>
      </c>
      <c r="N43">
        <v>0.40625</v>
      </c>
      <c r="O43" t="s">
        <v>117</v>
      </c>
    </row>
    <row r="44" spans="1:15" x14ac:dyDescent="0.25">
      <c r="A44">
        <v>134</v>
      </c>
      <c r="B44">
        <v>50</v>
      </c>
      <c r="C44">
        <v>0</v>
      </c>
      <c r="D44">
        <v>0</v>
      </c>
      <c r="E44">
        <v>3.1901218917310188E-2</v>
      </c>
      <c r="F44">
        <v>23.670717592933649</v>
      </c>
      <c r="G44">
        <v>5147.6602000000003</v>
      </c>
      <c r="H44">
        <v>5.3993541999999994</v>
      </c>
      <c r="I44" t="s">
        <v>23</v>
      </c>
      <c r="J44" t="s">
        <v>24</v>
      </c>
      <c r="K44" t="s">
        <v>25</v>
      </c>
      <c r="L44" t="s">
        <v>118</v>
      </c>
      <c r="M44">
        <v>20555.066612958912</v>
      </c>
      <c r="N44">
        <v>0.40625</v>
      </c>
      <c r="O44" t="s">
        <v>119</v>
      </c>
    </row>
    <row r="45" spans="1:15" x14ac:dyDescent="0.25">
      <c r="A45">
        <v>134</v>
      </c>
      <c r="B45">
        <v>50</v>
      </c>
      <c r="C45">
        <v>0</v>
      </c>
      <c r="D45">
        <v>0</v>
      </c>
      <c r="E45">
        <v>0.26283753085078188</v>
      </c>
      <c r="F45">
        <v>22.311778749979268</v>
      </c>
      <c r="G45">
        <v>4944.5135</v>
      </c>
      <c r="H45">
        <v>5.0922277999999999</v>
      </c>
      <c r="I45" t="s">
        <v>81</v>
      </c>
      <c r="J45" t="s">
        <v>24</v>
      </c>
      <c r="K45" t="s">
        <v>25</v>
      </c>
      <c r="L45" t="s">
        <v>120</v>
      </c>
      <c r="M45">
        <v>20555.066612958912</v>
      </c>
      <c r="N45">
        <v>0.40625</v>
      </c>
      <c r="O45" t="s">
        <v>121</v>
      </c>
    </row>
    <row r="46" spans="1:15" x14ac:dyDescent="0.25">
      <c r="A46">
        <v>134</v>
      </c>
      <c r="B46">
        <v>50</v>
      </c>
      <c r="C46">
        <v>0</v>
      </c>
      <c r="D46">
        <v>0</v>
      </c>
      <c r="E46">
        <v>5.6229708437063271E-2</v>
      </c>
      <c r="F46">
        <v>21.87690208872791</v>
      </c>
      <c r="G46">
        <v>4758.2001</v>
      </c>
      <c r="H46">
        <v>4.8653962999999996</v>
      </c>
      <c r="I46" t="s">
        <v>20</v>
      </c>
      <c r="J46" t="s">
        <v>16</v>
      </c>
      <c r="K46" t="s">
        <v>17</v>
      </c>
      <c r="L46" t="s">
        <v>122</v>
      </c>
      <c r="M46">
        <v>20555.066612958912</v>
      </c>
      <c r="N46">
        <v>0.40625</v>
      </c>
      <c r="O46" t="s">
        <v>123</v>
      </c>
    </row>
    <row r="47" spans="1:15" x14ac:dyDescent="0.25">
      <c r="A47">
        <v>134</v>
      </c>
      <c r="B47">
        <v>50</v>
      </c>
      <c r="C47">
        <v>0</v>
      </c>
      <c r="D47">
        <v>0</v>
      </c>
      <c r="E47">
        <v>0.1172372353965232</v>
      </c>
      <c r="F47">
        <v>24.514955275077451</v>
      </c>
      <c r="G47">
        <v>4955.8400999999994</v>
      </c>
      <c r="H47">
        <v>5.4462693</v>
      </c>
      <c r="I47" t="s">
        <v>20</v>
      </c>
      <c r="J47" t="s">
        <v>16</v>
      </c>
      <c r="K47" t="s">
        <v>17</v>
      </c>
      <c r="L47" t="s">
        <v>124</v>
      </c>
      <c r="M47">
        <v>20555.066612958912</v>
      </c>
      <c r="N47">
        <v>0.40625</v>
      </c>
      <c r="O47" t="s">
        <v>125</v>
      </c>
    </row>
    <row r="48" spans="1:15" x14ac:dyDescent="0.25">
      <c r="A48">
        <v>134</v>
      </c>
      <c r="B48">
        <v>50</v>
      </c>
      <c r="C48">
        <v>0</v>
      </c>
      <c r="D48">
        <v>0</v>
      </c>
      <c r="E48">
        <v>0.53882912452717313</v>
      </c>
      <c r="F48">
        <v>5.3565063529299158E-5</v>
      </c>
      <c r="G48">
        <v>5938.9594999999999</v>
      </c>
      <c r="H48">
        <v>5.9470097584399708</v>
      </c>
      <c r="I48" t="s">
        <v>126</v>
      </c>
      <c r="J48" t="s">
        <v>127</v>
      </c>
      <c r="K48" t="s">
        <v>63</v>
      </c>
      <c r="L48" t="s">
        <v>128</v>
      </c>
      <c r="M48">
        <v>20555.066612958912</v>
      </c>
      <c r="N48">
        <v>0.40625</v>
      </c>
      <c r="O48" t="s">
        <v>129</v>
      </c>
    </row>
    <row r="49" spans="1:15" x14ac:dyDescent="0.25">
      <c r="A49">
        <v>134</v>
      </c>
      <c r="B49">
        <v>50</v>
      </c>
      <c r="C49">
        <v>0</v>
      </c>
      <c r="D49">
        <v>0</v>
      </c>
      <c r="E49">
        <v>0.22628972124581481</v>
      </c>
      <c r="F49">
        <v>22.609416362919809</v>
      </c>
      <c r="G49">
        <v>3060.2246</v>
      </c>
      <c r="H49">
        <v>3.8750119000000001</v>
      </c>
      <c r="I49" t="s">
        <v>34</v>
      </c>
      <c r="J49" t="s">
        <v>35</v>
      </c>
      <c r="K49" t="s">
        <v>36</v>
      </c>
      <c r="L49" t="s">
        <v>130</v>
      </c>
      <c r="M49">
        <v>20555.066612958912</v>
      </c>
      <c r="N49">
        <v>0.40625</v>
      </c>
      <c r="O49" t="s">
        <v>131</v>
      </c>
    </row>
    <row r="50" spans="1:15" x14ac:dyDescent="0.25">
      <c r="A50">
        <v>134</v>
      </c>
      <c r="B50">
        <v>50</v>
      </c>
      <c r="C50">
        <v>0</v>
      </c>
      <c r="D50">
        <v>0</v>
      </c>
      <c r="E50">
        <v>4.3453544547955143E-2</v>
      </c>
      <c r="F50">
        <v>23.80671498883795</v>
      </c>
      <c r="G50">
        <v>5205.9659000000001</v>
      </c>
      <c r="H50">
        <v>5.4424469999999996</v>
      </c>
      <c r="I50" t="s">
        <v>81</v>
      </c>
      <c r="J50" t="s">
        <v>24</v>
      </c>
      <c r="K50" t="s">
        <v>25</v>
      </c>
      <c r="L50" t="s">
        <v>132</v>
      </c>
      <c r="M50">
        <v>20555.066612958912</v>
      </c>
      <c r="N50">
        <v>0.40625</v>
      </c>
      <c r="O50" t="s">
        <v>133</v>
      </c>
    </row>
    <row r="51" spans="1:15" x14ac:dyDescent="0.25">
      <c r="A51">
        <v>134</v>
      </c>
      <c r="B51">
        <v>50</v>
      </c>
      <c r="C51">
        <v>0</v>
      </c>
      <c r="D51">
        <v>0</v>
      </c>
      <c r="E51">
        <v>4.5743709614997977E-2</v>
      </c>
      <c r="F51">
        <v>164.55222521215211</v>
      </c>
      <c r="G51">
        <v>3848.8126000000002</v>
      </c>
      <c r="H51">
        <v>14.02123719304547</v>
      </c>
      <c r="I51" t="s">
        <v>28</v>
      </c>
      <c r="J51" t="s">
        <v>29</v>
      </c>
      <c r="K51" t="s">
        <v>17</v>
      </c>
      <c r="L51" t="s">
        <v>134</v>
      </c>
      <c r="M51">
        <v>20555.066612958912</v>
      </c>
      <c r="N51">
        <v>0.40625</v>
      </c>
      <c r="O51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151</v>
      </c>
      <c r="B2">
        <v>50</v>
      </c>
      <c r="C2">
        <v>0</v>
      </c>
      <c r="D2">
        <v>0</v>
      </c>
      <c r="E2">
        <v>6.8218627883258554E-2</v>
      </c>
      <c r="F2">
        <v>23.078731645036981</v>
      </c>
      <c r="G2">
        <v>3295.8703</v>
      </c>
      <c r="H2">
        <v>4.1782368000000014</v>
      </c>
      <c r="I2" t="s">
        <v>34</v>
      </c>
      <c r="J2" t="s">
        <v>35</v>
      </c>
      <c r="K2" t="s">
        <v>36</v>
      </c>
      <c r="L2" t="s">
        <v>136</v>
      </c>
      <c r="M2">
        <v>21513.917712211609</v>
      </c>
      <c r="N2">
        <v>0.328125</v>
      </c>
      <c r="O2" t="s">
        <v>137</v>
      </c>
    </row>
    <row r="3" spans="1:15" x14ac:dyDescent="0.25">
      <c r="A3">
        <v>151</v>
      </c>
      <c r="B3">
        <v>50</v>
      </c>
      <c r="C3">
        <v>0</v>
      </c>
      <c r="D3">
        <v>0</v>
      </c>
      <c r="E3">
        <v>8.6032364784381588E-2</v>
      </c>
      <c r="F3">
        <v>23.94774038490419</v>
      </c>
      <c r="G3">
        <v>4933.3917999999994</v>
      </c>
      <c r="H3">
        <v>5.3198091999999999</v>
      </c>
      <c r="I3" t="s">
        <v>20</v>
      </c>
      <c r="J3" t="s">
        <v>16</v>
      </c>
      <c r="K3" t="s">
        <v>17</v>
      </c>
      <c r="L3" t="s">
        <v>138</v>
      </c>
      <c r="M3">
        <v>21513.917712211609</v>
      </c>
      <c r="N3">
        <v>0.328125</v>
      </c>
      <c r="O3" t="s">
        <v>139</v>
      </c>
    </row>
    <row r="4" spans="1:15" x14ac:dyDescent="0.25">
      <c r="A4">
        <v>151</v>
      </c>
      <c r="B4">
        <v>50</v>
      </c>
      <c r="C4">
        <v>0</v>
      </c>
      <c r="D4">
        <v>0</v>
      </c>
      <c r="E4">
        <v>0.13461616456249209</v>
      </c>
      <c r="F4">
        <v>21.15583660673342</v>
      </c>
      <c r="G4">
        <v>2701.6248999999998</v>
      </c>
      <c r="H4">
        <v>3.3227788</v>
      </c>
      <c r="I4" t="s">
        <v>34</v>
      </c>
      <c r="J4" t="s">
        <v>35</v>
      </c>
      <c r="K4" t="s">
        <v>36</v>
      </c>
      <c r="L4" t="s">
        <v>140</v>
      </c>
      <c r="M4">
        <v>21513.917712211609</v>
      </c>
      <c r="N4">
        <v>0.328125</v>
      </c>
      <c r="O4" t="s">
        <v>141</v>
      </c>
    </row>
    <row r="5" spans="1:15" x14ac:dyDescent="0.25">
      <c r="A5">
        <v>151</v>
      </c>
      <c r="B5">
        <v>50</v>
      </c>
      <c r="C5">
        <v>0</v>
      </c>
      <c r="D5">
        <v>0</v>
      </c>
      <c r="E5">
        <v>0.47720002125344407</v>
      </c>
      <c r="F5">
        <v>22.36855119895165</v>
      </c>
      <c r="G5">
        <v>2739.6167</v>
      </c>
      <c r="H5">
        <v>3.507174</v>
      </c>
      <c r="I5" t="s">
        <v>34</v>
      </c>
      <c r="J5" t="s">
        <v>35</v>
      </c>
      <c r="K5" t="s">
        <v>36</v>
      </c>
      <c r="L5" t="s">
        <v>142</v>
      </c>
      <c r="M5">
        <v>21513.917712211609</v>
      </c>
      <c r="N5">
        <v>0.328125</v>
      </c>
      <c r="O5" t="s">
        <v>143</v>
      </c>
    </row>
    <row r="6" spans="1:15" x14ac:dyDescent="0.25">
      <c r="A6">
        <v>151</v>
      </c>
      <c r="B6">
        <v>50</v>
      </c>
      <c r="C6">
        <v>0</v>
      </c>
      <c r="D6">
        <v>0</v>
      </c>
      <c r="E6">
        <v>0.20248659496364599</v>
      </c>
      <c r="F6">
        <v>22.023937930328561</v>
      </c>
      <c r="G6">
        <v>2713.4857999999999</v>
      </c>
      <c r="H6">
        <v>3.431521</v>
      </c>
      <c r="I6" t="s">
        <v>34</v>
      </c>
      <c r="J6" t="s">
        <v>35</v>
      </c>
      <c r="K6" t="s">
        <v>36</v>
      </c>
      <c r="L6" t="s">
        <v>144</v>
      </c>
      <c r="M6">
        <v>21513.917712211609</v>
      </c>
      <c r="N6">
        <v>0.328125</v>
      </c>
      <c r="O6" t="s">
        <v>145</v>
      </c>
    </row>
    <row r="7" spans="1:15" x14ac:dyDescent="0.25">
      <c r="A7">
        <v>151</v>
      </c>
      <c r="B7">
        <v>50</v>
      </c>
      <c r="C7">
        <v>0</v>
      </c>
      <c r="D7">
        <v>0</v>
      </c>
      <c r="E7">
        <v>0.87026679129505047</v>
      </c>
      <c r="F7">
        <v>148.36017738291531</v>
      </c>
      <c r="G7">
        <v>3662.5684999999999</v>
      </c>
      <c r="H7">
        <v>12.7690631049404</v>
      </c>
      <c r="I7" t="s">
        <v>28</v>
      </c>
      <c r="J7" t="s">
        <v>29</v>
      </c>
      <c r="K7" t="s">
        <v>17</v>
      </c>
      <c r="L7" t="s">
        <v>146</v>
      </c>
      <c r="M7">
        <v>21513.917712211609</v>
      </c>
      <c r="N7">
        <v>0.328125</v>
      </c>
      <c r="O7" t="s">
        <v>147</v>
      </c>
    </row>
    <row r="8" spans="1:15" x14ac:dyDescent="0.25">
      <c r="A8">
        <v>151</v>
      </c>
      <c r="B8">
        <v>50</v>
      </c>
      <c r="C8">
        <v>0</v>
      </c>
      <c r="D8">
        <v>0</v>
      </c>
      <c r="E8">
        <v>0.82342633658355391</v>
      </c>
      <c r="F8">
        <v>148.68094613534839</v>
      </c>
      <c r="G8">
        <v>3664.6030999999998</v>
      </c>
      <c r="H8">
        <v>12.79203200917358</v>
      </c>
      <c r="I8" t="s">
        <v>28</v>
      </c>
      <c r="J8" t="s">
        <v>29</v>
      </c>
      <c r="K8" t="s">
        <v>17</v>
      </c>
      <c r="L8" t="s">
        <v>148</v>
      </c>
      <c r="M8">
        <v>21513.917712211609</v>
      </c>
      <c r="N8">
        <v>0.328125</v>
      </c>
      <c r="O8" t="s">
        <v>149</v>
      </c>
    </row>
    <row r="9" spans="1:15" x14ac:dyDescent="0.25">
      <c r="A9">
        <v>151</v>
      </c>
      <c r="B9">
        <v>50</v>
      </c>
      <c r="C9">
        <v>0</v>
      </c>
      <c r="D9">
        <v>0</v>
      </c>
      <c r="E9">
        <v>0.31894301062374969</v>
      </c>
      <c r="F9">
        <v>23.679104307397871</v>
      </c>
      <c r="G9">
        <v>3013.0322000000001</v>
      </c>
      <c r="H9">
        <v>4.0174212999999996</v>
      </c>
      <c r="I9" t="s">
        <v>34</v>
      </c>
      <c r="J9" t="s">
        <v>35</v>
      </c>
      <c r="K9" t="s">
        <v>36</v>
      </c>
      <c r="L9" t="s">
        <v>150</v>
      </c>
      <c r="M9">
        <v>21513.917712211609</v>
      </c>
      <c r="N9">
        <v>0.328125</v>
      </c>
      <c r="O9" t="s">
        <v>151</v>
      </c>
    </row>
    <row r="10" spans="1:15" x14ac:dyDescent="0.25">
      <c r="A10">
        <v>151</v>
      </c>
      <c r="B10">
        <v>50</v>
      </c>
      <c r="C10">
        <v>0</v>
      </c>
      <c r="D10">
        <v>0</v>
      </c>
      <c r="E10">
        <v>0.14191589498783641</v>
      </c>
      <c r="F10">
        <v>156.3109814950312</v>
      </c>
      <c r="G10">
        <v>3753.0747999999999</v>
      </c>
      <c r="H10">
        <v>13.38287060087484</v>
      </c>
      <c r="I10" t="s">
        <v>28</v>
      </c>
      <c r="J10" t="s">
        <v>29</v>
      </c>
      <c r="K10" t="s">
        <v>17</v>
      </c>
      <c r="L10" t="s">
        <v>152</v>
      </c>
      <c r="M10">
        <v>21513.917712211609</v>
      </c>
      <c r="N10">
        <v>0.328125</v>
      </c>
      <c r="O10" t="s">
        <v>153</v>
      </c>
    </row>
    <row r="11" spans="1:15" x14ac:dyDescent="0.25">
      <c r="A11">
        <v>151</v>
      </c>
      <c r="B11">
        <v>50</v>
      </c>
      <c r="C11">
        <v>0</v>
      </c>
      <c r="D11">
        <v>0</v>
      </c>
      <c r="E11">
        <v>4.027633002722486E-2</v>
      </c>
      <c r="F11">
        <v>24.8374224108607</v>
      </c>
      <c r="G11">
        <v>5325.6867000000002</v>
      </c>
      <c r="H11">
        <v>5.7351895000000006</v>
      </c>
      <c r="I11" t="s">
        <v>23</v>
      </c>
      <c r="J11" t="s">
        <v>24</v>
      </c>
      <c r="K11" t="s">
        <v>25</v>
      </c>
      <c r="L11" t="s">
        <v>154</v>
      </c>
      <c r="M11">
        <v>21513.917712211609</v>
      </c>
      <c r="N11">
        <v>0.328125</v>
      </c>
      <c r="O11" t="s">
        <v>155</v>
      </c>
    </row>
    <row r="12" spans="1:15" x14ac:dyDescent="0.25">
      <c r="A12">
        <v>151</v>
      </c>
      <c r="B12">
        <v>50</v>
      </c>
      <c r="C12">
        <v>0</v>
      </c>
      <c r="D12">
        <v>0</v>
      </c>
      <c r="E12">
        <v>7.6547222369378193E-2</v>
      </c>
      <c r="F12">
        <v>158.6632271756182</v>
      </c>
      <c r="G12">
        <v>3768.8483999999999</v>
      </c>
      <c r="H12">
        <v>13.552252454599691</v>
      </c>
      <c r="I12" t="s">
        <v>28</v>
      </c>
      <c r="J12" t="s">
        <v>29</v>
      </c>
      <c r="K12" t="s">
        <v>17</v>
      </c>
      <c r="L12" t="s">
        <v>156</v>
      </c>
      <c r="M12">
        <v>21513.917712211609</v>
      </c>
      <c r="N12">
        <v>0.328125</v>
      </c>
      <c r="O12" t="s">
        <v>157</v>
      </c>
    </row>
    <row r="13" spans="1:15" x14ac:dyDescent="0.25">
      <c r="A13">
        <v>151</v>
      </c>
      <c r="B13">
        <v>50</v>
      </c>
      <c r="C13">
        <v>0</v>
      </c>
      <c r="D13">
        <v>0</v>
      </c>
      <c r="E13">
        <v>0.7498623713808259</v>
      </c>
      <c r="F13">
        <v>4.9463207331671333E-5</v>
      </c>
      <c r="G13">
        <v>4082.6604000000002</v>
      </c>
      <c r="H13">
        <v>4.4418830936027343</v>
      </c>
      <c r="I13" t="s">
        <v>158</v>
      </c>
      <c r="J13" t="s">
        <v>159</v>
      </c>
      <c r="K13" t="s">
        <v>74</v>
      </c>
      <c r="L13" t="s">
        <v>160</v>
      </c>
      <c r="M13">
        <v>21513.917712211609</v>
      </c>
      <c r="N13">
        <v>0.328125</v>
      </c>
      <c r="O13" t="s">
        <v>161</v>
      </c>
    </row>
    <row r="14" spans="1:15" x14ac:dyDescent="0.25">
      <c r="A14">
        <v>151</v>
      </c>
      <c r="B14">
        <v>50</v>
      </c>
      <c r="C14">
        <v>0</v>
      </c>
      <c r="D14">
        <v>0</v>
      </c>
      <c r="E14">
        <v>0.33292166674094509</v>
      </c>
      <c r="F14">
        <v>153.72104666497481</v>
      </c>
      <c r="G14">
        <v>3724.0227</v>
      </c>
      <c r="H14">
        <v>13.18340299554294</v>
      </c>
      <c r="I14" t="s">
        <v>28</v>
      </c>
      <c r="J14" t="s">
        <v>29</v>
      </c>
      <c r="K14" t="s">
        <v>17</v>
      </c>
      <c r="L14" t="s">
        <v>162</v>
      </c>
      <c r="M14">
        <v>21513.917712211609</v>
      </c>
      <c r="N14">
        <v>0.328125</v>
      </c>
      <c r="O14" t="s">
        <v>163</v>
      </c>
    </row>
    <row r="15" spans="1:15" x14ac:dyDescent="0.25">
      <c r="A15">
        <v>151</v>
      </c>
      <c r="B15">
        <v>50</v>
      </c>
      <c r="C15">
        <v>0</v>
      </c>
      <c r="D15">
        <v>0</v>
      </c>
      <c r="E15">
        <v>0.44779881993664822</v>
      </c>
      <c r="F15">
        <v>152.33480253528759</v>
      </c>
      <c r="G15">
        <v>3705.8256000000001</v>
      </c>
      <c r="H15">
        <v>13.07370104195226</v>
      </c>
      <c r="I15" t="s">
        <v>28</v>
      </c>
      <c r="J15" t="s">
        <v>29</v>
      </c>
      <c r="K15" t="s">
        <v>17</v>
      </c>
      <c r="L15" t="s">
        <v>164</v>
      </c>
      <c r="M15">
        <v>21513.917712211609</v>
      </c>
      <c r="N15">
        <v>0.328125</v>
      </c>
      <c r="O15" t="s">
        <v>165</v>
      </c>
    </row>
    <row r="16" spans="1:15" x14ac:dyDescent="0.25">
      <c r="A16">
        <v>151</v>
      </c>
      <c r="B16">
        <v>50</v>
      </c>
      <c r="C16">
        <v>0</v>
      </c>
      <c r="D16">
        <v>0</v>
      </c>
      <c r="E16">
        <v>6.2047518016003847E-2</v>
      </c>
      <c r="F16">
        <v>24.267614587385989</v>
      </c>
      <c r="G16">
        <v>5341.4534999999996</v>
      </c>
      <c r="H16">
        <v>5.7310188000000002</v>
      </c>
      <c r="I16" t="s">
        <v>20</v>
      </c>
      <c r="J16" t="s">
        <v>16</v>
      </c>
      <c r="K16" t="s">
        <v>17</v>
      </c>
      <c r="L16" t="s">
        <v>166</v>
      </c>
      <c r="M16">
        <v>21513.917712211609</v>
      </c>
      <c r="N16">
        <v>0.328125</v>
      </c>
      <c r="O16" t="s">
        <v>167</v>
      </c>
    </row>
    <row r="17" spans="1:15" x14ac:dyDescent="0.25">
      <c r="A17">
        <v>151</v>
      </c>
      <c r="B17">
        <v>50</v>
      </c>
      <c r="C17">
        <v>0</v>
      </c>
      <c r="D17">
        <v>0</v>
      </c>
      <c r="E17">
        <v>0.17529042189903959</v>
      </c>
      <c r="F17">
        <v>22.817759094296029</v>
      </c>
      <c r="G17">
        <v>3217.9983000000002</v>
      </c>
      <c r="H17">
        <v>4.0453296999999999</v>
      </c>
      <c r="I17" t="s">
        <v>34</v>
      </c>
      <c r="J17" t="s">
        <v>35</v>
      </c>
      <c r="K17" t="s">
        <v>36</v>
      </c>
      <c r="L17" t="s">
        <v>168</v>
      </c>
      <c r="M17">
        <v>21513.917712211609</v>
      </c>
      <c r="N17">
        <v>0.328125</v>
      </c>
      <c r="O17" t="s">
        <v>169</v>
      </c>
    </row>
    <row r="18" spans="1:15" x14ac:dyDescent="0.25">
      <c r="A18">
        <v>151</v>
      </c>
      <c r="B18">
        <v>50</v>
      </c>
      <c r="C18">
        <v>0</v>
      </c>
      <c r="D18">
        <v>0</v>
      </c>
      <c r="E18">
        <v>7.4443580990556521E-2</v>
      </c>
      <c r="F18">
        <v>23.367783570882938</v>
      </c>
      <c r="G18">
        <v>3304.8874000000001</v>
      </c>
      <c r="H18">
        <v>4.1337580999999997</v>
      </c>
      <c r="I18" t="s">
        <v>15</v>
      </c>
      <c r="J18" t="s">
        <v>16</v>
      </c>
      <c r="K18" t="s">
        <v>17</v>
      </c>
      <c r="L18" t="s">
        <v>170</v>
      </c>
      <c r="M18">
        <v>21513.917712211609</v>
      </c>
      <c r="N18">
        <v>0.328125</v>
      </c>
      <c r="O18" t="s">
        <v>171</v>
      </c>
    </row>
    <row r="19" spans="1:15" x14ac:dyDescent="0.25">
      <c r="A19">
        <v>151</v>
      </c>
      <c r="B19">
        <v>50</v>
      </c>
      <c r="C19">
        <v>0</v>
      </c>
      <c r="D19">
        <v>0</v>
      </c>
      <c r="E19">
        <v>0.37894043267274458</v>
      </c>
      <c r="F19">
        <v>22.02752786726257</v>
      </c>
      <c r="G19">
        <v>3007.9113000000002</v>
      </c>
      <c r="H19">
        <v>3.7148781999999998</v>
      </c>
      <c r="I19" t="s">
        <v>34</v>
      </c>
      <c r="J19" t="s">
        <v>35</v>
      </c>
      <c r="K19" t="s">
        <v>36</v>
      </c>
      <c r="L19" t="s">
        <v>172</v>
      </c>
      <c r="M19">
        <v>21513.917712211609</v>
      </c>
      <c r="N19">
        <v>0.328125</v>
      </c>
      <c r="O19" t="s">
        <v>173</v>
      </c>
    </row>
    <row r="20" spans="1:15" x14ac:dyDescent="0.25">
      <c r="A20">
        <v>151</v>
      </c>
      <c r="B20">
        <v>50</v>
      </c>
      <c r="C20">
        <v>0</v>
      </c>
      <c r="D20">
        <v>0</v>
      </c>
      <c r="E20">
        <v>0.86707620306100752</v>
      </c>
      <c r="F20">
        <v>148.2333462115736</v>
      </c>
      <c r="G20">
        <v>3657.7743</v>
      </c>
      <c r="H20">
        <v>12.75555272279073</v>
      </c>
      <c r="I20" t="s">
        <v>28</v>
      </c>
      <c r="J20" t="s">
        <v>29</v>
      </c>
      <c r="K20" t="s">
        <v>17</v>
      </c>
      <c r="L20" t="s">
        <v>174</v>
      </c>
      <c r="M20">
        <v>21513.917712211609</v>
      </c>
      <c r="N20">
        <v>0.328125</v>
      </c>
      <c r="O20" t="s">
        <v>175</v>
      </c>
    </row>
    <row r="21" spans="1:15" x14ac:dyDescent="0.25">
      <c r="A21">
        <v>151</v>
      </c>
      <c r="B21">
        <v>50</v>
      </c>
      <c r="C21">
        <v>0</v>
      </c>
      <c r="D21">
        <v>0</v>
      </c>
      <c r="E21">
        <v>0.68282459761550429</v>
      </c>
      <c r="F21">
        <v>149.9495971301738</v>
      </c>
      <c r="G21">
        <v>3677.8969999999999</v>
      </c>
      <c r="H21">
        <v>12.888698936448179</v>
      </c>
      <c r="I21" t="s">
        <v>28</v>
      </c>
      <c r="J21" t="s">
        <v>29</v>
      </c>
      <c r="K21" t="s">
        <v>17</v>
      </c>
      <c r="L21" t="s">
        <v>176</v>
      </c>
      <c r="M21">
        <v>21513.917712211609</v>
      </c>
      <c r="N21">
        <v>0.328125</v>
      </c>
      <c r="O21" t="s">
        <v>177</v>
      </c>
    </row>
    <row r="22" spans="1:15" x14ac:dyDescent="0.25">
      <c r="A22">
        <v>151</v>
      </c>
      <c r="B22">
        <v>50</v>
      </c>
      <c r="C22">
        <v>0</v>
      </c>
      <c r="D22">
        <v>0</v>
      </c>
      <c r="E22">
        <v>5.5653745969717949E-2</v>
      </c>
      <c r="F22">
        <v>21.08643684973686</v>
      </c>
      <c r="G22">
        <v>2893.8618999999999</v>
      </c>
      <c r="H22">
        <v>3.4743718000000001</v>
      </c>
      <c r="I22" t="s">
        <v>34</v>
      </c>
      <c r="J22" t="s">
        <v>35</v>
      </c>
      <c r="K22" t="s">
        <v>36</v>
      </c>
      <c r="L22" t="s">
        <v>178</v>
      </c>
      <c r="M22">
        <v>21513.917712211609</v>
      </c>
      <c r="N22">
        <v>0.328125</v>
      </c>
      <c r="O22" t="s">
        <v>179</v>
      </c>
    </row>
    <row r="23" spans="1:15" x14ac:dyDescent="0.25">
      <c r="A23">
        <v>151</v>
      </c>
      <c r="B23">
        <v>50</v>
      </c>
      <c r="C23">
        <v>0</v>
      </c>
      <c r="D23">
        <v>0</v>
      </c>
      <c r="E23">
        <v>0.17018179708176859</v>
      </c>
      <c r="F23">
        <v>23.424257547295561</v>
      </c>
      <c r="G23">
        <v>3042.7559000000001</v>
      </c>
      <c r="H23">
        <v>4.0019332999999992</v>
      </c>
      <c r="I23" t="s">
        <v>34</v>
      </c>
      <c r="J23" t="s">
        <v>35</v>
      </c>
      <c r="K23" t="s">
        <v>36</v>
      </c>
      <c r="L23" t="s">
        <v>180</v>
      </c>
      <c r="M23">
        <v>21513.917712211609</v>
      </c>
      <c r="N23">
        <v>0.328125</v>
      </c>
      <c r="O23" t="s">
        <v>181</v>
      </c>
    </row>
    <row r="24" spans="1:15" x14ac:dyDescent="0.25">
      <c r="A24">
        <v>151</v>
      </c>
      <c r="B24">
        <v>50</v>
      </c>
      <c r="C24">
        <v>0</v>
      </c>
      <c r="D24">
        <v>0</v>
      </c>
      <c r="E24">
        <v>0.42614207455681608</v>
      </c>
      <c r="F24">
        <v>152.71836051470791</v>
      </c>
      <c r="G24">
        <v>3711.5749999999998</v>
      </c>
      <c r="H24">
        <v>13.104847446275709</v>
      </c>
      <c r="I24" t="s">
        <v>28</v>
      </c>
      <c r="J24" t="s">
        <v>29</v>
      </c>
      <c r="K24" t="s">
        <v>17</v>
      </c>
      <c r="L24" t="s">
        <v>182</v>
      </c>
      <c r="M24">
        <v>21513.917712211609</v>
      </c>
      <c r="N24">
        <v>0.328125</v>
      </c>
      <c r="O24" t="s">
        <v>183</v>
      </c>
    </row>
    <row r="25" spans="1:15" x14ac:dyDescent="0.25">
      <c r="A25">
        <v>151</v>
      </c>
      <c r="B25">
        <v>50</v>
      </c>
      <c r="C25">
        <v>0</v>
      </c>
      <c r="D25">
        <v>0</v>
      </c>
      <c r="E25">
        <v>0.18388230788852031</v>
      </c>
      <c r="F25">
        <v>21.823438934957629</v>
      </c>
      <c r="G25">
        <v>2699.2543000000001</v>
      </c>
      <c r="H25">
        <v>3.3936741000000001</v>
      </c>
      <c r="I25" t="s">
        <v>34</v>
      </c>
      <c r="J25" t="s">
        <v>35</v>
      </c>
      <c r="K25" t="s">
        <v>36</v>
      </c>
      <c r="L25" t="s">
        <v>184</v>
      </c>
      <c r="M25">
        <v>21513.917712211609</v>
      </c>
      <c r="N25">
        <v>0.328125</v>
      </c>
      <c r="O25" t="s">
        <v>185</v>
      </c>
    </row>
    <row r="26" spans="1:15" x14ac:dyDescent="0.25">
      <c r="A26">
        <v>151</v>
      </c>
      <c r="B26">
        <v>50</v>
      </c>
      <c r="C26">
        <v>0</v>
      </c>
      <c r="D26">
        <v>0</v>
      </c>
      <c r="E26">
        <v>9.8226469183126747E-2</v>
      </c>
      <c r="F26">
        <v>23.060771092843989</v>
      </c>
      <c r="G26">
        <v>3318.6592999999998</v>
      </c>
      <c r="H26">
        <v>4.1855095999999996</v>
      </c>
      <c r="I26" t="s">
        <v>34</v>
      </c>
      <c r="J26" t="s">
        <v>35</v>
      </c>
      <c r="K26" t="s">
        <v>36</v>
      </c>
      <c r="L26" t="s">
        <v>186</v>
      </c>
      <c r="M26">
        <v>21513.917712211609</v>
      </c>
      <c r="N26">
        <v>0.328125</v>
      </c>
      <c r="O26" t="s">
        <v>187</v>
      </c>
    </row>
    <row r="27" spans="1:15" x14ac:dyDescent="0.25">
      <c r="A27">
        <v>151</v>
      </c>
      <c r="B27">
        <v>50</v>
      </c>
      <c r="C27">
        <v>0</v>
      </c>
      <c r="D27">
        <v>0</v>
      </c>
      <c r="E27">
        <v>6.6414448475389173E-2</v>
      </c>
      <c r="F27">
        <v>24.312515450874979</v>
      </c>
      <c r="G27">
        <v>5342.8741</v>
      </c>
      <c r="H27">
        <v>5.7461599999999997</v>
      </c>
      <c r="I27" t="s">
        <v>20</v>
      </c>
      <c r="J27" t="s">
        <v>16</v>
      </c>
      <c r="K27" t="s">
        <v>17</v>
      </c>
      <c r="L27" t="s">
        <v>188</v>
      </c>
      <c r="M27">
        <v>21513.917712211609</v>
      </c>
      <c r="N27">
        <v>0.328125</v>
      </c>
      <c r="O27" t="s">
        <v>189</v>
      </c>
    </row>
    <row r="28" spans="1:15" x14ac:dyDescent="0.25">
      <c r="A28">
        <v>151</v>
      </c>
      <c r="B28">
        <v>50</v>
      </c>
      <c r="C28">
        <v>0</v>
      </c>
      <c r="D28">
        <v>0</v>
      </c>
      <c r="E28">
        <v>0.38527153207185472</v>
      </c>
      <c r="F28">
        <v>5.1471901948191748E-5</v>
      </c>
      <c r="G28">
        <v>6110.9085999999998</v>
      </c>
      <c r="H28">
        <v>6.0044106232945387</v>
      </c>
      <c r="I28" t="s">
        <v>61</v>
      </c>
      <c r="J28" t="s">
        <v>62</v>
      </c>
      <c r="K28" t="s">
        <v>63</v>
      </c>
      <c r="L28" t="s">
        <v>190</v>
      </c>
      <c r="M28">
        <v>21513.917712211609</v>
      </c>
      <c r="N28">
        <v>0.328125</v>
      </c>
      <c r="O28" t="s">
        <v>191</v>
      </c>
    </row>
    <row r="29" spans="1:15" x14ac:dyDescent="0.25">
      <c r="A29">
        <v>151</v>
      </c>
      <c r="B29">
        <v>50</v>
      </c>
      <c r="C29">
        <v>0</v>
      </c>
      <c r="D29">
        <v>0</v>
      </c>
      <c r="E29">
        <v>0.23460836886223599</v>
      </c>
      <c r="F29">
        <v>23.819142989096029</v>
      </c>
      <c r="G29">
        <v>3041.1900999999998</v>
      </c>
      <c r="H29">
        <v>4.0741167999999996</v>
      </c>
      <c r="I29" t="s">
        <v>34</v>
      </c>
      <c r="J29" t="s">
        <v>35</v>
      </c>
      <c r="K29" t="s">
        <v>36</v>
      </c>
      <c r="L29" t="s">
        <v>192</v>
      </c>
      <c r="M29">
        <v>21513.917712211609</v>
      </c>
      <c r="N29">
        <v>0.328125</v>
      </c>
      <c r="O29" t="s">
        <v>193</v>
      </c>
    </row>
    <row r="30" spans="1:15" x14ac:dyDescent="0.25">
      <c r="A30">
        <v>151</v>
      </c>
      <c r="B30">
        <v>50</v>
      </c>
      <c r="C30">
        <v>0</v>
      </c>
      <c r="D30">
        <v>0</v>
      </c>
      <c r="E30">
        <v>5.6279569845347023E-2</v>
      </c>
      <c r="F30">
        <v>23.244402103966689</v>
      </c>
      <c r="G30">
        <v>3306.0437999999999</v>
      </c>
      <c r="H30">
        <v>4.2482319000000004</v>
      </c>
      <c r="I30" t="s">
        <v>34</v>
      </c>
      <c r="J30" t="s">
        <v>35</v>
      </c>
      <c r="K30" t="s">
        <v>36</v>
      </c>
      <c r="L30" t="s">
        <v>194</v>
      </c>
      <c r="M30">
        <v>21513.917712211609</v>
      </c>
      <c r="N30">
        <v>0.328125</v>
      </c>
      <c r="O30" t="s">
        <v>195</v>
      </c>
    </row>
    <row r="31" spans="1:15" x14ac:dyDescent="0.25">
      <c r="A31">
        <v>151</v>
      </c>
      <c r="B31">
        <v>50</v>
      </c>
      <c r="C31">
        <v>0</v>
      </c>
      <c r="D31">
        <v>0</v>
      </c>
      <c r="E31">
        <v>2.50044320587447E-2</v>
      </c>
      <c r="F31">
        <v>22.289096097185009</v>
      </c>
      <c r="G31">
        <v>3129.7793999999999</v>
      </c>
      <c r="H31">
        <v>3.8160921000000001</v>
      </c>
      <c r="I31" t="s">
        <v>15</v>
      </c>
      <c r="J31" t="s">
        <v>16</v>
      </c>
      <c r="K31" t="s">
        <v>17</v>
      </c>
      <c r="L31" t="s">
        <v>196</v>
      </c>
      <c r="M31">
        <v>21513.917712211609</v>
      </c>
      <c r="N31">
        <v>0.328125</v>
      </c>
      <c r="O31" t="s">
        <v>197</v>
      </c>
    </row>
    <row r="32" spans="1:15" x14ac:dyDescent="0.25">
      <c r="A32">
        <v>151</v>
      </c>
      <c r="B32">
        <v>50</v>
      </c>
      <c r="C32">
        <v>0</v>
      </c>
      <c r="D32">
        <v>0</v>
      </c>
      <c r="E32">
        <v>4.8595694627656352E-2</v>
      </c>
      <c r="F32">
        <v>166.70328758753459</v>
      </c>
      <c r="G32">
        <v>3890.0317</v>
      </c>
      <c r="H32">
        <v>14.2058742029343</v>
      </c>
      <c r="I32" t="s">
        <v>28</v>
      </c>
      <c r="J32" t="s">
        <v>29</v>
      </c>
      <c r="K32" t="s">
        <v>17</v>
      </c>
      <c r="L32" t="s">
        <v>198</v>
      </c>
      <c r="M32">
        <v>21513.917712211609</v>
      </c>
      <c r="N32">
        <v>0.328125</v>
      </c>
      <c r="O32" t="s">
        <v>199</v>
      </c>
    </row>
    <row r="33" spans="1:15" x14ac:dyDescent="0.25">
      <c r="A33">
        <v>151</v>
      </c>
      <c r="B33">
        <v>50</v>
      </c>
      <c r="C33">
        <v>0</v>
      </c>
      <c r="D33">
        <v>0</v>
      </c>
      <c r="E33">
        <v>0.56983026804748127</v>
      </c>
      <c r="F33">
        <v>5.1509488338968348E-5</v>
      </c>
      <c r="G33">
        <v>6099.4292999999998</v>
      </c>
      <c r="H33">
        <v>5.9201057257213128</v>
      </c>
      <c r="I33" t="s">
        <v>126</v>
      </c>
      <c r="J33" t="s">
        <v>127</v>
      </c>
      <c r="K33" t="s">
        <v>63</v>
      </c>
      <c r="L33" t="s">
        <v>200</v>
      </c>
      <c r="M33">
        <v>21513.917712211609</v>
      </c>
      <c r="N33">
        <v>0.328125</v>
      </c>
      <c r="O33" t="s">
        <v>201</v>
      </c>
    </row>
    <row r="34" spans="1:15" x14ac:dyDescent="0.25">
      <c r="A34">
        <v>151</v>
      </c>
      <c r="B34">
        <v>50</v>
      </c>
      <c r="C34">
        <v>0</v>
      </c>
      <c r="D34">
        <v>0</v>
      </c>
      <c r="E34">
        <v>3.092903344094218E-2</v>
      </c>
      <c r="F34">
        <v>22.43669436447388</v>
      </c>
      <c r="G34">
        <v>3293.7939000000001</v>
      </c>
      <c r="H34">
        <v>3.9154710000000001</v>
      </c>
      <c r="I34" t="s">
        <v>15</v>
      </c>
      <c r="J34" t="s">
        <v>16</v>
      </c>
      <c r="K34" t="s">
        <v>17</v>
      </c>
      <c r="L34" t="s">
        <v>202</v>
      </c>
      <c r="M34">
        <v>21513.917712211609</v>
      </c>
      <c r="N34">
        <v>0.328125</v>
      </c>
      <c r="O34" t="s">
        <v>203</v>
      </c>
    </row>
    <row r="35" spans="1:15" x14ac:dyDescent="0.25">
      <c r="A35">
        <v>151</v>
      </c>
      <c r="B35">
        <v>50</v>
      </c>
      <c r="C35">
        <v>0</v>
      </c>
      <c r="D35">
        <v>0</v>
      </c>
      <c r="E35">
        <v>4.9695801792562042E-2</v>
      </c>
      <c r="F35">
        <v>22.76111451494393</v>
      </c>
      <c r="G35">
        <v>3210.8161</v>
      </c>
      <c r="H35">
        <v>4.0212038999999997</v>
      </c>
      <c r="I35" t="s">
        <v>34</v>
      </c>
      <c r="J35" t="s">
        <v>35</v>
      </c>
      <c r="K35" t="s">
        <v>36</v>
      </c>
      <c r="L35" t="s">
        <v>204</v>
      </c>
      <c r="M35">
        <v>21513.917712211609</v>
      </c>
      <c r="N35">
        <v>0.328125</v>
      </c>
      <c r="O35" t="s">
        <v>205</v>
      </c>
    </row>
    <row r="36" spans="1:15" x14ac:dyDescent="0.25">
      <c r="A36">
        <v>151</v>
      </c>
      <c r="B36">
        <v>50</v>
      </c>
      <c r="C36">
        <v>0</v>
      </c>
      <c r="D36">
        <v>0</v>
      </c>
      <c r="E36">
        <v>0.1401218122572998</v>
      </c>
      <c r="F36">
        <v>22.65414008172144</v>
      </c>
      <c r="G36">
        <v>3032.7336</v>
      </c>
      <c r="H36">
        <v>3.8531982999999999</v>
      </c>
      <c r="I36" t="s">
        <v>34</v>
      </c>
      <c r="J36" t="s">
        <v>35</v>
      </c>
      <c r="K36" t="s">
        <v>36</v>
      </c>
      <c r="L36" t="s">
        <v>206</v>
      </c>
      <c r="M36">
        <v>21513.917712211609</v>
      </c>
      <c r="N36">
        <v>0.328125</v>
      </c>
      <c r="O36" t="s">
        <v>207</v>
      </c>
    </row>
    <row r="37" spans="1:15" x14ac:dyDescent="0.25">
      <c r="A37">
        <v>151</v>
      </c>
      <c r="B37">
        <v>50</v>
      </c>
      <c r="C37">
        <v>0</v>
      </c>
      <c r="D37">
        <v>0</v>
      </c>
      <c r="E37">
        <v>5.6952765034620698E-2</v>
      </c>
      <c r="F37">
        <v>21.496092261293541</v>
      </c>
      <c r="G37">
        <v>2979.7031999999999</v>
      </c>
      <c r="H37">
        <v>3.5918101999999998</v>
      </c>
      <c r="I37" t="s">
        <v>34</v>
      </c>
      <c r="J37" t="s">
        <v>35</v>
      </c>
      <c r="K37" t="s">
        <v>36</v>
      </c>
      <c r="L37" t="s">
        <v>208</v>
      </c>
      <c r="M37">
        <v>21513.917712211609</v>
      </c>
      <c r="N37">
        <v>0.328125</v>
      </c>
      <c r="O37" t="s">
        <v>209</v>
      </c>
    </row>
    <row r="38" spans="1:15" x14ac:dyDescent="0.25">
      <c r="A38">
        <v>151</v>
      </c>
      <c r="B38">
        <v>50</v>
      </c>
      <c r="C38">
        <v>0</v>
      </c>
      <c r="D38">
        <v>0</v>
      </c>
      <c r="E38">
        <v>4.9136822559168028E-2</v>
      </c>
      <c r="F38">
        <v>21.70769902841355</v>
      </c>
      <c r="G38">
        <v>2992.9811</v>
      </c>
      <c r="H38">
        <v>3.6215592999999999</v>
      </c>
      <c r="I38" t="s">
        <v>15</v>
      </c>
      <c r="J38" t="s">
        <v>16</v>
      </c>
      <c r="K38" t="s">
        <v>17</v>
      </c>
      <c r="L38" t="s">
        <v>210</v>
      </c>
      <c r="M38">
        <v>21513.917712211609</v>
      </c>
      <c r="N38">
        <v>0.328125</v>
      </c>
      <c r="O38" t="s">
        <v>211</v>
      </c>
    </row>
    <row r="39" spans="1:15" x14ac:dyDescent="0.25">
      <c r="A39">
        <v>151</v>
      </c>
      <c r="B39">
        <v>50</v>
      </c>
      <c r="C39">
        <v>0</v>
      </c>
      <c r="D39">
        <v>0</v>
      </c>
      <c r="E39">
        <v>8.1522531003815277E-2</v>
      </c>
      <c r="F39">
        <v>22.07719808373885</v>
      </c>
      <c r="G39">
        <v>2967.2563</v>
      </c>
      <c r="H39">
        <v>3.6904982</v>
      </c>
      <c r="I39" t="s">
        <v>34</v>
      </c>
      <c r="J39" t="s">
        <v>35</v>
      </c>
      <c r="K39" t="s">
        <v>36</v>
      </c>
      <c r="L39" t="s">
        <v>212</v>
      </c>
      <c r="M39">
        <v>21513.917712211609</v>
      </c>
      <c r="N39">
        <v>0.328125</v>
      </c>
      <c r="O39" t="s">
        <v>213</v>
      </c>
    </row>
    <row r="40" spans="1:15" x14ac:dyDescent="0.25">
      <c r="A40">
        <v>151</v>
      </c>
      <c r="B40">
        <v>50</v>
      </c>
      <c r="C40">
        <v>0</v>
      </c>
      <c r="D40">
        <v>0</v>
      </c>
      <c r="E40">
        <v>2.5448072504136561E-2</v>
      </c>
      <c r="F40">
        <v>24.993411027525951</v>
      </c>
      <c r="G40">
        <v>5534.6423000000004</v>
      </c>
      <c r="H40">
        <v>5.9268799999999988</v>
      </c>
      <c r="I40" t="s">
        <v>81</v>
      </c>
      <c r="J40" t="s">
        <v>24</v>
      </c>
      <c r="K40" t="s">
        <v>25</v>
      </c>
      <c r="L40" t="s">
        <v>214</v>
      </c>
      <c r="M40">
        <v>21513.917712211609</v>
      </c>
      <c r="N40">
        <v>0.328125</v>
      </c>
      <c r="O40" t="s">
        <v>215</v>
      </c>
    </row>
    <row r="41" spans="1:15" x14ac:dyDescent="0.25">
      <c r="A41">
        <v>151</v>
      </c>
      <c r="B41">
        <v>50</v>
      </c>
      <c r="C41">
        <v>0</v>
      </c>
      <c r="D41">
        <v>0</v>
      </c>
      <c r="E41">
        <v>0.26943742626398681</v>
      </c>
      <c r="F41">
        <v>5.1796598384787619E-5</v>
      </c>
      <c r="G41">
        <v>3737.3609999999999</v>
      </c>
      <c r="H41">
        <v>4.0425782442586353</v>
      </c>
      <c r="I41" t="s">
        <v>158</v>
      </c>
      <c r="J41" t="s">
        <v>159</v>
      </c>
      <c r="K41" t="s">
        <v>74</v>
      </c>
      <c r="L41" t="s">
        <v>216</v>
      </c>
      <c r="M41">
        <v>21513.917712211609</v>
      </c>
      <c r="N41">
        <v>0.328125</v>
      </c>
      <c r="O41" t="s">
        <v>217</v>
      </c>
    </row>
    <row r="42" spans="1:15" x14ac:dyDescent="0.25">
      <c r="A42">
        <v>151</v>
      </c>
      <c r="B42">
        <v>50</v>
      </c>
      <c r="C42">
        <v>0</v>
      </c>
      <c r="D42">
        <v>0</v>
      </c>
      <c r="E42">
        <v>0.56918207548632926</v>
      </c>
      <c r="F42">
        <v>163.1734472088869</v>
      </c>
      <c r="G42">
        <v>3839.3714</v>
      </c>
      <c r="H42">
        <v>13.92173639153031</v>
      </c>
      <c r="I42" t="s">
        <v>28</v>
      </c>
      <c r="J42" t="s">
        <v>29</v>
      </c>
      <c r="K42" t="s">
        <v>17</v>
      </c>
      <c r="L42" t="s">
        <v>218</v>
      </c>
      <c r="M42">
        <v>21513.917712211609</v>
      </c>
      <c r="N42">
        <v>0.328125</v>
      </c>
      <c r="O42" t="s">
        <v>219</v>
      </c>
    </row>
    <row r="43" spans="1:15" x14ac:dyDescent="0.25">
      <c r="A43">
        <v>151</v>
      </c>
      <c r="B43">
        <v>50</v>
      </c>
      <c r="C43">
        <v>0</v>
      </c>
      <c r="D43">
        <v>0</v>
      </c>
      <c r="E43">
        <v>4.3489518492437713E-2</v>
      </c>
      <c r="F43">
        <v>22.905943157588322</v>
      </c>
      <c r="G43">
        <v>3220.7301000000002</v>
      </c>
      <c r="H43">
        <v>3.9969212999999999</v>
      </c>
      <c r="I43" t="s">
        <v>15</v>
      </c>
      <c r="J43" t="s">
        <v>16</v>
      </c>
      <c r="K43" t="s">
        <v>17</v>
      </c>
      <c r="L43" t="s">
        <v>220</v>
      </c>
      <c r="M43">
        <v>21513.917712211609</v>
      </c>
      <c r="N43">
        <v>0.328125</v>
      </c>
      <c r="O43" t="s">
        <v>221</v>
      </c>
    </row>
    <row r="44" spans="1:15" x14ac:dyDescent="0.25">
      <c r="A44">
        <v>151</v>
      </c>
      <c r="B44">
        <v>50</v>
      </c>
      <c r="C44">
        <v>0</v>
      </c>
      <c r="D44">
        <v>0</v>
      </c>
      <c r="E44">
        <v>0.80000803028740286</v>
      </c>
      <c r="F44">
        <v>148.8853975023336</v>
      </c>
      <c r="G44">
        <v>3668.8568</v>
      </c>
      <c r="H44">
        <v>12.80995405612893</v>
      </c>
      <c r="I44" t="s">
        <v>28</v>
      </c>
      <c r="J44" t="s">
        <v>29</v>
      </c>
      <c r="K44" t="s">
        <v>17</v>
      </c>
      <c r="L44" t="s">
        <v>222</v>
      </c>
      <c r="M44">
        <v>21513.917712211609</v>
      </c>
      <c r="N44">
        <v>0.328125</v>
      </c>
      <c r="O44" t="s">
        <v>223</v>
      </c>
    </row>
    <row r="45" spans="1:15" x14ac:dyDescent="0.25">
      <c r="A45">
        <v>151</v>
      </c>
      <c r="B45">
        <v>50</v>
      </c>
      <c r="C45">
        <v>0</v>
      </c>
      <c r="D45">
        <v>0</v>
      </c>
      <c r="E45">
        <v>5.2721594033997038E-2</v>
      </c>
      <c r="F45">
        <v>23.700974799920061</v>
      </c>
      <c r="G45">
        <v>5086.8602000000001</v>
      </c>
      <c r="H45">
        <v>5.3968484999999999</v>
      </c>
      <c r="I45" t="s">
        <v>20</v>
      </c>
      <c r="J45" t="s">
        <v>16</v>
      </c>
      <c r="K45" t="s">
        <v>17</v>
      </c>
      <c r="L45" t="s">
        <v>224</v>
      </c>
      <c r="M45">
        <v>21513.917712211609</v>
      </c>
      <c r="N45">
        <v>0.328125</v>
      </c>
      <c r="O45" t="s">
        <v>225</v>
      </c>
    </row>
    <row r="46" spans="1:15" x14ac:dyDescent="0.25">
      <c r="A46">
        <v>151</v>
      </c>
      <c r="B46">
        <v>50</v>
      </c>
      <c r="C46">
        <v>0</v>
      </c>
      <c r="D46">
        <v>0</v>
      </c>
      <c r="E46">
        <v>0.1485982538360672</v>
      </c>
      <c r="F46">
        <v>21.331525656460521</v>
      </c>
      <c r="G46">
        <v>2961.5313999999998</v>
      </c>
      <c r="H46">
        <v>3.5710934000000001</v>
      </c>
      <c r="I46" t="s">
        <v>15</v>
      </c>
      <c r="J46" t="s">
        <v>16</v>
      </c>
      <c r="K46" t="s">
        <v>17</v>
      </c>
      <c r="L46" t="s">
        <v>226</v>
      </c>
      <c r="M46">
        <v>21513.917712211609</v>
      </c>
      <c r="N46">
        <v>0.328125</v>
      </c>
      <c r="O46" t="s">
        <v>227</v>
      </c>
    </row>
    <row r="47" spans="1:15" x14ac:dyDescent="0.25">
      <c r="A47">
        <v>151</v>
      </c>
      <c r="B47">
        <v>50</v>
      </c>
      <c r="C47">
        <v>0</v>
      </c>
      <c r="D47">
        <v>0</v>
      </c>
      <c r="E47">
        <v>4.4329750857445817E-2</v>
      </c>
      <c r="F47">
        <v>164.33620598357581</v>
      </c>
      <c r="G47">
        <v>3844.6363999999999</v>
      </c>
      <c r="H47">
        <v>14.00265426459174</v>
      </c>
      <c r="I47" t="s">
        <v>28</v>
      </c>
      <c r="J47" t="s">
        <v>29</v>
      </c>
      <c r="K47" t="s">
        <v>17</v>
      </c>
      <c r="L47" t="s">
        <v>228</v>
      </c>
      <c r="M47">
        <v>21513.917712211609</v>
      </c>
      <c r="N47">
        <v>0.328125</v>
      </c>
      <c r="O47" t="s">
        <v>229</v>
      </c>
    </row>
    <row r="48" spans="1:15" x14ac:dyDescent="0.25">
      <c r="A48">
        <v>151</v>
      </c>
      <c r="B48">
        <v>50</v>
      </c>
      <c r="C48">
        <v>0</v>
      </c>
      <c r="D48">
        <v>0</v>
      </c>
      <c r="E48">
        <v>0.98307887004009786</v>
      </c>
      <c r="F48">
        <v>4.965960916795367E-5</v>
      </c>
      <c r="G48">
        <v>3566.8265999999999</v>
      </c>
      <c r="H48">
        <v>4.0341640062834614</v>
      </c>
      <c r="I48" t="s">
        <v>230</v>
      </c>
      <c r="J48" t="s">
        <v>231</v>
      </c>
      <c r="K48" t="s">
        <v>25</v>
      </c>
      <c r="L48" t="s">
        <v>232</v>
      </c>
      <c r="M48">
        <v>21513.917712211609</v>
      </c>
      <c r="N48">
        <v>0.328125</v>
      </c>
      <c r="O48" t="s">
        <v>233</v>
      </c>
    </row>
    <row r="49" spans="1:15" x14ac:dyDescent="0.25">
      <c r="A49">
        <v>151</v>
      </c>
      <c r="B49">
        <v>50</v>
      </c>
      <c r="C49">
        <v>0</v>
      </c>
      <c r="D49">
        <v>0</v>
      </c>
      <c r="E49">
        <v>2.580680783972077E-2</v>
      </c>
      <c r="F49">
        <v>22.7009512224293</v>
      </c>
      <c r="G49">
        <v>3359.2660000000001</v>
      </c>
      <c r="H49">
        <v>4.0344509999999998</v>
      </c>
      <c r="I49" t="s">
        <v>15</v>
      </c>
      <c r="J49" t="s">
        <v>16</v>
      </c>
      <c r="K49" t="s">
        <v>17</v>
      </c>
      <c r="L49" t="s">
        <v>234</v>
      </c>
      <c r="M49">
        <v>21513.917712211609</v>
      </c>
      <c r="N49">
        <v>0.328125</v>
      </c>
      <c r="O49" t="s">
        <v>235</v>
      </c>
    </row>
    <row r="50" spans="1:15" x14ac:dyDescent="0.25">
      <c r="A50">
        <v>151</v>
      </c>
      <c r="B50">
        <v>50</v>
      </c>
      <c r="C50">
        <v>0</v>
      </c>
      <c r="D50">
        <v>0</v>
      </c>
      <c r="E50">
        <v>4.7911407166573917E-2</v>
      </c>
      <c r="F50">
        <v>21.441389620139422</v>
      </c>
      <c r="G50">
        <v>3022.4573</v>
      </c>
      <c r="H50">
        <v>3.6067537999999999</v>
      </c>
      <c r="I50" t="s">
        <v>34</v>
      </c>
      <c r="J50" t="s">
        <v>35</v>
      </c>
      <c r="K50" t="s">
        <v>36</v>
      </c>
      <c r="L50" t="s">
        <v>236</v>
      </c>
      <c r="M50">
        <v>21513.917712211609</v>
      </c>
      <c r="N50">
        <v>0.328125</v>
      </c>
      <c r="O50" t="s">
        <v>237</v>
      </c>
    </row>
    <row r="51" spans="1:15" x14ac:dyDescent="0.25">
      <c r="A51">
        <v>151</v>
      </c>
      <c r="B51">
        <v>50</v>
      </c>
      <c r="C51">
        <v>0</v>
      </c>
      <c r="D51">
        <v>0</v>
      </c>
      <c r="E51">
        <v>0.2344736489930932</v>
      </c>
      <c r="F51">
        <v>22.700244979378081</v>
      </c>
      <c r="G51">
        <v>3017.5722999999998</v>
      </c>
      <c r="H51">
        <v>3.8473913999999998</v>
      </c>
      <c r="I51" t="s">
        <v>34</v>
      </c>
      <c r="J51" t="s">
        <v>35</v>
      </c>
      <c r="K51" t="s">
        <v>36</v>
      </c>
      <c r="L51" t="s">
        <v>238</v>
      </c>
      <c r="M51">
        <v>21513.917712211609</v>
      </c>
      <c r="N51">
        <v>0.328125</v>
      </c>
      <c r="O5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154</v>
      </c>
      <c r="B2">
        <v>50</v>
      </c>
      <c r="C2">
        <v>0</v>
      </c>
      <c r="D2">
        <v>0</v>
      </c>
      <c r="E2">
        <v>3.5478934328939837E-2</v>
      </c>
      <c r="F2">
        <v>24.083639483327019</v>
      </c>
      <c r="G2">
        <v>5308.9946</v>
      </c>
      <c r="H2">
        <v>5.5649017000000001</v>
      </c>
      <c r="I2" t="s">
        <v>23</v>
      </c>
      <c r="J2" t="s">
        <v>24</v>
      </c>
      <c r="K2" t="s">
        <v>25</v>
      </c>
      <c r="L2" t="s">
        <v>240</v>
      </c>
      <c r="M2">
        <v>21843.506611585621</v>
      </c>
      <c r="N2">
        <v>0.734375</v>
      </c>
      <c r="O2" t="s">
        <v>241</v>
      </c>
    </row>
    <row r="3" spans="1:15" x14ac:dyDescent="0.25">
      <c r="A3">
        <v>154</v>
      </c>
      <c r="B3">
        <v>50</v>
      </c>
      <c r="C3">
        <v>0</v>
      </c>
      <c r="D3">
        <v>0</v>
      </c>
      <c r="E3">
        <v>2.594490666387847E-2</v>
      </c>
      <c r="F3">
        <v>24.740057801350851</v>
      </c>
      <c r="G3">
        <v>5375.5261</v>
      </c>
      <c r="H3">
        <v>5.7535933999999997</v>
      </c>
      <c r="I3" t="s">
        <v>23</v>
      </c>
      <c r="J3" t="s">
        <v>24</v>
      </c>
      <c r="K3" t="s">
        <v>25</v>
      </c>
      <c r="L3" t="s">
        <v>242</v>
      </c>
      <c r="M3">
        <v>21843.506611585621</v>
      </c>
      <c r="N3">
        <v>0.734375</v>
      </c>
      <c r="O3" t="s">
        <v>243</v>
      </c>
    </row>
    <row r="4" spans="1:15" x14ac:dyDescent="0.25">
      <c r="A4">
        <v>154</v>
      </c>
      <c r="B4">
        <v>50</v>
      </c>
      <c r="C4">
        <v>0</v>
      </c>
      <c r="D4">
        <v>0</v>
      </c>
      <c r="E4">
        <v>7.5322024631327589E-2</v>
      </c>
      <c r="F4">
        <v>21.662869474653689</v>
      </c>
      <c r="G4">
        <v>4681.5141000000003</v>
      </c>
      <c r="H4">
        <v>4.7874562999999997</v>
      </c>
      <c r="I4" t="s">
        <v>20</v>
      </c>
      <c r="J4" t="s">
        <v>16</v>
      </c>
      <c r="K4" t="s">
        <v>17</v>
      </c>
      <c r="L4" t="s">
        <v>244</v>
      </c>
      <c r="M4">
        <v>21843.506611585621</v>
      </c>
      <c r="N4">
        <v>0.734375</v>
      </c>
      <c r="O4" t="s">
        <v>245</v>
      </c>
    </row>
    <row r="5" spans="1:15" x14ac:dyDescent="0.25">
      <c r="A5">
        <v>154</v>
      </c>
      <c r="B5">
        <v>50</v>
      </c>
      <c r="C5">
        <v>0</v>
      </c>
      <c r="D5">
        <v>0</v>
      </c>
      <c r="E5">
        <v>4.5752705734481508E-2</v>
      </c>
      <c r="F5">
        <v>161.91834464940919</v>
      </c>
      <c r="G5">
        <v>3798.3762000000002</v>
      </c>
      <c r="H5">
        <v>13.795195621929251</v>
      </c>
      <c r="I5" t="s">
        <v>28</v>
      </c>
      <c r="J5" t="s">
        <v>29</v>
      </c>
      <c r="K5" t="s">
        <v>17</v>
      </c>
      <c r="L5" t="s">
        <v>246</v>
      </c>
      <c r="M5">
        <v>21843.506611585621</v>
      </c>
      <c r="N5">
        <v>0.734375</v>
      </c>
      <c r="O5" t="s">
        <v>247</v>
      </c>
    </row>
    <row r="6" spans="1:15" x14ac:dyDescent="0.25">
      <c r="A6">
        <v>154</v>
      </c>
      <c r="B6">
        <v>50</v>
      </c>
      <c r="C6">
        <v>0</v>
      </c>
      <c r="D6">
        <v>0</v>
      </c>
      <c r="E6">
        <v>2.4361210300633009E-2</v>
      </c>
      <c r="F6">
        <v>22.065137930184779</v>
      </c>
      <c r="G6">
        <v>5149.6764999999996</v>
      </c>
      <c r="H6">
        <v>5.1737070000000003</v>
      </c>
      <c r="I6" t="s">
        <v>23</v>
      </c>
      <c r="J6" t="s">
        <v>24</v>
      </c>
      <c r="K6" t="s">
        <v>25</v>
      </c>
      <c r="L6" t="s">
        <v>248</v>
      </c>
      <c r="M6">
        <v>21843.506611585621</v>
      </c>
      <c r="N6">
        <v>0.734375</v>
      </c>
      <c r="O6" t="s">
        <v>249</v>
      </c>
    </row>
    <row r="7" spans="1:15" x14ac:dyDescent="0.25">
      <c r="A7">
        <v>154</v>
      </c>
      <c r="B7">
        <v>50</v>
      </c>
      <c r="C7">
        <v>0</v>
      </c>
      <c r="D7">
        <v>0</v>
      </c>
      <c r="E7">
        <v>4.220766757961144E-2</v>
      </c>
      <c r="F7">
        <v>23.550957572902931</v>
      </c>
      <c r="G7">
        <v>5015.8640999999998</v>
      </c>
      <c r="H7">
        <v>5.2956671999999996</v>
      </c>
      <c r="I7" t="s">
        <v>23</v>
      </c>
      <c r="J7" t="s">
        <v>24</v>
      </c>
      <c r="K7" t="s">
        <v>25</v>
      </c>
      <c r="L7" t="s">
        <v>250</v>
      </c>
      <c r="M7">
        <v>21843.506611585621</v>
      </c>
      <c r="N7">
        <v>0.734375</v>
      </c>
      <c r="O7" t="s">
        <v>251</v>
      </c>
    </row>
    <row r="8" spans="1:15" x14ac:dyDescent="0.25">
      <c r="A8">
        <v>154</v>
      </c>
      <c r="B8">
        <v>50</v>
      </c>
      <c r="C8">
        <v>0</v>
      </c>
      <c r="D8">
        <v>0</v>
      </c>
      <c r="E8">
        <v>0.25001783575672493</v>
      </c>
      <c r="F8">
        <v>23.161789703143501</v>
      </c>
      <c r="G8">
        <v>2845.7413000000001</v>
      </c>
      <c r="H8">
        <v>3.7261340000000001</v>
      </c>
      <c r="I8" t="s">
        <v>34</v>
      </c>
      <c r="J8" t="s">
        <v>35</v>
      </c>
      <c r="K8" t="s">
        <v>36</v>
      </c>
      <c r="L8" t="s">
        <v>252</v>
      </c>
      <c r="M8">
        <v>21843.506611585621</v>
      </c>
      <c r="N8">
        <v>0.734375</v>
      </c>
      <c r="O8" t="s">
        <v>253</v>
      </c>
    </row>
    <row r="9" spans="1:15" x14ac:dyDescent="0.25">
      <c r="A9">
        <v>154</v>
      </c>
      <c r="B9">
        <v>50</v>
      </c>
      <c r="C9">
        <v>0</v>
      </c>
      <c r="D9">
        <v>0</v>
      </c>
      <c r="E9">
        <v>4.0531043212579693E-2</v>
      </c>
      <c r="F9">
        <v>21.65334198970978</v>
      </c>
      <c r="G9">
        <v>4854.7022999999999</v>
      </c>
      <c r="H9">
        <v>4.9035503</v>
      </c>
      <c r="I9" t="s">
        <v>20</v>
      </c>
      <c r="J9" t="s">
        <v>16</v>
      </c>
      <c r="K9" t="s">
        <v>17</v>
      </c>
      <c r="L9" t="s">
        <v>254</v>
      </c>
      <c r="M9">
        <v>21843.506611585621</v>
      </c>
      <c r="N9">
        <v>0.734375</v>
      </c>
      <c r="O9" t="s">
        <v>255</v>
      </c>
    </row>
    <row r="10" spans="1:15" x14ac:dyDescent="0.25">
      <c r="A10">
        <v>154</v>
      </c>
      <c r="B10">
        <v>50</v>
      </c>
      <c r="C10">
        <v>0</v>
      </c>
      <c r="D10">
        <v>0</v>
      </c>
      <c r="E10">
        <v>2.977417213711947E-2</v>
      </c>
      <c r="F10">
        <v>24.741013740066862</v>
      </c>
      <c r="G10">
        <v>5209.2359999999999</v>
      </c>
      <c r="H10">
        <v>5.6395905000000006</v>
      </c>
      <c r="I10" t="s">
        <v>81</v>
      </c>
      <c r="J10" t="s">
        <v>24</v>
      </c>
      <c r="K10" t="s">
        <v>25</v>
      </c>
      <c r="L10" t="s">
        <v>256</v>
      </c>
      <c r="M10">
        <v>21843.506611585621</v>
      </c>
      <c r="N10">
        <v>0.734375</v>
      </c>
      <c r="O10" t="s">
        <v>257</v>
      </c>
    </row>
    <row r="11" spans="1:15" x14ac:dyDescent="0.25">
      <c r="A11">
        <v>154</v>
      </c>
      <c r="B11">
        <v>50</v>
      </c>
      <c r="C11">
        <v>0</v>
      </c>
      <c r="D11">
        <v>0</v>
      </c>
      <c r="E11">
        <v>0.23151686985613579</v>
      </c>
      <c r="F11">
        <v>23.551446907249819</v>
      </c>
      <c r="G11">
        <v>2975.8202000000001</v>
      </c>
      <c r="H11">
        <v>3.9447873000000002</v>
      </c>
      <c r="I11" t="s">
        <v>34</v>
      </c>
      <c r="J11" t="s">
        <v>35</v>
      </c>
      <c r="K11" t="s">
        <v>36</v>
      </c>
      <c r="L11" t="s">
        <v>258</v>
      </c>
      <c r="M11">
        <v>21843.506611585621</v>
      </c>
      <c r="N11">
        <v>0.734375</v>
      </c>
      <c r="O11" t="s">
        <v>259</v>
      </c>
    </row>
    <row r="12" spans="1:15" x14ac:dyDescent="0.25">
      <c r="A12">
        <v>154</v>
      </c>
      <c r="B12">
        <v>50</v>
      </c>
      <c r="C12">
        <v>0</v>
      </c>
      <c r="D12">
        <v>0</v>
      </c>
      <c r="E12">
        <v>5.7231492279165151E-2</v>
      </c>
      <c r="F12">
        <v>23.06368400473297</v>
      </c>
      <c r="G12">
        <v>3337.1262000000002</v>
      </c>
      <c r="H12">
        <v>4.0781226000000004</v>
      </c>
      <c r="I12" t="s">
        <v>15</v>
      </c>
      <c r="J12" t="s">
        <v>16</v>
      </c>
      <c r="K12" t="s">
        <v>17</v>
      </c>
      <c r="L12" t="s">
        <v>260</v>
      </c>
      <c r="M12">
        <v>21843.506611585621</v>
      </c>
      <c r="N12">
        <v>0.734375</v>
      </c>
      <c r="O12" t="s">
        <v>261</v>
      </c>
    </row>
    <row r="13" spans="1:15" x14ac:dyDescent="0.25">
      <c r="A13">
        <v>154</v>
      </c>
      <c r="B13">
        <v>50</v>
      </c>
      <c r="C13">
        <v>0</v>
      </c>
      <c r="D13">
        <v>0</v>
      </c>
      <c r="E13">
        <v>0.1029549885396906</v>
      </c>
      <c r="F13">
        <v>22.997588852122121</v>
      </c>
      <c r="G13">
        <v>3216.1790999999998</v>
      </c>
      <c r="H13">
        <v>4.1034879999999996</v>
      </c>
      <c r="I13" t="s">
        <v>34</v>
      </c>
      <c r="J13" t="s">
        <v>35</v>
      </c>
      <c r="K13" t="s">
        <v>36</v>
      </c>
      <c r="L13" t="s">
        <v>262</v>
      </c>
      <c r="M13">
        <v>21843.506611585621</v>
      </c>
      <c r="N13">
        <v>0.734375</v>
      </c>
      <c r="O13" t="s">
        <v>263</v>
      </c>
    </row>
    <row r="14" spans="1:15" x14ac:dyDescent="0.25">
      <c r="A14">
        <v>154</v>
      </c>
      <c r="B14">
        <v>50</v>
      </c>
      <c r="C14">
        <v>0</v>
      </c>
      <c r="D14">
        <v>0</v>
      </c>
      <c r="E14">
        <v>8.302430434840187E-2</v>
      </c>
      <c r="F14">
        <v>157.87005169412839</v>
      </c>
      <c r="G14">
        <v>3766.2995000000001</v>
      </c>
      <c r="H14">
        <v>13.498211707207849</v>
      </c>
      <c r="I14" t="s">
        <v>28</v>
      </c>
      <c r="J14" t="s">
        <v>29</v>
      </c>
      <c r="K14" t="s">
        <v>17</v>
      </c>
      <c r="L14" t="s">
        <v>264</v>
      </c>
      <c r="M14">
        <v>21843.506611585621</v>
      </c>
      <c r="N14">
        <v>0.734375</v>
      </c>
      <c r="O14" t="s">
        <v>265</v>
      </c>
    </row>
    <row r="15" spans="1:15" x14ac:dyDescent="0.25">
      <c r="A15">
        <v>154</v>
      </c>
      <c r="B15">
        <v>50</v>
      </c>
      <c r="C15">
        <v>0</v>
      </c>
      <c r="D15">
        <v>0</v>
      </c>
      <c r="E15">
        <v>6.7466917635619697E-2</v>
      </c>
      <c r="F15">
        <v>161.46229656865501</v>
      </c>
      <c r="G15">
        <v>3795.2559000000001</v>
      </c>
      <c r="H15">
        <v>13.762287378454459</v>
      </c>
      <c r="I15" t="s">
        <v>28</v>
      </c>
      <c r="J15" t="s">
        <v>29</v>
      </c>
      <c r="K15" t="s">
        <v>17</v>
      </c>
      <c r="L15" t="s">
        <v>266</v>
      </c>
      <c r="M15">
        <v>21843.506611585621</v>
      </c>
      <c r="N15">
        <v>0.734375</v>
      </c>
      <c r="O15" t="s">
        <v>267</v>
      </c>
    </row>
    <row r="16" spans="1:15" x14ac:dyDescent="0.25">
      <c r="A16">
        <v>154</v>
      </c>
      <c r="B16">
        <v>50</v>
      </c>
      <c r="C16">
        <v>0</v>
      </c>
      <c r="D16">
        <v>0</v>
      </c>
      <c r="E16">
        <v>3.295312110727918E-2</v>
      </c>
      <c r="F16">
        <v>23.75859569183919</v>
      </c>
      <c r="G16">
        <v>5098.8091999999997</v>
      </c>
      <c r="H16">
        <v>5.3987443000000006</v>
      </c>
      <c r="I16" t="s">
        <v>81</v>
      </c>
      <c r="J16" t="s">
        <v>24</v>
      </c>
      <c r="K16" t="s">
        <v>25</v>
      </c>
      <c r="L16" t="s">
        <v>268</v>
      </c>
      <c r="M16">
        <v>21843.506611585621</v>
      </c>
      <c r="N16">
        <v>0.734375</v>
      </c>
      <c r="O16" t="s">
        <v>269</v>
      </c>
    </row>
    <row r="17" spans="1:15" x14ac:dyDescent="0.25">
      <c r="A17">
        <v>154</v>
      </c>
      <c r="B17">
        <v>50</v>
      </c>
      <c r="C17">
        <v>0</v>
      </c>
      <c r="D17">
        <v>0</v>
      </c>
      <c r="E17">
        <v>0.1027315990284729</v>
      </c>
      <c r="F17">
        <v>22.09499497273567</v>
      </c>
      <c r="G17">
        <v>2897.453</v>
      </c>
      <c r="H17">
        <v>3.6252835999999999</v>
      </c>
      <c r="I17" t="s">
        <v>34</v>
      </c>
      <c r="J17" t="s">
        <v>35</v>
      </c>
      <c r="K17" t="s">
        <v>36</v>
      </c>
      <c r="L17" t="s">
        <v>270</v>
      </c>
      <c r="M17">
        <v>21843.506611585621</v>
      </c>
      <c r="N17">
        <v>0.734375</v>
      </c>
      <c r="O17" t="s">
        <v>271</v>
      </c>
    </row>
    <row r="18" spans="1:15" x14ac:dyDescent="0.25">
      <c r="A18">
        <v>154</v>
      </c>
      <c r="B18">
        <v>50</v>
      </c>
      <c r="C18">
        <v>0</v>
      </c>
      <c r="D18">
        <v>0</v>
      </c>
      <c r="E18">
        <v>3.8066218820692929E-2</v>
      </c>
      <c r="F18">
        <v>164.61969552078489</v>
      </c>
      <c r="G18">
        <v>3849.2759999999998</v>
      </c>
      <c r="H18">
        <v>14.02610782818981</v>
      </c>
      <c r="I18" t="s">
        <v>28</v>
      </c>
      <c r="J18" t="s">
        <v>29</v>
      </c>
      <c r="K18" t="s">
        <v>17</v>
      </c>
      <c r="L18" t="s">
        <v>272</v>
      </c>
      <c r="M18">
        <v>21843.506611585621</v>
      </c>
      <c r="N18">
        <v>0.734375</v>
      </c>
      <c r="O18" t="s">
        <v>273</v>
      </c>
    </row>
    <row r="19" spans="1:15" x14ac:dyDescent="0.25">
      <c r="A19">
        <v>154</v>
      </c>
      <c r="B19">
        <v>50</v>
      </c>
      <c r="C19">
        <v>0</v>
      </c>
      <c r="D19">
        <v>0</v>
      </c>
      <c r="E19">
        <v>0.19072041738091949</v>
      </c>
      <c r="F19">
        <v>23.08852130807103</v>
      </c>
      <c r="G19">
        <v>2903.7229000000002</v>
      </c>
      <c r="H19">
        <v>3.7820062000000001</v>
      </c>
      <c r="I19" t="s">
        <v>34</v>
      </c>
      <c r="J19" t="s">
        <v>35</v>
      </c>
      <c r="K19" t="s">
        <v>36</v>
      </c>
      <c r="L19" t="s">
        <v>274</v>
      </c>
      <c r="M19">
        <v>21843.506611585621</v>
      </c>
      <c r="N19">
        <v>0.734375</v>
      </c>
      <c r="O19" t="s">
        <v>275</v>
      </c>
    </row>
    <row r="20" spans="1:15" x14ac:dyDescent="0.25">
      <c r="A20">
        <v>154</v>
      </c>
      <c r="B20">
        <v>50</v>
      </c>
      <c r="C20">
        <v>0</v>
      </c>
      <c r="D20">
        <v>0</v>
      </c>
      <c r="E20">
        <v>4.8932012341887383E-2</v>
      </c>
      <c r="F20">
        <v>22.548297923801581</v>
      </c>
      <c r="G20">
        <v>3202.4513999999999</v>
      </c>
      <c r="H20">
        <v>3.9539141999999998</v>
      </c>
      <c r="I20" t="s">
        <v>34</v>
      </c>
      <c r="J20" t="s">
        <v>35</v>
      </c>
      <c r="K20" t="s">
        <v>36</v>
      </c>
      <c r="L20" t="s">
        <v>276</v>
      </c>
      <c r="M20">
        <v>21843.506611585621</v>
      </c>
      <c r="N20">
        <v>0.734375</v>
      </c>
      <c r="O20" t="s">
        <v>277</v>
      </c>
    </row>
    <row r="21" spans="1:15" x14ac:dyDescent="0.25">
      <c r="A21">
        <v>154</v>
      </c>
      <c r="B21">
        <v>50</v>
      </c>
      <c r="C21">
        <v>0</v>
      </c>
      <c r="D21">
        <v>0</v>
      </c>
      <c r="E21">
        <v>0.42520178078316812</v>
      </c>
      <c r="F21">
        <v>152.49699314844921</v>
      </c>
      <c r="G21">
        <v>3707.4740000000002</v>
      </c>
      <c r="H21">
        <v>13.08600271414987</v>
      </c>
      <c r="I21" t="s">
        <v>28</v>
      </c>
      <c r="J21" t="s">
        <v>29</v>
      </c>
      <c r="K21" t="s">
        <v>17</v>
      </c>
      <c r="L21" t="s">
        <v>278</v>
      </c>
      <c r="M21">
        <v>21843.506611585621</v>
      </c>
      <c r="N21">
        <v>0.734375</v>
      </c>
      <c r="O21" t="s">
        <v>279</v>
      </c>
    </row>
    <row r="22" spans="1:15" x14ac:dyDescent="0.25">
      <c r="A22">
        <v>154</v>
      </c>
      <c r="B22">
        <v>50</v>
      </c>
      <c r="C22">
        <v>0</v>
      </c>
      <c r="D22">
        <v>0</v>
      </c>
      <c r="E22">
        <v>0.34285254098269791</v>
      </c>
      <c r="F22">
        <v>21.223955111664441</v>
      </c>
      <c r="G22">
        <v>2916.0619999999999</v>
      </c>
      <c r="H22">
        <v>3.5080605999999999</v>
      </c>
      <c r="I22" t="s">
        <v>34</v>
      </c>
      <c r="J22" t="s">
        <v>35</v>
      </c>
      <c r="K22" t="s">
        <v>36</v>
      </c>
      <c r="L22" t="s">
        <v>280</v>
      </c>
      <c r="M22">
        <v>21843.506611585621</v>
      </c>
      <c r="N22">
        <v>0.734375</v>
      </c>
      <c r="O22" t="s">
        <v>281</v>
      </c>
    </row>
    <row r="23" spans="1:15" x14ac:dyDescent="0.25">
      <c r="A23">
        <v>154</v>
      </c>
      <c r="B23">
        <v>50</v>
      </c>
      <c r="C23">
        <v>0</v>
      </c>
      <c r="D23">
        <v>0</v>
      </c>
      <c r="E23">
        <v>2.4163199559468052E-2</v>
      </c>
      <c r="F23">
        <v>23.9554438289065</v>
      </c>
      <c r="G23">
        <v>5176.5421999999999</v>
      </c>
      <c r="H23">
        <v>5.4640205999999996</v>
      </c>
      <c r="I23" t="s">
        <v>81</v>
      </c>
      <c r="J23" t="s">
        <v>24</v>
      </c>
      <c r="K23" t="s">
        <v>25</v>
      </c>
      <c r="L23" t="s">
        <v>282</v>
      </c>
      <c r="M23">
        <v>21843.506611585621</v>
      </c>
      <c r="N23">
        <v>0.734375</v>
      </c>
      <c r="O23" t="s">
        <v>283</v>
      </c>
    </row>
    <row r="24" spans="1:15" x14ac:dyDescent="0.25">
      <c r="A24">
        <v>154</v>
      </c>
      <c r="B24">
        <v>50</v>
      </c>
      <c r="C24">
        <v>0</v>
      </c>
      <c r="D24">
        <v>0</v>
      </c>
      <c r="E24">
        <v>9.0378556004325386E-2</v>
      </c>
      <c r="F24">
        <v>164.00793187947269</v>
      </c>
      <c r="G24">
        <v>3840.2935000000002</v>
      </c>
      <c r="H24">
        <v>13.97663857569639</v>
      </c>
      <c r="I24" t="s">
        <v>28</v>
      </c>
      <c r="J24" t="s">
        <v>29</v>
      </c>
      <c r="K24" t="s">
        <v>17</v>
      </c>
      <c r="L24" t="s">
        <v>284</v>
      </c>
      <c r="M24">
        <v>21843.506611585621</v>
      </c>
      <c r="N24">
        <v>0.734375</v>
      </c>
      <c r="O24" t="s">
        <v>285</v>
      </c>
    </row>
    <row r="25" spans="1:15" x14ac:dyDescent="0.25">
      <c r="A25">
        <v>154</v>
      </c>
      <c r="B25">
        <v>50</v>
      </c>
      <c r="C25">
        <v>0</v>
      </c>
      <c r="D25">
        <v>0</v>
      </c>
      <c r="E25">
        <v>7.5282165720463173E-2</v>
      </c>
      <c r="F25">
        <v>23.173345307192012</v>
      </c>
      <c r="G25">
        <v>3235.9769999999999</v>
      </c>
      <c r="H25">
        <v>4.1730656000000002</v>
      </c>
      <c r="I25" t="s">
        <v>34</v>
      </c>
      <c r="J25" t="s">
        <v>35</v>
      </c>
      <c r="K25" t="s">
        <v>36</v>
      </c>
      <c r="L25" t="s">
        <v>286</v>
      </c>
      <c r="M25">
        <v>21843.506611585621</v>
      </c>
      <c r="N25">
        <v>0.734375</v>
      </c>
      <c r="O25" t="s">
        <v>287</v>
      </c>
    </row>
    <row r="26" spans="1:15" x14ac:dyDescent="0.25">
      <c r="A26">
        <v>154</v>
      </c>
      <c r="B26">
        <v>50</v>
      </c>
      <c r="C26">
        <v>0</v>
      </c>
      <c r="D26">
        <v>0</v>
      </c>
      <c r="E26">
        <v>0.13773571081482319</v>
      </c>
      <c r="F26">
        <v>23.220482497696221</v>
      </c>
      <c r="G26">
        <v>3176.9322000000002</v>
      </c>
      <c r="H26">
        <v>4.0303750000000003</v>
      </c>
      <c r="I26" t="s">
        <v>15</v>
      </c>
      <c r="J26" t="s">
        <v>16</v>
      </c>
      <c r="K26" t="s">
        <v>17</v>
      </c>
      <c r="L26" t="s">
        <v>288</v>
      </c>
      <c r="M26">
        <v>21843.506611585621</v>
      </c>
      <c r="N26">
        <v>0.734375</v>
      </c>
      <c r="O26" t="s">
        <v>289</v>
      </c>
    </row>
    <row r="27" spans="1:15" x14ac:dyDescent="0.25">
      <c r="A27">
        <v>154</v>
      </c>
      <c r="B27">
        <v>50</v>
      </c>
      <c r="C27">
        <v>0</v>
      </c>
      <c r="D27">
        <v>0</v>
      </c>
      <c r="E27">
        <v>3.939622172966635E-2</v>
      </c>
      <c r="F27">
        <v>163.2398093278297</v>
      </c>
      <c r="G27">
        <v>3823.4634000000001</v>
      </c>
      <c r="H27">
        <v>13.908363076166401</v>
      </c>
      <c r="I27" t="s">
        <v>28</v>
      </c>
      <c r="J27" t="s">
        <v>29</v>
      </c>
      <c r="K27" t="s">
        <v>17</v>
      </c>
      <c r="L27" t="s">
        <v>290</v>
      </c>
      <c r="M27">
        <v>21843.506611585621</v>
      </c>
      <c r="N27">
        <v>0.734375</v>
      </c>
      <c r="O27" t="s">
        <v>291</v>
      </c>
    </row>
    <row r="28" spans="1:15" x14ac:dyDescent="0.25">
      <c r="A28">
        <v>154</v>
      </c>
      <c r="B28">
        <v>50</v>
      </c>
      <c r="C28">
        <v>0</v>
      </c>
      <c r="D28">
        <v>0</v>
      </c>
      <c r="E28">
        <v>3.9533217766450718E-2</v>
      </c>
      <c r="F28">
        <v>167.39003437482</v>
      </c>
      <c r="G28">
        <v>3902.9077000000002</v>
      </c>
      <c r="H28">
        <v>14.26450655854816</v>
      </c>
      <c r="I28" t="s">
        <v>28</v>
      </c>
      <c r="J28" t="s">
        <v>29</v>
      </c>
      <c r="K28" t="s">
        <v>17</v>
      </c>
      <c r="L28" t="s">
        <v>292</v>
      </c>
      <c r="M28">
        <v>21843.506611585621</v>
      </c>
      <c r="N28">
        <v>0.734375</v>
      </c>
      <c r="O28" t="s">
        <v>293</v>
      </c>
    </row>
    <row r="29" spans="1:15" x14ac:dyDescent="0.25">
      <c r="A29">
        <v>154</v>
      </c>
      <c r="B29">
        <v>50</v>
      </c>
      <c r="C29">
        <v>0</v>
      </c>
      <c r="D29">
        <v>0</v>
      </c>
      <c r="E29">
        <v>3.8127038284954798E-2</v>
      </c>
      <c r="F29">
        <v>24.510311407816701</v>
      </c>
      <c r="G29">
        <v>5274.8508999999985</v>
      </c>
      <c r="H29">
        <v>5.6440241999999996</v>
      </c>
      <c r="I29" t="s">
        <v>81</v>
      </c>
      <c r="J29" t="s">
        <v>24</v>
      </c>
      <c r="K29" t="s">
        <v>25</v>
      </c>
      <c r="L29" t="s">
        <v>294</v>
      </c>
      <c r="M29">
        <v>21843.506611585621</v>
      </c>
      <c r="N29">
        <v>0.734375</v>
      </c>
      <c r="O29" t="s">
        <v>295</v>
      </c>
    </row>
    <row r="30" spans="1:15" x14ac:dyDescent="0.25">
      <c r="A30">
        <v>154</v>
      </c>
      <c r="B30">
        <v>50</v>
      </c>
      <c r="C30">
        <v>0</v>
      </c>
      <c r="D30">
        <v>0</v>
      </c>
      <c r="E30">
        <v>9.6485300860313233E-2</v>
      </c>
      <c r="F30">
        <v>157.38276490691121</v>
      </c>
      <c r="G30">
        <v>3762.5680000000002</v>
      </c>
      <c r="H30">
        <v>13.462607929859271</v>
      </c>
      <c r="I30" t="s">
        <v>28</v>
      </c>
      <c r="J30" t="s">
        <v>29</v>
      </c>
      <c r="K30" t="s">
        <v>17</v>
      </c>
      <c r="L30" t="s">
        <v>296</v>
      </c>
      <c r="M30">
        <v>21843.506611585621</v>
      </c>
      <c r="N30">
        <v>0.734375</v>
      </c>
      <c r="O30" t="s">
        <v>297</v>
      </c>
    </row>
    <row r="31" spans="1:15" x14ac:dyDescent="0.25">
      <c r="A31">
        <v>154</v>
      </c>
      <c r="B31">
        <v>50</v>
      </c>
      <c r="C31">
        <v>0</v>
      </c>
      <c r="D31">
        <v>0</v>
      </c>
      <c r="E31">
        <v>3.3983361745407642E-2</v>
      </c>
      <c r="F31">
        <v>22.520030061683599</v>
      </c>
      <c r="G31">
        <v>3160.9185000000002</v>
      </c>
      <c r="H31">
        <v>3.8624725</v>
      </c>
      <c r="I31" t="s">
        <v>15</v>
      </c>
      <c r="J31" t="s">
        <v>16</v>
      </c>
      <c r="K31" t="s">
        <v>17</v>
      </c>
      <c r="L31" t="s">
        <v>298</v>
      </c>
      <c r="M31">
        <v>21843.506611585621</v>
      </c>
      <c r="N31">
        <v>0.734375</v>
      </c>
      <c r="O31" t="s">
        <v>299</v>
      </c>
    </row>
    <row r="32" spans="1:15" x14ac:dyDescent="0.25">
      <c r="A32">
        <v>154</v>
      </c>
      <c r="B32">
        <v>50</v>
      </c>
      <c r="C32">
        <v>0</v>
      </c>
      <c r="D32">
        <v>0</v>
      </c>
      <c r="E32">
        <v>2.3705086280496411E-2</v>
      </c>
      <c r="F32">
        <v>24.45082576578719</v>
      </c>
      <c r="G32">
        <v>5432.8507</v>
      </c>
      <c r="H32">
        <v>5.7359688999999996</v>
      </c>
      <c r="I32" t="s">
        <v>81</v>
      </c>
      <c r="J32" t="s">
        <v>24</v>
      </c>
      <c r="K32" t="s">
        <v>25</v>
      </c>
      <c r="L32" t="s">
        <v>300</v>
      </c>
      <c r="M32">
        <v>21843.506611585621</v>
      </c>
      <c r="N32">
        <v>0.734375</v>
      </c>
      <c r="O32" t="s">
        <v>301</v>
      </c>
    </row>
    <row r="33" spans="1:15" x14ac:dyDescent="0.25">
      <c r="A33">
        <v>154</v>
      </c>
      <c r="B33">
        <v>50</v>
      </c>
      <c r="C33">
        <v>0</v>
      </c>
      <c r="D33">
        <v>0</v>
      </c>
      <c r="E33">
        <v>5.1746467730138843E-2</v>
      </c>
      <c r="F33">
        <v>20.942828548033269</v>
      </c>
      <c r="G33">
        <v>2896.0437999999999</v>
      </c>
      <c r="H33">
        <v>3.4538430999999998</v>
      </c>
      <c r="I33" t="s">
        <v>34</v>
      </c>
      <c r="J33" t="s">
        <v>35</v>
      </c>
      <c r="K33" t="s">
        <v>36</v>
      </c>
      <c r="L33" t="s">
        <v>302</v>
      </c>
      <c r="M33">
        <v>21843.506611585621</v>
      </c>
      <c r="N33">
        <v>0.734375</v>
      </c>
      <c r="O33" t="s">
        <v>303</v>
      </c>
    </row>
    <row r="34" spans="1:15" x14ac:dyDescent="0.25">
      <c r="A34">
        <v>154</v>
      </c>
      <c r="B34">
        <v>50</v>
      </c>
      <c r="C34">
        <v>0</v>
      </c>
      <c r="D34">
        <v>0</v>
      </c>
      <c r="E34">
        <v>0.17569826672105601</v>
      </c>
      <c r="F34">
        <v>22.946759927660359</v>
      </c>
      <c r="G34">
        <v>2893.1329999999998</v>
      </c>
      <c r="H34">
        <v>3.7474455999999998</v>
      </c>
      <c r="I34" t="s">
        <v>34</v>
      </c>
      <c r="J34" t="s">
        <v>35</v>
      </c>
      <c r="K34" t="s">
        <v>36</v>
      </c>
      <c r="L34" t="s">
        <v>304</v>
      </c>
      <c r="M34">
        <v>21843.506611585621</v>
      </c>
      <c r="N34">
        <v>0.734375</v>
      </c>
      <c r="O34" t="s">
        <v>305</v>
      </c>
    </row>
    <row r="35" spans="1:15" x14ac:dyDescent="0.25">
      <c r="A35">
        <v>154</v>
      </c>
      <c r="B35">
        <v>50</v>
      </c>
      <c r="C35">
        <v>0</v>
      </c>
      <c r="D35">
        <v>0</v>
      </c>
      <c r="E35">
        <v>0.1525515269337934</v>
      </c>
      <c r="F35">
        <v>23.17212556023685</v>
      </c>
      <c r="G35">
        <v>3080.1239999999998</v>
      </c>
      <c r="H35">
        <v>3.9990146000000002</v>
      </c>
      <c r="I35" t="s">
        <v>34</v>
      </c>
      <c r="J35" t="s">
        <v>35</v>
      </c>
      <c r="K35" t="s">
        <v>36</v>
      </c>
      <c r="L35" t="s">
        <v>306</v>
      </c>
      <c r="M35">
        <v>21843.506611585621</v>
      </c>
      <c r="N35">
        <v>0.734375</v>
      </c>
      <c r="O35" t="s">
        <v>307</v>
      </c>
    </row>
    <row r="36" spans="1:15" x14ac:dyDescent="0.25">
      <c r="A36">
        <v>154</v>
      </c>
      <c r="B36">
        <v>50</v>
      </c>
      <c r="C36">
        <v>0</v>
      </c>
      <c r="D36">
        <v>0</v>
      </c>
      <c r="E36">
        <v>8.2701041751229068E-2</v>
      </c>
      <c r="F36">
        <v>22.474712676732469</v>
      </c>
      <c r="G36">
        <v>4664.9470000000001</v>
      </c>
      <c r="H36">
        <v>4.8582368999999996</v>
      </c>
      <c r="I36" t="s">
        <v>20</v>
      </c>
      <c r="J36" t="s">
        <v>16</v>
      </c>
      <c r="K36" t="s">
        <v>17</v>
      </c>
      <c r="L36" t="s">
        <v>308</v>
      </c>
      <c r="M36">
        <v>21843.506611585621</v>
      </c>
      <c r="N36">
        <v>0.734375</v>
      </c>
      <c r="O36" t="s">
        <v>309</v>
      </c>
    </row>
    <row r="37" spans="1:15" x14ac:dyDescent="0.25">
      <c r="A37">
        <v>154</v>
      </c>
      <c r="B37">
        <v>50</v>
      </c>
      <c r="C37">
        <v>0</v>
      </c>
      <c r="D37">
        <v>0</v>
      </c>
      <c r="E37">
        <v>4.2397027605199478E-2</v>
      </c>
      <c r="F37">
        <v>24.069748700807981</v>
      </c>
      <c r="G37">
        <v>5241.4362000000001</v>
      </c>
      <c r="H37">
        <v>5.6000870999999997</v>
      </c>
      <c r="I37" t="s">
        <v>20</v>
      </c>
      <c r="J37" t="s">
        <v>16</v>
      </c>
      <c r="K37" t="s">
        <v>17</v>
      </c>
      <c r="L37" t="s">
        <v>310</v>
      </c>
      <c r="M37">
        <v>21843.506611585621</v>
      </c>
      <c r="N37">
        <v>0.734375</v>
      </c>
      <c r="O37" t="s">
        <v>311</v>
      </c>
    </row>
    <row r="38" spans="1:15" x14ac:dyDescent="0.25">
      <c r="A38">
        <v>154</v>
      </c>
      <c r="B38">
        <v>50</v>
      </c>
      <c r="C38">
        <v>0</v>
      </c>
      <c r="D38">
        <v>0</v>
      </c>
      <c r="E38">
        <v>0.1080037634849957</v>
      </c>
      <c r="F38">
        <v>4.8939656197684752E-5</v>
      </c>
      <c r="G38">
        <v>5549.2975999999999</v>
      </c>
      <c r="H38">
        <v>5.1989500597995413</v>
      </c>
      <c r="I38" t="s">
        <v>312</v>
      </c>
      <c r="J38" t="s">
        <v>73</v>
      </c>
      <c r="K38" t="s">
        <v>74</v>
      </c>
      <c r="L38" t="s">
        <v>313</v>
      </c>
      <c r="M38">
        <v>21843.506611585621</v>
      </c>
      <c r="N38">
        <v>0.734375</v>
      </c>
      <c r="O38" t="s">
        <v>314</v>
      </c>
    </row>
    <row r="39" spans="1:15" x14ac:dyDescent="0.25">
      <c r="A39">
        <v>154</v>
      </c>
      <c r="B39">
        <v>50</v>
      </c>
      <c r="C39">
        <v>0</v>
      </c>
      <c r="D39">
        <v>0</v>
      </c>
      <c r="E39">
        <v>9.3265764808983728E-2</v>
      </c>
      <c r="F39">
        <v>20.992713299663631</v>
      </c>
      <c r="G39">
        <v>2895.2954</v>
      </c>
      <c r="H39">
        <v>3.4606775999999999</v>
      </c>
      <c r="I39" t="s">
        <v>34</v>
      </c>
      <c r="J39" t="s">
        <v>35</v>
      </c>
      <c r="K39" t="s">
        <v>36</v>
      </c>
      <c r="L39" t="s">
        <v>315</v>
      </c>
      <c r="M39">
        <v>21843.506611585621</v>
      </c>
      <c r="N39">
        <v>0.734375</v>
      </c>
      <c r="O39" t="s">
        <v>316</v>
      </c>
    </row>
    <row r="40" spans="1:15" x14ac:dyDescent="0.25">
      <c r="A40">
        <v>154</v>
      </c>
      <c r="B40">
        <v>50</v>
      </c>
      <c r="C40">
        <v>0</v>
      </c>
      <c r="D40">
        <v>0</v>
      </c>
      <c r="E40">
        <v>5.9071463083345391E-2</v>
      </c>
      <c r="F40">
        <v>22.134616134030821</v>
      </c>
      <c r="G40">
        <v>3103.7917000000002</v>
      </c>
      <c r="H40">
        <v>3.7925770999999999</v>
      </c>
      <c r="I40" t="s">
        <v>34</v>
      </c>
      <c r="J40" t="s">
        <v>35</v>
      </c>
      <c r="K40" t="s">
        <v>36</v>
      </c>
      <c r="L40" t="s">
        <v>317</v>
      </c>
      <c r="M40">
        <v>21843.506611585621</v>
      </c>
      <c r="N40">
        <v>0.734375</v>
      </c>
      <c r="O40" t="s">
        <v>318</v>
      </c>
    </row>
    <row r="41" spans="1:15" x14ac:dyDescent="0.25">
      <c r="A41">
        <v>154</v>
      </c>
      <c r="B41">
        <v>50</v>
      </c>
      <c r="C41">
        <v>0</v>
      </c>
      <c r="D41">
        <v>0</v>
      </c>
      <c r="E41">
        <v>4.8992760936576847E-2</v>
      </c>
      <c r="F41">
        <v>22.988193334482311</v>
      </c>
      <c r="G41">
        <v>3269.0248999999999</v>
      </c>
      <c r="H41">
        <v>4.1296682000000002</v>
      </c>
      <c r="I41" t="s">
        <v>34</v>
      </c>
      <c r="J41" t="s">
        <v>35</v>
      </c>
      <c r="K41" t="s">
        <v>36</v>
      </c>
      <c r="L41" t="s">
        <v>319</v>
      </c>
      <c r="M41">
        <v>21843.506611585621</v>
      </c>
      <c r="N41">
        <v>0.734375</v>
      </c>
      <c r="O41" t="s">
        <v>320</v>
      </c>
    </row>
    <row r="42" spans="1:15" x14ac:dyDescent="0.25">
      <c r="A42">
        <v>154</v>
      </c>
      <c r="B42">
        <v>50</v>
      </c>
      <c r="C42">
        <v>0</v>
      </c>
      <c r="D42">
        <v>0</v>
      </c>
      <c r="E42">
        <v>0.57532418699391141</v>
      </c>
      <c r="F42">
        <v>5.2494828443208649E-5</v>
      </c>
      <c r="G42">
        <v>5560.2528999999986</v>
      </c>
      <c r="H42">
        <v>5.2699909893400108</v>
      </c>
      <c r="I42" t="s">
        <v>321</v>
      </c>
      <c r="J42" t="s">
        <v>159</v>
      </c>
      <c r="K42" t="s">
        <v>74</v>
      </c>
      <c r="L42" t="s">
        <v>322</v>
      </c>
      <c r="M42">
        <v>21843.506611585621</v>
      </c>
      <c r="N42">
        <v>0.734375</v>
      </c>
      <c r="O42" t="s">
        <v>323</v>
      </c>
    </row>
    <row r="43" spans="1:15" x14ac:dyDescent="0.25">
      <c r="A43">
        <v>154</v>
      </c>
      <c r="B43">
        <v>50</v>
      </c>
      <c r="C43">
        <v>0</v>
      </c>
      <c r="D43">
        <v>0</v>
      </c>
      <c r="E43">
        <v>0.36292832290091398</v>
      </c>
      <c r="F43">
        <v>5.1948264488778553E-5</v>
      </c>
      <c r="G43">
        <v>6166.7244000000001</v>
      </c>
      <c r="H43">
        <v>6.0479550540509894</v>
      </c>
      <c r="I43" t="s">
        <v>61</v>
      </c>
      <c r="J43" t="s">
        <v>62</v>
      </c>
      <c r="K43" t="s">
        <v>63</v>
      </c>
      <c r="L43" t="s">
        <v>324</v>
      </c>
      <c r="M43">
        <v>21843.506611585621</v>
      </c>
      <c r="N43">
        <v>0.734375</v>
      </c>
      <c r="O43" t="s">
        <v>325</v>
      </c>
    </row>
    <row r="44" spans="1:15" x14ac:dyDescent="0.25">
      <c r="A44">
        <v>154</v>
      </c>
      <c r="B44">
        <v>50</v>
      </c>
      <c r="C44">
        <v>0</v>
      </c>
      <c r="D44">
        <v>0</v>
      </c>
      <c r="E44">
        <v>0.13762687601370949</v>
      </c>
      <c r="F44">
        <v>21.905388992769549</v>
      </c>
      <c r="G44">
        <v>2811.6201999999998</v>
      </c>
      <c r="H44">
        <v>3.5146090999999999</v>
      </c>
      <c r="I44" t="s">
        <v>34</v>
      </c>
      <c r="J44" t="s">
        <v>35</v>
      </c>
      <c r="K44" t="s">
        <v>36</v>
      </c>
      <c r="L44" t="s">
        <v>326</v>
      </c>
      <c r="M44">
        <v>21843.506611585621</v>
      </c>
      <c r="N44">
        <v>0.734375</v>
      </c>
      <c r="O44" t="s">
        <v>327</v>
      </c>
    </row>
    <row r="45" spans="1:15" x14ac:dyDescent="0.25">
      <c r="A45">
        <v>154</v>
      </c>
      <c r="B45">
        <v>50</v>
      </c>
      <c r="C45">
        <v>0</v>
      </c>
      <c r="D45">
        <v>0</v>
      </c>
      <c r="E45">
        <v>0.98870300301284653</v>
      </c>
      <c r="F45">
        <v>173.09539525935011</v>
      </c>
      <c r="G45">
        <v>4146.1090000000004</v>
      </c>
      <c r="H45">
        <v>14.873756024353691</v>
      </c>
      <c r="I45" t="s">
        <v>328</v>
      </c>
      <c r="J45" t="s">
        <v>329</v>
      </c>
      <c r="K45" t="s">
        <v>25</v>
      </c>
      <c r="L45" t="s">
        <v>330</v>
      </c>
      <c r="M45">
        <v>21843.506611585621</v>
      </c>
      <c r="N45">
        <v>0.734375</v>
      </c>
      <c r="O45" t="s">
        <v>331</v>
      </c>
    </row>
    <row r="46" spans="1:15" x14ac:dyDescent="0.25">
      <c r="A46">
        <v>154</v>
      </c>
      <c r="B46">
        <v>50</v>
      </c>
      <c r="C46">
        <v>0</v>
      </c>
      <c r="D46">
        <v>0</v>
      </c>
      <c r="E46">
        <v>4.561841518621073E-2</v>
      </c>
      <c r="F46">
        <v>162.75612956100949</v>
      </c>
      <c r="G46">
        <v>3814.5038</v>
      </c>
      <c r="H46">
        <v>13.867189186873871</v>
      </c>
      <c r="I46" t="s">
        <v>28</v>
      </c>
      <c r="J46" t="s">
        <v>29</v>
      </c>
      <c r="K46" t="s">
        <v>17</v>
      </c>
      <c r="L46" t="s">
        <v>332</v>
      </c>
      <c r="M46">
        <v>21843.506611585621</v>
      </c>
      <c r="N46">
        <v>0.734375</v>
      </c>
      <c r="O46" t="s">
        <v>333</v>
      </c>
    </row>
    <row r="47" spans="1:15" x14ac:dyDescent="0.25">
      <c r="A47">
        <v>154</v>
      </c>
      <c r="B47">
        <v>50</v>
      </c>
      <c r="C47">
        <v>0</v>
      </c>
      <c r="D47">
        <v>0</v>
      </c>
      <c r="E47">
        <v>2.4298086482416409E-2</v>
      </c>
      <c r="F47">
        <v>24.939641791115051</v>
      </c>
      <c r="G47">
        <v>5439.8589000000002</v>
      </c>
      <c r="H47">
        <v>5.8563574000000012</v>
      </c>
      <c r="I47" t="s">
        <v>81</v>
      </c>
      <c r="J47" t="s">
        <v>24</v>
      </c>
      <c r="K47" t="s">
        <v>25</v>
      </c>
      <c r="L47" t="s">
        <v>334</v>
      </c>
      <c r="M47">
        <v>21843.506611585621</v>
      </c>
      <c r="N47">
        <v>0.734375</v>
      </c>
      <c r="O47" t="s">
        <v>335</v>
      </c>
    </row>
    <row r="48" spans="1:15" x14ac:dyDescent="0.25">
      <c r="A48">
        <v>154</v>
      </c>
      <c r="B48">
        <v>50</v>
      </c>
      <c r="C48">
        <v>0</v>
      </c>
      <c r="D48">
        <v>0</v>
      </c>
      <c r="E48">
        <v>0.1063957777872033</v>
      </c>
      <c r="F48">
        <v>22.345485501910961</v>
      </c>
      <c r="G48">
        <v>2938.7636000000002</v>
      </c>
      <c r="H48">
        <v>3.7038994000000001</v>
      </c>
      <c r="I48" t="s">
        <v>34</v>
      </c>
      <c r="J48" t="s">
        <v>35</v>
      </c>
      <c r="K48" t="s">
        <v>36</v>
      </c>
      <c r="L48" t="s">
        <v>336</v>
      </c>
      <c r="M48">
        <v>21843.506611585621</v>
      </c>
      <c r="N48">
        <v>0.734375</v>
      </c>
      <c r="O48" t="s">
        <v>337</v>
      </c>
    </row>
    <row r="49" spans="1:15" x14ac:dyDescent="0.25">
      <c r="A49">
        <v>154</v>
      </c>
      <c r="B49">
        <v>50</v>
      </c>
      <c r="C49">
        <v>0</v>
      </c>
      <c r="D49">
        <v>0</v>
      </c>
      <c r="E49">
        <v>3.5579486100141833E-2</v>
      </c>
      <c r="F49">
        <v>22.633222530007242</v>
      </c>
      <c r="G49">
        <v>5027.24</v>
      </c>
      <c r="H49">
        <v>5.1842173000000003</v>
      </c>
      <c r="I49" t="s">
        <v>81</v>
      </c>
      <c r="J49" t="s">
        <v>24</v>
      </c>
      <c r="K49" t="s">
        <v>25</v>
      </c>
      <c r="L49" t="s">
        <v>338</v>
      </c>
      <c r="M49">
        <v>21843.506611585621</v>
      </c>
      <c r="N49">
        <v>0.734375</v>
      </c>
      <c r="O49" t="s">
        <v>339</v>
      </c>
    </row>
    <row r="50" spans="1:15" x14ac:dyDescent="0.25">
      <c r="A50">
        <v>154</v>
      </c>
      <c r="B50">
        <v>50</v>
      </c>
      <c r="C50">
        <v>0</v>
      </c>
      <c r="D50">
        <v>0</v>
      </c>
      <c r="E50">
        <v>0.41707631790018618</v>
      </c>
      <c r="F50">
        <v>5.2411116057281458E-5</v>
      </c>
      <c r="G50">
        <v>6013.8827999999994</v>
      </c>
      <c r="H50">
        <v>5.945978183935102</v>
      </c>
      <c r="I50" t="s">
        <v>126</v>
      </c>
      <c r="J50" t="s">
        <v>127</v>
      </c>
      <c r="K50" t="s">
        <v>63</v>
      </c>
      <c r="L50" t="s">
        <v>340</v>
      </c>
      <c r="M50">
        <v>21843.506611585621</v>
      </c>
      <c r="N50">
        <v>0.734375</v>
      </c>
      <c r="O50" t="s">
        <v>341</v>
      </c>
    </row>
    <row r="51" spans="1:15" x14ac:dyDescent="0.25">
      <c r="A51">
        <v>154</v>
      </c>
      <c r="B51">
        <v>50</v>
      </c>
      <c r="C51">
        <v>0</v>
      </c>
      <c r="D51">
        <v>0</v>
      </c>
      <c r="E51">
        <v>3.7752463884448098E-2</v>
      </c>
      <c r="F51">
        <v>22.565114230334839</v>
      </c>
      <c r="G51">
        <v>3020.8272000000002</v>
      </c>
      <c r="H51">
        <v>3.7739723000000001</v>
      </c>
      <c r="I51" t="s">
        <v>15</v>
      </c>
      <c r="J51" t="s">
        <v>16</v>
      </c>
      <c r="K51" t="s">
        <v>17</v>
      </c>
      <c r="L51" t="s">
        <v>342</v>
      </c>
      <c r="M51">
        <v>21843.506611585621</v>
      </c>
      <c r="N51">
        <v>0.734375</v>
      </c>
      <c r="O51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Random 0.3 - 1</vt:lpstr>
      <vt:lpstr>Random 0.3 - 3</vt:lpstr>
      <vt:lpstr>Random 0.3 - 2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2025-04-16T04:50:37Z</dcterms:created>
  <dcterms:modified xsi:type="dcterms:W3CDTF">2025-04-19T17:21:39Z</dcterms:modified>
</cp:coreProperties>
</file>