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Same seed\MAE = 1\Variation = 0,45\"/>
    </mc:Choice>
  </mc:AlternateContent>
  <xr:revisionPtr revIDLastSave="0" documentId="13_ncr:1_{5362B371-1D67-4392-9568-47EFDD292F1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NSGA-II 0.45 - 3" sheetId="2" r:id="rId2"/>
    <sheet name="NSGA-II 0.45 - 1" sheetId="3" r:id="rId3"/>
    <sheet name="NSGA-II 0.45 -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B3" i="1"/>
  <c r="C5" i="1" l="1"/>
  <c r="C6" i="1" s="1"/>
  <c r="C7" i="1" s="1"/>
  <c r="C8" i="1" s="1"/>
  <c r="C9" i="1" l="1"/>
</calcChain>
</file>

<file path=xl/sharedStrings.xml><?xml version="1.0" encoding="utf-8"?>
<sst xmlns="http://schemas.openxmlformats.org/spreadsheetml/2006/main" count="797" uniqueCount="339">
  <si>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</si>
  <si>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</si>
  <si>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</si>
  <si>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</si>
  <si>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</si>
  <si>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</si>
  <si>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</si>
  <si>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</si>
  <si>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</si>
  <si>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</si>
  <si>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</si>
  <si>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</si>
  <si>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</si>
  <si>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</si>
  <si>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</si>
  <si>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['BAT', 'MOT', 'VEH']</t>
  </si>
  <si>
    <t>[['ELEC'], ['ELEC', 'MECH'], ['MECH']]</t>
  </si>
  <si>
    <t>[['OUT'], ['IN', 'OUT'], ['IN']]</t>
  </si>
  <si>
    <t>[['BAT', ['108.1004', '46140.3948', '1509.4501', '2814.5641']], ['MOT', ['79.3989', '42803.5117', '1143.6053', '663.2911']], ['VEH', ['0.008', '1.13', '9.81'], ['514.5', '0.10675', '0.77', '0.10045', '584.5', '626.5']]]</t>
  </si>
  <si>
    <t>NSGA-II - 1 - run 3 - variation 0.45 - MAE 1</t>
  </si>
  <si>
    <t>['BAT', 'MOT', 'TR', 'VEH']</t>
  </si>
  <si>
    <t>[['ELEC'], ['ELEC', 'MECH'], ['MECH', 'MECH'], ['MECH']]</t>
  </si>
  <si>
    <t>[['OUT'], ['IN', 'OUT'], ['IN', 'OUT'], ['IN']]</t>
  </si>
  <si>
    <t>[['BAT', ['95.7084', '40851.1287', '1336.4155', '2491.9188']], ['MOT', ['53.6629', '28929.3733', '772.9222', '448.2949']], ['TR', ''], ['VEH', ['0.008', '1.13', '9.81'], ['514.5', '0.10675', '0.77', '0.10045', '584.5', '626.5']]]</t>
  </si>
  <si>
    <t>NSGA-II - 2 - run 3 - variation 0.45 - MAE 1</t>
  </si>
  <si>
    <t>[['BAT', ['65.3865', '27908.8531', '913.0182', '1702.44']], ['MOT', ['58.9219', '31764.4736', '848.6691', '492.2281']], ['VEH', ['0.008', '1.13', '9.81'], ['514.5', '0.10675', '0.77', '0.10045', '584.5', '626.5']]]</t>
  </si>
  <si>
    <t>NSGA-II - 3 - run 3 - variation 0.45 - MAE 1</t>
  </si>
  <si>
    <t>[['BAT', ['78.9634', '33703.875', '1102.5982', '2055.9364']], ['MOT', ['49.7162', '26801.7352', '716.0769', '415.3246']], ['VEH', ['0.008', '1.13', '9.81'], ['514.5', '0.10675', '0.77', '0.10045', '584.5', '626.5']]]</t>
  </si>
  <si>
    <t>NSGA-II - 4 - run 3 - variation 0.45 - MAE 1</t>
  </si>
  <si>
    <t>[['BAT', ['73.9045', '31544.5875', '1031.9586', '1924.2198']], ['MOT', ['51.8992', '27978.6064', '747.52', '433.5616']], ['VEH', ['0.008', '1.13', '9.81'], ['514.5', '0.10675', '0.77', '0.10045', '584.5', '626.5']]]</t>
  </si>
  <si>
    <t>NSGA-II - 5 - run 3 - variation 0.45 - MAE 1</t>
  </si>
  <si>
    <t>[['BAT', ['108.3705', '46255.7034', '1513.2223', '2821.5979']], ['MOT', ['49.6814', '26782.9853', '715.5759', '415.034']], ['VEH', ['0.008', '1.13', '9.81'], ['514.5', '0.10675', '0.77', '0.10045', '584.5', '626.5']]]</t>
  </si>
  <si>
    <t>NSGA-II - 6 - run 3 - variation 0.45 - MAE 1</t>
  </si>
  <si>
    <t>['FT', 'ICE', 'TR', 'VEH']</t>
  </si>
  <si>
    <t>[['CHEM'], ['CHEM', 'MECH'], ['MECH', 'MECH'], ['MECH']]</t>
  </si>
  <si>
    <t>[['FT', ''], ['ICE', ['86.3427', '48746.034', '967.1421', '1654.2537', '1944.6556', '777.8622', '863.4271']], ['TR', ''], ['VEH', ['0.008', '1.13', '9.81'], ['514.5', '0.10675', '0.77', '0.10045', '584.5', '626.5']]]</t>
  </si>
  <si>
    <t>NSGA-II - 7 - run 3 - variation 0.45 - MAE 1</t>
  </si>
  <si>
    <t>['BAT', 'MOT', 'TR', 'GB', 'VEH']</t>
  </si>
  <si>
    <t>[['ELEC'], ['ELEC', 'MECH'], ['MECH', 'MECH'], ['MECH', 'MECH'], ['MECH']]</t>
  </si>
  <si>
    <t>[['OUT'], ['IN', 'OUT'], ['IN', 'OUT'], ['IN', 'OUT'], ['IN']]</t>
  </si>
  <si>
    <t>[['BAT', ['103.4746', '44165.9666', '1444.858', '2694.124']], ['MOT', ['62.645', '33771.597', '902.2946', '523.3309']], ['TR', ''], ['GB', ['1.0577', '184.3774', '181.8543']], ['VEH', ['0.008', '1.13', '9.81'], ['514.5', '0.10675', '0.77', '0.10045', '584.5', '626.5']]]</t>
  </si>
  <si>
    <t>NSGA-II - 8 - run 3 - variation 0.45 - MAE 1</t>
  </si>
  <si>
    <t>[['FT', ''], ['ICE', ['88.969', '50228.7479', '996.5597', '1704.5713', '2003.8064', '801.5226', '889.6901']], ['TR', ''], ['VEH', ['0.008', '1.13', '9.81'], ['514.5', '0.10675', '0.77', '0.10045', '584.5', '626.5']]]</t>
  </si>
  <si>
    <t>NSGA-II - 9 - run 3 - variation 0.45 - MAE 1</t>
  </si>
  <si>
    <t>[['BAT', ['110.3033', '47080.6656', '1540.2103', '2871.9206']], ['MOT', ['82.0104', '44211.3773', '1181.22', '685.1076']], ['TR', ''], ['VEH', ['0.008', '1.13', '9.81'], ['514.5', '0.10675', '0.77', '0.10045', '584.5', '626.5']]]</t>
  </si>
  <si>
    <t>NSGA-II - 10 - run 3 - variation 0.45 - MAE 1</t>
  </si>
  <si>
    <t>[['BAT', ['100.7632', '43008.6927', '1406.9987', '2623.5303']], ['MOT', ['78.4021', '42266.1727', '1129.2489', '654.9644']], ['VEH', ['0.008', '1.13', '9.81'], ['514.5', '0.10675', '0.77', '0.10045', '584.5', '626.5']]]</t>
  </si>
  <si>
    <t>NSGA-II - 11 - run 3 - variation 0.45 - MAE 1</t>
  </si>
  <si>
    <t>['BAT', 'MOT', 'GB', 'VEH']</t>
  </si>
  <si>
    <t>[['BAT', ['94.3489', '40270.8748', '1317.4329', '2456.5234']], ['MOT', ['64.2608', '34642.6383', '925.5667', '536.8287']], ['GB', ['1.4763', '257.3315', '253.8101']], ['VEH', ['0.008', '1.13', '9.81'], ['514.5', '0.10675', '0.77', '0.10045', '584.5', '626.5']]]</t>
  </si>
  <si>
    <t>NSGA-II - 12 - run 3 - variation 0.45 - MAE 1</t>
  </si>
  <si>
    <t>[['BAT', ['83.3195', '35563.2172', '1163.4252', '2169.3562']], ['MOT', ['73.434', '39587.8872', '1057.6916', '613.4612']], ['VEH', ['0.008', '1.13', '9.81'], ['514.5', '0.10675', '0.77', '0.10045', '584.5', '626.5']]]</t>
  </si>
  <si>
    <t>NSGA-II - 13 - run 3 - variation 0.45 - MAE 1</t>
  </si>
  <si>
    <t>[['BAT', ['68.7393', '29339.9616', '959.8359', '1789.7377']], ['MOT', ['75.6915', '40804.8897', '1090.207', '632.32']], ['VEH', ['0.008', '1.13', '9.81'], ['514.5', '0.10675', '0.77', '0.10045', '584.5', '626.5']]]</t>
  </si>
  <si>
    <t>NSGA-II - 14 - run 3 - variation 0.45 - MAE 1</t>
  </si>
  <si>
    <t>[['BAT', ['105.6337', '45087.5708', '1475.0077', '2750.3418']], ['MOT', ['55.4301', '29882.0782', '798.3761', '463.0582']], ['VEH', ['0.008', '1.13', '9.81'], ['514.5', '0.10675', '0.77', '0.10045', '584.5', '626.5']]]</t>
  </si>
  <si>
    <t>NSGA-II - 15 - run 3 - variation 0.45 - MAE 1</t>
  </si>
  <si>
    <t>[['BAT', ['108.1004', '46140.3948', '1509.4501', '2814.5641']], ['MOT', ['79.3989', '42803.5117', '1143.6053', '663.2911']], ['TR', ''], ['VEH', ['0.008', '1.13', '9.81'], ['514.5', '0.10675', '0.77', '0.10045', '584.5', '626.5']]]</t>
  </si>
  <si>
    <t>NSGA-II - 16 - run 3 - variation 0.45 - MAE 1</t>
  </si>
  <si>
    <t>[['BAT', ['65.3865', '27908.8531', '913.0182', '1702.44']], ['MOT', ['58.9219', '31764.4736', '848.6691', '492.2281']], ['TR', ''], ['VEH', ['0.008', '1.13', '9.81'], ['514.5', '0.10675', '0.77', '0.10045', '584.5', '626.5']]]</t>
  </si>
  <si>
    <t>NSGA-II - 17 - run 3 - variation 0.45 - MAE 1</t>
  </si>
  <si>
    <t>[['BAT', ['103.0313', '43976.7881', '1438.6692', '2682.5841']], ['MOT', ['79.3989', '42803.5117', '1143.6053', '663.2911']], ['VEH', ['0.008', '1.13', '9.81'], ['514.5', '0.10675', '0.77', '0.10045', '584.5', '626.5']]]</t>
  </si>
  <si>
    <t>NSGA-II - 18 - run 3 - variation 0.45 - MAE 1</t>
  </si>
  <si>
    <t>[['BAT', ['111.6267', '47645.5371', '1558.6897', '2906.3778']], ['MOT', ['79.3989', '42803.5117', '1143.6053', '663.2911']], ['VEH', ['0.008', '1.13', '9.81'], ['514.5', '0.10675', '0.77', '0.10045', '584.5', '626.5']]]</t>
  </si>
  <si>
    <t>NSGA-II - 19 - run 3 - variation 0.45 - MAE 1</t>
  </si>
  <si>
    <t>[['BAT', ['74.893', '31966.5038', '1045.7613', '1949.9567']], ['MOT', ['78.4021', '42266.1727', '1129.2489', '654.9644']], ['VEH', ['0.008', '1.13', '9.81'], ['514.5', '0.10675', '0.77', '0.10045', '584.5', '626.5']]]</t>
  </si>
  <si>
    <t>NSGA-II - 20 - run 3 - variation 0.45 - MAE 1</t>
  </si>
  <si>
    <t>[['BAT', ['76.6765', '32727.7548', '1070.6651', '1996.393']], ['MOT', ['55.4301', '29882.0782', '798.3761', '463.0582']], ['VEH', ['0.008', '1.13', '9.81'], ['514.5', '0.10675', '0.77', '0.10045', '584.5', '626.5']]]</t>
  </si>
  <si>
    <t>NSGA-II - 21 - run 3 - variation 0.45 - MAE 1</t>
  </si>
  <si>
    <t>[['BAT', ['74.893', '31966.5038', '1045.7613', '1949.9567']], ['MOT', ['78.4021', '42266.1727', '1129.2489', '654.9644']], ['GB', ['1.4763', '257.3315', '253.8101']], ['VEH', ['0.008', '1.13', '9.81'], ['514.5', '0.10675', '0.77', '0.10045', '584.5', '626.5']]]</t>
  </si>
  <si>
    <t>NSGA-II - 22 - run 3 - variation 0.45 - MAE 1</t>
  </si>
  <si>
    <t>[['BAT', ['68.7393', '29339.9616', '959.8359', '1789.7377']], ['MOT', ['75.6915', '40804.8897', '1090.207', '632.32']], ['TR', ''], ['VEH', ['0.008', '1.13', '9.81'], ['514.5', '0.10675', '0.77', '0.10045', '584.5', '626.5']]]</t>
  </si>
  <si>
    <t>NSGA-II - 23 - run 3 - variation 0.45 - MAE 1</t>
  </si>
  <si>
    <t>[['BAT', ['68.7393', '29339.9616', '959.8359', '1789.7377']], ['MOT', ['75.6915', '40804.8897', '1090.207', '632.32']], ['GB', ['1.4763', '257.3315', '253.8101']], ['VEH', ['0.008', '1.13', '9.81'], ['514.5', '0.10675', '0.77', '0.10045', '584.5', '626.5']]]</t>
  </si>
  <si>
    <t>NSGA-II - 24 - run 3 - variation 0.45 - MAE 1</t>
  </si>
  <si>
    <t>[['BAT', ['65.3865', '27908.8531', '913.0182', '1702.44']], ['MOT', ['58.9219', '31764.4736', '848.6691', '492.2281']], ['GB', ['1.4763', '257.3315', '253.8101']], ['VEH', ['0.008', '1.13', '9.81'], ['514.5', '0.10675', '0.77', '0.10045', '584.5', '626.5']]]</t>
  </si>
  <si>
    <t>NSGA-II - 25 - run 3 - variation 0.45 - MAE 1</t>
  </si>
  <si>
    <t>[['BAT', ['66.7018', '28470.28', '931.3849', '1736.6871']], ['MOT', ['79.3989', '42803.5117', '1143.6053', '663.2911']], ['VEH', ['0.008', '1.13', '9.81'], ['514.5', '0.10675', '0.77', '0.10045', '584.5', '626.5']]]</t>
  </si>
  <si>
    <t>NSGA-II - 26 - run 3 - variation 0.45 - MAE 1</t>
  </si>
  <si>
    <t>['FT', 'ICE', 'TR', 'GEN', 'MOT', 'GB', 'VEH']</t>
  </si>
  <si>
    <t>[['CHEM'], ['CHEM', 'MECH'], ['MECH', 'MECH'], ['MECH', 'ELEC'], ['ELEC', 'MECH'], ['MECH', 'MECH'], ['MECH']]</t>
  </si>
  <si>
    <t>[['OUT'], ['IN', 'OUT'], ['IN', 'OUT'], ['IN', 'OUT'], ['IN', 'OUT'], ['IN', 'OUT'], ['IN']]</t>
  </si>
  <si>
    <t>[['FT', ''], ['ICE', ['79.8876', '45101.7093', '894.8371', '1530.5793', '1799.2703', '719.7081', '798.876']], ['TR', ''], ['GEN', ['112.8502', '14476.4107', '871.8747', '1694.3981']], ['MOT', ['53.6519', '28923.4539', '772.764', '448.2031']], ['GB', ['1.4763', '257.3315', '253.8101']], ['VEH', ['0.008', '1.13', '9.81'], ['514.5', '0.10675', '0.77', '0.10045', '584.5', '626.5']]]</t>
  </si>
  <si>
    <t>NSGA-II - 27 - run 3 - variation 0.45 - MAE 1</t>
  </si>
  <si>
    <t>[['BAT', ['86.6504', '36984.9143', '1209.9351', '2256.0798']], ['MOT', ['79.3989', '42803.5117', '1143.6053', '663.2911']], ['VEH', ['0.008', '1.13', '9.81'], ['514.5', '0.10675', '0.77', '0.10045', '584.5', '626.5']]]</t>
  </si>
  <si>
    <t>NSGA-II - 28 - run 3 - variation 0.45 - MAE 1</t>
  </si>
  <si>
    <t>[['BAT', ['75.4547', '32206.2592', '1053.6048', '1964.5818']], ['MOT', ['78.4021', '42266.1727', '1129.2489', '654.9644']], ['GB', ['1.4763', '257.3315', '253.8101']], ['VEH', ['0.008', '1.13', '9.81'], ['514.5', '0.10675', '0.77', '0.10045', '584.5', '626.5']]]</t>
  </si>
  <si>
    <t>NSGA-II - 29 - run 3 - variation 0.45 - MAE 1</t>
  </si>
  <si>
    <t>[['FT', ''], ['ICE', ['88.0644', '49718.0276', '986.4268', '1687.2394', '1983.432', '793.3728', '880.6438']], ['TR', ''], ['GEN', ['112.9042', '14483.3323', '872.2916', '1695.2082']], ['MOT', ['78.4021', '42266.1727', '1129.2489', '654.9644']], ['GB', ['1.4763', '257.3315', '253.8101']], ['VEH', ['0.008', '1.13', '9.81'], ['514.5', '0.10675', '0.77', '0.10045', '584.5', '626.5']]]</t>
  </si>
  <si>
    <t>NSGA-II - 30 - run 3 - variation 0.45 - MAE 1</t>
  </si>
  <si>
    <t>['FT', 'ICE', 'GEN', 'MOT', 'GB', 'VEH']</t>
  </si>
  <si>
    <t>[['CHEM'], ['CHEM', 'MECH'], ['MECH', 'ELEC'], ['ELEC', 'MECH'], ['MECH', 'MECH'], ['MECH']]</t>
  </si>
  <si>
    <t>[['OUT'], ['IN', 'OUT'], ['IN', 'OUT'], ['IN', 'OUT'], ['IN', 'OUT'], ['IN']]</t>
  </si>
  <si>
    <t>[['FT', ''], ['ICE', ['87.1738', '49215.2523', '976.4515', '1670.1772', '1963.3744', '785.3498', '871.7382']], ['GEN', ['117.8807', '15121.7175', '910.7398', '1769.9283']], ['MOT', ['58.9219', '31764.4736', '848.6691', '492.2281']], ['GB', ['1.4763', '257.3315', '253.8101']], ['VEH', ['0.008', '1.13', '9.81'], ['514.5', '0.10675', '0.77', '0.10045', '584.5', '626.5']]]</t>
  </si>
  <si>
    <t>NSGA-II - 31 - run 3 - variation 0.45 - MAE 1</t>
  </si>
  <si>
    <t>[['BAT', ['68.9907', '29447.2662', '963.3463', '1796.2832']], ['MOT', ['75.6915', '40804.8897', '1090.207', '632.32']], ['GB', ['1.4763', '257.3315', '253.8101']], ['VEH', ['0.008', '1.13', '9.81'], ['514.5', '0.10675', '0.77', '0.10045', '584.5', '626.5']]]</t>
  </si>
  <si>
    <t>NSGA-II - 32 - run 3 - variation 0.45 - MAE 1</t>
  </si>
  <si>
    <t>[['BAT', ['82.6227', '35265.8026', '1153.6955', '2151.214']], ['MOT', ['69.768', '37611.5344', '1004.8883', '582.8352']], ['GB', ['1.4763', '257.3315', '253.8101']], ['VEH', ['0.008', '1.13', '9.81'], ['514.5', '0.10675', '0.77', '0.10045', '584.5', '626.5']]]</t>
  </si>
  <si>
    <t>NSGA-II - 33 - run 3 - variation 0.45 - MAE 1</t>
  </si>
  <si>
    <t>[['BAT', ['78.0159', '33299.4736', '1089.3685', '2031.2679']], ['MOT', ['79.7768', '43007.2696', '1149.0492', '666.4485']], ['TR', ''], ['GB', ['1.4763', '257.3315', '253.8101']], ['VEH', ['0.008', '1.13', '9.81'], ['514.5', '0.10675', '0.77', '0.10045', '584.5', '626.5']]]</t>
  </si>
  <si>
    <t>NSGA-II - 34 - run 3 - variation 0.45 - MAE 1</t>
  </si>
  <si>
    <t>[['BAT', ['107.6014', '45927.4071', '1502.4823', '2801.5718']], ['MOT', ['53.371', '28772.0071', '768.7177', '445.8563']], ['TR', ''], ['GB', ['1.4763', '257.3315', '253.8101']], ['VEH', ['0.008', '1.13', '9.81'], ['514.5', '0.10675', '0.77', '0.10045', '584.5', '626.5']]]</t>
  </si>
  <si>
    <t>NSGA-II - 35 - run 3 - variation 0.45 - MAE 1</t>
  </si>
  <si>
    <t>[['BAT', ['81.838', '34930.8482', '1142.7377', '2130.7817']], ['MOT', ['58.9219', '31764.4736', '848.6691', '492.2281']], ['GB', ['1.4763', '257.3315', '253.8101']], ['VEH', ['0.008', '1.13', '9.81'], ['514.5', '0.10675', '0.77', '0.10045', '584.5', '626.5']]]</t>
  </si>
  <si>
    <t>NSGA-II - 36 - run 3 - variation 0.45 - MAE 1</t>
  </si>
  <si>
    <t>[['BAT', ['66.7018', '28470.28', '931.3849', '1736.6871']], ['MOT', ['79.3989', '42803.5117', '1143.6053', '663.2911']], ['GB', ['1.4763', '257.3315', '253.8101']], ['VEH', ['0.008', '1.13', '9.81'], ['514.5', '0.10675', '0.77', '0.10045', '584.5', '626.5']]]</t>
  </si>
  <si>
    <t>NSGA-II - 37 - run 3 - variation 0.45 - MAE 1</t>
  </si>
  <si>
    <t>[['FT', ''], ['ICE', ['76.1148', '42971.7032', '852.5769', '1458.295', '1714.2967', '685.7187', '761.1477']], ['TR', ''], ['GEN', ['97.3901', '12493.1858', '752.4305', '1462.2706']], ['MOT', ['75.6915', '40804.8897', '1090.207', '632.32']], ['GB', ['1.4763', '257.3315', '253.8101']], ['VEH', ['0.008', '1.13', '9.81'], ['514.5', '0.10675', '0.77', '0.10045', '584.5', '626.5']]]</t>
  </si>
  <si>
    <t>NSGA-II - 38 - run 3 - variation 0.45 - MAE 1</t>
  </si>
  <si>
    <t>[['BAT', ['66.7018', '28470.28', '931.3849', '1736.6871']], ['MOT', ['79.3989', '42803.5117', '1143.6053', '663.2911']], ['TR', ''], ['GB', ['1.4763', '257.3315', '253.8101']], ['VEH', ['0.008', '1.13', '9.81'], ['514.5', '0.10675', '0.77', '0.10045', '584.5', '626.5']]]</t>
  </si>
  <si>
    <t>NSGA-II - 39 - run 3 - variation 0.45 - MAE 1</t>
  </si>
  <si>
    <t>[['BAT', ['78.0159', '33299.4736', '1089.3685', '2031.2679']], ['MOT', ['79.7768', '43007.2696', '1149.0492', '666.4485']], ['GB', ['1.4763', '257.3315', '253.8101']], ['VEH', ['0.008', '1.13', '9.81'], ['514.5', '0.10675', '0.77', '0.10045', '584.5', '626.5']]]</t>
  </si>
  <si>
    <t>NSGA-II - 40 - run 3 - variation 0.45 - MAE 1</t>
  </si>
  <si>
    <t>[['BAT', ['71.5291', '30530.7217', '998.7908', '1862.374']], ['MOT', ['75.6915', '40804.8897', '1090.207', '632.32']], ['VEH', ['0.008', '1.13', '9.81'], ['514.5', '0.10675', '0.77', '0.10045', '584.5', '626.5']]]</t>
  </si>
  <si>
    <t>NSGA-II - 41 - run 3 - variation 0.45 - MAE 1</t>
  </si>
  <si>
    <t>[['BAT', ['101.1462', '43172.1769', '1412.3469', '2633.5028']], ['MOT', ['58.9219', '31764.4736', '848.6691', '492.2281']], ['VEH', ['0.008', '1.13', '9.81'], ['514.5', '0.10675', '0.77', '0.10045', '584.5', '626.5']]]</t>
  </si>
  <si>
    <t>NSGA-II - 42 - run 3 - variation 0.45 - MAE 1</t>
  </si>
  <si>
    <t>[['BAT', ['112.65', '48082.338', '1572.9793', '2933.0226']], ['MOT', ['79.3989', '42803.5117', '1143.6053', '663.2911']], ['VEH', ['0.008', '1.13', '9.81'], ['514.5', '0.10675', '0.77', '0.10045', '584.5', '626.5']]]</t>
  </si>
  <si>
    <t>NSGA-II - 43 - run 3 - variation 0.45 - MAE 1</t>
  </si>
  <si>
    <t>[['BAT', ['105.8329', '45172.5712', '1477.7884', '2755.5268']], ['MOT', ['55.412', '29872.3106', '798.1152', '462.9068']], ['GB', ['1.4763', '257.3315', '253.8101']], ['VEH', ['0.008', '1.13', '9.81'], ['514.5', '0.10675', '0.77', '0.10045', '584.5', '626.5']]]</t>
  </si>
  <si>
    <t>NSGA-II - 44 - run 3 - variation 0.45 - MAE 1</t>
  </si>
  <si>
    <t>[['BAT', ['105.4634', '45014.8662', '1472.6292', '2745.9068']], ['MOT', ['75.6915', '40804.8897', '1090.207', '632.32']], ['GB', ['1.4763', '257.3315', '253.8101']], ['VEH', ['0.008', '1.13', '9.81'], ['514.5', '0.10675', '0.77', '0.10045', '584.5', '626.5']]]</t>
  </si>
  <si>
    <t>NSGA-II - 45 - run 3 - variation 0.45 - MAE 1</t>
  </si>
  <si>
    <t>[['BAT', ['99.2162', '42348.3852', '1385.3972', '2583.2515']], ['MOT', ['75.6915', '40804.8897', '1090.207', '632.32']], ['GB', ['1.4763', '257.3315', '253.8101']], ['VEH', ['0.008', '1.13', '9.81'], ['514.5', '0.10675', '0.77', '0.10045', '584.5', '626.5']]]</t>
  </si>
  <si>
    <t>NSGA-II - 46 - run 3 - variation 0.45 - MAE 1</t>
  </si>
  <si>
    <t>[['BAT', ['93.932', '40092.9365', '1311.6118', '2445.6691']], ['MOT', ['53.6519', '28923.4539', '772.764', '448.2031']], ['GB', ['1.4763', '257.3315', '253.8101']], ['VEH', ['0.008', '1.13', '9.81'], ['514.5', '0.10675', '0.77', '0.10045', '584.5', '626.5']]]</t>
  </si>
  <si>
    <t>NSGA-II - 47 - run 3 - variation 0.45 - MAE 1</t>
  </si>
  <si>
    <t>[['BAT', ['108.5105', '46315.4517', '1515.1769', '2825.2426']], ['MOT', ['79.3989', '42803.5117', '1143.6053', '663.2911']], ['VEH', ['0.008', '1.13', '9.81'], ['514.5', '0.10675', '0.77', '0.10045', '584.5', '626.5']]]</t>
  </si>
  <si>
    <t>NSGA-II - 48 - run 3 - variation 0.45 - MAE 1</t>
  </si>
  <si>
    <t>[['BAT', ['86.5036', '36922.2597', '1207.8854', '2252.2578']], ['MOT', ['58.9219', '31764.4736', '848.6691', '492.2281']], ['VEH', ['0.008', '1.13', '9.81'], ['514.5', '0.10675', '0.77', '0.10045', '584.5', '626.5']]]</t>
  </si>
  <si>
    <t>NSGA-II - 49 - run 3 - variation 0.45 - MAE 1</t>
  </si>
  <si>
    <t>[['BAT', ['98.4883', '42037.7097', '1375.2336', '2564.3003']], ['MOT', ['62.9434', '33932.475', '906.5928', '525.8238']], ['TR', ''], ['GB', ['1.4763', '257.3315', '253.8101']], ['VEH', ['0.008', '1.13', '9.81'], ['514.5', '0.10675', '0.77', '0.10045', '584.5', '626.5']]]</t>
  </si>
  <si>
    <t>NSGA-II - 50 - run 3 - variation 0.45 - MAE 1</t>
  </si>
  <si>
    <t>[['BAT', ['98.5493', '42063.7451', '1376.0854', '2565.8884']], ['MOT', ['59.6563', '32160.415', '859.2477', '498.3637']], ['GB', ['1.845', '321.6136', '317.2125']], ['VEH', ['0.008', '1.13', '9.81'], ['514.5', '0.10675', '0.77', '0.10045', '584.5', '626.5']]]</t>
  </si>
  <si>
    <t>NSGA-II - 1 - run 1 - variation 0.45 - MAE 1</t>
  </si>
  <si>
    <t>[['BAT', ['91.916', '39232.4524', '1283.4617', '2393.1796']], ['MOT', ['49.427', '26645.8289', '711.9115', '412.9086']], ['TR', ''], ['VEH', ['0.008', '1.13', '9.81'], ['514.5', '0.10675', '0.77', '0.10045', '584.5', '626.5']]]</t>
  </si>
  <si>
    <t>NSGA-II - 2 - run 1 - variation 0.45 - MAE 1</t>
  </si>
  <si>
    <t>[['BAT', ['112.5554', '48041.9331', '1571.6575', '2930.5579']], ['MOT', ['54.5947', '29431.7116', '786.3434', '456.0792']], ['TR', ''], ['GB', ['1.6725', '291.543', '287.5535']], ['VEH', ['0.008', '1.13', '9.81'], ['514.5', '0.10675', '0.77', '0.10045', '584.5', '626.5']]]</t>
  </si>
  <si>
    <t>NSGA-II - 3 - run 1 - variation 0.45 - MAE 1</t>
  </si>
  <si>
    <t>[['FT', ''], ['ICE', ['110.4165', '62337.2358', '1236.7973', '2115.487', '2486.8578', '994.7431', '1104.1649']], ['TR', ''], ['VEH', ['0.008', '1.13', '9.81'], ['514.5', '0.10675', '0.77', '0.10045', '584.5', '626.5']]]</t>
  </si>
  <si>
    <t>NSGA-II - 4 - run 1 - variation 0.45 - MAE 1</t>
  </si>
  <si>
    <t>[['BAT', ['111.8129', '47725.0122', '1561.2897', '2911.2257']], ['MOT', ['64.5167', '34780.5944', '929.2525', '538.9665']], ['GB', ['1.3156', '229.3203', '226.1823']], ['VEH', ['0.008', '1.13', '9.81'], ['514.5', '0.10675', '0.77', '0.10045', '584.5', '626.5']]]</t>
  </si>
  <si>
    <t>NSGA-II - 5 - run 1 - variation 0.45 - MAE 1</t>
  </si>
  <si>
    <t>[['BAT', ['64.3926', '27484.66', '899.141', '1676.5643']], ['MOT', ['57.6773', '31093.5357', '830.7433', '481.8311']], ['VEH', ['0.008', '1.13', '9.81'], ['514.5', '0.10675', '0.77', '0.10045', '584.5', '626.5']]]</t>
  </si>
  <si>
    <t>NSGA-II - 6 - run 1 - variation 0.45 - MAE 1</t>
  </si>
  <si>
    <t>[['BAT', ['112.5918', '48057.4879', '1572.1664', '2931.5068']], ['MOT', ['84.445', '45523.863', '1216.2864', '705.4461']], ['VEH', ['0.008', '1.13', '9.81'], ['514.5', '0.10675', '0.77', '0.10045', '584.5', '626.5']]]</t>
  </si>
  <si>
    <t>NSGA-II - 7 - run 1 - variation 0.45 - MAE 1</t>
  </si>
  <si>
    <t>[['BAT', ['89.9173', '38379.3222', '1255.5521', '2341.1387']], ['MOT', ['74.0813', '39936.8414', '1067.0148', '618.8686']], ['VEH', ['0.008', '1.13', '9.81'], ['514.5', '0.10675', '0.77', '0.10045', '584.5', '626.5']]]</t>
  </si>
  <si>
    <t>NSGA-II - 8 - run 1 - variation 0.45 - MAE 1</t>
  </si>
  <si>
    <t>[['BAT', ['102.9166', '43927.823', '1437.0674', '2679.5972']], ['MOT', ['66.9879', '36112.8377', '964.8468', '559.6111']], ['VEH', ['0.008', '1.13', '9.81'], ['514.5', '0.10675', '0.77', '0.10045', '584.5', '626.5']]]</t>
  </si>
  <si>
    <t>NSGA-II - 9 - run 1 - variation 0.45 - MAE 1</t>
  </si>
  <si>
    <t>[['FT', ''], ['ICE', ['100.7246', '56865.5266', '1128.2362', '1929.7982', '2268.5715', '907.4286', '1007.2458']], ['TR', ''], ['VEH', ['0.008', '1.13', '9.81'], ['514.5', '0.10675', '0.77', '0.10045', '584.5', '626.5']]]</t>
  </si>
  <si>
    <t>NSGA-II - 10 - run 1 - variation 0.45 - MAE 1</t>
  </si>
  <si>
    <t>[['FT', ''], ['ICE', ['97.6034', '55103.4126', '1093.2752', '1869.9988', '2198.2744', '879.3098', '976.0339']], ['TR', ''], ['VEH', ['0.008', '1.13', '9.81'], ['514.5', '0.10675', '0.77', '0.10045', '584.5', '626.5']]]</t>
  </si>
  <si>
    <t>NSGA-II - 11 - run 1 - variation 0.45 - MAE 1</t>
  </si>
  <si>
    <t>[['BAT', ['65.9369', '28143.8179', '920.7049', '1716.7729']], ['MOT', ['59.254', '31943.533', '853.4532', '495.0028']], ['GB', ['1.5287', '266.4685', '262.8221']], ['VEH', ['0.008', '1.13', '9.81'], ['514.5', '0.10675', '0.77', '0.10045', '584.5', '626.5']]]</t>
  </si>
  <si>
    <t>NSGA-II - 12 - run 1 - variation 0.45 - MAE 1</t>
  </si>
  <si>
    <t>['FT', 'ICE', 'GEN', 'MOT', 'TR', 'VEH']</t>
  </si>
  <si>
    <t>[['FT', ''], ['ICE', ['97.5626', '55080.3693', '1092.818', '1869.2168', '2197.3552', '878.9421', '975.6257']], ['GEN', ['84.4758', '10836.5444', '652.6555', '1268.3683']], ['MOT', ['64.1474', '34581.5291', '923.934', '535.8817']], ['TR', ''], ['VEH', ['0.008', '1.13', '9.81'], ['514.5', '0.10675', '0.77', '0.10045', '584.5', '626.5']]]</t>
  </si>
  <si>
    <t>NSGA-II - 13 - run 1 - variation 0.45 - MAE 1</t>
  </si>
  <si>
    <t>[['BAT', ['95.8244', '40900.6537', '1338.0357', '2494.9399']], ['MOT', ['50.5709', '27262.477', '728.3868', '422.4643']], ['VEH', ['0.008', '1.13', '9.81'], ['514.5', '0.10675', '0.77', '0.10045', '584.5', '626.5']]]</t>
  </si>
  <si>
    <t>NSGA-II - 14 - run 1 - variation 0.45 - MAE 1</t>
  </si>
  <si>
    <t>[['BAT', ['110.1775', '47026.9707', '1538.4538', '2868.6452']], ['MOT', ['84.2332', '45409.6766', '1213.2356', '703.6767']], ['TR', ''], ['VEH', ['0.008', '1.13', '9.81'], ['514.5', '0.10675', '0.77', '0.10045', '584.5', '626.5']]]</t>
  </si>
  <si>
    <t>NSGA-II - 15 - run 1 - variation 0.45 - MAE 1</t>
  </si>
  <si>
    <t>[['BAT', ['65.9369', '28143.8179', '920.7049', '1716.7729']], ['MOT', ['59.254', '31943.533', '853.4532', '495.0028']], ['GB', ['1.845', '321.6136', '317.2125']], ['VEH', ['0.008', '1.13', '9.81'], ['514.5', '0.10675', '0.77', '0.10045', '584.5', '626.5']]]</t>
  </si>
  <si>
    <t>NSGA-II - 16 - run 1 - variation 0.45 - MAE 1</t>
  </si>
  <si>
    <t>[['BAT', ['89.9173', '38379.3222', '1255.5521', '2341.1387']], ['MOT', ['74.0813', '39936.8414', '1067.0148', '618.8686']], ['TR', ''], ['VEH', ['0.008', '1.13', '9.81'], ['514.5', '0.10675', '0.77', '0.10045', '584.5', '626.5']]]</t>
  </si>
  <si>
    <t>NSGA-II - 17 - run 1 - variation 0.45 - MAE 1</t>
  </si>
  <si>
    <t>[['BAT', ['101.8461', '43470.9114', '1422.1198', '2651.7256']], ['MOT', ['59.6563', '32160.415', '859.2477', '498.3637']], ['GB', ['1.845', '321.6136', '317.2125']], ['VEH', ['0.008', '1.13', '9.81'], ['514.5', '0.10675', '0.77', '0.10045', '584.5', '626.5']]]</t>
  </si>
  <si>
    <t>NSGA-II - 18 - run 1 - variation 0.45 - MAE 1</t>
  </si>
  <si>
    <t>[['BAT', ['106.4129', '45420.1435', '1485.8876', '2770.6288']], ['MOT', ['59.6563', '32160.415', '859.2477', '498.3637']], ['GB', ['1.845', '321.6136', '317.2125']], ['VEH', ['0.008', '1.13', '9.81'], ['514.5', '0.10675', '0.77', '0.10045', '584.5', '626.5']]]</t>
  </si>
  <si>
    <t>NSGA-II - 19 - run 1 - variation 0.45 - MAE 1</t>
  </si>
  <si>
    <t>['BAT', 'MOT', 'GB', 'TR', 'VEH']</t>
  </si>
  <si>
    <t>[['BAT', ['98.5493', '42063.7451', '1376.0854', '2565.8884']], ['MOT', ['59.6563', '32160.415', '859.2477', '498.3637']], ['GB', ['1.845', '321.6136', '317.2125']], ['TR', ''], ['VEH', ['0.008', '1.13', '9.81'], ['514.5', '0.10675', '0.77', '0.10045', '584.5', '626.5']]]</t>
  </si>
  <si>
    <t>NSGA-II - 20 - run 1 - variation 0.45 - MAE 1</t>
  </si>
  <si>
    <t>[['BAT', ['95.8244', '40900.6537', '1338.0357', '2494.9399']], ['MOT', ['50.5709', '27262.477', '728.3868', '422.4643']], ['GB', ['1.845', '321.6136', '317.2125']], ['VEH', ['0.008', '1.13', '9.81'], ['514.5', '0.10675', '0.77', '0.10045', '584.5', '626.5']]]</t>
  </si>
  <si>
    <t>NSGA-II - 21 - run 1 - variation 0.45 - MAE 1</t>
  </si>
  <si>
    <t>[['BAT', ['95.8244', '40900.6537', '1338.0357', '2494.9399']], ['MOT', ['50.5709', '27262.477', '728.3868', '422.4643']], ['GB', ['1.845', '321.6136', '317.2125']], ['TR', ''], ['VEH', ['0.008', '1.13', '9.81'], ['514.5', '0.10675', '0.77', '0.10045', '584.5', '626.5']]]</t>
  </si>
  <si>
    <t>NSGA-II - 22 - run 1 - variation 0.45 - MAE 1</t>
  </si>
  <si>
    <t>[['BAT', ['82.3507', '35149.7002', '1149.8973', '2144.1317']], ['MOT', ['84.445', '45523.863', '1216.2864', '705.4461']], ['VEH', ['0.008', '1.13', '9.81'], ['514.5', '0.10675', '0.77', '0.10045', '584.5', '626.5']]]</t>
  </si>
  <si>
    <t>NSGA-II - 23 - run 1 - variation 0.45 - MAE 1</t>
  </si>
  <si>
    <t>[['FT', ''], ['ICE', ['103.7957', '58599.3653', '1162.6363', '1988.638', '2337.7406', '935.0963', '1037.9568']], ['TR', ''], ['VEH', ['0.008', '1.13', '9.81'], ['514.5', '0.10675', '0.77', '0.10045', '584.5', '626.5']]]</t>
  </si>
  <si>
    <t>NSGA-II - 24 - run 1 - variation 0.45 - MAE 1</t>
  </si>
  <si>
    <t>[['BAT', ['64.3926', '27484.66', '899.141', '1676.5643']], ['MOT', ['57.6773', '31093.5357', '830.7433', '481.8311']], ['GB', ['1.845', '321.6136', '317.2125']], ['VEH', ['0.008', '1.13', '9.81'], ['514.5', '0.10675', '0.77', '0.10045', '584.5', '626.5']]]</t>
  </si>
  <si>
    <t>NSGA-II - 25 - run 1 - variation 0.45 - MAE 1</t>
  </si>
  <si>
    <t>[['BAT', ['64.3926', '27484.66', '899.141', '1676.5643']], ['MOT', ['57.6773', '31093.5357', '830.7433', '481.8311']], ['GB', ['1.845', '321.6136', '317.2125']], ['TR', ''], ['VEH', ['0.008', '1.13', '9.81'], ['514.5', '0.10675', '0.77', '0.10045', '584.5', '626.5']]]</t>
  </si>
  <si>
    <t>NSGA-II - 26 - run 1 - variation 0.45 - MAE 1</t>
  </si>
  <si>
    <t>[['BAT', ['105.7916', '45154.9566', '1477.2122', '2754.4524']], ['MOT', ['50.5709', '27262.477', '728.3868', '422.4643']], ['VEH', ['0.008', '1.13', '9.81'], ['514.5', '0.10675', '0.77', '0.10045', '584.5', '626.5']]]</t>
  </si>
  <si>
    <t>NSGA-II - 27 - run 1 - variation 0.45 - MAE 1</t>
  </si>
  <si>
    <t>[['BAT', ['64.3926', '27484.66', '899.141', '1676.5643']], ['MOT', ['57.6773', '31093.5357', '830.7433', '481.8311']], ['TR', ''], ['VEH', ['0.008', '1.13', '9.81'], ['514.5', '0.10675', '0.77', '0.10045', '584.5', '626.5']]]</t>
  </si>
  <si>
    <t>NSGA-II - 28 - run 1 - variation 0.45 - MAE 1</t>
  </si>
  <si>
    <t>[['BAT', ['65.9369', '28143.8179', '920.7049', '1716.7729']], ['MOT', ['59.254', '31943.533', '853.4532', '495.0028']], ['TR', ''], ['VEH', ['0.008', '1.13', '9.81'], ['514.5', '0.10675', '0.77', '0.10045', '584.5', '626.5']]]</t>
  </si>
  <si>
    <t>NSGA-II - 29 - run 1 - variation 0.45 - MAE 1</t>
  </si>
  <si>
    <t>[['BAT', ['75.8943', '32393.8968', '1059.7432', '1976.0277']], ['MOT', ['57.6773', '31093.5357', '830.7433', '481.8311']], ['VEH', ['0.008', '1.13', '9.81'], ['514.5', '0.10675', '0.77', '0.10045', '584.5', '626.5']]]</t>
  </si>
  <si>
    <t>NSGA-II - 30 - run 1 - variation 0.45 - MAE 1</t>
  </si>
  <si>
    <t>[['BAT', ['77.5382', '33095.5747', '1082.6981', '2018.8301']], ['MOT', ['57.6773', '31093.5357', '830.7433', '481.8311']], ['VEH', ['0.008', '1.13', '9.81'], ['514.5', '0.10675', '0.77', '0.10045', '584.5', '626.5']]]</t>
  </si>
  <si>
    <t>NSGA-II - 31 - run 1 - variation 0.45 - MAE 1</t>
  </si>
  <si>
    <t>[['BAT', ['94.2284', '40219.4478', '1315.7505', '2453.3863']], ['MOT', ['57.6773', '31093.5357', '830.7433', '481.8311']], ['GB', ['1.845', '321.6136', '317.2125']], ['TR', ''], ['VEH', ['0.008', '1.13', '9.81'], ['514.5', '0.10675', '0.77', '0.10045', '584.5', '626.5']]]</t>
  </si>
  <si>
    <t>NSGA-II - 32 - run 1 - variation 0.45 - MAE 1</t>
  </si>
  <si>
    <t>[['BAT', ['89.0309', '38001.0025', '1243.1757', '2318.0612']], ['MOT', ['57.6773', '31093.5357', '830.7433', '481.8311']], ['VEH', ['0.008', '1.13', '9.81'], ['514.5', '0.10675', '0.77', '0.10045', '584.5', '626.5']]]</t>
  </si>
  <si>
    <t>NSGA-II - 33 - run 1 - variation 0.45 - MAE 1</t>
  </si>
  <si>
    <t>[['BAT', ['75.8943', '32393.8968', '1059.7432', '1976.0277']], ['MOT', ['57.6773', '31093.5357', '830.7433', '481.8311']], ['GB', ['1.845', '321.6136', '317.2125']], ['VEH', ['0.008', '1.13', '9.81'], ['514.5', '0.10675', '0.77', '0.10045', '584.5', '626.5']]]</t>
  </si>
  <si>
    <t>NSGA-II - 34 - run 1 - variation 0.45 - MAE 1</t>
  </si>
  <si>
    <t>[['BAT', ['98.5951', '42083.259', '1376.7238', '2567.0788']], ['MOT', ['59.254', '31943.533', '853.4532', '495.0028']], ['GB', ['1.5287', '266.4685', '262.8221']], ['VEH', ['0.008', '1.13', '9.81'], ['514.5', '0.10675', '0.77', '0.10045', '584.5', '626.5']]]</t>
  </si>
  <si>
    <t>NSGA-II - 35 - run 1 - variation 0.45 - MAE 1</t>
  </si>
  <si>
    <t>[['BAT', ['65.9815', '28162.8341', '921.327', '1717.9329']], ['MOT', ['57.6773', '31093.5357', '830.7433', '481.8311']], ['GB', ['1.845', '321.6136', '317.2125']], ['TR', ''], ['VEH', ['0.008', '1.13', '9.81'], ['514.5', '0.10675', '0.77', '0.10045', '584.5', '626.5']]]</t>
  </si>
  <si>
    <t>NSGA-II - 36 - run 1 - variation 0.45 - MAE 1</t>
  </si>
  <si>
    <t>[['BAT', ['65.9369', '28143.8179', '920.7049', '1716.7729']], ['MOT', ['59.254', '31943.533', '853.4532', '495.0028']], ['GB', ['1.845', '321.6136', '317.2125']], ['TR', ''], ['VEH', ['0.008', '1.13', '9.81'], ['514.5', '0.10675', '0.77', '0.10045', '584.5', '626.5']]]</t>
  </si>
  <si>
    <t>NSGA-II - 37 - run 1 - variation 0.45 - MAE 1</t>
  </si>
  <si>
    <t>[['BAT', ['82.8347', '35356.2766', '1156.6553', '2156.7329']], ['MOT', ['47.9754', '25863.296', '691.0041', '400.7824']], ['TR', ''], ['GB', ['1.845', '321.6136', '317.2125']], ['VEH', ['0.008', '1.13', '9.81'], ['514.5', '0.10675', '0.77', '0.10045', '584.5', '626.5']]]</t>
  </si>
  <si>
    <t>NSGA-II - 38 - run 1 - variation 0.45 - MAE 1</t>
  </si>
  <si>
    <t>[['BAT', ['64.405', '27489.928', '899.3134', '1676.8856']], ['MOT', ['70.3126', '37905.1516', '1012.7331', '587.3852']], ['GB', ['1.5287', '266.4685', '262.8221']], ['VEH', ['0.008', '1.13', '9.81'], ['514.5', '0.10675', '0.77', '0.10045', '584.5', '626.5']]]</t>
  </si>
  <si>
    <t>NSGA-II - 39 - run 1 - variation 0.45 - MAE 1</t>
  </si>
  <si>
    <t>[['BAT', ['95.8437', '40908.9114', '1338.3058', '2495.4436']], ['MOT', ['80.3875', '43336.4894', '1157.8451', '671.5502']], ['GB', ['1.2752', '222.2878', '219.246']], ['TR', ''], ['VEH', ['0.008', '1.13', '9.81'], ['514.5', '0.10675', '0.77', '0.10045', '584.5', '626.5']]]</t>
  </si>
  <si>
    <t>NSGA-II - 40 - run 1 - variation 0.45 - MAE 1</t>
  </si>
  <si>
    <t>[['FT', ''], ['ICE', ['68.6647', '38765.6656', '769.1273', '1315.5582', '1546.5026', '618.601', '686.6472']], ['TR', ''], ['GEN', ['111.5723', '14312.4798', '862.0016', '1675.2107']], ['MOT', ['57.6773', '31093.5357', '830.7433', '481.8311']], ['GB', ['1.845', '321.6136', '317.2125']], ['VEH', ['0.008', '1.13', '9.81'], ['514.5', '0.10675', '0.77', '0.10045', '584.5', '626.5']]]</t>
  </si>
  <si>
    <t>NSGA-II - 41 - run 1 - variation 0.45 - MAE 1</t>
  </si>
  <si>
    <t>[['BAT', ['87.8619', '37502.0139', '1226.8516', '2287.6228']], ['MOT', ['81.4959', '43933.9924', '1173.809', '680.8092']], ['GB', ['1.845', '321.6136', '317.2125']], ['TR', ''], ['VEH', ['0.008', '1.13', '9.81'], ['514.5', '0.10675', '0.77', '0.10045', '584.5', '626.5']]]</t>
  </si>
  <si>
    <t>NSGA-II - 42 - run 1 - variation 0.45 - MAE 1</t>
  </si>
  <si>
    <t>[['BAT', ['64.3926', '27484.66', '899.141', '1676.5643']], ['MOT', ['57.6773', '31093.5357', '830.7433', '481.8311']], ['GB', ['1.5287', '266.4685', '262.8221']], ['VEH', ['0.008', '1.13', '9.81'], ['514.5', '0.10675', '0.77', '0.10045', '584.5', '626.5']]]</t>
  </si>
  <si>
    <t>NSGA-II - 43 - run 1 - variation 0.45 - MAE 1</t>
  </si>
  <si>
    <t>[['BAT', ['105.6606', '45099.041', '1475.3829', '2751.0415']], ['MOT', ['57.6773', '31093.5357', '830.7433', '481.8311']], ['VEH', ['0.008', '1.13', '9.81'], ['514.5', '0.10675', '0.77', '0.10045', '584.5', '626.5']]]</t>
  </si>
  <si>
    <t>NSGA-II - 44 - run 1 - variation 0.45 - MAE 1</t>
  </si>
  <si>
    <t>[['BAT', ['66.8194', '28520.4648', '933.0266', '1739.7484']], ['MOT', ['57.6773', '31093.5357', '830.7433', '481.8311']], ['VEH', ['0.008', '1.13', '9.81'], ['514.5', '0.10675', '0.77', '0.10045', '584.5', '626.5']]]</t>
  </si>
  <si>
    <t>NSGA-II - 45 - run 1 - variation 0.45 - MAE 1</t>
  </si>
  <si>
    <t>[['BAT', ['65.9815', '28162.8341', '921.327', '1717.9329']], ['MOT', ['57.6773', '31093.5357', '830.7433', '481.8311']], ['GB', ['1.845', '321.6136', '317.2125']], ['VEH', ['0.008', '1.13', '9.81'], ['514.5', '0.10675', '0.77', '0.10045', '584.5', '626.5']]]</t>
  </si>
  <si>
    <t>NSGA-II - 46 - run 1 - variation 0.45 - MAE 1</t>
  </si>
  <si>
    <t>[['BAT', ['66.8382', '28528.4824', '933.2889', '1740.2374']], ['MOT', ['57.6773', '31093.5357', '830.7433', '481.8311']], ['VEH', ['0.008', '1.13', '9.81'], ['514.5', '0.10675', '0.77', '0.10045', '584.5', '626.5']]]</t>
  </si>
  <si>
    <t>NSGA-II - 47 - run 1 - variation 0.45 - MAE 1</t>
  </si>
  <si>
    <t>[['BAT', ['92.8646', '39637.3235', '1296.7067', '2417.8767']], ['MOT', ['57.6773', '31093.5357', '830.7433', '481.8311']], ['VEH', ['0.008', '1.13', '9.81'], ['514.5', '0.10675', '0.77', '0.10045', '584.5', '626.5']]]</t>
  </si>
  <si>
    <t>NSGA-II - 48 - run 1 - variation 0.45 - MAE 1</t>
  </si>
  <si>
    <t>[['BAT', ['112.4616', '48001.8828', '1570.3473', '2928.1149']], ['MOT', ['57.6773', '31093.5357', '830.7433', '481.8311']], ['GB', ['1.845', '321.6136', '317.2125']], ['VEH', ['0.008', '1.13', '9.81'], ['514.5', '0.10675', '0.77', '0.10045', '584.5', '626.5']]]</t>
  </si>
  <si>
    <t>NSGA-II - 49 - run 1 - variation 0.45 - MAE 1</t>
  </si>
  <si>
    <t>[['BAT', ['106.023', '45253.7135', '1480.4429', '2760.4765']], ['MOT', ['57.6773', '31093.5357', '830.7433', '481.8311']], ['VEH', ['0.008', '1.13', '9.81'], ['514.5', '0.10675', '0.77', '0.10045', '584.5', '626.5']]]</t>
  </si>
  <si>
    <t>NSGA-II - 50 - run 1 - variation 0.45 - MAE 1</t>
  </si>
  <si>
    <t>[['BAT', ['88.5618', '37800.7608', '1236.6249', '2305.8464']], ['MOT', ['70.82', '38178.6966', '1020.0415', '591.6241']], ['TR', ''], ['GB', ['1.4332', '249.8256', '246.4069']], ['VEH', ['0.008', '1.13', '9.81'], ['514.5', '0.10675', '0.77', '0.10045', '584.5', '626.5']]]</t>
  </si>
  <si>
    <t>NSGA-II - 1 - run 2 - variation 0.45 - MAE 1</t>
  </si>
  <si>
    <t>[['BAT', ['101.3442', '43256.6636', '1415.1109', '2638.6565']], ['MOT', ['66.063', '35614.1987', '951.5244', '551.8841']], ['TR', ''], ['GB', ['1.3749', '239.6539', '236.3744']], ['VEH', ['0.008', '1.13', '9.81'], ['514.5', '0.10675', '0.77', '0.10045', '584.5', '626.5']]]</t>
  </si>
  <si>
    <t>NSGA-II - 2 - run 2 - variation 0.45 - MAE 1</t>
  </si>
  <si>
    <t>[['BAT', ['63.4081', '27064.4331', '885.3936', '1650.9304']], ['MOT', ['58.7454', '31669.3459', '846.1276', '490.754']], ['TR', ''], ['VEH', ['0.008', '1.13', '9.81'], ['514.5', '0.10675', '0.77', '0.10045', '584.5', '626.5']]]</t>
  </si>
  <si>
    <t>NSGA-II - 3 - run 2 - variation 0.45 - MAE 1</t>
  </si>
  <si>
    <t>[['FT', ''], ['ICE', ['93.8854', '53004.3596', '1051.629', '1798.765', '2114.5356', '845.8142', '938.8538']], ['TR', ''], ['VEH', ['0.008', '1.13', '9.81'], ['514.5', '0.10675', '0.77', '0.10045', '584.5', '626.5']]]</t>
  </si>
  <si>
    <t>NSGA-II - 4 - run 2 - variation 0.45 - MAE 1</t>
  </si>
  <si>
    <t>[['BAT', ['63.3848', '27054.4966', '885.0685', '1650.3243']], ['MOT', ['78.0494', '42076.0089', '1124.1682', '652.0175']], ['TR', ''], ['GB', ['1.4817', '258.2781', '254.7437']], ['VEH', ['0.008', '1.13', '9.81'], ['514.5', '0.10675', '0.77', '0.10045', '584.5', '626.5']]]</t>
  </si>
  <si>
    <t>NSGA-II - 5 - run 2 - variation 0.45 - MAE 1</t>
  </si>
  <si>
    <t>[['BAT', ['80.2995', '34274.1905', '1121.2557', '2090.7256']], ['MOT', ['48.4086', '26096.8409', '697.2438', '404.4014']], ['TR', ''], ['GB', ['1.4244', '248.2965', '244.8988']], ['VEH', ['0.008', '1.13', '9.81'], ['514.5', '0.10675', '0.77', '0.10045', '584.5', '626.5']]]</t>
  </si>
  <si>
    <t>NSGA-II - 6 - run 2 - variation 0.45 - MAE 1</t>
  </si>
  <si>
    <t>[['BAT', ['92.1262', '39322.1436', '1286.3958', '2398.6508']], ['MOT', ['48.0075', '25880.585', '691.466', '401.0503']], ['VEH', ['0.008', '1.13', '9.81'], ['514.5', '0.10675', '0.77', '0.10045', '584.5', '626.5']]]</t>
  </si>
  <si>
    <t>NSGA-II - 7 - run 2 - variation 0.45 - MAE 1</t>
  </si>
  <si>
    <t>[['BAT', ['64.7164', '27622.8355', '903.6613', '1684.993']], ['MOT', ['75.5134', '40708.8922', '1087.6422', '630.8325']], ['TR', ''], ['VEH', ['0.008', '1.13', '9.81'], ['514.5', '0.10675', '0.77', '0.10045', '584.5', '626.5']]]</t>
  </si>
  <si>
    <t>NSGA-II - 8 - run 2 - variation 0.45 - MAE 1</t>
  </si>
  <si>
    <t>[['BAT', ['100.678', '42972.31', '1405.8084', '2621.3109']], ['MOT', ['51.8483', '27951.1656', '746.7869', '433.1364']], ['GB', ['1.1718', '204.2586', '201.4635']], ['TR', ''], ['VEH', ['0.008', '1.13', '9.81'], ['514.5', '0.10675', '0.77', '0.10045', '584.5', '626.5']]]</t>
  </si>
  <si>
    <t>NSGA-II - 9 - run 2 - variation 0.45 - MAE 1</t>
  </si>
  <si>
    <t>[['BAT', ['104.1015', '44433.5669', '1453.6124', '2710.4476']], ['MOT', ['49.9447', '26924.9115', '719.3679', '417.2334']], ['VEH', ['0.008', '1.13', '9.81'], ['514.5', '0.10675', '0.77', '0.10045', '584.5', '626.5']]]</t>
  </si>
  <si>
    <t>NSGA-II - 10 - run 2 - variation 0.45 - MAE 1</t>
  </si>
  <si>
    <t>[['BAT', ['88.2142', '37652.4201', '1231.772', '2296.7976']], ['MOT', ['73.8148', '39793.137', '1063.1754', '616.6417']], ['GB', ['1.4557', '253.7419', '250.2696']], ['VEH', ['0.008', '1.13', '9.81'], ['514.5', '0.10675', '0.77', '0.10045', '584.5', '626.5']]]</t>
  </si>
  <si>
    <t>NSGA-II - 11 - run 2 - variation 0.45 - MAE 1</t>
  </si>
  <si>
    <t>[['BAT', ['105.7148', '45122.1648', '1476.1394', '2752.4521']], ['MOT', ['73.4123', '39576.1954', '1057.3793', '613.28']], ['VEH', ['0.008', '1.13', '9.81'], ['514.5', '0.10675', '0.77', '0.10045', '584.5', '626.5']]]</t>
  </si>
  <si>
    <t>NSGA-II - 12 - run 2 - variation 0.45 - MAE 1</t>
  </si>
  <si>
    <t>[['FT', ''], ['ICE', ['88.5446', '49989.1573', '991.8062', '1696.4406', '1994.2483', '797.6993', '885.4462']], ['TR', ''], ['VEH', ['0.008', '1.13', '9.81'], ['514.5', '0.10675', '0.77', '0.10045', '584.5', '626.5']]]</t>
  </si>
  <si>
    <t>NSGA-II - 13 - run 2 - variation 0.45 - MAE 1</t>
  </si>
  <si>
    <t>[['FT', ''], ['ICE', ['93.3659', '52711.056', '1045.8098', '1788.8114', '2102.8347', '841.1339', '933.6586']], ['TR', ''], ['VEH', ['0.008', '1.13', '9.81'], ['514.5', '0.10675', '0.77', '0.10045', '584.5', '626.5']]]</t>
  </si>
  <si>
    <t>NSGA-II - 14 - run 2 - variation 0.45 - MAE 1</t>
  </si>
  <si>
    <t>[['BAT', ['83.3396', '35571.7775', '1163.7053', '2169.8784']], ['MOT', ['49.3286', '26592.7762', '710.494', '412.0865']], ['GB', ['1.8187', '317.0144', '312.6763']], ['TR', ''], ['VEH', ['0.008', '1.13', '9.81'], ['514.5', '0.10675', '0.77', '0.10045', '584.5', '626.5']]]</t>
  </si>
  <si>
    <t>NSGA-II - 15 - run 2 - variation 0.45 - MAE 1</t>
  </si>
  <si>
    <t>[['BAT', ['105.7148', '45122.1648', '1476.1394', '2752.4521']], ['MOT', ['73.4123', '39576.1954', '1057.3793', '613.28']], ['TR', ''], ['VEH', ['0.008', '1.13', '9.81'], ['514.5', '0.10675', '0.77', '0.10045', '584.5', '626.5']]]</t>
  </si>
  <si>
    <t>NSGA-II - 16 - run 2 - variation 0.45 - MAE 1</t>
  </si>
  <si>
    <t>[['BAT', ['104.1015', '44433.5669', '1453.6124', '2710.4476']], ['MOT', ['49.9447', '26924.9115', '719.3679', '417.2334']], ['TR', ''], ['VEH', ['0.008', '1.13', '9.81'], ['514.5', '0.10675', '0.77', '0.10045', '584.5', '626.5']]]</t>
  </si>
  <si>
    <t>NSGA-II - 17 - run 2 - variation 0.45 - MAE 1</t>
  </si>
  <si>
    <t>[['BAT', ['69.1023', '29494.8846', '964.9041', '1799.188']], ['MOT', ['48.0075', '25880.585', '691.466', '401.0503']], ['VEH', ['0.008', '1.13', '9.81'], ['514.5', '0.10675', '0.77', '0.10045', '584.5', '626.5']]]</t>
  </si>
  <si>
    <t>NSGA-II - 18 - run 2 - variation 0.45 - MAE 1</t>
  </si>
  <si>
    <t>[['BAT', ['91.9602', '39251.2877', '1284.0778', '2394.3285']], ['MOT', ['64.1983', '34608.9757', '924.6673', '536.307']], ['GB', ['1.4817', '258.2781', '254.7437']], ['VEH', ['0.008', '1.13', '9.81'], ['514.5', '0.10675', '0.77', '0.10045', '584.5', '626.5']]]</t>
  </si>
  <si>
    <t>NSGA-II - 19 - run 2 - variation 0.45 - MAE 1</t>
  </si>
  <si>
    <t>[['BAT', ['91.9602', '39251.2877', '1284.0778', '2394.3285']], ['MOT', ['64.1983', '34608.9757', '924.6673', '536.307']], ['TR', ''], ['VEH', ['0.008', '1.13', '9.81'], ['514.5', '0.10675', '0.77', '0.10045', '584.5', '626.5']]]</t>
  </si>
  <si>
    <t>NSGA-II - 20 - run 2 - variation 0.45 - MAE 1</t>
  </si>
  <si>
    <t>[['BAT', ['69.1023', '29494.8846', '964.9041', '1799.188']], ['MOT', ['48.0075', '25880.585', '691.466', '401.0503']], ['TR', ''], ['VEH', ['0.008', '1.13', '9.81'], ['514.5', '0.10675', '0.77', '0.10045', '584.5', '626.5']]]</t>
  </si>
  <si>
    <t>NSGA-II - 21 - run 2 - variation 0.45 - MAE 1</t>
  </si>
  <si>
    <t>[['BAT', ['92.708', '39570.4812', '1294.52', '2413.7994']], ['MOT', ['65.1345', '35113.6583', '938.1512', '544.1277']], ['TR', ''], ['GB', ['1.4332', '249.8256', '246.4069']], ['VEH', ['0.008', '1.13', '9.81'], ['514.5', '0.10675', '0.77', '0.10045', '584.5', '626.5']]]</t>
  </si>
  <si>
    <t>NSGA-II - 22 - run 2 - variation 0.45 - MAE 1</t>
  </si>
  <si>
    <t>[['BAT', ['100.221', '42777.2454', '1399.427', '2609.412']], ['MOT', ['76.344', '41156.6508', '1099.6052', '637.771']], ['TR', ''], ['GB', ['1.4817', '258.2781', '254.7437']], ['VEH', ['0.008', '1.13', '9.81'], ['514.5', '0.10675', '0.77', '0.10045', '584.5', '626.5']]]</t>
  </si>
  <si>
    <t>NSGA-II - 23 - run 2 - variation 0.45 - MAE 1</t>
  </si>
  <si>
    <t>[['BAT', ['63.4081', '27064.4331', '885.3936', '1650.9304']], ['MOT', ['58.7454', '31669.3459', '846.1276', '490.754']], ['GB', ['1.4817', '258.2781', '254.7437']], ['VEH', ['0.008', '1.13', '9.81'], ['514.5', '0.10675', '0.77', '0.10045', '584.5', '626.5']]]</t>
  </si>
  <si>
    <t>NSGA-II - 24 - run 2 - variation 0.45 - MAE 1</t>
  </si>
  <si>
    <t>[['BAT', ['63.3848', '27054.4966', '885.0685', '1650.3243']], ['MOT', ['78.0494', '42076.0089', '1124.1682', '652.0175']], ['TR', ''], ['VEH', ['0.008', '1.13', '9.81'], ['514.5', '0.10675', '0.77', '0.10045', '584.5', '626.5']]]</t>
  </si>
  <si>
    <t>NSGA-II - 25 - run 2 - variation 0.45 - MAE 1</t>
  </si>
  <si>
    <t>[['BAT', ['69.1023', '29494.8846', '964.9041', '1799.188']], ['MOT', ['48.0075', '25880.585', '691.466', '401.0503']], ['GB', ['1.4817', '258.2781', '254.7437']], ['VEH', ['0.008', '1.13', '9.81'], ['514.5', '0.10675', '0.77', '0.10045', '584.5', '626.5']]]</t>
  </si>
  <si>
    <t>NSGA-II - 26 - run 2 - variation 0.45 - MAE 1</t>
  </si>
  <si>
    <t>[['BAT', ['69.1023', '29494.8846', '964.9041', '1799.188']], ['MOT', ['48.0075', '25880.585', '691.466', '401.0503']], ['GB', ['1.8187', '317.0144', '312.6763']], ['TR', ''], ['VEH', ['0.008', '1.13', '9.81'], ['514.5', '0.10675', '0.77', '0.10045', '584.5', '626.5']]]</t>
  </si>
  <si>
    <t>NSGA-II - 27 - run 2 - variation 0.45 - MAE 1</t>
  </si>
  <si>
    <t>[['BAT', ['76.8518', '32802.5953', '1073.1135', '2000.9583']], ['MOT', ['48.0075', '25880.585', '691.466', '401.0503']], ['VEH', ['0.008', '1.13', '9.81'], ['514.5', '0.10675', '0.77', '0.10045', '584.5', '626.5']]]</t>
  </si>
  <si>
    <t>NSGA-II - 28 - run 2 - variation 0.45 - MAE 1</t>
  </si>
  <si>
    <t>[['BAT', ['95.338', '40693.065', '1331.2446', '2482.277']], ['MOT', ['78.0494', '42076.0089', '1124.1682', '652.0175']], ['TR', ''], ['GB', ['1.4817', '258.2781', '254.7437']], ['VEH', ['0.008', '1.13', '9.81'], ['514.5', '0.10675', '0.77', '0.10045', '584.5', '626.5']]]</t>
  </si>
  <si>
    <t>NSGA-II - 29 - run 2 - variation 0.45 - MAE 1</t>
  </si>
  <si>
    <t>[['FT', ''], ['ICE', ['103.732', '58563.4105', '1161.923', '1987.4179', '2336.3063', '934.5225', '1037.32']], ['TR', ''], ['VEH', ['0.008', '1.13', '9.81'], ['514.5', '0.10675', '0.77', '0.10045', '584.5', '626.5']]]</t>
  </si>
  <si>
    <t>NSGA-II - 30 - run 2 - variation 0.45 - MAE 1</t>
  </si>
  <si>
    <t>[['BAT', ['101.3442', '43256.6636', '1415.1109', '2638.6565']], ['MOT', ['66.063', '35614.1987', '951.5244', '551.8841']], ['TR', ''], ['GB', ['1.4817', '258.2781', '254.7437']], ['VEH', ['0.008', '1.13', '9.81'], ['514.5', '0.10675', '0.77', '0.10045', '584.5', '626.5']]]</t>
  </si>
  <si>
    <t>NSGA-II - 31 - run 2 - variation 0.45 - MAE 1</t>
  </si>
  <si>
    <t>[['BAT', ['63.4081', '27064.4331', '885.3936', '1650.9304']], ['MOT', ['58.7454', '31669.3459', '846.1276', '490.754']], ['GB', ['1.4817', '258.2781', '254.7437']], ['TR', ''], ['VEH', ['0.008', '1.13', '9.81'], ['514.5', '0.10675', '0.77', '0.10045', '584.5', '626.5']]]</t>
  </si>
  <si>
    <t>NSGA-II - 32 - run 2 - variation 0.45 - MAE 1</t>
  </si>
  <si>
    <t>['FT', 'ICE', 'GEN', 'MOT', 'TR', 'GB', 'VEH']</t>
  </si>
  <si>
    <t>[['CHEM'], ['CHEM', 'MECH'], ['MECH', 'ELEC'], ['ELEC', 'MECH'], ['MECH', 'MECH'], ['MECH', 'MECH'], ['MECH']]</t>
  </si>
  <si>
    <t>[['FT', ''], ['ICE', ['68.6754', '38771.6725', '769.2465', '1315.7621', '1546.7423', '618.6969', '686.7536']], ['GEN', ['73.0045', '9365.006', '564.0288', '1096.1314']], ['MOT', ['78.0494', '42076.0089', '1124.1682', '652.0175']], ['TR', ''], ['GB', ['1.4817', '258.2781', '254.7437']], ['VEH', ['0.008', '1.13', '9.81'], ['514.5', '0.10675', '0.77', '0.10045', '584.5', '626.5']]]</t>
  </si>
  <si>
    <t>NSGA-II - 33 - run 2 - variation 0.45 - MAE 1</t>
  </si>
  <si>
    <t>[['BAT', ['63.3848', '27054.4966', '885.0685', '1650.3243']], ['MOT', ['78.0494', '42076.0089', '1124.1682', '652.0175']], ['GB', ['1.4817', '258.2781', '254.7437']], ['VEH', ['0.008', '1.13', '9.81'], ['514.5', '0.10675', '0.77', '0.10045', '584.5', '626.5']]]</t>
  </si>
  <si>
    <t>NSGA-II - 34 - run 2 - variation 0.45 - MAE 1</t>
  </si>
  <si>
    <t>[['BAT', ['63.4081', '27064.4331', '885.3936', '1650.9304']], ['MOT', ['58.7454', '31669.3459', '846.1276', '490.754']], ['TR', ''], ['GB', ['1.3749', '239.6539', '236.3744']], ['VEH', ['0.008', '1.13', '9.81'], ['514.5', '0.10675', '0.77', '0.10045', '584.5', '626.5']]]</t>
  </si>
  <si>
    <t>NSGA-II - 35 - run 2 - variation 0.45 - MAE 1</t>
  </si>
  <si>
    <t>[['BAT', ['69.1023', '29494.8846', '964.9041', '1799.188']], ['MOT', ['48.0075', '25880.585', '691.466', '401.0503']], ['TR', ''], ['GB', ['1.3749', '239.6539', '236.3744']], ['VEH', ['0.008', '1.13', '9.81'], ['514.5', '0.10675', '0.77', '0.10045', '584.5', '626.5']]]</t>
  </si>
  <si>
    <t>NSGA-II - 36 - run 2 - variation 0.45 - MAE 1</t>
  </si>
  <si>
    <t>[['BAT', ['101.3442', '43256.6636', '1415.1109', '2638.6565']], ['MOT', ['66.063', '35614.1987', '951.5244', '551.8841']], ['GB', ['1.4817', '258.2781', '254.7437']], ['VEH', ['0.008', '1.13', '9.81'], ['514.5', '0.10675', '0.77', '0.10045', '584.5', '626.5']]]</t>
  </si>
  <si>
    <t>NSGA-II - 37 - run 2 - variation 0.45 - MAE 1</t>
  </si>
  <si>
    <t>[['BAT', ['65.1445', '27805.5725', '909.6394', '1696.1399']], ['MOT', ['48.0075', '25880.585', '691.466', '401.0503']], ['VEH', ['0.008', '1.13', '9.81'], ['514.5', '0.10675', '0.77', '0.10045', '584.5', '626.5']]]</t>
  </si>
  <si>
    <t>NSGA-II - 38 - run 2 - variation 0.45 - MAE 1</t>
  </si>
  <si>
    <t>[['BAT', ['98.3676', '41986.1853', '1373.5481', '2561.1573']], ['MOT', ['48.0075', '25880.585', '691.466', '401.0503']], ['VEH', ['0.008', '1.13', '9.81'], ['514.5', '0.10675', '0.77', '0.10045', '584.5', '626.5']]]</t>
  </si>
  <si>
    <t>NSGA-II - 39 - run 2 - variation 0.45 - MAE 1</t>
  </si>
  <si>
    <t>[['BAT', ['65.1445', '27805.5725', '909.6394', '1696.1399']], ['MOT', ['48.0075', '25880.585', '691.466', '401.0503']], ['GB', ['1.4817', '258.2781', '254.7437']], ['VEH', ['0.008', '1.13', '9.81'], ['514.5', '0.10675', '0.77', '0.10045', '584.5', '626.5']]]</t>
  </si>
  <si>
    <t>NSGA-II - 40 - run 2 - variation 0.45 - MAE 1</t>
  </si>
  <si>
    <t>[['BAT', ['65.1445', '27805.5725', '909.6394', '1696.1399']], ['MOT', ['48.0075', '25880.585', '691.466', '401.0503']], ['TR', ''], ['GB', ['1.4817', '258.2781', '254.7437']], ['VEH', ['0.008', '1.13', '9.81'], ['514.5', '0.10675', '0.77', '0.10045', '584.5', '626.5']]]</t>
  </si>
  <si>
    <t>NSGA-II - 41 - run 2 - variation 0.45 - MAE 1</t>
  </si>
  <si>
    <t>[['BAT', ['111.4365', '47564.349', '1556.0337', '2901.4253']], ['MOT', ['77.5157', '41788.3204', '1116.4818', '647.5595']], ['GB', ['1.4817', '258.2781', '254.7437']], ['VEH', ['0.008', '1.13', '9.81'], ['514.5', '0.10675', '0.77', '0.10045', '584.5', '626.5']]]</t>
  </si>
  <si>
    <t>NSGA-II - 42 - run 2 - variation 0.45 - MAE 1</t>
  </si>
  <si>
    <t>[['BAT', ['81.169', '34645.2999', '1133.3962', '2113.3633']], ['MOT', ['48.0075', '25880.585', '691.466', '401.0503']], ['VEH', ['0.008', '1.13', '9.81'], ['514.5', '0.10675', '0.77', '0.10045', '584.5', '626.5']]]</t>
  </si>
  <si>
    <t>NSGA-II - 43 - run 2 - variation 0.45 - MAE 1</t>
  </si>
  <si>
    <t>[['BAT', ['95.285', '40670.4338', '1330.5042', '2480.8965']], ['MOT', ['72.3743', '39016.6134', '1042.4286', '604.6086']], ['TR', ''], ['GB', ['1.3749', '239.6539', '236.3744']], ['VEH', ['0.008', '1.13', '9.81'], ['514.5', '0.10675', '0.77', '0.10045', '584.5', '626.5']]]</t>
  </si>
  <si>
    <t>NSGA-II - 44 - run 2 - variation 0.45 - MAE 1</t>
  </si>
  <si>
    <t>[['FT', ''], ['ICE', ['92.4597', '52199.472', '1035.6597', '1771.4502', '2082.4257', '832.9703', '924.597']], ['GEN', ['73.0045', '9365.006', '564.0288', '1096.1314']], ['MOT', ['78.0494', '42076.0089', '1124.1682', '652.0175']], ['TR', ''], ['GB', ['1.4817', '258.2781', '254.7437']], ['VEH', ['0.008', '1.13', '9.81'], ['514.5', '0.10675', '0.77', '0.10045', '584.5', '626.5']]]</t>
  </si>
  <si>
    <t>NSGA-II - 45 - run 2 - variation 0.45 - MAE 1</t>
  </si>
  <si>
    <t>[['BAT', ['69.1023', '29494.8846', '964.9041', '1799.188']], ['MOT', ['48.0075', '25880.585', '691.466', '401.0503']], ['TR', ''], ['GB', ['1.4817', '258.2781', '254.7437']], ['VEH', ['0.008', '1.13', '9.81'], ['514.5', '0.10675', '0.77', '0.10045', '584.5', '626.5']]]</t>
  </si>
  <si>
    <t>NSGA-II - 46 - run 2 - variation 0.45 - MAE 1</t>
  </si>
  <si>
    <t>[['BAT', ['103.5773', '44209.8147', '1446.2925', '2696.7987']], ['MOT', ['61.3154', '33054.7992', '883.1435', '512.2232']], ['GB', ['1.4817', '258.2781', '254.7437']], ['VEH', ['0.008', '1.13', '9.81'], ['514.5', '0.10675', '0.77', '0.10045', '584.5', '626.5']]]</t>
  </si>
  <si>
    <t>NSGA-II - 47 - run 2 - variation 0.45 - MAE 1</t>
  </si>
  <si>
    <t>[['BAT', ['70.1305', '29933.7315', '979.2606', '1825.9576']], ['MOT', ['77.5157', '41788.3204', '1116.4818', '647.5595']], ['GB', ['1.4817', '258.2781', '254.7437']], ['VEH', ['0.008', '1.13', '9.81'], ['514.5', '0.10675', '0.77', '0.10045', '584.5', '626.5']]]</t>
  </si>
  <si>
    <t>NSGA-II - 48 - run 2 - variation 0.45 - MAE 1</t>
  </si>
  <si>
    <t>[['BAT', ['76.7307', '32750.9201', '1071.423', '1997.8061']], ['MOT', ['58.7454', '31669.3459', '846.1276', '490.754']], ['GB', ['1.4817', '258.2781', '254.7437']], ['VEH', ['0.008', '1.13', '9.81'], ['514.5', '0.10675', '0.77', '0.10045', '584.5', '626.5']]]</t>
  </si>
  <si>
    <t>NSGA-II - 49 - run 2 - variation 0.45 - MAE 1</t>
  </si>
  <si>
    <t>[['BAT', ['63.4081', '27064.4331', '885.3936', '1650.9304']], ['MOT', ['58.7454', '31669.3459', '846.1276', '490.754']], ['TR', ''], ['GB', ['1.4817', '258.2781', '254.7437']], ['VEH', ['0.008', '1.13', '9.81'], ['514.5', '0.10675', '0.77', '0.10045', '584.5', '626.5']]]</t>
  </si>
  <si>
    <t>NSGA-II - 50 - run 2 - variation 0.45 - MAE 1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</si>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</sst>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E17" sqref="E17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337</v>
      </c>
      <c r="C2" t="s">
        <v>338</v>
      </c>
    </row>
    <row r="3" spans="2:3" x14ac:dyDescent="0.25">
      <c r="B3">
        <f>AVERAGE('NSGA-II 0.45 - 3'!A2,'NSGA-II 0.45 - 1'!A2,'NSGA-II 0.45 - 2'!A2)</f>
        <v>126</v>
      </c>
      <c r="C3">
        <f>AVERAGE('NSGA-II 0.45 - 3'!M2,'NSGA-II 0.45 - 1'!M2,'NSGA-II 0.45 - 2'!M2)</f>
        <v>19849.415434996288</v>
      </c>
    </row>
    <row r="4" spans="2:3" x14ac:dyDescent="0.25">
      <c r="C4">
        <f>C3/3600</f>
        <v>5.5137265097211916</v>
      </c>
    </row>
    <row r="5" spans="2:3" x14ac:dyDescent="0.25">
      <c r="C5">
        <f>FLOOR(C4,1)</f>
        <v>5</v>
      </c>
    </row>
    <row r="6" spans="2:3" x14ac:dyDescent="0.25">
      <c r="C6">
        <f>C4 - C5</f>
        <v>0.5137265097211916</v>
      </c>
    </row>
    <row r="7" spans="2:3" x14ac:dyDescent="0.25">
      <c r="C7">
        <f>C6 * 60</f>
        <v>30.823590583271496</v>
      </c>
    </row>
    <row r="8" spans="2:3" x14ac:dyDescent="0.25">
      <c r="C8">
        <f>ROUND(C7,0)</f>
        <v>31</v>
      </c>
    </row>
    <row r="9" spans="2:3" x14ac:dyDescent="0.25">
      <c r="C9" s="2" t="str">
        <f>C5 &amp; " Hours " &amp; C8 &amp; " Minutes"</f>
        <v>5 Hours 31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154</v>
      </c>
      <c r="B2">
        <v>50</v>
      </c>
      <c r="C2">
        <v>9</v>
      </c>
      <c r="D2">
        <v>26</v>
      </c>
      <c r="E2">
        <v>7.2064334157098273E-2</v>
      </c>
      <c r="F2">
        <v>22.966324606259551</v>
      </c>
      <c r="G2">
        <v>3237.5554000000002</v>
      </c>
      <c r="H2">
        <v>4.1043551999999996</v>
      </c>
      <c r="I2" t="s">
        <v>15</v>
      </c>
      <c r="J2" t="s">
        <v>16</v>
      </c>
      <c r="K2" t="s">
        <v>17</v>
      </c>
      <c r="L2" t="s">
        <v>18</v>
      </c>
      <c r="M2">
        <v>11382.551129102711</v>
      </c>
      <c r="N2">
        <v>0.28125</v>
      </c>
      <c r="O2" t="s">
        <v>19</v>
      </c>
    </row>
    <row r="3" spans="1:15" x14ac:dyDescent="0.25">
      <c r="A3">
        <v>154</v>
      </c>
      <c r="B3">
        <v>50</v>
      </c>
      <c r="C3">
        <v>9</v>
      </c>
      <c r="D3">
        <v>26</v>
      </c>
      <c r="E3">
        <v>0.1726833744071854</v>
      </c>
      <c r="F3">
        <v>23.93144489588369</v>
      </c>
      <c r="G3">
        <v>4693.8377</v>
      </c>
      <c r="H3">
        <v>5.0667137000000002</v>
      </c>
      <c r="I3" t="s">
        <v>20</v>
      </c>
      <c r="J3" t="s">
        <v>21</v>
      </c>
      <c r="K3" t="s">
        <v>22</v>
      </c>
      <c r="L3" t="s">
        <v>23</v>
      </c>
      <c r="M3">
        <v>11382.551129102711</v>
      </c>
      <c r="N3">
        <v>0.28125</v>
      </c>
      <c r="O3" t="s">
        <v>24</v>
      </c>
    </row>
    <row r="4" spans="1:15" x14ac:dyDescent="0.25">
      <c r="A4">
        <v>154</v>
      </c>
      <c r="B4">
        <v>50</v>
      </c>
      <c r="C4">
        <v>9</v>
      </c>
      <c r="D4">
        <v>26</v>
      </c>
      <c r="E4">
        <v>0.26278684805039909</v>
      </c>
      <c r="F4">
        <v>18.634130949745039</v>
      </c>
      <c r="G4">
        <v>2346.1873000000001</v>
      </c>
      <c r="H4">
        <v>2.8211681</v>
      </c>
      <c r="I4" t="s">
        <v>15</v>
      </c>
      <c r="J4" t="s">
        <v>16</v>
      </c>
      <c r="K4" t="s">
        <v>17</v>
      </c>
      <c r="L4" t="s">
        <v>25</v>
      </c>
      <c r="M4">
        <v>11382.551129102711</v>
      </c>
      <c r="N4">
        <v>0.28125</v>
      </c>
      <c r="O4" t="s">
        <v>26</v>
      </c>
    </row>
    <row r="5" spans="1:15" x14ac:dyDescent="0.25">
      <c r="A5">
        <v>154</v>
      </c>
      <c r="B5">
        <v>50</v>
      </c>
      <c r="C5">
        <v>9</v>
      </c>
      <c r="D5">
        <v>26</v>
      </c>
      <c r="E5">
        <v>0.80680769828601051</v>
      </c>
      <c r="F5">
        <v>21.9566608065503</v>
      </c>
      <c r="G5">
        <v>2403.1750999999999</v>
      </c>
      <c r="H5">
        <v>3.0977610000000002</v>
      </c>
      <c r="I5" t="s">
        <v>15</v>
      </c>
      <c r="J5" t="s">
        <v>16</v>
      </c>
      <c r="K5" t="s">
        <v>17</v>
      </c>
      <c r="L5" t="s">
        <v>27</v>
      </c>
      <c r="M5">
        <v>11382.551129102711</v>
      </c>
      <c r="N5">
        <v>0.28125</v>
      </c>
      <c r="O5" t="s">
        <v>28</v>
      </c>
    </row>
    <row r="6" spans="1:15" x14ac:dyDescent="0.25">
      <c r="A6">
        <v>154</v>
      </c>
      <c r="B6">
        <v>50</v>
      </c>
      <c r="C6">
        <v>9</v>
      </c>
      <c r="D6">
        <v>26</v>
      </c>
      <c r="E6">
        <v>0.47100692580337672</v>
      </c>
      <c r="F6">
        <v>21.03210544843672</v>
      </c>
      <c r="G6">
        <v>2363.9785999999999</v>
      </c>
      <c r="H6">
        <v>2.9842814</v>
      </c>
      <c r="I6" t="s">
        <v>15</v>
      </c>
      <c r="J6" t="s">
        <v>16</v>
      </c>
      <c r="K6" t="s">
        <v>17</v>
      </c>
      <c r="L6" t="s">
        <v>29</v>
      </c>
      <c r="M6">
        <v>11382.551129102711</v>
      </c>
      <c r="N6">
        <v>0.28125</v>
      </c>
      <c r="O6" t="s">
        <v>30</v>
      </c>
    </row>
    <row r="7" spans="1:15" x14ac:dyDescent="0.25">
      <c r="A7">
        <v>154</v>
      </c>
      <c r="B7">
        <v>50</v>
      </c>
      <c r="C7">
        <v>9</v>
      </c>
      <c r="D7">
        <v>26</v>
      </c>
      <c r="E7">
        <v>0.65262123874440825</v>
      </c>
      <c r="F7">
        <v>24.41765111840364</v>
      </c>
      <c r="G7">
        <v>2813.2982000000002</v>
      </c>
      <c r="H7">
        <v>3.8631319</v>
      </c>
      <c r="I7" t="s">
        <v>15</v>
      </c>
      <c r="J7" t="s">
        <v>16</v>
      </c>
      <c r="K7" t="s">
        <v>17</v>
      </c>
      <c r="L7" t="s">
        <v>31</v>
      </c>
      <c r="M7">
        <v>11382.551129102711</v>
      </c>
      <c r="N7">
        <v>0.28125</v>
      </c>
      <c r="O7" t="s">
        <v>32</v>
      </c>
    </row>
    <row r="8" spans="1:15" x14ac:dyDescent="0.25">
      <c r="A8">
        <v>154</v>
      </c>
      <c r="B8">
        <v>50</v>
      </c>
      <c r="C8">
        <v>9</v>
      </c>
      <c r="D8">
        <v>26</v>
      </c>
      <c r="E8">
        <v>0.82186074407577558</v>
      </c>
      <c r="F8">
        <v>148.60974139208301</v>
      </c>
      <c r="G8">
        <v>3662.3622</v>
      </c>
      <c r="H8">
        <v>12.78494735944536</v>
      </c>
      <c r="I8" t="s">
        <v>33</v>
      </c>
      <c r="J8" t="s">
        <v>34</v>
      </c>
      <c r="K8" t="s">
        <v>22</v>
      </c>
      <c r="L8" t="s">
        <v>35</v>
      </c>
      <c r="M8">
        <v>11382.551129102711</v>
      </c>
      <c r="N8">
        <v>0.28125</v>
      </c>
      <c r="O8" t="s">
        <v>36</v>
      </c>
    </row>
    <row r="9" spans="1:15" x14ac:dyDescent="0.25">
      <c r="A9">
        <v>154</v>
      </c>
      <c r="B9">
        <v>50</v>
      </c>
      <c r="C9">
        <v>9</v>
      </c>
      <c r="D9">
        <v>26</v>
      </c>
      <c r="E9">
        <v>8.6817869764106062E-2</v>
      </c>
      <c r="F9">
        <v>24.916731908935169</v>
      </c>
      <c r="G9">
        <v>5116.03</v>
      </c>
      <c r="H9">
        <v>5.5258091999999994</v>
      </c>
      <c r="I9" t="s">
        <v>37</v>
      </c>
      <c r="J9" t="s">
        <v>38</v>
      </c>
      <c r="K9" t="s">
        <v>39</v>
      </c>
      <c r="L9" t="s">
        <v>40</v>
      </c>
      <c r="M9">
        <v>11382.551129102711</v>
      </c>
      <c r="N9">
        <v>0.28125</v>
      </c>
      <c r="O9" t="s">
        <v>41</v>
      </c>
    </row>
    <row r="10" spans="1:15" x14ac:dyDescent="0.25">
      <c r="A10">
        <v>154</v>
      </c>
      <c r="B10">
        <v>50</v>
      </c>
      <c r="C10">
        <v>9</v>
      </c>
      <c r="D10">
        <v>26</v>
      </c>
      <c r="E10">
        <v>0.60009790920519634</v>
      </c>
      <c r="F10">
        <v>150.69843082096079</v>
      </c>
      <c r="G10">
        <v>3686.0225999999998</v>
      </c>
      <c r="H10">
        <v>12.946067046483771</v>
      </c>
      <c r="I10" t="s">
        <v>33</v>
      </c>
      <c r="J10" t="s">
        <v>34</v>
      </c>
      <c r="K10" t="s">
        <v>22</v>
      </c>
      <c r="L10" t="s">
        <v>42</v>
      </c>
      <c r="M10">
        <v>11382.551129102711</v>
      </c>
      <c r="N10">
        <v>0.28125</v>
      </c>
      <c r="O10" t="s">
        <v>43</v>
      </c>
    </row>
    <row r="11" spans="1:15" x14ac:dyDescent="0.25">
      <c r="A11">
        <v>154</v>
      </c>
      <c r="B11">
        <v>50</v>
      </c>
      <c r="C11">
        <v>9</v>
      </c>
      <c r="D11">
        <v>26</v>
      </c>
      <c r="E11">
        <v>6.2331609400318587E-2</v>
      </c>
      <c r="F11">
        <v>24.195871747092831</v>
      </c>
      <c r="G11">
        <v>5305.9303</v>
      </c>
      <c r="H11">
        <v>5.6835281999999996</v>
      </c>
      <c r="I11" t="s">
        <v>20</v>
      </c>
      <c r="J11" t="s">
        <v>21</v>
      </c>
      <c r="K11" t="s">
        <v>22</v>
      </c>
      <c r="L11" t="s">
        <v>44</v>
      </c>
      <c r="M11">
        <v>11382.551129102711</v>
      </c>
      <c r="N11">
        <v>0.28125</v>
      </c>
      <c r="O11" t="s">
        <v>45</v>
      </c>
    </row>
    <row r="12" spans="1:15" x14ac:dyDescent="0.25">
      <c r="A12">
        <v>154</v>
      </c>
      <c r="B12">
        <v>50</v>
      </c>
      <c r="C12">
        <v>9</v>
      </c>
      <c r="D12">
        <v>26</v>
      </c>
      <c r="E12">
        <v>0.1806977714994262</v>
      </c>
      <c r="F12">
        <v>22.536078118223749</v>
      </c>
      <c r="G12">
        <v>3120.7476000000001</v>
      </c>
      <c r="H12">
        <v>3.9049947</v>
      </c>
      <c r="I12" t="s">
        <v>15</v>
      </c>
      <c r="J12" t="s">
        <v>16</v>
      </c>
      <c r="K12" t="s">
        <v>17</v>
      </c>
      <c r="L12" t="s">
        <v>46</v>
      </c>
      <c r="M12">
        <v>11382.551129102711</v>
      </c>
      <c r="N12">
        <v>0.28125</v>
      </c>
      <c r="O12" t="s">
        <v>47</v>
      </c>
    </row>
    <row r="13" spans="1:15" x14ac:dyDescent="0.25">
      <c r="A13">
        <v>154</v>
      </c>
      <c r="B13">
        <v>50</v>
      </c>
      <c r="C13">
        <v>9</v>
      </c>
      <c r="D13">
        <v>26</v>
      </c>
      <c r="E13">
        <v>8.2169411138458284E-2</v>
      </c>
      <c r="F13">
        <v>22.836377553930632</v>
      </c>
      <c r="G13">
        <v>3084.8310999999999</v>
      </c>
      <c r="H13">
        <v>3.8736622000000001</v>
      </c>
      <c r="I13" t="s">
        <v>48</v>
      </c>
      <c r="J13" t="s">
        <v>21</v>
      </c>
      <c r="K13" t="s">
        <v>22</v>
      </c>
      <c r="L13" t="s">
        <v>49</v>
      </c>
      <c r="M13">
        <v>11382.551129102711</v>
      </c>
      <c r="N13">
        <v>0.28125</v>
      </c>
      <c r="O13" t="s">
        <v>50</v>
      </c>
    </row>
    <row r="14" spans="1:15" x14ac:dyDescent="0.25">
      <c r="A14">
        <v>154</v>
      </c>
      <c r="B14">
        <v>50</v>
      </c>
      <c r="C14">
        <v>9</v>
      </c>
      <c r="D14">
        <v>26</v>
      </c>
      <c r="E14">
        <v>0.39861048493977658</v>
      </c>
      <c r="F14">
        <v>21.060043147120059</v>
      </c>
      <c r="G14">
        <v>2805.6167999999998</v>
      </c>
      <c r="H14">
        <v>3.4093173999999999</v>
      </c>
      <c r="I14" t="s">
        <v>15</v>
      </c>
      <c r="J14" t="s">
        <v>16</v>
      </c>
      <c r="K14" t="s">
        <v>17</v>
      </c>
      <c r="L14" t="s">
        <v>51</v>
      </c>
      <c r="M14">
        <v>11382.551129102711</v>
      </c>
      <c r="N14">
        <v>0.28125</v>
      </c>
      <c r="O14" t="s">
        <v>52</v>
      </c>
    </row>
    <row r="15" spans="1:15" x14ac:dyDescent="0.25">
      <c r="A15">
        <v>154</v>
      </c>
      <c r="B15">
        <v>50</v>
      </c>
      <c r="C15">
        <v>9</v>
      </c>
      <c r="D15">
        <v>26</v>
      </c>
      <c r="E15">
        <v>6.9450836136014063E-2</v>
      </c>
      <c r="F15">
        <v>18.591455134987459</v>
      </c>
      <c r="G15">
        <v>2634.5428999999999</v>
      </c>
      <c r="H15">
        <v>3.0485576999999999</v>
      </c>
      <c r="I15" t="s">
        <v>15</v>
      </c>
      <c r="J15" t="s">
        <v>16</v>
      </c>
      <c r="K15" t="s">
        <v>17</v>
      </c>
      <c r="L15" t="s">
        <v>53</v>
      </c>
      <c r="M15">
        <v>11382.551129102711</v>
      </c>
      <c r="N15">
        <v>0.28125</v>
      </c>
      <c r="O15" t="s">
        <v>54</v>
      </c>
    </row>
    <row r="16" spans="1:15" x14ac:dyDescent="0.25">
      <c r="A16">
        <v>154</v>
      </c>
      <c r="B16">
        <v>50</v>
      </c>
      <c r="C16">
        <v>9</v>
      </c>
      <c r="D16">
        <v>26</v>
      </c>
      <c r="E16">
        <v>0.35567653112705522</v>
      </c>
      <c r="F16">
        <v>23.83922794926421</v>
      </c>
      <c r="G16">
        <v>2857.8838000000001</v>
      </c>
      <c r="H16">
        <v>3.8399000000000001</v>
      </c>
      <c r="I16" t="s">
        <v>15</v>
      </c>
      <c r="J16" t="s">
        <v>16</v>
      </c>
      <c r="K16" t="s">
        <v>17</v>
      </c>
      <c r="L16" t="s">
        <v>55</v>
      </c>
      <c r="M16">
        <v>11382.551129102711</v>
      </c>
      <c r="N16">
        <v>0.28125</v>
      </c>
      <c r="O16" t="s">
        <v>56</v>
      </c>
    </row>
    <row r="17" spans="1:15" x14ac:dyDescent="0.25">
      <c r="A17">
        <v>154</v>
      </c>
      <c r="B17">
        <v>50</v>
      </c>
      <c r="C17">
        <v>9</v>
      </c>
      <c r="D17">
        <v>26</v>
      </c>
      <c r="E17">
        <v>0.48229020492244551</v>
      </c>
      <c r="F17">
        <v>24.033918243708769</v>
      </c>
      <c r="G17">
        <v>5237.5554000000002</v>
      </c>
      <c r="H17">
        <v>5.6043551999999996</v>
      </c>
      <c r="I17" t="s">
        <v>20</v>
      </c>
      <c r="J17" t="s">
        <v>21</v>
      </c>
      <c r="K17" t="s">
        <v>22</v>
      </c>
      <c r="L17" t="s">
        <v>57</v>
      </c>
      <c r="M17">
        <v>11382.551129102711</v>
      </c>
      <c r="N17">
        <v>0.28125</v>
      </c>
      <c r="O17" t="s">
        <v>58</v>
      </c>
    </row>
    <row r="18" spans="1:15" x14ac:dyDescent="0.25">
      <c r="A18">
        <v>154</v>
      </c>
      <c r="B18">
        <v>50</v>
      </c>
      <c r="C18">
        <v>9</v>
      </c>
      <c r="D18">
        <v>26</v>
      </c>
      <c r="E18">
        <v>0.1142073395713798</v>
      </c>
      <c r="F18">
        <v>18.889498571041688</v>
      </c>
      <c r="G18">
        <v>4346.1872999999996</v>
      </c>
      <c r="H18">
        <v>4.3211681000000004</v>
      </c>
      <c r="I18" t="s">
        <v>20</v>
      </c>
      <c r="J18" t="s">
        <v>21</v>
      </c>
      <c r="K18" t="s">
        <v>22</v>
      </c>
      <c r="L18" t="s">
        <v>59</v>
      </c>
      <c r="M18">
        <v>11382.551129102711</v>
      </c>
      <c r="N18">
        <v>0.28125</v>
      </c>
      <c r="O18" t="s">
        <v>60</v>
      </c>
    </row>
    <row r="19" spans="1:15" x14ac:dyDescent="0.25">
      <c r="A19">
        <v>154</v>
      </c>
      <c r="B19">
        <v>50</v>
      </c>
      <c r="C19">
        <v>9</v>
      </c>
      <c r="D19">
        <v>26</v>
      </c>
      <c r="E19">
        <v>7.491857725930165E-2</v>
      </c>
      <c r="F19">
        <v>22.6827240188132</v>
      </c>
      <c r="G19">
        <v>3166.7745</v>
      </c>
      <c r="H19">
        <v>3.9723752000000001</v>
      </c>
      <c r="I19" t="s">
        <v>15</v>
      </c>
      <c r="J19" t="s">
        <v>16</v>
      </c>
      <c r="K19" t="s">
        <v>17</v>
      </c>
      <c r="L19" t="s">
        <v>61</v>
      </c>
      <c r="M19">
        <v>11382.551129102711</v>
      </c>
      <c r="N19">
        <v>0.28125</v>
      </c>
      <c r="O19" t="s">
        <v>62</v>
      </c>
    </row>
    <row r="20" spans="1:15" x14ac:dyDescent="0.25">
      <c r="A20">
        <v>154</v>
      </c>
      <c r="B20">
        <v>50</v>
      </c>
      <c r="C20">
        <v>9</v>
      </c>
      <c r="D20">
        <v>26</v>
      </c>
      <c r="E20">
        <v>7.6679173079289342E-2</v>
      </c>
      <c r="F20">
        <v>23.13964954129602</v>
      </c>
      <c r="G20">
        <v>3286.7950000000001</v>
      </c>
      <c r="H20">
        <v>4.1961689000000009</v>
      </c>
      <c r="I20" t="s">
        <v>15</v>
      </c>
      <c r="J20" t="s">
        <v>16</v>
      </c>
      <c r="K20" t="s">
        <v>17</v>
      </c>
      <c r="L20" t="s">
        <v>63</v>
      </c>
      <c r="M20">
        <v>11382.551129102711</v>
      </c>
      <c r="N20">
        <v>0.28125</v>
      </c>
      <c r="O20" t="s">
        <v>64</v>
      </c>
    </row>
    <row r="21" spans="1:15" x14ac:dyDescent="0.25">
      <c r="A21">
        <v>154</v>
      </c>
      <c r="B21">
        <v>50</v>
      </c>
      <c r="C21">
        <v>9</v>
      </c>
      <c r="D21">
        <v>26</v>
      </c>
      <c r="E21">
        <v>5.9100628457475678E-2</v>
      </c>
      <c r="F21">
        <v>19.792182346863481</v>
      </c>
      <c r="G21">
        <v>2759.5102000000002</v>
      </c>
      <c r="H21">
        <v>3.2314210999999999</v>
      </c>
      <c r="I21" t="s">
        <v>15</v>
      </c>
      <c r="J21" t="s">
        <v>16</v>
      </c>
      <c r="K21" t="s">
        <v>17</v>
      </c>
      <c r="L21" t="s">
        <v>65</v>
      </c>
      <c r="M21">
        <v>11382.551129102711</v>
      </c>
      <c r="N21">
        <v>0.28125</v>
      </c>
      <c r="O21" t="s">
        <v>66</v>
      </c>
    </row>
    <row r="22" spans="1:15" x14ac:dyDescent="0.25">
      <c r="A22">
        <v>154</v>
      </c>
      <c r="B22">
        <v>50</v>
      </c>
      <c r="C22">
        <v>9</v>
      </c>
      <c r="D22">
        <v>26</v>
      </c>
      <c r="E22">
        <v>0.34510643606598929</v>
      </c>
      <c r="F22">
        <v>21.169806353988641</v>
      </c>
      <c r="G22">
        <v>2453.5412000000001</v>
      </c>
      <c r="H22">
        <v>3.0859511999999998</v>
      </c>
      <c r="I22" t="s">
        <v>15</v>
      </c>
      <c r="J22" t="s">
        <v>16</v>
      </c>
      <c r="K22" t="s">
        <v>17</v>
      </c>
      <c r="L22" t="s">
        <v>67</v>
      </c>
      <c r="M22">
        <v>11382.551129102711</v>
      </c>
      <c r="N22">
        <v>0.28125</v>
      </c>
      <c r="O22" t="s">
        <v>68</v>
      </c>
    </row>
    <row r="23" spans="1:15" x14ac:dyDescent="0.25">
      <c r="A23">
        <v>154</v>
      </c>
      <c r="B23">
        <v>50</v>
      </c>
      <c r="C23">
        <v>9</v>
      </c>
      <c r="D23">
        <v>26</v>
      </c>
      <c r="E23">
        <v>3.4730519356356862E-2</v>
      </c>
      <c r="F23">
        <v>20.3466457915485</v>
      </c>
      <c r="G23">
        <v>3016.8416999999999</v>
      </c>
      <c r="H23">
        <v>3.4852311999999999</v>
      </c>
      <c r="I23" t="s">
        <v>48</v>
      </c>
      <c r="J23" t="s">
        <v>21</v>
      </c>
      <c r="K23" t="s">
        <v>22</v>
      </c>
      <c r="L23" t="s">
        <v>69</v>
      </c>
      <c r="M23">
        <v>11382.551129102711</v>
      </c>
      <c r="N23">
        <v>0.28125</v>
      </c>
      <c r="O23" t="s">
        <v>70</v>
      </c>
    </row>
    <row r="24" spans="1:15" x14ac:dyDescent="0.25">
      <c r="A24">
        <v>154</v>
      </c>
      <c r="B24">
        <v>50</v>
      </c>
      <c r="C24">
        <v>9</v>
      </c>
      <c r="D24">
        <v>26</v>
      </c>
      <c r="E24">
        <v>4.2990156725391852E-2</v>
      </c>
      <c r="F24">
        <v>19.267184930796859</v>
      </c>
      <c r="G24">
        <v>4634.5429000000004</v>
      </c>
      <c r="H24">
        <v>4.548557699999999</v>
      </c>
      <c r="I24" t="s">
        <v>20</v>
      </c>
      <c r="J24" t="s">
        <v>21</v>
      </c>
      <c r="K24" t="s">
        <v>22</v>
      </c>
      <c r="L24" t="s">
        <v>71</v>
      </c>
      <c r="M24">
        <v>11382.551129102711</v>
      </c>
      <c r="N24">
        <v>0.28125</v>
      </c>
      <c r="O24" t="s">
        <v>72</v>
      </c>
    </row>
    <row r="25" spans="1:15" x14ac:dyDescent="0.25">
      <c r="A25">
        <v>154</v>
      </c>
      <c r="B25">
        <v>50</v>
      </c>
      <c r="C25">
        <v>9</v>
      </c>
      <c r="D25">
        <v>26</v>
      </c>
      <c r="E25">
        <v>3.7152388839097127E-2</v>
      </c>
      <c r="F25">
        <v>19.02859398713872</v>
      </c>
      <c r="G25">
        <v>2891.8744000000002</v>
      </c>
      <c r="H25">
        <v>3.3023677999999999</v>
      </c>
      <c r="I25" t="s">
        <v>48</v>
      </c>
      <c r="J25" t="s">
        <v>21</v>
      </c>
      <c r="K25" t="s">
        <v>22</v>
      </c>
      <c r="L25" t="s">
        <v>73</v>
      </c>
      <c r="M25">
        <v>11382.551129102711</v>
      </c>
      <c r="N25">
        <v>0.28125</v>
      </c>
      <c r="O25" t="s">
        <v>74</v>
      </c>
    </row>
    <row r="26" spans="1:15" x14ac:dyDescent="0.25">
      <c r="A26">
        <v>154</v>
      </c>
      <c r="B26">
        <v>50</v>
      </c>
      <c r="C26">
        <v>9</v>
      </c>
      <c r="D26">
        <v>26</v>
      </c>
      <c r="E26">
        <v>4.1215909214104153E-2</v>
      </c>
      <c r="F26">
        <v>18.119291296302769</v>
      </c>
      <c r="G26">
        <v>2603.5187999999998</v>
      </c>
      <c r="H26">
        <v>3.0749781999999999</v>
      </c>
      <c r="I26" t="s">
        <v>48</v>
      </c>
      <c r="J26" t="s">
        <v>21</v>
      </c>
      <c r="K26" t="s">
        <v>22</v>
      </c>
      <c r="L26" t="s">
        <v>75</v>
      </c>
      <c r="M26">
        <v>11382.551129102711</v>
      </c>
      <c r="N26">
        <v>0.28125</v>
      </c>
      <c r="O26" t="s">
        <v>76</v>
      </c>
    </row>
    <row r="27" spans="1:15" x14ac:dyDescent="0.25">
      <c r="A27">
        <v>154</v>
      </c>
      <c r="B27">
        <v>50</v>
      </c>
      <c r="C27">
        <v>9</v>
      </c>
      <c r="D27">
        <v>26</v>
      </c>
      <c r="E27">
        <v>5.5146883437810393E-2</v>
      </c>
      <c r="F27">
        <v>18.10078104607684</v>
      </c>
      <c r="G27">
        <v>2659.4902000000002</v>
      </c>
      <c r="H27">
        <v>3.0264782000000001</v>
      </c>
      <c r="I27" t="s">
        <v>15</v>
      </c>
      <c r="J27" t="s">
        <v>16</v>
      </c>
      <c r="K27" t="s">
        <v>17</v>
      </c>
      <c r="L27" t="s">
        <v>77</v>
      </c>
      <c r="M27">
        <v>11382.551129102711</v>
      </c>
      <c r="N27">
        <v>0.28125</v>
      </c>
      <c r="O27" t="s">
        <v>78</v>
      </c>
    </row>
    <row r="28" spans="1:15" x14ac:dyDescent="0.25">
      <c r="A28">
        <v>154</v>
      </c>
      <c r="B28">
        <v>50</v>
      </c>
      <c r="C28">
        <v>9</v>
      </c>
      <c r="D28">
        <v>26</v>
      </c>
      <c r="E28">
        <v>0.9932008074190084</v>
      </c>
      <c r="F28">
        <v>4.8233482896902523E-5</v>
      </c>
      <c r="G28">
        <v>5506.1782999999996</v>
      </c>
      <c r="H28">
        <v>5.5217904142053076</v>
      </c>
      <c r="I28" t="s">
        <v>79</v>
      </c>
      <c r="J28" t="s">
        <v>80</v>
      </c>
      <c r="K28" t="s">
        <v>81</v>
      </c>
      <c r="L28" t="s">
        <v>82</v>
      </c>
      <c r="M28">
        <v>11382.551129102711</v>
      </c>
      <c r="N28">
        <v>0.28125</v>
      </c>
      <c r="O28" t="s">
        <v>83</v>
      </c>
    </row>
    <row r="29" spans="1:15" x14ac:dyDescent="0.25">
      <c r="A29">
        <v>154</v>
      </c>
      <c r="B29">
        <v>50</v>
      </c>
      <c r="C29">
        <v>9</v>
      </c>
      <c r="D29">
        <v>26</v>
      </c>
      <c r="E29">
        <v>7.1870614032018137E-2</v>
      </c>
      <c r="F29">
        <v>21.370113177689269</v>
      </c>
      <c r="G29">
        <v>2938.0403999999999</v>
      </c>
      <c r="H29">
        <v>3.5458709000000002</v>
      </c>
      <c r="I29" t="s">
        <v>15</v>
      </c>
      <c r="J29" t="s">
        <v>16</v>
      </c>
      <c r="K29" t="s">
        <v>17</v>
      </c>
      <c r="L29" t="s">
        <v>84</v>
      </c>
      <c r="M29">
        <v>11382.551129102711</v>
      </c>
      <c r="N29">
        <v>0.28125</v>
      </c>
      <c r="O29" t="s">
        <v>85</v>
      </c>
    </row>
    <row r="30" spans="1:15" x14ac:dyDescent="0.25">
      <c r="A30">
        <v>154</v>
      </c>
      <c r="B30">
        <v>50</v>
      </c>
      <c r="C30">
        <v>9</v>
      </c>
      <c r="D30">
        <v>26</v>
      </c>
      <c r="E30">
        <v>0.11137492959012429</v>
      </c>
      <c r="F30">
        <v>20.45657915381355</v>
      </c>
      <c r="G30">
        <v>3024.6851999999999</v>
      </c>
      <c r="H30">
        <v>3.4998562999999998</v>
      </c>
      <c r="I30" t="s">
        <v>48</v>
      </c>
      <c r="J30" t="s">
        <v>21</v>
      </c>
      <c r="K30" t="s">
        <v>22</v>
      </c>
      <c r="L30" t="s">
        <v>86</v>
      </c>
      <c r="M30">
        <v>11382.551129102711</v>
      </c>
      <c r="N30">
        <v>0.28125</v>
      </c>
      <c r="O30" t="s">
        <v>87</v>
      </c>
    </row>
    <row r="31" spans="1:15" x14ac:dyDescent="0.25">
      <c r="A31">
        <v>154</v>
      </c>
      <c r="B31">
        <v>50</v>
      </c>
      <c r="C31">
        <v>9</v>
      </c>
      <c r="D31">
        <v>26</v>
      </c>
      <c r="E31">
        <v>0.60230979045454158</v>
      </c>
      <c r="F31">
        <v>4.9609386038993448E-5</v>
      </c>
      <c r="G31">
        <v>5936.7448000000004</v>
      </c>
      <c r="H31">
        <v>5.8111297030407947</v>
      </c>
      <c r="I31" t="s">
        <v>79</v>
      </c>
      <c r="J31" t="s">
        <v>80</v>
      </c>
      <c r="K31" t="s">
        <v>81</v>
      </c>
      <c r="L31" t="s">
        <v>88</v>
      </c>
      <c r="M31">
        <v>11382.551129102711</v>
      </c>
      <c r="N31">
        <v>0.28125</v>
      </c>
      <c r="O31" t="s">
        <v>89</v>
      </c>
    </row>
    <row r="32" spans="1:15" x14ac:dyDescent="0.25">
      <c r="A32">
        <v>154</v>
      </c>
      <c r="B32">
        <v>50</v>
      </c>
      <c r="C32">
        <v>9</v>
      </c>
      <c r="D32">
        <v>26</v>
      </c>
      <c r="E32">
        <v>0.60334889367750855</v>
      </c>
      <c r="F32">
        <v>4.9423604849417003E-5</v>
      </c>
      <c r="G32">
        <v>3686.5902000000001</v>
      </c>
      <c r="H32">
        <v>4.214207891045791</v>
      </c>
      <c r="I32" t="s">
        <v>90</v>
      </c>
      <c r="J32" t="s">
        <v>91</v>
      </c>
      <c r="K32" t="s">
        <v>92</v>
      </c>
      <c r="L32" t="s">
        <v>93</v>
      </c>
      <c r="M32">
        <v>11382.551129102711</v>
      </c>
      <c r="N32">
        <v>0.28125</v>
      </c>
      <c r="O32" t="s">
        <v>94</v>
      </c>
    </row>
    <row r="33" spans="1:15" x14ac:dyDescent="0.25">
      <c r="A33">
        <v>154</v>
      </c>
      <c r="B33">
        <v>50</v>
      </c>
      <c r="C33">
        <v>9</v>
      </c>
      <c r="D33">
        <v>26</v>
      </c>
      <c r="E33">
        <v>0.1026763481752281</v>
      </c>
      <c r="F33">
        <v>19.100620632791749</v>
      </c>
      <c r="G33">
        <v>2895.3847999999998</v>
      </c>
      <c r="H33">
        <v>3.3089132999999999</v>
      </c>
      <c r="I33" t="s">
        <v>48</v>
      </c>
      <c r="J33" t="s">
        <v>21</v>
      </c>
      <c r="K33" t="s">
        <v>22</v>
      </c>
      <c r="L33" t="s">
        <v>95</v>
      </c>
      <c r="M33">
        <v>11382.551129102711</v>
      </c>
      <c r="N33">
        <v>0.28125</v>
      </c>
      <c r="O33" t="s">
        <v>96</v>
      </c>
    </row>
    <row r="34" spans="1:15" x14ac:dyDescent="0.25">
      <c r="A34">
        <v>154</v>
      </c>
      <c r="B34">
        <v>50</v>
      </c>
      <c r="C34">
        <v>9</v>
      </c>
      <c r="D34">
        <v>26</v>
      </c>
      <c r="E34">
        <v>3.6044988023148983E-2</v>
      </c>
      <c r="F34">
        <v>21.56585638521446</v>
      </c>
      <c r="G34">
        <v>3000.4153000000001</v>
      </c>
      <c r="H34">
        <v>3.6143592999999998</v>
      </c>
      <c r="I34" t="s">
        <v>48</v>
      </c>
      <c r="J34" t="s">
        <v>21</v>
      </c>
      <c r="K34" t="s">
        <v>22</v>
      </c>
      <c r="L34" t="s">
        <v>97</v>
      </c>
      <c r="M34">
        <v>11382.551129102711</v>
      </c>
      <c r="N34">
        <v>0.28125</v>
      </c>
      <c r="O34" t="s">
        <v>98</v>
      </c>
    </row>
    <row r="35" spans="1:15" x14ac:dyDescent="0.25">
      <c r="A35">
        <v>154</v>
      </c>
      <c r="B35">
        <v>50</v>
      </c>
      <c r="C35">
        <v>9</v>
      </c>
      <c r="D35">
        <v>26</v>
      </c>
      <c r="E35">
        <v>2.755972882628463E-2</v>
      </c>
      <c r="F35">
        <v>21.635761334328439</v>
      </c>
      <c r="G35">
        <v>5080.2492000000002</v>
      </c>
      <c r="H35">
        <v>5.0780265</v>
      </c>
      <c r="I35" t="s">
        <v>37</v>
      </c>
      <c r="J35" t="s">
        <v>38</v>
      </c>
      <c r="K35" t="s">
        <v>39</v>
      </c>
      <c r="L35" t="s">
        <v>99</v>
      </c>
      <c r="M35">
        <v>11382.551129102711</v>
      </c>
      <c r="N35">
        <v>0.28125</v>
      </c>
      <c r="O35" t="s">
        <v>100</v>
      </c>
    </row>
    <row r="36" spans="1:15" x14ac:dyDescent="0.25">
      <c r="A36">
        <v>154</v>
      </c>
      <c r="B36">
        <v>50</v>
      </c>
      <c r="C36">
        <v>9</v>
      </c>
      <c r="D36">
        <v>26</v>
      </c>
      <c r="E36">
        <v>3.3190332962214457E-2</v>
      </c>
      <c r="F36">
        <v>24.965379736021859</v>
      </c>
      <c r="G36">
        <v>5113.0315000000001</v>
      </c>
      <c r="H36">
        <v>5.6277381999999996</v>
      </c>
      <c r="I36" t="s">
        <v>37</v>
      </c>
      <c r="J36" t="s">
        <v>38</v>
      </c>
      <c r="K36" t="s">
        <v>39</v>
      </c>
      <c r="L36" t="s">
        <v>101</v>
      </c>
      <c r="M36">
        <v>11382.551129102711</v>
      </c>
      <c r="N36">
        <v>0.28125</v>
      </c>
      <c r="O36" t="s">
        <v>102</v>
      </c>
    </row>
    <row r="37" spans="1:15" x14ac:dyDescent="0.25">
      <c r="A37">
        <v>154</v>
      </c>
      <c r="B37">
        <v>50</v>
      </c>
      <c r="C37">
        <v>9</v>
      </c>
      <c r="D37">
        <v>26</v>
      </c>
      <c r="E37">
        <v>4.2302995130965797E-2</v>
      </c>
      <c r="F37">
        <v>21.45741051160919</v>
      </c>
      <c r="G37">
        <v>2833.2383</v>
      </c>
      <c r="H37">
        <v>3.5033199000000002</v>
      </c>
      <c r="I37" t="s">
        <v>48</v>
      </c>
      <c r="J37" t="s">
        <v>21</v>
      </c>
      <c r="K37" t="s">
        <v>22</v>
      </c>
      <c r="L37" t="s">
        <v>103</v>
      </c>
      <c r="M37">
        <v>11382.551129102711</v>
      </c>
      <c r="N37">
        <v>0.28125</v>
      </c>
      <c r="O37" t="s">
        <v>104</v>
      </c>
    </row>
    <row r="38" spans="1:15" x14ac:dyDescent="0.25">
      <c r="A38">
        <v>154</v>
      </c>
      <c r="B38">
        <v>50</v>
      </c>
      <c r="C38">
        <v>9</v>
      </c>
      <c r="D38">
        <v>26</v>
      </c>
      <c r="E38">
        <v>3.3701435690106737E-2</v>
      </c>
      <c r="F38">
        <v>18.496247841902029</v>
      </c>
      <c r="G38">
        <v>2916.8217</v>
      </c>
      <c r="H38">
        <v>3.2802883</v>
      </c>
      <c r="I38" t="s">
        <v>48</v>
      </c>
      <c r="J38" t="s">
        <v>21</v>
      </c>
      <c r="K38" t="s">
        <v>22</v>
      </c>
      <c r="L38" t="s">
        <v>105</v>
      </c>
      <c r="M38">
        <v>11382.551129102711</v>
      </c>
      <c r="N38">
        <v>0.28125</v>
      </c>
      <c r="O38" t="s">
        <v>106</v>
      </c>
    </row>
    <row r="39" spans="1:15" x14ac:dyDescent="0.25">
      <c r="A39">
        <v>154</v>
      </c>
      <c r="B39">
        <v>50</v>
      </c>
      <c r="C39">
        <v>9</v>
      </c>
      <c r="D39">
        <v>26</v>
      </c>
      <c r="E39">
        <v>0.88898217725153161</v>
      </c>
      <c r="F39">
        <v>4.7204552244900272E-5</v>
      </c>
      <c r="G39">
        <v>5670.1877000000004</v>
      </c>
      <c r="H39">
        <v>5.4360514477721784</v>
      </c>
      <c r="I39" t="s">
        <v>79</v>
      </c>
      <c r="J39" t="s">
        <v>80</v>
      </c>
      <c r="K39" t="s">
        <v>81</v>
      </c>
      <c r="L39" t="s">
        <v>107</v>
      </c>
      <c r="M39">
        <v>11382.551129102711</v>
      </c>
      <c r="N39">
        <v>0.28125</v>
      </c>
      <c r="O39" t="s">
        <v>108</v>
      </c>
    </row>
    <row r="40" spans="1:15" x14ac:dyDescent="0.25">
      <c r="A40">
        <v>154</v>
      </c>
      <c r="B40">
        <v>50</v>
      </c>
      <c r="C40">
        <v>9</v>
      </c>
      <c r="D40">
        <v>26</v>
      </c>
      <c r="E40">
        <v>2.7164354061635709E-2</v>
      </c>
      <c r="F40">
        <v>18.959410973488769</v>
      </c>
      <c r="G40">
        <v>4916.8217000000004</v>
      </c>
      <c r="H40">
        <v>4.7802882999999996</v>
      </c>
      <c r="I40" t="s">
        <v>37</v>
      </c>
      <c r="J40" t="s">
        <v>38</v>
      </c>
      <c r="K40" t="s">
        <v>39</v>
      </c>
      <c r="L40" t="s">
        <v>109</v>
      </c>
      <c r="M40">
        <v>11382.551129102711</v>
      </c>
      <c r="N40">
        <v>0.28125</v>
      </c>
      <c r="O40" t="s">
        <v>110</v>
      </c>
    </row>
    <row r="41" spans="1:15" x14ac:dyDescent="0.25">
      <c r="A41">
        <v>154</v>
      </c>
      <c r="B41">
        <v>50</v>
      </c>
      <c r="C41">
        <v>9</v>
      </c>
      <c r="D41">
        <v>26</v>
      </c>
      <c r="E41">
        <v>6.3820069323974313E-2</v>
      </c>
      <c r="F41">
        <v>20.889421967309499</v>
      </c>
      <c r="G41">
        <v>3080.2492000000002</v>
      </c>
      <c r="H41">
        <v>3.5780265</v>
      </c>
      <c r="I41" t="s">
        <v>48</v>
      </c>
      <c r="J41" t="s">
        <v>21</v>
      </c>
      <c r="K41" t="s">
        <v>22</v>
      </c>
      <c r="L41" t="s">
        <v>111</v>
      </c>
      <c r="M41">
        <v>11382.551129102711</v>
      </c>
      <c r="N41">
        <v>0.28125</v>
      </c>
      <c r="O41" t="s">
        <v>112</v>
      </c>
    </row>
    <row r="42" spans="1:15" x14ac:dyDescent="0.25">
      <c r="A42">
        <v>154</v>
      </c>
      <c r="B42">
        <v>50</v>
      </c>
      <c r="C42">
        <v>9</v>
      </c>
      <c r="D42">
        <v>26</v>
      </c>
      <c r="E42">
        <v>9.6441460484787467E-2</v>
      </c>
      <c r="F42">
        <v>19.1847672411232</v>
      </c>
      <c r="G42">
        <v>2673.4978000000001</v>
      </c>
      <c r="H42">
        <v>3.121194</v>
      </c>
      <c r="I42" t="s">
        <v>15</v>
      </c>
      <c r="J42" t="s">
        <v>16</v>
      </c>
      <c r="K42" t="s">
        <v>17</v>
      </c>
      <c r="L42" t="s">
        <v>113</v>
      </c>
      <c r="M42">
        <v>11382.551129102711</v>
      </c>
      <c r="N42">
        <v>0.28125</v>
      </c>
      <c r="O42" t="s">
        <v>114</v>
      </c>
    </row>
    <row r="43" spans="1:15" x14ac:dyDescent="0.25">
      <c r="A43">
        <v>154</v>
      </c>
      <c r="B43">
        <v>50</v>
      </c>
      <c r="C43">
        <v>9</v>
      </c>
      <c r="D43">
        <v>26</v>
      </c>
      <c r="E43">
        <v>0.26596766038607161</v>
      </c>
      <c r="F43">
        <v>23.34705957075505</v>
      </c>
      <c r="G43">
        <v>2845.5160000000001</v>
      </c>
      <c r="H43">
        <v>3.7522308999999998</v>
      </c>
      <c r="I43" t="s">
        <v>15</v>
      </c>
      <c r="J43" t="s">
        <v>16</v>
      </c>
      <c r="K43" t="s">
        <v>17</v>
      </c>
      <c r="L43" t="s">
        <v>115</v>
      </c>
      <c r="M43">
        <v>11382.551129102711</v>
      </c>
      <c r="N43">
        <v>0.28125</v>
      </c>
      <c r="O43" t="s">
        <v>116</v>
      </c>
    </row>
    <row r="44" spans="1:15" x14ac:dyDescent="0.25">
      <c r="A44">
        <v>154</v>
      </c>
      <c r="B44">
        <v>50</v>
      </c>
      <c r="C44">
        <v>9</v>
      </c>
      <c r="D44">
        <v>26</v>
      </c>
      <c r="E44">
        <v>6.2313596693945289E-2</v>
      </c>
      <c r="F44">
        <v>23.187838550032399</v>
      </c>
      <c r="G44">
        <v>3301.0846000000001</v>
      </c>
      <c r="H44">
        <v>4.2228136999999997</v>
      </c>
      <c r="I44" t="s">
        <v>15</v>
      </c>
      <c r="J44" t="s">
        <v>16</v>
      </c>
      <c r="K44" t="s">
        <v>17</v>
      </c>
      <c r="L44" t="s">
        <v>117</v>
      </c>
      <c r="M44">
        <v>11382.551129102711</v>
      </c>
      <c r="N44">
        <v>0.28125</v>
      </c>
      <c r="O44" t="s">
        <v>118</v>
      </c>
    </row>
    <row r="45" spans="1:15" x14ac:dyDescent="0.25">
      <c r="A45">
        <v>154</v>
      </c>
      <c r="B45">
        <v>50</v>
      </c>
      <c r="C45">
        <v>9</v>
      </c>
      <c r="D45">
        <v>26</v>
      </c>
      <c r="E45">
        <v>4.5420832589677898E-2</v>
      </c>
      <c r="F45">
        <v>23.670309312962399</v>
      </c>
      <c r="G45">
        <v>3117.7350999999999</v>
      </c>
      <c r="H45">
        <v>4.0987437</v>
      </c>
      <c r="I45" t="s">
        <v>48</v>
      </c>
      <c r="J45" t="s">
        <v>21</v>
      </c>
      <c r="K45" t="s">
        <v>22</v>
      </c>
      <c r="L45" t="s">
        <v>119</v>
      </c>
      <c r="M45">
        <v>11382.551129102711</v>
      </c>
      <c r="N45">
        <v>0.28125</v>
      </c>
      <c r="O45" t="s">
        <v>120</v>
      </c>
    </row>
    <row r="46" spans="1:15" x14ac:dyDescent="0.25">
      <c r="A46">
        <v>154</v>
      </c>
      <c r="B46">
        <v>50</v>
      </c>
      <c r="C46">
        <v>9</v>
      </c>
      <c r="D46">
        <v>26</v>
      </c>
      <c r="E46">
        <v>3.9963092038846577E-2</v>
      </c>
      <c r="F46">
        <v>23.64959461278568</v>
      </c>
      <c r="G46">
        <v>3404.6677</v>
      </c>
      <c r="H46">
        <v>4.2585369000000011</v>
      </c>
      <c r="I46" t="s">
        <v>48</v>
      </c>
      <c r="J46" t="s">
        <v>21</v>
      </c>
      <c r="K46" t="s">
        <v>22</v>
      </c>
      <c r="L46" t="s">
        <v>121</v>
      </c>
      <c r="M46">
        <v>11382.551129102711</v>
      </c>
      <c r="N46">
        <v>0.28125</v>
      </c>
      <c r="O46" t="s">
        <v>122</v>
      </c>
    </row>
    <row r="47" spans="1:15" x14ac:dyDescent="0.25">
      <c r="A47">
        <v>154</v>
      </c>
      <c r="B47">
        <v>50</v>
      </c>
      <c r="C47">
        <v>9</v>
      </c>
      <c r="D47">
        <v>26</v>
      </c>
      <c r="E47">
        <v>3.3588441840025282E-2</v>
      </c>
      <c r="F47">
        <v>23.228805735502021</v>
      </c>
      <c r="G47">
        <v>3317.4357</v>
      </c>
      <c r="H47">
        <v>4.0958816000000002</v>
      </c>
      <c r="I47" t="s">
        <v>48</v>
      </c>
      <c r="J47" t="s">
        <v>21</v>
      </c>
      <c r="K47" t="s">
        <v>22</v>
      </c>
      <c r="L47" t="s">
        <v>123</v>
      </c>
      <c r="M47">
        <v>11382.551129102711</v>
      </c>
      <c r="N47">
        <v>0.28125</v>
      </c>
      <c r="O47" t="s">
        <v>124</v>
      </c>
    </row>
    <row r="48" spans="1:15" x14ac:dyDescent="0.25">
      <c r="A48">
        <v>154</v>
      </c>
      <c r="B48">
        <v>50</v>
      </c>
      <c r="C48">
        <v>9</v>
      </c>
      <c r="D48">
        <v>26</v>
      </c>
      <c r="E48">
        <v>7.2983206832137437E-2</v>
      </c>
      <c r="F48">
        <v>22.799970760665339</v>
      </c>
      <c r="G48">
        <v>2926.2073</v>
      </c>
      <c r="H48">
        <v>3.774182300000001</v>
      </c>
      <c r="I48" t="s">
        <v>48</v>
      </c>
      <c r="J48" t="s">
        <v>21</v>
      </c>
      <c r="K48" t="s">
        <v>22</v>
      </c>
      <c r="L48" t="s">
        <v>125</v>
      </c>
      <c r="M48">
        <v>11382.551129102711</v>
      </c>
      <c r="N48">
        <v>0.28125</v>
      </c>
      <c r="O48" t="s">
        <v>126</v>
      </c>
    </row>
    <row r="49" spans="1:15" x14ac:dyDescent="0.25">
      <c r="A49">
        <v>154</v>
      </c>
      <c r="B49">
        <v>50</v>
      </c>
      <c r="C49">
        <v>9</v>
      </c>
      <c r="D49">
        <v>26</v>
      </c>
      <c r="E49">
        <v>0.19138764202607819</v>
      </c>
      <c r="F49">
        <v>22.980172022492589</v>
      </c>
      <c r="G49">
        <v>3243.2822000000001</v>
      </c>
      <c r="H49">
        <v>4.1150336999999997</v>
      </c>
      <c r="I49" t="s">
        <v>15</v>
      </c>
      <c r="J49" t="s">
        <v>16</v>
      </c>
      <c r="K49" t="s">
        <v>17</v>
      </c>
      <c r="L49" t="s">
        <v>127</v>
      </c>
      <c r="M49">
        <v>11382.551129102711</v>
      </c>
      <c r="N49">
        <v>0.28125</v>
      </c>
      <c r="O49" t="s">
        <v>128</v>
      </c>
    </row>
    <row r="50" spans="1:15" x14ac:dyDescent="0.25">
      <c r="A50">
        <v>154</v>
      </c>
      <c r="B50">
        <v>50</v>
      </c>
      <c r="C50">
        <v>9</v>
      </c>
      <c r="D50">
        <v>26</v>
      </c>
      <c r="E50">
        <v>0.26273657785517579</v>
      </c>
      <c r="F50">
        <v>22.16219960661714</v>
      </c>
      <c r="G50">
        <v>2641.0545000000002</v>
      </c>
      <c r="H50">
        <v>3.3709859</v>
      </c>
      <c r="I50" t="s">
        <v>15</v>
      </c>
      <c r="J50" t="s">
        <v>16</v>
      </c>
      <c r="K50" t="s">
        <v>17</v>
      </c>
      <c r="L50" t="s">
        <v>129</v>
      </c>
      <c r="M50">
        <v>11382.551129102711</v>
      </c>
      <c r="N50">
        <v>0.28125</v>
      </c>
      <c r="O50" t="s">
        <v>130</v>
      </c>
    </row>
    <row r="51" spans="1:15" x14ac:dyDescent="0.25">
      <c r="A51">
        <v>154</v>
      </c>
      <c r="B51">
        <v>50</v>
      </c>
      <c r="C51">
        <v>9</v>
      </c>
      <c r="D51">
        <v>26</v>
      </c>
      <c r="E51">
        <v>9.5004265171818342E-2</v>
      </c>
      <c r="F51">
        <v>24.192853826858251</v>
      </c>
      <c r="G51">
        <v>5123.6579000000002</v>
      </c>
      <c r="H51">
        <v>5.4704341999999997</v>
      </c>
      <c r="I51" t="s">
        <v>37</v>
      </c>
      <c r="J51" t="s">
        <v>38</v>
      </c>
      <c r="K51" t="s">
        <v>39</v>
      </c>
      <c r="L51" t="s">
        <v>131</v>
      </c>
      <c r="M51">
        <v>11382.551129102711</v>
      </c>
      <c r="N51">
        <v>0.28125</v>
      </c>
      <c r="O51" t="s">
        <v>132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107</v>
      </c>
      <c r="B2">
        <v>50</v>
      </c>
      <c r="C2">
        <v>13</v>
      </c>
      <c r="D2">
        <v>22</v>
      </c>
      <c r="E2">
        <v>2.5355160040905961E-2</v>
      </c>
      <c r="F2">
        <v>23.17895802778062</v>
      </c>
      <c r="G2">
        <v>3141.4467</v>
      </c>
      <c r="H2">
        <v>4.0079646000000002</v>
      </c>
      <c r="I2" t="s">
        <v>48</v>
      </c>
      <c r="J2" t="s">
        <v>21</v>
      </c>
      <c r="K2" t="s">
        <v>22</v>
      </c>
      <c r="L2" t="s">
        <v>133</v>
      </c>
      <c r="M2">
        <v>23979.328188896179</v>
      </c>
      <c r="N2">
        <v>0.5</v>
      </c>
      <c r="O2" t="s">
        <v>134</v>
      </c>
    </row>
    <row r="3" spans="1:15" x14ac:dyDescent="0.25">
      <c r="A3">
        <v>107</v>
      </c>
      <c r="B3">
        <v>50</v>
      </c>
      <c r="C3">
        <v>13</v>
      </c>
      <c r="D3">
        <v>22</v>
      </c>
      <c r="E3">
        <v>0.24370628971641811</v>
      </c>
      <c r="F3">
        <v>23.86038608365304</v>
      </c>
      <c r="G3">
        <v>4579.8732</v>
      </c>
      <c r="H3">
        <v>4.9325882000000014</v>
      </c>
      <c r="I3" t="s">
        <v>20</v>
      </c>
      <c r="J3" t="s">
        <v>21</v>
      </c>
      <c r="K3" t="s">
        <v>22</v>
      </c>
      <c r="L3" t="s">
        <v>135</v>
      </c>
      <c r="M3">
        <v>23979.328188896179</v>
      </c>
      <c r="N3">
        <v>0.5</v>
      </c>
      <c r="O3" t="s">
        <v>136</v>
      </c>
    </row>
    <row r="4" spans="1:15" x14ac:dyDescent="0.25">
      <c r="A4">
        <v>107</v>
      </c>
      <c r="B4">
        <v>50</v>
      </c>
      <c r="C4">
        <v>13</v>
      </c>
      <c r="D4">
        <v>22</v>
      </c>
      <c r="E4">
        <v>7.5298393625733984E-2</v>
      </c>
      <c r="F4">
        <v>25.161517167259319</v>
      </c>
      <c r="G4">
        <v>5234.0438999999997</v>
      </c>
      <c r="H4">
        <v>5.8006906000000003</v>
      </c>
      <c r="I4" t="s">
        <v>37</v>
      </c>
      <c r="J4" t="s">
        <v>38</v>
      </c>
      <c r="K4" t="s">
        <v>39</v>
      </c>
      <c r="L4" t="s">
        <v>137</v>
      </c>
      <c r="M4">
        <v>23979.328188896179</v>
      </c>
      <c r="N4">
        <v>0.5</v>
      </c>
      <c r="O4" t="s">
        <v>138</v>
      </c>
    </row>
    <row r="5" spans="1:15" x14ac:dyDescent="0.25">
      <c r="A5">
        <v>107</v>
      </c>
      <c r="B5">
        <v>50</v>
      </c>
      <c r="C5">
        <v>13</v>
      </c>
      <c r="D5">
        <v>22</v>
      </c>
      <c r="E5">
        <v>9.3149156718297099E-2</v>
      </c>
      <c r="F5">
        <v>166.06368762699319</v>
      </c>
      <c r="G5">
        <v>3879.2431000000001</v>
      </c>
      <c r="H5">
        <v>14.152602992438471</v>
      </c>
      <c r="I5" t="s">
        <v>33</v>
      </c>
      <c r="J5" t="s">
        <v>34</v>
      </c>
      <c r="K5" t="s">
        <v>22</v>
      </c>
      <c r="L5" t="s">
        <v>139</v>
      </c>
      <c r="M5">
        <v>23979.328188896179</v>
      </c>
      <c r="N5">
        <v>0.5</v>
      </c>
      <c r="O5" t="s">
        <v>140</v>
      </c>
    </row>
    <row r="6" spans="1:15" x14ac:dyDescent="0.25">
      <c r="A6">
        <v>107</v>
      </c>
      <c r="B6">
        <v>50</v>
      </c>
      <c r="C6">
        <v>13</v>
      </c>
      <c r="D6">
        <v>22</v>
      </c>
      <c r="E6">
        <v>0.1003213291535533</v>
      </c>
      <c r="F6">
        <v>23.998393346310959</v>
      </c>
      <c r="G6">
        <v>3304.3625000000002</v>
      </c>
      <c r="H6">
        <v>4.3028744999999997</v>
      </c>
      <c r="I6" t="s">
        <v>48</v>
      </c>
      <c r="J6" t="s">
        <v>21</v>
      </c>
      <c r="K6" t="s">
        <v>22</v>
      </c>
      <c r="L6" t="s">
        <v>141</v>
      </c>
      <c r="M6">
        <v>23979.328188896179</v>
      </c>
      <c r="N6">
        <v>0.5</v>
      </c>
      <c r="O6" t="s">
        <v>142</v>
      </c>
    </row>
    <row r="7" spans="1:15" x14ac:dyDescent="0.25">
      <c r="A7">
        <v>107</v>
      </c>
      <c r="B7">
        <v>50</v>
      </c>
      <c r="C7">
        <v>13</v>
      </c>
      <c r="D7">
        <v>22</v>
      </c>
      <c r="E7">
        <v>0.29224813505385627</v>
      </c>
      <c r="F7">
        <v>18.452655067134131</v>
      </c>
      <c r="G7">
        <v>2314.3843000000002</v>
      </c>
      <c r="H7">
        <v>2.7848953999999999</v>
      </c>
      <c r="I7" t="s">
        <v>15</v>
      </c>
      <c r="J7" t="s">
        <v>16</v>
      </c>
      <c r="K7" t="s">
        <v>17</v>
      </c>
      <c r="L7" t="s">
        <v>143</v>
      </c>
      <c r="M7">
        <v>23979.328188896179</v>
      </c>
      <c r="N7">
        <v>0.5</v>
      </c>
      <c r="O7" t="s">
        <v>144</v>
      </c>
    </row>
    <row r="8" spans="1:15" x14ac:dyDescent="0.25">
      <c r="A8">
        <v>107</v>
      </c>
      <c r="B8">
        <v>50</v>
      </c>
      <c r="C8">
        <v>13</v>
      </c>
      <c r="D8">
        <v>22</v>
      </c>
      <c r="E8">
        <v>6.2457789007848458E-2</v>
      </c>
      <c r="F8">
        <v>23.185363765187589</v>
      </c>
      <c r="G8">
        <v>3372.9528</v>
      </c>
      <c r="H8">
        <v>4.2634528999999999</v>
      </c>
      <c r="I8" t="s">
        <v>15</v>
      </c>
      <c r="J8" t="s">
        <v>16</v>
      </c>
      <c r="K8" t="s">
        <v>17</v>
      </c>
      <c r="L8" t="s">
        <v>145</v>
      </c>
      <c r="M8">
        <v>23979.328188896179</v>
      </c>
      <c r="N8">
        <v>0.5</v>
      </c>
      <c r="O8" t="s">
        <v>146</v>
      </c>
    </row>
    <row r="9" spans="1:15" x14ac:dyDescent="0.25">
      <c r="A9">
        <v>107</v>
      </c>
      <c r="B9">
        <v>50</v>
      </c>
      <c r="C9">
        <v>13</v>
      </c>
      <c r="D9">
        <v>22</v>
      </c>
      <c r="E9">
        <v>8.3157909782179143E-2</v>
      </c>
      <c r="F9">
        <v>21.754847638544891</v>
      </c>
      <c r="G9">
        <v>2907.0668999999998</v>
      </c>
      <c r="H9">
        <v>3.5865073000000001</v>
      </c>
      <c r="I9" t="s">
        <v>15</v>
      </c>
      <c r="J9" t="s">
        <v>16</v>
      </c>
      <c r="K9" t="s">
        <v>17</v>
      </c>
      <c r="L9" t="s">
        <v>147</v>
      </c>
      <c r="M9">
        <v>23979.328188896179</v>
      </c>
      <c r="N9">
        <v>0.5</v>
      </c>
      <c r="O9" t="s">
        <v>148</v>
      </c>
    </row>
    <row r="10" spans="1:15" x14ac:dyDescent="0.25">
      <c r="A10">
        <v>107</v>
      </c>
      <c r="B10">
        <v>50</v>
      </c>
      <c r="C10">
        <v>13</v>
      </c>
      <c r="D10">
        <v>22</v>
      </c>
      <c r="E10">
        <v>0.14248103312842711</v>
      </c>
      <c r="F10">
        <v>23.031339436788699</v>
      </c>
      <c r="G10">
        <v>2986.4142000000002</v>
      </c>
      <c r="H10">
        <v>3.8657083000000001</v>
      </c>
      <c r="I10" t="s">
        <v>15</v>
      </c>
      <c r="J10" t="s">
        <v>16</v>
      </c>
      <c r="K10" t="s">
        <v>17</v>
      </c>
      <c r="L10" t="s">
        <v>149</v>
      </c>
      <c r="M10">
        <v>23979.328188896179</v>
      </c>
      <c r="N10">
        <v>0.5</v>
      </c>
      <c r="O10" t="s">
        <v>150</v>
      </c>
    </row>
    <row r="11" spans="1:15" x14ac:dyDescent="0.25">
      <c r="A11">
        <v>107</v>
      </c>
      <c r="B11">
        <v>50</v>
      </c>
      <c r="C11">
        <v>13</v>
      </c>
      <c r="D11">
        <v>22</v>
      </c>
      <c r="E11">
        <v>3.9207667233454577E-2</v>
      </c>
      <c r="F11">
        <v>161.3910234648566</v>
      </c>
      <c r="G11">
        <v>3791.9286000000002</v>
      </c>
      <c r="H11">
        <v>13.753992315013569</v>
      </c>
      <c r="I11" t="s">
        <v>33</v>
      </c>
      <c r="J11" t="s">
        <v>34</v>
      </c>
      <c r="K11" t="s">
        <v>22</v>
      </c>
      <c r="L11" t="s">
        <v>151</v>
      </c>
      <c r="M11">
        <v>23979.328188896179</v>
      </c>
      <c r="N11">
        <v>0.5</v>
      </c>
      <c r="O11" t="s">
        <v>152</v>
      </c>
    </row>
    <row r="12" spans="1:15" x14ac:dyDescent="0.25">
      <c r="A12">
        <v>107</v>
      </c>
      <c r="B12">
        <v>50</v>
      </c>
      <c r="C12">
        <v>13</v>
      </c>
      <c r="D12">
        <v>22</v>
      </c>
      <c r="E12">
        <v>8.4930442857219443E-2</v>
      </c>
      <c r="F12">
        <v>157.5843258985976</v>
      </c>
      <c r="G12">
        <v>3763.8098</v>
      </c>
      <c r="H12">
        <v>13.47700015910511</v>
      </c>
      <c r="I12" t="s">
        <v>33</v>
      </c>
      <c r="J12" t="s">
        <v>34</v>
      </c>
      <c r="K12" t="s">
        <v>22</v>
      </c>
      <c r="L12" t="s">
        <v>153</v>
      </c>
      <c r="M12">
        <v>23979.328188896179</v>
      </c>
      <c r="N12">
        <v>0.5</v>
      </c>
      <c r="O12" t="s">
        <v>154</v>
      </c>
    </row>
    <row r="13" spans="1:15" x14ac:dyDescent="0.25">
      <c r="A13">
        <v>107</v>
      </c>
      <c r="B13">
        <v>50</v>
      </c>
      <c r="C13">
        <v>13</v>
      </c>
      <c r="D13">
        <v>22</v>
      </c>
      <c r="E13">
        <v>3.4017027492112037E-2</v>
      </c>
      <c r="F13">
        <v>18.28003521872964</v>
      </c>
      <c r="G13">
        <v>2625.1266000000001</v>
      </c>
      <c r="H13">
        <v>3.1010977999999989</v>
      </c>
      <c r="I13" t="s">
        <v>48</v>
      </c>
      <c r="J13" t="s">
        <v>21</v>
      </c>
      <c r="K13" t="s">
        <v>22</v>
      </c>
      <c r="L13" t="s">
        <v>155</v>
      </c>
      <c r="M13">
        <v>23979.328188896179</v>
      </c>
      <c r="N13">
        <v>0.5</v>
      </c>
      <c r="O13" t="s">
        <v>156</v>
      </c>
    </row>
    <row r="14" spans="1:15" x14ac:dyDescent="0.25">
      <c r="A14">
        <v>107</v>
      </c>
      <c r="B14">
        <v>50</v>
      </c>
      <c r="C14">
        <v>13</v>
      </c>
      <c r="D14">
        <v>22</v>
      </c>
      <c r="E14">
        <v>0.93504332158793391</v>
      </c>
      <c r="F14">
        <v>5.1799206878373593E-5</v>
      </c>
      <c r="G14">
        <v>5340.0316000000003</v>
      </c>
      <c r="H14">
        <v>5.1063790444270536</v>
      </c>
      <c r="I14" t="s">
        <v>157</v>
      </c>
      <c r="J14" t="s">
        <v>91</v>
      </c>
      <c r="K14" t="s">
        <v>92</v>
      </c>
      <c r="L14" t="s">
        <v>158</v>
      </c>
      <c r="M14">
        <v>23979.328188896179</v>
      </c>
      <c r="N14">
        <v>0.5</v>
      </c>
      <c r="O14" t="s">
        <v>159</v>
      </c>
    </row>
    <row r="15" spans="1:15" x14ac:dyDescent="0.25">
      <c r="A15">
        <v>107</v>
      </c>
      <c r="B15">
        <v>50</v>
      </c>
      <c r="C15">
        <v>13</v>
      </c>
      <c r="D15">
        <v>22</v>
      </c>
      <c r="E15">
        <v>0.51801533721453374</v>
      </c>
      <c r="F15">
        <v>23.622021343307718</v>
      </c>
      <c r="G15">
        <v>2650.9225000000001</v>
      </c>
      <c r="H15">
        <v>3.5439042000000001</v>
      </c>
      <c r="I15" t="s">
        <v>15</v>
      </c>
      <c r="J15" t="s">
        <v>16</v>
      </c>
      <c r="K15" t="s">
        <v>17</v>
      </c>
      <c r="L15" t="s">
        <v>160</v>
      </c>
      <c r="M15">
        <v>23979.328188896179</v>
      </c>
      <c r="N15">
        <v>0.5</v>
      </c>
      <c r="O15" t="s">
        <v>161</v>
      </c>
    </row>
    <row r="16" spans="1:15" x14ac:dyDescent="0.25">
      <c r="A16">
        <v>107</v>
      </c>
      <c r="B16">
        <v>50</v>
      </c>
      <c r="C16">
        <v>13</v>
      </c>
      <c r="D16">
        <v>22</v>
      </c>
      <c r="E16">
        <v>0.10338850973282621</v>
      </c>
      <c r="F16">
        <v>24.16867784374362</v>
      </c>
      <c r="G16">
        <v>5336.1894000000002</v>
      </c>
      <c r="H16">
        <v>5.6988219000000004</v>
      </c>
      <c r="I16" t="s">
        <v>20</v>
      </c>
      <c r="J16" t="s">
        <v>21</v>
      </c>
      <c r="K16" t="s">
        <v>22</v>
      </c>
      <c r="L16" t="s">
        <v>162</v>
      </c>
      <c r="M16">
        <v>23979.328188896179</v>
      </c>
      <c r="N16">
        <v>0.5</v>
      </c>
      <c r="O16" t="s">
        <v>163</v>
      </c>
    </row>
    <row r="17" spans="1:15" x14ac:dyDescent="0.25">
      <c r="A17">
        <v>107</v>
      </c>
      <c r="B17">
        <v>50</v>
      </c>
      <c r="C17">
        <v>13</v>
      </c>
      <c r="D17">
        <v>22</v>
      </c>
      <c r="E17">
        <v>2.7023921080486891E-2</v>
      </c>
      <c r="F17">
        <v>18.28063059614761</v>
      </c>
      <c r="G17">
        <v>2680.2716999999998</v>
      </c>
      <c r="H17">
        <v>3.1554882000000002</v>
      </c>
      <c r="I17" t="s">
        <v>48</v>
      </c>
      <c r="J17" t="s">
        <v>21</v>
      </c>
      <c r="K17" t="s">
        <v>22</v>
      </c>
      <c r="L17" t="s">
        <v>164</v>
      </c>
      <c r="M17">
        <v>23979.328188896179</v>
      </c>
      <c r="N17">
        <v>0.5</v>
      </c>
      <c r="O17" t="s">
        <v>165</v>
      </c>
    </row>
    <row r="18" spans="1:15" x14ac:dyDescent="0.25">
      <c r="A18">
        <v>107</v>
      </c>
      <c r="B18">
        <v>50</v>
      </c>
      <c r="C18">
        <v>13</v>
      </c>
      <c r="D18">
        <v>22</v>
      </c>
      <c r="E18">
        <v>4.8963857627825458E-2</v>
      </c>
      <c r="F18">
        <v>22.733795393130151</v>
      </c>
      <c r="G18">
        <v>4907.0668999999998</v>
      </c>
      <c r="H18">
        <v>5.0865073000000001</v>
      </c>
      <c r="I18" t="s">
        <v>20</v>
      </c>
      <c r="J18" t="s">
        <v>21</v>
      </c>
      <c r="K18" t="s">
        <v>22</v>
      </c>
      <c r="L18" t="s">
        <v>166</v>
      </c>
      <c r="M18">
        <v>23979.328188896179</v>
      </c>
      <c r="N18">
        <v>0.5</v>
      </c>
      <c r="O18" t="s">
        <v>167</v>
      </c>
    </row>
    <row r="19" spans="1:15" x14ac:dyDescent="0.25">
      <c r="A19">
        <v>107</v>
      </c>
      <c r="B19">
        <v>50</v>
      </c>
      <c r="C19">
        <v>13</v>
      </c>
      <c r="D19">
        <v>22</v>
      </c>
      <c r="E19">
        <v>3.3177771197066407E-2</v>
      </c>
      <c r="F19">
        <v>23.416298430843991</v>
      </c>
      <c r="G19">
        <v>3187.4811</v>
      </c>
      <c r="H19">
        <v>4.0938017999999996</v>
      </c>
      <c r="I19" t="s">
        <v>48</v>
      </c>
      <c r="J19" t="s">
        <v>21</v>
      </c>
      <c r="K19" t="s">
        <v>22</v>
      </c>
      <c r="L19" t="s">
        <v>168</v>
      </c>
      <c r="M19">
        <v>23979.328188896179</v>
      </c>
      <c r="N19">
        <v>0.5</v>
      </c>
      <c r="O19" t="s">
        <v>169</v>
      </c>
    </row>
    <row r="20" spans="1:15" x14ac:dyDescent="0.25">
      <c r="A20">
        <v>107</v>
      </c>
      <c r="B20">
        <v>50</v>
      </c>
      <c r="C20">
        <v>13</v>
      </c>
      <c r="D20">
        <v>22</v>
      </c>
      <c r="E20">
        <v>4.0522596554488442E-2</v>
      </c>
      <c r="F20">
        <v>23.70666257266944</v>
      </c>
      <c r="G20">
        <v>3251.2489</v>
      </c>
      <c r="H20">
        <v>4.2127049999999997</v>
      </c>
      <c r="I20" t="s">
        <v>48</v>
      </c>
      <c r="J20" t="s">
        <v>21</v>
      </c>
      <c r="K20" t="s">
        <v>22</v>
      </c>
      <c r="L20" t="s">
        <v>170</v>
      </c>
      <c r="M20">
        <v>23979.328188896179</v>
      </c>
      <c r="N20">
        <v>0.5</v>
      </c>
      <c r="O20" t="s">
        <v>171</v>
      </c>
    </row>
    <row r="21" spans="1:15" x14ac:dyDescent="0.25">
      <c r="A21">
        <v>107</v>
      </c>
      <c r="B21">
        <v>50</v>
      </c>
      <c r="C21">
        <v>13</v>
      </c>
      <c r="D21">
        <v>22</v>
      </c>
      <c r="E21">
        <v>3.6758511973373473E-2</v>
      </c>
      <c r="F21">
        <v>24.19051161484726</v>
      </c>
      <c r="G21">
        <v>5141.4467000000004</v>
      </c>
      <c r="H21">
        <v>5.5079645999999993</v>
      </c>
      <c r="I21" t="s">
        <v>172</v>
      </c>
      <c r="J21" t="s">
        <v>38</v>
      </c>
      <c r="K21" t="s">
        <v>39</v>
      </c>
      <c r="L21" t="s">
        <v>173</v>
      </c>
      <c r="M21">
        <v>23979.328188896179</v>
      </c>
      <c r="N21">
        <v>0.5</v>
      </c>
      <c r="O21" t="s">
        <v>174</v>
      </c>
    </row>
    <row r="22" spans="1:15" x14ac:dyDescent="0.25">
      <c r="A22">
        <v>107</v>
      </c>
      <c r="B22">
        <v>50</v>
      </c>
      <c r="C22">
        <v>13</v>
      </c>
      <c r="D22">
        <v>22</v>
      </c>
      <c r="E22">
        <v>2.4421464054503919E-2</v>
      </c>
      <c r="F22">
        <v>22.96259851708891</v>
      </c>
      <c r="G22">
        <v>2972.5360999999998</v>
      </c>
      <c r="H22">
        <v>3.8611167000000002</v>
      </c>
      <c r="I22" t="s">
        <v>48</v>
      </c>
      <c r="J22" t="s">
        <v>21</v>
      </c>
      <c r="K22" t="s">
        <v>22</v>
      </c>
      <c r="L22" t="s">
        <v>175</v>
      </c>
      <c r="M22">
        <v>23979.328188896179</v>
      </c>
      <c r="N22">
        <v>0.5</v>
      </c>
      <c r="O22" t="s">
        <v>176</v>
      </c>
    </row>
    <row r="23" spans="1:15" x14ac:dyDescent="0.25">
      <c r="A23">
        <v>107</v>
      </c>
      <c r="B23">
        <v>50</v>
      </c>
      <c r="C23">
        <v>13</v>
      </c>
      <c r="D23">
        <v>22</v>
      </c>
      <c r="E23">
        <v>2.3700884430690131E-2</v>
      </c>
      <c r="F23">
        <v>23.958080931512811</v>
      </c>
      <c r="G23">
        <v>4972.5361000000003</v>
      </c>
      <c r="H23">
        <v>5.3611167000000002</v>
      </c>
      <c r="I23" t="s">
        <v>172</v>
      </c>
      <c r="J23" t="s">
        <v>38</v>
      </c>
      <c r="K23" t="s">
        <v>39</v>
      </c>
      <c r="L23" t="s">
        <v>177</v>
      </c>
      <c r="M23">
        <v>23979.328188896179</v>
      </c>
      <c r="N23">
        <v>0.5</v>
      </c>
      <c r="O23" t="s">
        <v>178</v>
      </c>
    </row>
    <row r="24" spans="1:15" x14ac:dyDescent="0.25">
      <c r="A24">
        <v>107</v>
      </c>
      <c r="B24">
        <v>50</v>
      </c>
      <c r="C24">
        <v>13</v>
      </c>
      <c r="D24">
        <v>22</v>
      </c>
      <c r="E24">
        <v>9.5682665591040481E-2</v>
      </c>
      <c r="F24">
        <v>20.882012616397471</v>
      </c>
      <c r="G24">
        <v>2950.6837</v>
      </c>
      <c r="H24">
        <v>3.4760778000000001</v>
      </c>
      <c r="I24" t="s">
        <v>15</v>
      </c>
      <c r="J24" t="s">
        <v>16</v>
      </c>
      <c r="K24" t="s">
        <v>17</v>
      </c>
      <c r="L24" t="s">
        <v>179</v>
      </c>
      <c r="M24">
        <v>23979.328188896179</v>
      </c>
      <c r="N24">
        <v>0.5</v>
      </c>
      <c r="O24" t="s">
        <v>180</v>
      </c>
    </row>
    <row r="25" spans="1:15" x14ac:dyDescent="0.25">
      <c r="A25">
        <v>107</v>
      </c>
      <c r="B25">
        <v>50</v>
      </c>
      <c r="C25">
        <v>13</v>
      </c>
      <c r="D25">
        <v>22</v>
      </c>
      <c r="E25">
        <v>4.7495861218654803E-2</v>
      </c>
      <c r="F25">
        <v>163.01878780810881</v>
      </c>
      <c r="G25">
        <v>3819.5963000000002</v>
      </c>
      <c r="H25">
        <v>13.88980027369746</v>
      </c>
      <c r="I25" t="s">
        <v>33</v>
      </c>
      <c r="J25" t="s">
        <v>34</v>
      </c>
      <c r="K25" t="s">
        <v>22</v>
      </c>
      <c r="L25" t="s">
        <v>181</v>
      </c>
      <c r="M25">
        <v>23979.328188896179</v>
      </c>
      <c r="N25">
        <v>0.5</v>
      </c>
      <c r="O25" t="s">
        <v>182</v>
      </c>
    </row>
    <row r="26" spans="1:15" x14ac:dyDescent="0.25">
      <c r="A26">
        <v>107</v>
      </c>
      <c r="B26">
        <v>50</v>
      </c>
      <c r="C26">
        <v>13</v>
      </c>
      <c r="D26">
        <v>22</v>
      </c>
      <c r="E26">
        <v>2.8046311743787841E-2</v>
      </c>
      <c r="F26">
        <v>17.820268421200119</v>
      </c>
      <c r="G26">
        <v>2635.9978999999998</v>
      </c>
      <c r="H26">
        <v>3.1021079</v>
      </c>
      <c r="I26" t="s">
        <v>48</v>
      </c>
      <c r="J26" t="s">
        <v>21</v>
      </c>
      <c r="K26" t="s">
        <v>22</v>
      </c>
      <c r="L26" t="s">
        <v>183</v>
      </c>
      <c r="M26">
        <v>23979.328188896179</v>
      </c>
      <c r="N26">
        <v>0.5</v>
      </c>
      <c r="O26" t="s">
        <v>184</v>
      </c>
    </row>
    <row r="27" spans="1:15" x14ac:dyDescent="0.25">
      <c r="A27">
        <v>107</v>
      </c>
      <c r="B27">
        <v>50</v>
      </c>
      <c r="C27">
        <v>13</v>
      </c>
      <c r="D27">
        <v>22</v>
      </c>
      <c r="E27">
        <v>2.2266042011447159E-2</v>
      </c>
      <c r="F27">
        <v>18.20007042819099</v>
      </c>
      <c r="G27">
        <v>4635.9979000000003</v>
      </c>
      <c r="H27">
        <v>4.6021079</v>
      </c>
      <c r="I27" t="s">
        <v>172</v>
      </c>
      <c r="J27" t="s">
        <v>38</v>
      </c>
      <c r="K27" t="s">
        <v>39</v>
      </c>
      <c r="L27" t="s">
        <v>185</v>
      </c>
      <c r="M27">
        <v>23979.328188896179</v>
      </c>
      <c r="N27">
        <v>0.5</v>
      </c>
      <c r="O27" t="s">
        <v>186</v>
      </c>
    </row>
    <row r="28" spans="1:15" x14ac:dyDescent="0.25">
      <c r="A28">
        <v>107</v>
      </c>
      <c r="B28">
        <v>50</v>
      </c>
      <c r="C28">
        <v>13</v>
      </c>
      <c r="D28">
        <v>22</v>
      </c>
      <c r="E28">
        <v>0.5653403956335149</v>
      </c>
      <c r="F28">
        <v>24.225032583988199</v>
      </c>
      <c r="G28">
        <v>2790.0990000000002</v>
      </c>
      <c r="H28">
        <v>3.8034167000000001</v>
      </c>
      <c r="I28" t="s">
        <v>15</v>
      </c>
      <c r="J28" t="s">
        <v>16</v>
      </c>
      <c r="K28" t="s">
        <v>17</v>
      </c>
      <c r="L28" t="s">
        <v>187</v>
      </c>
      <c r="M28">
        <v>23979.328188896179</v>
      </c>
      <c r="N28">
        <v>0.5</v>
      </c>
      <c r="O28" t="s">
        <v>188</v>
      </c>
    </row>
    <row r="29" spans="1:15" x14ac:dyDescent="0.25">
      <c r="A29">
        <v>107</v>
      </c>
      <c r="B29">
        <v>50</v>
      </c>
      <c r="C29">
        <v>13</v>
      </c>
      <c r="D29">
        <v>22</v>
      </c>
      <c r="E29">
        <v>0.15584214432982391</v>
      </c>
      <c r="F29">
        <v>18.66678001073425</v>
      </c>
      <c r="G29">
        <v>4314.3842999999997</v>
      </c>
      <c r="H29">
        <v>4.284895399999999</v>
      </c>
      <c r="I29" t="s">
        <v>20</v>
      </c>
      <c r="J29" t="s">
        <v>21</v>
      </c>
      <c r="K29" t="s">
        <v>22</v>
      </c>
      <c r="L29" t="s">
        <v>189</v>
      </c>
      <c r="M29">
        <v>23979.328188896179</v>
      </c>
      <c r="N29">
        <v>0.5</v>
      </c>
      <c r="O29" t="s">
        <v>190</v>
      </c>
    </row>
    <row r="30" spans="1:15" x14ac:dyDescent="0.25">
      <c r="A30">
        <v>107</v>
      </c>
      <c r="B30">
        <v>50</v>
      </c>
      <c r="C30">
        <v>13</v>
      </c>
      <c r="D30">
        <v>22</v>
      </c>
      <c r="E30">
        <v>0.1068965485274454</v>
      </c>
      <c r="F30">
        <v>19.029264935575789</v>
      </c>
      <c r="G30">
        <v>4358.6581000000006</v>
      </c>
      <c r="H30">
        <v>4.3382757000000014</v>
      </c>
      <c r="I30" t="s">
        <v>20</v>
      </c>
      <c r="J30" t="s">
        <v>21</v>
      </c>
      <c r="K30" t="s">
        <v>22</v>
      </c>
      <c r="L30" t="s">
        <v>191</v>
      </c>
      <c r="M30">
        <v>23979.328188896179</v>
      </c>
      <c r="N30">
        <v>0.5</v>
      </c>
      <c r="O30" t="s">
        <v>192</v>
      </c>
    </row>
    <row r="31" spans="1:15" x14ac:dyDescent="0.25">
      <c r="A31">
        <v>107</v>
      </c>
      <c r="B31">
        <v>50</v>
      </c>
      <c r="C31">
        <v>13</v>
      </c>
      <c r="D31">
        <v>22</v>
      </c>
      <c r="E31">
        <v>0.28826896009808223</v>
      </c>
      <c r="F31">
        <v>20.880369380885409</v>
      </c>
      <c r="G31">
        <v>2474.9865</v>
      </c>
      <c r="H31">
        <v>3.0843588</v>
      </c>
      <c r="I31" t="s">
        <v>15</v>
      </c>
      <c r="J31" t="s">
        <v>16</v>
      </c>
      <c r="K31" t="s">
        <v>17</v>
      </c>
      <c r="L31" t="s">
        <v>193</v>
      </c>
      <c r="M31">
        <v>23979.328188896179</v>
      </c>
      <c r="N31">
        <v>0.5</v>
      </c>
      <c r="O31" t="s">
        <v>194</v>
      </c>
    </row>
    <row r="32" spans="1:15" x14ac:dyDescent="0.25">
      <c r="A32">
        <v>107</v>
      </c>
      <c r="B32">
        <v>50</v>
      </c>
      <c r="C32">
        <v>13</v>
      </c>
      <c r="D32">
        <v>22</v>
      </c>
      <c r="E32">
        <v>0.2887329362221151</v>
      </c>
      <c r="F32">
        <v>21.132481158602801</v>
      </c>
      <c r="G32">
        <v>2497.9414000000002</v>
      </c>
      <c r="H32">
        <v>3.1271612000000002</v>
      </c>
      <c r="I32" t="s">
        <v>15</v>
      </c>
      <c r="J32" t="s">
        <v>16</v>
      </c>
      <c r="K32" t="s">
        <v>17</v>
      </c>
      <c r="L32" t="s">
        <v>195</v>
      </c>
      <c r="M32">
        <v>23979.328188896179</v>
      </c>
      <c r="N32">
        <v>0.5</v>
      </c>
      <c r="O32" t="s">
        <v>196</v>
      </c>
    </row>
    <row r="33" spans="1:15" x14ac:dyDescent="0.25">
      <c r="A33">
        <v>107</v>
      </c>
      <c r="B33">
        <v>50</v>
      </c>
      <c r="C33">
        <v>13</v>
      </c>
      <c r="D33">
        <v>22</v>
      </c>
      <c r="E33">
        <v>2.094405977157578E-2</v>
      </c>
      <c r="F33">
        <v>23.79799696545664</v>
      </c>
      <c r="G33">
        <v>5052.6074000000008</v>
      </c>
      <c r="H33">
        <v>5.3789299000000002</v>
      </c>
      <c r="I33" t="s">
        <v>172</v>
      </c>
      <c r="J33" t="s">
        <v>38</v>
      </c>
      <c r="K33" t="s">
        <v>39</v>
      </c>
      <c r="L33" t="s">
        <v>197</v>
      </c>
      <c r="M33">
        <v>23979.328188896179</v>
      </c>
      <c r="N33">
        <v>0.5</v>
      </c>
      <c r="O33" t="s">
        <v>198</v>
      </c>
    </row>
    <row r="34" spans="1:15" x14ac:dyDescent="0.25">
      <c r="A34">
        <v>107</v>
      </c>
      <c r="B34">
        <v>50</v>
      </c>
      <c r="C34">
        <v>13</v>
      </c>
      <c r="D34">
        <v>22</v>
      </c>
      <c r="E34">
        <v>0.29406164240670368</v>
      </c>
      <c r="F34">
        <v>22.492441322344462</v>
      </c>
      <c r="G34">
        <v>2658.4189999999999</v>
      </c>
      <c r="H34">
        <v>3.4263922999999998</v>
      </c>
      <c r="I34" t="s">
        <v>15</v>
      </c>
      <c r="J34" t="s">
        <v>16</v>
      </c>
      <c r="K34" t="s">
        <v>17</v>
      </c>
      <c r="L34" t="s">
        <v>199</v>
      </c>
      <c r="M34">
        <v>23979.328188896179</v>
      </c>
      <c r="N34">
        <v>0.5</v>
      </c>
      <c r="O34" t="s">
        <v>200</v>
      </c>
    </row>
    <row r="35" spans="1:15" x14ac:dyDescent="0.25">
      <c r="A35">
        <v>107</v>
      </c>
      <c r="B35">
        <v>50</v>
      </c>
      <c r="C35">
        <v>13</v>
      </c>
      <c r="D35">
        <v>22</v>
      </c>
      <c r="E35">
        <v>3.9830822689308459E-2</v>
      </c>
      <c r="F35">
        <v>20.52858869304783</v>
      </c>
      <c r="G35">
        <v>2796.6001000000001</v>
      </c>
      <c r="H35">
        <v>3.4015713000000001</v>
      </c>
      <c r="I35" t="s">
        <v>48</v>
      </c>
      <c r="J35" t="s">
        <v>21</v>
      </c>
      <c r="K35" t="s">
        <v>22</v>
      </c>
      <c r="L35" t="s">
        <v>201</v>
      </c>
      <c r="M35">
        <v>23979.328188896179</v>
      </c>
      <c r="N35">
        <v>0.5</v>
      </c>
      <c r="O35" t="s">
        <v>202</v>
      </c>
    </row>
    <row r="36" spans="1:15" x14ac:dyDescent="0.25">
      <c r="A36">
        <v>107</v>
      </c>
      <c r="B36">
        <v>50</v>
      </c>
      <c r="C36">
        <v>13</v>
      </c>
      <c r="D36">
        <v>22</v>
      </c>
      <c r="E36">
        <v>6.4975910715654062E-2</v>
      </c>
      <c r="F36">
        <v>23.180941750860718</v>
      </c>
      <c r="G36">
        <v>3081.1455000000001</v>
      </c>
      <c r="H36">
        <v>3.9514037000000002</v>
      </c>
      <c r="I36" t="s">
        <v>48</v>
      </c>
      <c r="J36" t="s">
        <v>21</v>
      </c>
      <c r="K36" t="s">
        <v>22</v>
      </c>
      <c r="L36" t="s">
        <v>203</v>
      </c>
      <c r="M36">
        <v>23979.328188896179</v>
      </c>
      <c r="N36">
        <v>0.5</v>
      </c>
      <c r="O36" t="s">
        <v>204</v>
      </c>
    </row>
    <row r="37" spans="1:15" x14ac:dyDescent="0.25">
      <c r="A37">
        <v>107</v>
      </c>
      <c r="B37">
        <v>50</v>
      </c>
      <c r="C37">
        <v>13</v>
      </c>
      <c r="D37">
        <v>22</v>
      </c>
      <c r="E37">
        <v>2.0902391033951358E-2</v>
      </c>
      <c r="F37">
        <v>18.731127692166371</v>
      </c>
      <c r="G37">
        <v>4658.1839</v>
      </c>
      <c r="H37">
        <v>4.6434764999999993</v>
      </c>
      <c r="I37" t="s">
        <v>172</v>
      </c>
      <c r="J37" t="s">
        <v>38</v>
      </c>
      <c r="K37" t="s">
        <v>39</v>
      </c>
      <c r="L37" t="s">
        <v>205</v>
      </c>
      <c r="M37">
        <v>23979.328188896179</v>
      </c>
      <c r="N37">
        <v>0.5</v>
      </c>
      <c r="O37" t="s">
        <v>206</v>
      </c>
    </row>
    <row r="38" spans="1:15" x14ac:dyDescent="0.25">
      <c r="A38">
        <v>107</v>
      </c>
      <c r="B38">
        <v>50</v>
      </c>
      <c r="C38">
        <v>13</v>
      </c>
      <c r="D38">
        <v>22</v>
      </c>
      <c r="E38">
        <v>4.9977219391544092E-2</v>
      </c>
      <c r="F38">
        <v>18.725862002887439</v>
      </c>
      <c r="G38">
        <v>4680.2716999999993</v>
      </c>
      <c r="H38">
        <v>4.6554881999999997</v>
      </c>
      <c r="I38" t="s">
        <v>172</v>
      </c>
      <c r="J38" t="s">
        <v>38</v>
      </c>
      <c r="K38" t="s">
        <v>39</v>
      </c>
      <c r="L38" t="s">
        <v>207</v>
      </c>
      <c r="M38">
        <v>23979.328188896179</v>
      </c>
      <c r="N38">
        <v>0.5</v>
      </c>
      <c r="O38" t="s">
        <v>208</v>
      </c>
    </row>
    <row r="39" spans="1:15" x14ac:dyDescent="0.25">
      <c r="A39">
        <v>107</v>
      </c>
      <c r="B39">
        <v>50</v>
      </c>
      <c r="C39">
        <v>13</v>
      </c>
      <c r="D39">
        <v>22</v>
      </c>
      <c r="E39">
        <v>2.256586989718519E-2</v>
      </c>
      <c r="F39">
        <v>22.463580693631471</v>
      </c>
      <c r="G39">
        <v>4753.7730000000001</v>
      </c>
      <c r="H39">
        <v>5.0012278000000006</v>
      </c>
      <c r="I39" t="s">
        <v>37</v>
      </c>
      <c r="J39" t="s">
        <v>38</v>
      </c>
      <c r="K39" t="s">
        <v>39</v>
      </c>
      <c r="L39" t="s">
        <v>209</v>
      </c>
      <c r="M39">
        <v>23979.328188896179</v>
      </c>
      <c r="N39">
        <v>0.5</v>
      </c>
      <c r="O39" t="s">
        <v>210</v>
      </c>
    </row>
    <row r="40" spans="1:15" x14ac:dyDescent="0.25">
      <c r="A40">
        <v>107</v>
      </c>
      <c r="B40">
        <v>50</v>
      </c>
      <c r="C40">
        <v>13</v>
      </c>
      <c r="D40">
        <v>22</v>
      </c>
      <c r="E40">
        <v>5.0974419528317431E-2</v>
      </c>
      <c r="F40">
        <v>17.82899062026376</v>
      </c>
      <c r="G40">
        <v>2763.0149999999999</v>
      </c>
      <c r="H40">
        <v>3.1535929</v>
      </c>
      <c r="I40" t="s">
        <v>48</v>
      </c>
      <c r="J40" t="s">
        <v>21</v>
      </c>
      <c r="K40" t="s">
        <v>22</v>
      </c>
      <c r="L40" t="s">
        <v>211</v>
      </c>
      <c r="M40">
        <v>23979.328188896179</v>
      </c>
      <c r="N40">
        <v>0.5</v>
      </c>
      <c r="O40" t="s">
        <v>212</v>
      </c>
    </row>
    <row r="41" spans="1:15" x14ac:dyDescent="0.25">
      <c r="A41">
        <v>107</v>
      </c>
      <c r="B41">
        <v>50</v>
      </c>
      <c r="C41">
        <v>13</v>
      </c>
      <c r="D41">
        <v>22</v>
      </c>
      <c r="E41">
        <v>0.2179936267195082</v>
      </c>
      <c r="F41">
        <v>23.950874570629111</v>
      </c>
      <c r="G41">
        <v>5302.9387000000006</v>
      </c>
      <c r="H41">
        <v>5.5127398000000003</v>
      </c>
      <c r="I41" t="s">
        <v>172</v>
      </c>
      <c r="J41" t="s">
        <v>38</v>
      </c>
      <c r="K41" t="s">
        <v>39</v>
      </c>
      <c r="L41" t="s">
        <v>213</v>
      </c>
      <c r="M41">
        <v>23979.328188896179</v>
      </c>
      <c r="N41">
        <v>0.5</v>
      </c>
      <c r="O41" t="s">
        <v>214</v>
      </c>
    </row>
    <row r="42" spans="1:15" x14ac:dyDescent="0.25">
      <c r="A42">
        <v>107</v>
      </c>
      <c r="B42">
        <v>50</v>
      </c>
      <c r="C42">
        <v>13</v>
      </c>
      <c r="D42">
        <v>22</v>
      </c>
      <c r="E42">
        <v>0.39958363433451077</v>
      </c>
      <c r="F42">
        <v>4.5588098515989662E-5</v>
      </c>
      <c r="G42">
        <v>5517.4595000000008</v>
      </c>
      <c r="H42">
        <v>5.4874044434054916</v>
      </c>
      <c r="I42" t="s">
        <v>79</v>
      </c>
      <c r="J42" t="s">
        <v>80</v>
      </c>
      <c r="K42" t="s">
        <v>81</v>
      </c>
      <c r="L42" t="s">
        <v>215</v>
      </c>
      <c r="M42">
        <v>23979.328188896179</v>
      </c>
      <c r="N42">
        <v>0.5</v>
      </c>
      <c r="O42" t="s">
        <v>216</v>
      </c>
    </row>
    <row r="43" spans="1:15" x14ac:dyDescent="0.25">
      <c r="A43">
        <v>107</v>
      </c>
      <c r="B43">
        <v>50</v>
      </c>
      <c r="C43">
        <v>13</v>
      </c>
      <c r="D43">
        <v>22</v>
      </c>
      <c r="E43">
        <v>3.3229043156957593E-2</v>
      </c>
      <c r="F43">
        <v>23.10175939942922</v>
      </c>
      <c r="G43">
        <v>5306.7741999999998</v>
      </c>
      <c r="H43">
        <v>5.4121445000000001</v>
      </c>
      <c r="I43" t="s">
        <v>172</v>
      </c>
      <c r="J43" t="s">
        <v>38</v>
      </c>
      <c r="K43" t="s">
        <v>39</v>
      </c>
      <c r="L43" t="s">
        <v>217</v>
      </c>
      <c r="M43">
        <v>23979.328188896179</v>
      </c>
      <c r="N43">
        <v>0.5</v>
      </c>
      <c r="O43" t="s">
        <v>218</v>
      </c>
    </row>
    <row r="44" spans="1:15" x14ac:dyDescent="0.25">
      <c r="A44">
        <v>107</v>
      </c>
      <c r="B44">
        <v>50</v>
      </c>
      <c r="C44">
        <v>13</v>
      </c>
      <c r="D44">
        <v>22</v>
      </c>
      <c r="E44">
        <v>3.4289329412555497E-2</v>
      </c>
      <c r="F44">
        <v>17.817966276026851</v>
      </c>
      <c r="G44">
        <v>2580.8528000000001</v>
      </c>
      <c r="H44">
        <v>3.0477175000000001</v>
      </c>
      <c r="I44" t="s">
        <v>48</v>
      </c>
      <c r="J44" t="s">
        <v>21</v>
      </c>
      <c r="K44" t="s">
        <v>22</v>
      </c>
      <c r="L44" t="s">
        <v>219</v>
      </c>
      <c r="M44">
        <v>23979.328188896179</v>
      </c>
      <c r="N44">
        <v>0.5</v>
      </c>
      <c r="O44" t="s">
        <v>220</v>
      </c>
    </row>
    <row r="45" spans="1:15" x14ac:dyDescent="0.25">
      <c r="A45">
        <v>107</v>
      </c>
      <c r="B45">
        <v>50</v>
      </c>
      <c r="C45">
        <v>13</v>
      </c>
      <c r="D45">
        <v>22</v>
      </c>
      <c r="E45">
        <v>0.28784079693217679</v>
      </c>
      <c r="F45">
        <v>23.69076060350967</v>
      </c>
      <c r="G45">
        <v>2890.6262000000002</v>
      </c>
      <c r="H45">
        <v>3.859372599999999</v>
      </c>
      <c r="I45" t="s">
        <v>15</v>
      </c>
      <c r="J45" t="s">
        <v>16</v>
      </c>
      <c r="K45" t="s">
        <v>17</v>
      </c>
      <c r="L45" t="s">
        <v>221</v>
      </c>
      <c r="M45">
        <v>23979.328188896179</v>
      </c>
      <c r="N45">
        <v>0.5</v>
      </c>
      <c r="O45" t="s">
        <v>222</v>
      </c>
    </row>
    <row r="46" spans="1:15" x14ac:dyDescent="0.25">
      <c r="A46">
        <v>107</v>
      </c>
      <c r="B46">
        <v>50</v>
      </c>
      <c r="C46">
        <v>13</v>
      </c>
      <c r="D46">
        <v>22</v>
      </c>
      <c r="E46">
        <v>0.28980289865063091</v>
      </c>
      <c r="F46">
        <v>19.086995508604801</v>
      </c>
      <c r="G46">
        <v>2348.2698999999998</v>
      </c>
      <c r="H46">
        <v>2.8480794999999999</v>
      </c>
      <c r="I46" t="s">
        <v>15</v>
      </c>
      <c r="J46" t="s">
        <v>16</v>
      </c>
      <c r="K46" t="s">
        <v>17</v>
      </c>
      <c r="L46" t="s">
        <v>223</v>
      </c>
      <c r="M46">
        <v>23979.328188896179</v>
      </c>
      <c r="N46">
        <v>0.5</v>
      </c>
      <c r="O46" t="s">
        <v>224</v>
      </c>
    </row>
    <row r="47" spans="1:15" x14ac:dyDescent="0.25">
      <c r="A47">
        <v>107</v>
      </c>
      <c r="B47">
        <v>50</v>
      </c>
      <c r="C47">
        <v>13</v>
      </c>
      <c r="D47">
        <v>22</v>
      </c>
      <c r="E47">
        <v>2.6977093930126761E-2</v>
      </c>
      <c r="F47">
        <v>18.293359966402669</v>
      </c>
      <c r="G47">
        <v>2658.1839</v>
      </c>
      <c r="H47">
        <v>3.1434764999999998</v>
      </c>
      <c r="I47" t="s">
        <v>48</v>
      </c>
      <c r="J47" t="s">
        <v>21</v>
      </c>
      <c r="K47" t="s">
        <v>22</v>
      </c>
      <c r="L47" t="s">
        <v>225</v>
      </c>
      <c r="M47">
        <v>23979.328188896179</v>
      </c>
      <c r="N47">
        <v>0.5</v>
      </c>
      <c r="O47" t="s">
        <v>226</v>
      </c>
    </row>
    <row r="48" spans="1:15" x14ac:dyDescent="0.25">
      <c r="A48">
        <v>107</v>
      </c>
      <c r="B48">
        <v>50</v>
      </c>
      <c r="C48">
        <v>13</v>
      </c>
      <c r="D48">
        <v>22</v>
      </c>
      <c r="E48">
        <v>0.29603375492370437</v>
      </c>
      <c r="F48">
        <v>19.091018570815489</v>
      </c>
      <c r="G48">
        <v>2348.5322000000001</v>
      </c>
      <c r="H48">
        <v>2.8485684999999998</v>
      </c>
      <c r="I48" t="s">
        <v>15</v>
      </c>
      <c r="J48" t="s">
        <v>16</v>
      </c>
      <c r="K48" t="s">
        <v>17</v>
      </c>
      <c r="L48" t="s">
        <v>227</v>
      </c>
      <c r="M48">
        <v>23979.328188896179</v>
      </c>
      <c r="N48">
        <v>0.5</v>
      </c>
      <c r="O48" t="s">
        <v>228</v>
      </c>
    </row>
    <row r="49" spans="1:15" x14ac:dyDescent="0.25">
      <c r="A49">
        <v>107</v>
      </c>
      <c r="B49">
        <v>50</v>
      </c>
      <c r="C49">
        <v>13</v>
      </c>
      <c r="D49">
        <v>22</v>
      </c>
      <c r="E49">
        <v>0.37949020101259962</v>
      </c>
      <c r="F49">
        <v>22.80899107376894</v>
      </c>
      <c r="G49">
        <v>2711.95</v>
      </c>
      <c r="H49">
        <v>3.5262077999999999</v>
      </c>
      <c r="I49" t="s">
        <v>15</v>
      </c>
      <c r="J49" t="s">
        <v>16</v>
      </c>
      <c r="K49" t="s">
        <v>17</v>
      </c>
      <c r="L49" t="s">
        <v>229</v>
      </c>
      <c r="M49">
        <v>23979.328188896179</v>
      </c>
      <c r="N49">
        <v>0.5</v>
      </c>
      <c r="O49" t="s">
        <v>230</v>
      </c>
    </row>
    <row r="50" spans="1:15" x14ac:dyDescent="0.25">
      <c r="A50">
        <v>107</v>
      </c>
      <c r="B50">
        <v>50</v>
      </c>
      <c r="C50">
        <v>13</v>
      </c>
      <c r="D50">
        <v>22</v>
      </c>
      <c r="E50">
        <v>2.6471574303730368E-2</v>
      </c>
      <c r="F50">
        <v>24.036115701559979</v>
      </c>
      <c r="G50">
        <v>3307.2042000000001</v>
      </c>
      <c r="H50">
        <v>4.3536584999999999</v>
      </c>
      <c r="I50" t="s">
        <v>48</v>
      </c>
      <c r="J50" t="s">
        <v>21</v>
      </c>
      <c r="K50" t="s">
        <v>22</v>
      </c>
      <c r="L50" t="s">
        <v>231</v>
      </c>
      <c r="M50">
        <v>23979.328188896179</v>
      </c>
      <c r="N50">
        <v>0.5</v>
      </c>
      <c r="O50" t="s">
        <v>232</v>
      </c>
    </row>
    <row r="51" spans="1:15" x14ac:dyDescent="0.25">
      <c r="A51">
        <v>107</v>
      </c>
      <c r="B51">
        <v>50</v>
      </c>
      <c r="C51">
        <v>13</v>
      </c>
      <c r="D51">
        <v>22</v>
      </c>
      <c r="E51">
        <v>0.38775256395502439</v>
      </c>
      <c r="F51">
        <v>23.681260408783931</v>
      </c>
      <c r="G51">
        <v>2895.6862000000001</v>
      </c>
      <c r="H51">
        <v>3.8688075999999998</v>
      </c>
      <c r="I51" t="s">
        <v>15</v>
      </c>
      <c r="J51" t="s">
        <v>16</v>
      </c>
      <c r="K51" t="s">
        <v>17</v>
      </c>
      <c r="L51" t="s">
        <v>233</v>
      </c>
      <c r="M51">
        <v>23979.328188896179</v>
      </c>
      <c r="N51">
        <v>0.5</v>
      </c>
      <c r="O51" t="s">
        <v>234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117</v>
      </c>
      <c r="B2">
        <v>50</v>
      </c>
      <c r="C2">
        <v>18</v>
      </c>
      <c r="D2">
        <v>17</v>
      </c>
      <c r="E2">
        <v>3.9389390691112192E-2</v>
      </c>
      <c r="F2">
        <v>23.186610147676241</v>
      </c>
      <c r="G2">
        <v>5090.9920000000002</v>
      </c>
      <c r="H2">
        <v>5.2703773999999992</v>
      </c>
      <c r="I2" t="s">
        <v>37</v>
      </c>
      <c r="J2" t="s">
        <v>38</v>
      </c>
      <c r="K2" t="s">
        <v>39</v>
      </c>
      <c r="L2" t="s">
        <v>235</v>
      </c>
      <c r="M2">
        <v>24186.366986989971</v>
      </c>
      <c r="N2">
        <v>0.296875</v>
      </c>
      <c r="O2" t="s">
        <v>236</v>
      </c>
    </row>
    <row r="3" spans="1:15" x14ac:dyDescent="0.25">
      <c r="A3">
        <v>117</v>
      </c>
      <c r="B3">
        <v>50</v>
      </c>
      <c r="C3">
        <v>18</v>
      </c>
      <c r="D3">
        <v>17</v>
      </c>
      <c r="E3">
        <v>2.9585639822238292E-2</v>
      </c>
      <c r="F3">
        <v>24.43574385048932</v>
      </c>
      <c r="G3">
        <v>5190.7892000000002</v>
      </c>
      <c r="H3">
        <v>5.5534150000000002</v>
      </c>
      <c r="I3" t="s">
        <v>37</v>
      </c>
      <c r="J3" t="s">
        <v>38</v>
      </c>
      <c r="K3" t="s">
        <v>39</v>
      </c>
      <c r="L3" t="s">
        <v>237</v>
      </c>
      <c r="M3">
        <v>24186.366986989971</v>
      </c>
      <c r="N3">
        <v>0.296875</v>
      </c>
      <c r="O3" t="s">
        <v>238</v>
      </c>
    </row>
    <row r="4" spans="1:15" x14ac:dyDescent="0.25">
      <c r="A4">
        <v>117</v>
      </c>
      <c r="B4">
        <v>50</v>
      </c>
      <c r="C4">
        <v>18</v>
      </c>
      <c r="D4">
        <v>17</v>
      </c>
      <c r="E4">
        <v>0.12025350750575629</v>
      </c>
      <c r="F4">
        <v>18.28819767822948</v>
      </c>
      <c r="G4">
        <v>4316.0212000000001</v>
      </c>
      <c r="H4">
        <v>4.2681844</v>
      </c>
      <c r="I4" t="s">
        <v>20</v>
      </c>
      <c r="J4" t="s">
        <v>21</v>
      </c>
      <c r="K4" t="s">
        <v>22</v>
      </c>
      <c r="L4" t="s">
        <v>239</v>
      </c>
      <c r="M4">
        <v>24186.366986989971</v>
      </c>
      <c r="N4">
        <v>0.296875</v>
      </c>
      <c r="O4" t="s">
        <v>240</v>
      </c>
    </row>
    <row r="5" spans="1:15" x14ac:dyDescent="0.25">
      <c r="A5">
        <v>117</v>
      </c>
      <c r="B5">
        <v>50</v>
      </c>
      <c r="C5">
        <v>18</v>
      </c>
      <c r="D5">
        <v>17</v>
      </c>
      <c r="E5">
        <v>0.27239370012791159</v>
      </c>
      <c r="F5">
        <v>154.26553600887121</v>
      </c>
      <c r="G5">
        <v>3730.3141999999998</v>
      </c>
      <c r="H5">
        <v>13.22554166839886</v>
      </c>
      <c r="I5" t="s">
        <v>33</v>
      </c>
      <c r="J5" t="s">
        <v>34</v>
      </c>
      <c r="K5" t="s">
        <v>22</v>
      </c>
      <c r="L5" t="s">
        <v>241</v>
      </c>
      <c r="M5">
        <v>24186.366986989971</v>
      </c>
      <c r="N5">
        <v>0.296875</v>
      </c>
      <c r="O5" t="s">
        <v>242</v>
      </c>
    </row>
    <row r="6" spans="1:15" x14ac:dyDescent="0.25">
      <c r="A6">
        <v>117</v>
      </c>
      <c r="B6">
        <v>50</v>
      </c>
      <c r="C6">
        <v>18</v>
      </c>
      <c r="D6">
        <v>17</v>
      </c>
      <c r="E6">
        <v>2.669288840143107E-2</v>
      </c>
      <c r="F6">
        <v>17.840013884643732</v>
      </c>
      <c r="G6">
        <v>4852.0147999999999</v>
      </c>
      <c r="H6">
        <v>4.6835855000000004</v>
      </c>
      <c r="I6" t="s">
        <v>37</v>
      </c>
      <c r="J6" t="s">
        <v>38</v>
      </c>
      <c r="K6" t="s">
        <v>39</v>
      </c>
      <c r="L6" t="s">
        <v>243</v>
      </c>
      <c r="M6">
        <v>24186.366986989971</v>
      </c>
      <c r="N6">
        <v>0.296875</v>
      </c>
      <c r="O6" t="s">
        <v>244</v>
      </c>
    </row>
    <row r="7" spans="1:15" x14ac:dyDescent="0.25">
      <c r="A7">
        <v>117</v>
      </c>
      <c r="B7">
        <v>50</v>
      </c>
      <c r="C7">
        <v>18</v>
      </c>
      <c r="D7">
        <v>17</v>
      </c>
      <c r="E7">
        <v>7.2612293865744387E-2</v>
      </c>
      <c r="F7">
        <v>22.312571500385229</v>
      </c>
      <c r="G7">
        <v>4651.2960000000003</v>
      </c>
      <c r="H7">
        <v>4.8665258000000007</v>
      </c>
      <c r="I7" t="s">
        <v>37</v>
      </c>
      <c r="J7" t="s">
        <v>38</v>
      </c>
      <c r="K7" t="s">
        <v>39</v>
      </c>
      <c r="L7" t="s">
        <v>245</v>
      </c>
      <c r="M7">
        <v>24186.366986989971</v>
      </c>
      <c r="N7">
        <v>0.296875</v>
      </c>
      <c r="O7" t="s">
        <v>246</v>
      </c>
    </row>
    <row r="8" spans="1:15" x14ac:dyDescent="0.25">
      <c r="A8">
        <v>117</v>
      </c>
      <c r="B8">
        <v>50</v>
      </c>
      <c r="C8">
        <v>18</v>
      </c>
      <c r="D8">
        <v>17</v>
      </c>
      <c r="E8">
        <v>0.64421712404591336</v>
      </c>
      <c r="F8">
        <v>23.581310540900251</v>
      </c>
      <c r="G8">
        <v>2562.3618000000001</v>
      </c>
      <c r="H8">
        <v>3.4262011000000001</v>
      </c>
      <c r="I8" t="s">
        <v>15</v>
      </c>
      <c r="J8" t="s">
        <v>16</v>
      </c>
      <c r="K8" t="s">
        <v>17</v>
      </c>
      <c r="L8" t="s">
        <v>247</v>
      </c>
      <c r="M8">
        <v>24186.366986989971</v>
      </c>
      <c r="N8">
        <v>0.296875</v>
      </c>
      <c r="O8" t="s">
        <v>248</v>
      </c>
    </row>
    <row r="9" spans="1:15" x14ac:dyDescent="0.25">
      <c r="A9">
        <v>117</v>
      </c>
      <c r="B9">
        <v>50</v>
      </c>
      <c r="C9">
        <v>18</v>
      </c>
      <c r="D9">
        <v>17</v>
      </c>
      <c r="E9">
        <v>4.3256474069393168E-2</v>
      </c>
      <c r="F9">
        <v>18.142331220224438</v>
      </c>
      <c r="G9">
        <v>4575.8035</v>
      </c>
      <c r="H9">
        <v>4.4423254999999999</v>
      </c>
      <c r="I9" t="s">
        <v>20</v>
      </c>
      <c r="J9" t="s">
        <v>21</v>
      </c>
      <c r="K9" t="s">
        <v>22</v>
      </c>
      <c r="L9" t="s">
        <v>249</v>
      </c>
      <c r="M9">
        <v>24186.366986989971</v>
      </c>
      <c r="N9">
        <v>0.296875</v>
      </c>
      <c r="O9" t="s">
        <v>250</v>
      </c>
    </row>
    <row r="10" spans="1:15" x14ac:dyDescent="0.25">
      <c r="A10">
        <v>117</v>
      </c>
      <c r="B10">
        <v>50</v>
      </c>
      <c r="C10">
        <v>18</v>
      </c>
      <c r="D10">
        <v>17</v>
      </c>
      <c r="E10">
        <v>0.105703448833308</v>
      </c>
      <c r="F10">
        <v>24.93732984525132</v>
      </c>
      <c r="G10">
        <v>4941.3539000000001</v>
      </c>
      <c r="H10">
        <v>5.3824107999999997</v>
      </c>
      <c r="I10" t="s">
        <v>172</v>
      </c>
      <c r="J10" t="s">
        <v>38</v>
      </c>
      <c r="K10" t="s">
        <v>39</v>
      </c>
      <c r="L10" t="s">
        <v>251</v>
      </c>
      <c r="M10">
        <v>24186.366986989971</v>
      </c>
      <c r="N10">
        <v>0.296875</v>
      </c>
      <c r="O10" t="s">
        <v>252</v>
      </c>
    </row>
    <row r="11" spans="1:15" x14ac:dyDescent="0.25">
      <c r="A11">
        <v>117</v>
      </c>
      <c r="B11">
        <v>50</v>
      </c>
      <c r="C11">
        <v>18</v>
      </c>
      <c r="D11">
        <v>17</v>
      </c>
      <c r="E11">
        <v>0.55804151786423173</v>
      </c>
      <c r="F11">
        <v>24.201260601025911</v>
      </c>
      <c r="G11">
        <v>2757.4803000000002</v>
      </c>
      <c r="H11">
        <v>3.754181</v>
      </c>
      <c r="I11" t="s">
        <v>15</v>
      </c>
      <c r="J11" t="s">
        <v>16</v>
      </c>
      <c r="K11" t="s">
        <v>17</v>
      </c>
      <c r="L11" t="s">
        <v>253</v>
      </c>
      <c r="M11">
        <v>24186.366986989971</v>
      </c>
      <c r="N11">
        <v>0.296875</v>
      </c>
      <c r="O11" t="s">
        <v>254</v>
      </c>
    </row>
    <row r="12" spans="1:15" x14ac:dyDescent="0.25">
      <c r="A12">
        <v>117</v>
      </c>
      <c r="B12">
        <v>50</v>
      </c>
      <c r="C12">
        <v>18</v>
      </c>
      <c r="D12">
        <v>17</v>
      </c>
      <c r="E12">
        <v>6.3144778133229787E-2</v>
      </c>
      <c r="F12">
        <v>22.24006101402691</v>
      </c>
      <c r="G12">
        <v>3133.1893</v>
      </c>
      <c r="H12">
        <v>3.7902089000000001</v>
      </c>
      <c r="I12" t="s">
        <v>48</v>
      </c>
      <c r="J12" t="s">
        <v>21</v>
      </c>
      <c r="K12" t="s">
        <v>22</v>
      </c>
      <c r="L12" t="s">
        <v>255</v>
      </c>
      <c r="M12">
        <v>24186.366986989971</v>
      </c>
      <c r="N12">
        <v>0.296875</v>
      </c>
      <c r="O12" t="s">
        <v>256</v>
      </c>
    </row>
    <row r="13" spans="1:15" x14ac:dyDescent="0.25">
      <c r="A13">
        <v>117</v>
      </c>
      <c r="B13">
        <v>50</v>
      </c>
      <c r="C13">
        <v>18</v>
      </c>
      <c r="D13">
        <v>17</v>
      </c>
      <c r="E13">
        <v>0.1242092175683117</v>
      </c>
      <c r="F13">
        <v>22.91703973544768</v>
      </c>
      <c r="G13">
        <v>3118.0187000000001</v>
      </c>
      <c r="H13">
        <v>3.9922320999999998</v>
      </c>
      <c r="I13" t="s">
        <v>15</v>
      </c>
      <c r="J13" t="s">
        <v>16</v>
      </c>
      <c r="K13" t="s">
        <v>17</v>
      </c>
      <c r="L13" t="s">
        <v>257</v>
      </c>
      <c r="M13">
        <v>24186.366986989971</v>
      </c>
      <c r="N13">
        <v>0.296875</v>
      </c>
      <c r="O13" t="s">
        <v>258</v>
      </c>
    </row>
    <row r="14" spans="1:15" x14ac:dyDescent="0.25">
      <c r="A14">
        <v>117</v>
      </c>
      <c r="B14">
        <v>50</v>
      </c>
      <c r="C14">
        <v>18</v>
      </c>
      <c r="D14">
        <v>17</v>
      </c>
      <c r="E14">
        <v>0.63244109209580557</v>
      </c>
      <c r="F14">
        <v>150.37854716724959</v>
      </c>
      <c r="G14">
        <v>3682.1993000000002</v>
      </c>
      <c r="H14">
        <v>12.921169788841979</v>
      </c>
      <c r="I14" t="s">
        <v>33</v>
      </c>
      <c r="J14" t="s">
        <v>34</v>
      </c>
      <c r="K14" t="s">
        <v>22</v>
      </c>
      <c r="L14" t="s">
        <v>259</v>
      </c>
      <c r="M14">
        <v>24186.366986989971</v>
      </c>
      <c r="N14">
        <v>0.296875</v>
      </c>
      <c r="O14" t="s">
        <v>260</v>
      </c>
    </row>
    <row r="15" spans="1:15" x14ac:dyDescent="0.25">
      <c r="A15">
        <v>117</v>
      </c>
      <c r="B15">
        <v>50</v>
      </c>
      <c r="C15">
        <v>18</v>
      </c>
      <c r="D15">
        <v>17</v>
      </c>
      <c r="E15">
        <v>0.32305860155637678</v>
      </c>
      <c r="F15">
        <v>153.84355266886189</v>
      </c>
      <c r="G15">
        <v>3725.6338999999998</v>
      </c>
      <c r="H15">
        <v>13.19310102231565</v>
      </c>
      <c r="I15" t="s">
        <v>33</v>
      </c>
      <c r="J15" t="s">
        <v>34</v>
      </c>
      <c r="K15" t="s">
        <v>22</v>
      </c>
      <c r="L15" t="s">
        <v>261</v>
      </c>
      <c r="M15">
        <v>24186.366986989971</v>
      </c>
      <c r="N15">
        <v>0.296875</v>
      </c>
      <c r="O15" t="s">
        <v>262</v>
      </c>
    </row>
    <row r="16" spans="1:15" x14ac:dyDescent="0.25">
      <c r="A16">
        <v>117</v>
      </c>
      <c r="B16">
        <v>50</v>
      </c>
      <c r="C16">
        <v>18</v>
      </c>
      <c r="D16">
        <v>17</v>
      </c>
      <c r="E16">
        <v>3.3923403116914261E-2</v>
      </c>
      <c r="F16">
        <v>22.5284973107902</v>
      </c>
      <c r="G16">
        <v>4775.7137000000002</v>
      </c>
      <c r="H16">
        <v>5.0211411999999997</v>
      </c>
      <c r="I16" t="s">
        <v>172</v>
      </c>
      <c r="J16" t="s">
        <v>38</v>
      </c>
      <c r="K16" t="s">
        <v>39</v>
      </c>
      <c r="L16" t="s">
        <v>263</v>
      </c>
      <c r="M16">
        <v>24186.366986989971</v>
      </c>
      <c r="N16">
        <v>0.296875</v>
      </c>
      <c r="O16" t="s">
        <v>264</v>
      </c>
    </row>
    <row r="17" spans="1:15" x14ac:dyDescent="0.25">
      <c r="A17">
        <v>117</v>
      </c>
      <c r="B17">
        <v>50</v>
      </c>
      <c r="C17">
        <v>18</v>
      </c>
      <c r="D17">
        <v>17</v>
      </c>
      <c r="E17">
        <v>4.7767390720769583E-2</v>
      </c>
      <c r="F17">
        <v>24.006064731750762</v>
      </c>
      <c r="G17">
        <v>5118.0187000000014</v>
      </c>
      <c r="H17">
        <v>5.4922320999999998</v>
      </c>
      <c r="I17" t="s">
        <v>20</v>
      </c>
      <c r="J17" t="s">
        <v>21</v>
      </c>
      <c r="K17" t="s">
        <v>22</v>
      </c>
      <c r="L17" t="s">
        <v>265</v>
      </c>
      <c r="M17">
        <v>24186.366986989971</v>
      </c>
      <c r="N17">
        <v>0.296875</v>
      </c>
      <c r="O17" t="s">
        <v>266</v>
      </c>
    </row>
    <row r="18" spans="1:15" x14ac:dyDescent="0.25">
      <c r="A18">
        <v>117</v>
      </c>
      <c r="B18">
        <v>50</v>
      </c>
      <c r="C18">
        <v>18</v>
      </c>
      <c r="D18">
        <v>17</v>
      </c>
      <c r="E18">
        <v>0.43340337363179521</v>
      </c>
      <c r="F18">
        <v>24.712266923640481</v>
      </c>
      <c r="G18">
        <v>4757.4803000000002</v>
      </c>
      <c r="H18">
        <v>5.2541810000000009</v>
      </c>
      <c r="I18" t="s">
        <v>20</v>
      </c>
      <c r="J18" t="s">
        <v>21</v>
      </c>
      <c r="K18" t="s">
        <v>22</v>
      </c>
      <c r="L18" t="s">
        <v>267</v>
      </c>
      <c r="M18">
        <v>24186.366986989971</v>
      </c>
      <c r="N18">
        <v>0.296875</v>
      </c>
      <c r="O18" t="s">
        <v>268</v>
      </c>
    </row>
    <row r="19" spans="1:15" x14ac:dyDescent="0.25">
      <c r="A19">
        <v>117</v>
      </c>
      <c r="B19">
        <v>50</v>
      </c>
      <c r="C19">
        <v>18</v>
      </c>
      <c r="D19">
        <v>17</v>
      </c>
      <c r="E19">
        <v>0.62697828272879463</v>
      </c>
      <c r="F19">
        <v>20.53469658053238</v>
      </c>
      <c r="G19">
        <v>2240.8701000000001</v>
      </c>
      <c r="H19">
        <v>2.8267383000000001</v>
      </c>
      <c r="I19" t="s">
        <v>15</v>
      </c>
      <c r="J19" t="s">
        <v>16</v>
      </c>
      <c r="K19" t="s">
        <v>17</v>
      </c>
      <c r="L19" t="s">
        <v>269</v>
      </c>
      <c r="M19">
        <v>24186.366986989971</v>
      </c>
      <c r="N19">
        <v>0.296875</v>
      </c>
      <c r="O19" t="s">
        <v>270</v>
      </c>
    </row>
    <row r="20" spans="1:15" x14ac:dyDescent="0.25">
      <c r="A20">
        <v>117</v>
      </c>
      <c r="B20">
        <v>50</v>
      </c>
      <c r="C20">
        <v>18</v>
      </c>
      <c r="D20">
        <v>17</v>
      </c>
      <c r="E20">
        <v>5.6439857875179959E-2</v>
      </c>
      <c r="F20">
        <v>22.61953311306241</v>
      </c>
      <c r="G20">
        <v>3051.5232000000001</v>
      </c>
      <c r="H20">
        <v>3.8118791999999999</v>
      </c>
      <c r="I20" t="s">
        <v>48</v>
      </c>
      <c r="J20" t="s">
        <v>21</v>
      </c>
      <c r="K20" t="s">
        <v>22</v>
      </c>
      <c r="L20" t="s">
        <v>271</v>
      </c>
      <c r="M20">
        <v>24186.366986989971</v>
      </c>
      <c r="N20">
        <v>0.296875</v>
      </c>
      <c r="O20" t="s">
        <v>272</v>
      </c>
    </row>
    <row r="21" spans="1:15" x14ac:dyDescent="0.25">
      <c r="A21">
        <v>117</v>
      </c>
      <c r="B21">
        <v>50</v>
      </c>
      <c r="C21">
        <v>18</v>
      </c>
      <c r="D21">
        <v>17</v>
      </c>
      <c r="E21">
        <v>7.7759270031767969E-2</v>
      </c>
      <c r="F21">
        <v>23.131486179917491</v>
      </c>
      <c r="G21">
        <v>4793.2451000000001</v>
      </c>
      <c r="H21">
        <v>5.0571355000000002</v>
      </c>
      <c r="I21" t="s">
        <v>20</v>
      </c>
      <c r="J21" t="s">
        <v>21</v>
      </c>
      <c r="K21" t="s">
        <v>22</v>
      </c>
      <c r="L21" t="s">
        <v>273</v>
      </c>
      <c r="M21">
        <v>24186.366986989971</v>
      </c>
      <c r="N21">
        <v>0.296875</v>
      </c>
      <c r="O21" t="s">
        <v>274</v>
      </c>
    </row>
    <row r="22" spans="1:15" x14ac:dyDescent="0.25">
      <c r="A22">
        <v>117</v>
      </c>
      <c r="B22">
        <v>50</v>
      </c>
      <c r="C22">
        <v>18</v>
      </c>
      <c r="D22">
        <v>17</v>
      </c>
      <c r="E22">
        <v>0.27612736050601822</v>
      </c>
      <c r="F22">
        <v>20.618557356660421</v>
      </c>
      <c r="G22">
        <v>4240.8701000000001</v>
      </c>
      <c r="H22">
        <v>4.3267382999999997</v>
      </c>
      <c r="I22" t="s">
        <v>20</v>
      </c>
      <c r="J22" t="s">
        <v>21</v>
      </c>
      <c r="K22" t="s">
        <v>22</v>
      </c>
      <c r="L22" t="s">
        <v>275</v>
      </c>
      <c r="M22">
        <v>24186.366986989971</v>
      </c>
      <c r="N22">
        <v>0.296875</v>
      </c>
      <c r="O22" t="s">
        <v>276</v>
      </c>
    </row>
    <row r="23" spans="1:15" x14ac:dyDescent="0.25">
      <c r="A23">
        <v>117</v>
      </c>
      <c r="B23">
        <v>50</v>
      </c>
      <c r="C23">
        <v>18</v>
      </c>
      <c r="D23">
        <v>17</v>
      </c>
      <c r="E23">
        <v>3.2031341489365803E-2</v>
      </c>
      <c r="F23">
        <v>23.65345422046909</v>
      </c>
      <c r="G23">
        <v>5066.9967999999999</v>
      </c>
      <c r="H23">
        <v>5.3308339999999994</v>
      </c>
      <c r="I23" t="s">
        <v>37</v>
      </c>
      <c r="J23" t="s">
        <v>38</v>
      </c>
      <c r="K23" t="s">
        <v>39</v>
      </c>
      <c r="L23" t="s">
        <v>277</v>
      </c>
      <c r="M23">
        <v>24186.366986989971</v>
      </c>
      <c r="N23">
        <v>0.296875</v>
      </c>
      <c r="O23" t="s">
        <v>278</v>
      </c>
    </row>
    <row r="24" spans="1:15" x14ac:dyDescent="0.25">
      <c r="A24">
        <v>117</v>
      </c>
      <c r="B24">
        <v>50</v>
      </c>
      <c r="C24">
        <v>18</v>
      </c>
      <c r="D24">
        <v>17</v>
      </c>
      <c r="E24">
        <v>3.6401641006431111E-2</v>
      </c>
      <c r="F24">
        <v>24.328008038638561</v>
      </c>
      <c r="G24">
        <v>5341.8103000000001</v>
      </c>
      <c r="H24">
        <v>5.6284267000000003</v>
      </c>
      <c r="I24" t="s">
        <v>37</v>
      </c>
      <c r="J24" t="s">
        <v>38</v>
      </c>
      <c r="K24" t="s">
        <v>39</v>
      </c>
      <c r="L24" t="s">
        <v>279</v>
      </c>
      <c r="M24">
        <v>24186.366986989971</v>
      </c>
      <c r="N24">
        <v>0.296875</v>
      </c>
      <c r="O24" t="s">
        <v>280</v>
      </c>
    </row>
    <row r="25" spans="1:15" x14ac:dyDescent="0.25">
      <c r="A25">
        <v>117</v>
      </c>
      <c r="B25">
        <v>50</v>
      </c>
      <c r="C25">
        <v>18</v>
      </c>
      <c r="D25">
        <v>17</v>
      </c>
      <c r="E25">
        <v>3.6001524945700622E-2</v>
      </c>
      <c r="F25">
        <v>17.502655969124351</v>
      </c>
      <c r="G25">
        <v>2574.2993000000001</v>
      </c>
      <c r="H25">
        <v>3.0229281000000001</v>
      </c>
      <c r="I25" t="s">
        <v>48</v>
      </c>
      <c r="J25" t="s">
        <v>21</v>
      </c>
      <c r="K25" t="s">
        <v>22</v>
      </c>
      <c r="L25" t="s">
        <v>281</v>
      </c>
      <c r="M25">
        <v>24186.366986989971</v>
      </c>
      <c r="N25">
        <v>0.296875</v>
      </c>
      <c r="O25" t="s">
        <v>282</v>
      </c>
    </row>
    <row r="26" spans="1:15" x14ac:dyDescent="0.25">
      <c r="A26">
        <v>117</v>
      </c>
      <c r="B26">
        <v>50</v>
      </c>
      <c r="C26">
        <v>18</v>
      </c>
      <c r="D26">
        <v>17</v>
      </c>
      <c r="E26">
        <v>4.3320078122605153E-2</v>
      </c>
      <c r="F26">
        <v>17.685494563811488</v>
      </c>
      <c r="G26">
        <v>4593.7366999999986</v>
      </c>
      <c r="H26">
        <v>4.4288417999999998</v>
      </c>
      <c r="I26" t="s">
        <v>20</v>
      </c>
      <c r="J26" t="s">
        <v>21</v>
      </c>
      <c r="K26" t="s">
        <v>22</v>
      </c>
      <c r="L26" t="s">
        <v>283</v>
      </c>
      <c r="M26">
        <v>24186.366986989971</v>
      </c>
      <c r="N26">
        <v>0.296875</v>
      </c>
      <c r="O26" t="s">
        <v>284</v>
      </c>
    </row>
    <row r="27" spans="1:15" x14ac:dyDescent="0.25">
      <c r="A27">
        <v>117</v>
      </c>
      <c r="B27">
        <v>50</v>
      </c>
      <c r="C27">
        <v>18</v>
      </c>
      <c r="D27">
        <v>17</v>
      </c>
      <c r="E27">
        <v>0.1279604161694807</v>
      </c>
      <c r="F27">
        <v>19.447179998488359</v>
      </c>
      <c r="G27">
        <v>2499.1482000000001</v>
      </c>
      <c r="H27">
        <v>3.0814819999999998</v>
      </c>
      <c r="I27" t="s">
        <v>48</v>
      </c>
      <c r="J27" t="s">
        <v>21</v>
      </c>
      <c r="K27" t="s">
        <v>22</v>
      </c>
      <c r="L27" t="s">
        <v>285</v>
      </c>
      <c r="M27">
        <v>24186.366986989971</v>
      </c>
      <c r="N27">
        <v>0.296875</v>
      </c>
      <c r="O27" t="s">
        <v>286</v>
      </c>
    </row>
    <row r="28" spans="1:15" x14ac:dyDescent="0.25">
      <c r="A28">
        <v>117</v>
      </c>
      <c r="B28">
        <v>50</v>
      </c>
      <c r="C28">
        <v>18</v>
      </c>
      <c r="D28">
        <v>17</v>
      </c>
      <c r="E28">
        <v>0.1108571817196996</v>
      </c>
      <c r="F28">
        <v>19.72520695302353</v>
      </c>
      <c r="G28">
        <v>4557.8845000000001</v>
      </c>
      <c r="H28">
        <v>4.6394146000000003</v>
      </c>
      <c r="I28" t="s">
        <v>172</v>
      </c>
      <c r="J28" t="s">
        <v>38</v>
      </c>
      <c r="K28" t="s">
        <v>39</v>
      </c>
      <c r="L28" t="s">
        <v>287</v>
      </c>
      <c r="M28">
        <v>24186.366986989971</v>
      </c>
      <c r="N28">
        <v>0.296875</v>
      </c>
      <c r="O28" t="s">
        <v>288</v>
      </c>
    </row>
    <row r="29" spans="1:15" x14ac:dyDescent="0.25">
      <c r="A29">
        <v>117</v>
      </c>
      <c r="B29">
        <v>50</v>
      </c>
      <c r="C29">
        <v>18</v>
      </c>
      <c r="D29">
        <v>17</v>
      </c>
      <c r="E29">
        <v>0.71287747052689721</v>
      </c>
      <c r="F29">
        <v>21.88209988009989</v>
      </c>
      <c r="G29">
        <v>2349.0794999999998</v>
      </c>
      <c r="H29">
        <v>3.0285085999999999</v>
      </c>
      <c r="I29" t="s">
        <v>15</v>
      </c>
      <c r="J29" t="s">
        <v>16</v>
      </c>
      <c r="K29" t="s">
        <v>17</v>
      </c>
      <c r="L29" t="s">
        <v>289</v>
      </c>
      <c r="M29">
        <v>24186.366986989971</v>
      </c>
      <c r="N29">
        <v>0.296875</v>
      </c>
      <c r="O29" t="s">
        <v>290</v>
      </c>
    </row>
    <row r="30" spans="1:15" x14ac:dyDescent="0.25">
      <c r="A30">
        <v>117</v>
      </c>
      <c r="B30">
        <v>50</v>
      </c>
      <c r="C30">
        <v>18</v>
      </c>
      <c r="D30">
        <v>17</v>
      </c>
      <c r="E30">
        <v>3.663638282815114E-2</v>
      </c>
      <c r="F30">
        <v>23.904584811592731</v>
      </c>
      <c r="G30">
        <v>5298.1908999999996</v>
      </c>
      <c r="H30">
        <v>5.5155381999999999</v>
      </c>
      <c r="I30" t="s">
        <v>37</v>
      </c>
      <c r="J30" t="s">
        <v>38</v>
      </c>
      <c r="K30" t="s">
        <v>39</v>
      </c>
      <c r="L30" t="s">
        <v>291</v>
      </c>
      <c r="M30">
        <v>24186.366986989971</v>
      </c>
      <c r="N30">
        <v>0.296875</v>
      </c>
      <c r="O30" t="s">
        <v>292</v>
      </c>
    </row>
    <row r="31" spans="1:15" x14ac:dyDescent="0.25">
      <c r="A31">
        <v>117</v>
      </c>
      <c r="B31">
        <v>50</v>
      </c>
      <c r="C31">
        <v>18</v>
      </c>
      <c r="D31">
        <v>17</v>
      </c>
      <c r="E31">
        <v>9.6881889731456935E-2</v>
      </c>
      <c r="F31">
        <v>162.87297595683111</v>
      </c>
      <c r="G31">
        <v>3819.0225</v>
      </c>
      <c r="H31">
        <v>13.879749099821479</v>
      </c>
      <c r="I31" t="s">
        <v>33</v>
      </c>
      <c r="J31" t="s">
        <v>34</v>
      </c>
      <c r="K31" t="s">
        <v>22</v>
      </c>
      <c r="L31" t="s">
        <v>293</v>
      </c>
      <c r="M31">
        <v>24186.366986989971</v>
      </c>
      <c r="N31">
        <v>0.296875</v>
      </c>
      <c r="O31" t="s">
        <v>294</v>
      </c>
    </row>
    <row r="32" spans="1:15" x14ac:dyDescent="0.25">
      <c r="A32">
        <v>117</v>
      </c>
      <c r="B32">
        <v>50</v>
      </c>
      <c r="C32">
        <v>18</v>
      </c>
      <c r="D32">
        <v>17</v>
      </c>
      <c r="E32">
        <v>5.6947602367701647E-2</v>
      </c>
      <c r="F32">
        <v>24.41560454023184</v>
      </c>
      <c r="G32">
        <v>5209.4133999999985</v>
      </c>
      <c r="H32">
        <v>5.5717843</v>
      </c>
      <c r="I32" t="s">
        <v>37</v>
      </c>
      <c r="J32" t="s">
        <v>38</v>
      </c>
      <c r="K32" t="s">
        <v>39</v>
      </c>
      <c r="L32" t="s">
        <v>295</v>
      </c>
      <c r="M32">
        <v>24186.366986989971</v>
      </c>
      <c r="N32">
        <v>0.296875</v>
      </c>
      <c r="O32" t="s">
        <v>296</v>
      </c>
    </row>
    <row r="33" spans="1:15" x14ac:dyDescent="0.25">
      <c r="A33">
        <v>117</v>
      </c>
      <c r="B33">
        <v>50</v>
      </c>
      <c r="C33">
        <v>18</v>
      </c>
      <c r="D33">
        <v>17</v>
      </c>
      <c r="E33">
        <v>3.7932257491555987E-2</v>
      </c>
      <c r="F33">
        <v>17.910440522442538</v>
      </c>
      <c r="G33">
        <v>4574.2992999999997</v>
      </c>
      <c r="H33">
        <v>4.5229280999999997</v>
      </c>
      <c r="I33" t="s">
        <v>172</v>
      </c>
      <c r="J33" t="s">
        <v>38</v>
      </c>
      <c r="K33" t="s">
        <v>39</v>
      </c>
      <c r="L33" t="s">
        <v>297</v>
      </c>
      <c r="M33">
        <v>24186.366986989971</v>
      </c>
      <c r="N33">
        <v>0.296875</v>
      </c>
      <c r="O33" t="s">
        <v>298</v>
      </c>
    </row>
    <row r="34" spans="1:15" x14ac:dyDescent="0.25">
      <c r="A34">
        <v>117</v>
      </c>
      <c r="B34">
        <v>50</v>
      </c>
      <c r="C34">
        <v>18</v>
      </c>
      <c r="D34">
        <v>17</v>
      </c>
      <c r="E34">
        <v>0.86596264991949701</v>
      </c>
      <c r="F34">
        <v>4.605343333863318E-5</v>
      </c>
      <c r="G34">
        <v>5449.6719999999996</v>
      </c>
      <c r="H34">
        <v>5.0161491734499348</v>
      </c>
      <c r="I34" t="s">
        <v>299</v>
      </c>
      <c r="J34" t="s">
        <v>300</v>
      </c>
      <c r="K34" t="s">
        <v>81</v>
      </c>
      <c r="L34" t="s">
        <v>301</v>
      </c>
      <c r="M34">
        <v>24186.366986989971</v>
      </c>
      <c r="N34">
        <v>0.296875</v>
      </c>
      <c r="O34" t="s">
        <v>302</v>
      </c>
    </row>
    <row r="35" spans="1:15" x14ac:dyDescent="0.25">
      <c r="A35">
        <v>117</v>
      </c>
      <c r="B35">
        <v>50</v>
      </c>
      <c r="C35">
        <v>18</v>
      </c>
      <c r="D35">
        <v>17</v>
      </c>
      <c r="E35">
        <v>3.7912864593846393E-2</v>
      </c>
      <c r="F35">
        <v>17.50024236467592</v>
      </c>
      <c r="G35">
        <v>2852.0147999999999</v>
      </c>
      <c r="H35">
        <v>3.1835855</v>
      </c>
      <c r="I35" t="s">
        <v>48</v>
      </c>
      <c r="J35" t="s">
        <v>21</v>
      </c>
      <c r="K35" t="s">
        <v>22</v>
      </c>
      <c r="L35" t="s">
        <v>303</v>
      </c>
      <c r="M35">
        <v>24186.366986989971</v>
      </c>
      <c r="N35">
        <v>0.296875</v>
      </c>
      <c r="O35" t="s">
        <v>304</v>
      </c>
    </row>
    <row r="36" spans="1:15" x14ac:dyDescent="0.25">
      <c r="A36">
        <v>117</v>
      </c>
      <c r="B36">
        <v>50</v>
      </c>
      <c r="C36">
        <v>18</v>
      </c>
      <c r="D36">
        <v>17</v>
      </c>
      <c r="E36">
        <v>3.1500960982737053E-2</v>
      </c>
      <c r="F36">
        <v>17.969330237207451</v>
      </c>
      <c r="G36">
        <v>4555.6751000000004</v>
      </c>
      <c r="H36">
        <v>4.5045587999999999</v>
      </c>
      <c r="I36" t="s">
        <v>37</v>
      </c>
      <c r="J36" t="s">
        <v>38</v>
      </c>
      <c r="K36" t="s">
        <v>39</v>
      </c>
      <c r="L36" t="s">
        <v>305</v>
      </c>
      <c r="M36">
        <v>24186.366986989971</v>
      </c>
      <c r="N36">
        <v>0.296875</v>
      </c>
      <c r="O36" t="s">
        <v>306</v>
      </c>
    </row>
    <row r="37" spans="1:15" x14ac:dyDescent="0.25">
      <c r="A37">
        <v>117</v>
      </c>
      <c r="B37">
        <v>50</v>
      </c>
      <c r="C37">
        <v>18</v>
      </c>
      <c r="D37">
        <v>17</v>
      </c>
      <c r="E37">
        <v>8.2239780966988613E-2</v>
      </c>
      <c r="F37">
        <v>20.10582666783732</v>
      </c>
      <c r="G37">
        <v>4480.5239999999994</v>
      </c>
      <c r="H37">
        <v>4.5631126999999996</v>
      </c>
      <c r="I37" t="s">
        <v>37</v>
      </c>
      <c r="J37" t="s">
        <v>38</v>
      </c>
      <c r="K37" t="s">
        <v>39</v>
      </c>
      <c r="L37" t="s">
        <v>307</v>
      </c>
      <c r="M37">
        <v>24186.366986989971</v>
      </c>
      <c r="N37">
        <v>0.296875</v>
      </c>
      <c r="O37" t="s">
        <v>308</v>
      </c>
    </row>
    <row r="38" spans="1:15" x14ac:dyDescent="0.25">
      <c r="A38">
        <v>117</v>
      </c>
      <c r="B38">
        <v>50</v>
      </c>
      <c r="C38">
        <v>18</v>
      </c>
      <c r="D38">
        <v>17</v>
      </c>
      <c r="E38">
        <v>3.802320511370412E-2</v>
      </c>
      <c r="F38">
        <v>23.381561802695231</v>
      </c>
      <c r="G38">
        <v>3209.4133999999999</v>
      </c>
      <c r="H38">
        <v>4.0717843</v>
      </c>
      <c r="I38" t="s">
        <v>48</v>
      </c>
      <c r="J38" t="s">
        <v>21</v>
      </c>
      <c r="K38" t="s">
        <v>22</v>
      </c>
      <c r="L38" t="s">
        <v>309</v>
      </c>
      <c r="M38">
        <v>24186.366986989971</v>
      </c>
      <c r="N38">
        <v>0.296875</v>
      </c>
      <c r="O38" t="s">
        <v>310</v>
      </c>
    </row>
    <row r="39" spans="1:15" x14ac:dyDescent="0.25">
      <c r="A39">
        <v>117</v>
      </c>
      <c r="B39">
        <v>50</v>
      </c>
      <c r="C39">
        <v>18</v>
      </c>
      <c r="D39">
        <v>17</v>
      </c>
      <c r="E39">
        <v>0.71594707083443254</v>
      </c>
      <c r="F39">
        <v>19.592746968530609</v>
      </c>
      <c r="G39">
        <v>2185.6053999999999</v>
      </c>
      <c r="H39">
        <v>2.7236902000000001</v>
      </c>
      <c r="I39" t="s">
        <v>15</v>
      </c>
      <c r="J39" t="s">
        <v>16</v>
      </c>
      <c r="K39" t="s">
        <v>17</v>
      </c>
      <c r="L39" t="s">
        <v>311</v>
      </c>
      <c r="M39">
        <v>24186.366986989971</v>
      </c>
      <c r="N39">
        <v>0.296875</v>
      </c>
      <c r="O39" t="s">
        <v>312</v>
      </c>
    </row>
    <row r="40" spans="1:15" x14ac:dyDescent="0.25">
      <c r="A40">
        <v>117</v>
      </c>
      <c r="B40">
        <v>50</v>
      </c>
      <c r="C40">
        <v>18</v>
      </c>
      <c r="D40">
        <v>17</v>
      </c>
      <c r="E40">
        <v>0.63120327427316658</v>
      </c>
      <c r="F40">
        <v>24.043808453548941</v>
      </c>
      <c r="G40">
        <v>2649.5140999999999</v>
      </c>
      <c r="H40">
        <v>3.5887076000000002</v>
      </c>
      <c r="I40" t="s">
        <v>15</v>
      </c>
      <c r="J40" t="s">
        <v>16</v>
      </c>
      <c r="K40" t="s">
        <v>17</v>
      </c>
      <c r="L40" t="s">
        <v>313</v>
      </c>
      <c r="M40">
        <v>24186.366986989971</v>
      </c>
      <c r="N40">
        <v>0.296875</v>
      </c>
      <c r="O40" t="s">
        <v>314</v>
      </c>
    </row>
    <row r="41" spans="1:15" x14ac:dyDescent="0.25">
      <c r="A41">
        <v>117</v>
      </c>
      <c r="B41">
        <v>50</v>
      </c>
      <c r="C41">
        <v>18</v>
      </c>
      <c r="D41">
        <v>17</v>
      </c>
      <c r="E41">
        <v>0.1243126088287607</v>
      </c>
      <c r="F41">
        <v>18.384805916249949</v>
      </c>
      <c r="G41">
        <v>2443.8834999999999</v>
      </c>
      <c r="H41">
        <v>2.9784339000000002</v>
      </c>
      <c r="I41" t="s">
        <v>48</v>
      </c>
      <c r="J41" t="s">
        <v>21</v>
      </c>
      <c r="K41" t="s">
        <v>22</v>
      </c>
      <c r="L41" t="s">
        <v>315</v>
      </c>
      <c r="M41">
        <v>24186.366986989971</v>
      </c>
      <c r="N41">
        <v>0.296875</v>
      </c>
      <c r="O41" t="s">
        <v>316</v>
      </c>
    </row>
    <row r="42" spans="1:15" x14ac:dyDescent="0.25">
      <c r="A42">
        <v>117</v>
      </c>
      <c r="B42">
        <v>50</v>
      </c>
      <c r="C42">
        <v>18</v>
      </c>
      <c r="D42">
        <v>17</v>
      </c>
      <c r="E42">
        <v>6.969758563715571E-2</v>
      </c>
      <c r="F42">
        <v>18.728064965450521</v>
      </c>
      <c r="G42">
        <v>4443.8834999999999</v>
      </c>
      <c r="H42">
        <v>4.4784338999999997</v>
      </c>
      <c r="I42" t="s">
        <v>37</v>
      </c>
      <c r="J42" t="s">
        <v>38</v>
      </c>
      <c r="K42" t="s">
        <v>39</v>
      </c>
      <c r="L42" t="s">
        <v>317</v>
      </c>
      <c r="M42">
        <v>24186.366986989971</v>
      </c>
      <c r="N42">
        <v>0.296875</v>
      </c>
      <c r="O42" t="s">
        <v>318</v>
      </c>
    </row>
    <row r="43" spans="1:15" x14ac:dyDescent="0.25">
      <c r="A43">
        <v>117</v>
      </c>
      <c r="B43">
        <v>50</v>
      </c>
      <c r="C43">
        <v>18</v>
      </c>
      <c r="D43">
        <v>17</v>
      </c>
      <c r="E43">
        <v>3.2932770961434397E-2</v>
      </c>
      <c r="F43">
        <v>23.98393692701223</v>
      </c>
      <c r="G43">
        <v>3515.2936</v>
      </c>
      <c r="H43">
        <v>4.4302284999999992</v>
      </c>
      <c r="I43" t="s">
        <v>48</v>
      </c>
      <c r="J43" t="s">
        <v>21</v>
      </c>
      <c r="K43" t="s">
        <v>22</v>
      </c>
      <c r="L43" t="s">
        <v>319</v>
      </c>
      <c r="M43">
        <v>24186.366986989971</v>
      </c>
      <c r="N43">
        <v>0.296875</v>
      </c>
      <c r="O43" t="s">
        <v>320</v>
      </c>
    </row>
    <row r="44" spans="1:15" x14ac:dyDescent="0.25">
      <c r="A44">
        <v>117</v>
      </c>
      <c r="B44">
        <v>50</v>
      </c>
      <c r="C44">
        <v>18</v>
      </c>
      <c r="D44">
        <v>17</v>
      </c>
      <c r="E44">
        <v>0.63230385386714472</v>
      </c>
      <c r="F44">
        <v>22.485345889180749</v>
      </c>
      <c r="G44">
        <v>2409.3622</v>
      </c>
      <c r="H44">
        <v>3.1409136000000002</v>
      </c>
      <c r="I44" t="s">
        <v>15</v>
      </c>
      <c r="J44" t="s">
        <v>16</v>
      </c>
      <c r="K44" t="s">
        <v>17</v>
      </c>
      <c r="L44" t="s">
        <v>321</v>
      </c>
      <c r="M44">
        <v>24186.366986989971</v>
      </c>
      <c r="N44">
        <v>0.296875</v>
      </c>
      <c r="O44" t="s">
        <v>322</v>
      </c>
    </row>
    <row r="45" spans="1:15" x14ac:dyDescent="0.25">
      <c r="A45">
        <v>117</v>
      </c>
      <c r="B45">
        <v>50</v>
      </c>
      <c r="C45">
        <v>18</v>
      </c>
      <c r="D45">
        <v>17</v>
      </c>
      <c r="E45">
        <v>4.9512059688395227E-2</v>
      </c>
      <c r="F45">
        <v>23.89960778480652</v>
      </c>
      <c r="G45">
        <v>5197.0866999999998</v>
      </c>
      <c r="H45">
        <v>5.4483794999999997</v>
      </c>
      <c r="I45" t="s">
        <v>37</v>
      </c>
      <c r="J45" t="s">
        <v>38</v>
      </c>
      <c r="K45" t="s">
        <v>39</v>
      </c>
      <c r="L45" t="s">
        <v>323</v>
      </c>
      <c r="M45">
        <v>24186.366986989971</v>
      </c>
      <c r="N45">
        <v>0.296875</v>
      </c>
      <c r="O45" t="s">
        <v>324</v>
      </c>
    </row>
    <row r="46" spans="1:15" x14ac:dyDescent="0.25">
      <c r="A46">
        <v>117</v>
      </c>
      <c r="B46">
        <v>50</v>
      </c>
      <c r="C46">
        <v>18</v>
      </c>
      <c r="D46">
        <v>17</v>
      </c>
      <c r="E46">
        <v>0.53869421410815443</v>
      </c>
      <c r="F46">
        <v>5.0431281393551573E-5</v>
      </c>
      <c r="G46">
        <v>5663.9454000000014</v>
      </c>
      <c r="H46">
        <v>5.2539928561066462</v>
      </c>
      <c r="I46" t="s">
        <v>299</v>
      </c>
      <c r="J46" t="s">
        <v>300</v>
      </c>
      <c r="K46" t="s">
        <v>81</v>
      </c>
      <c r="L46" t="s">
        <v>325</v>
      </c>
      <c r="M46">
        <v>24186.366986989971</v>
      </c>
      <c r="N46">
        <v>0.296875</v>
      </c>
      <c r="O46" t="s">
        <v>326</v>
      </c>
    </row>
    <row r="47" spans="1:15" x14ac:dyDescent="0.25">
      <c r="A47">
        <v>117</v>
      </c>
      <c r="B47">
        <v>50</v>
      </c>
      <c r="C47">
        <v>18</v>
      </c>
      <c r="D47">
        <v>17</v>
      </c>
      <c r="E47">
        <v>4.5377639089126558E-2</v>
      </c>
      <c r="F47">
        <v>19.904617912301941</v>
      </c>
      <c r="G47">
        <v>4499.1481999999996</v>
      </c>
      <c r="H47">
        <v>4.5814820000000003</v>
      </c>
      <c r="I47" t="s">
        <v>37</v>
      </c>
      <c r="J47" t="s">
        <v>38</v>
      </c>
      <c r="K47" t="s">
        <v>39</v>
      </c>
      <c r="L47" t="s">
        <v>327</v>
      </c>
      <c r="M47">
        <v>24186.366986989971</v>
      </c>
      <c r="N47">
        <v>0.296875</v>
      </c>
      <c r="O47" t="s">
        <v>328</v>
      </c>
    </row>
    <row r="48" spans="1:15" x14ac:dyDescent="0.25">
      <c r="A48">
        <v>117</v>
      </c>
      <c r="B48">
        <v>50</v>
      </c>
      <c r="C48">
        <v>18</v>
      </c>
      <c r="D48">
        <v>17</v>
      </c>
      <c r="E48">
        <v>6.4363574324555237E-2</v>
      </c>
      <c r="F48">
        <v>23.5297937779861</v>
      </c>
      <c r="G48">
        <v>3172.2141000000001</v>
      </c>
      <c r="H48">
        <v>4.0902656000000004</v>
      </c>
      <c r="I48" t="s">
        <v>48</v>
      </c>
      <c r="J48" t="s">
        <v>21</v>
      </c>
      <c r="K48" t="s">
        <v>22</v>
      </c>
      <c r="L48" t="s">
        <v>329</v>
      </c>
      <c r="M48">
        <v>24186.366986989971</v>
      </c>
      <c r="N48">
        <v>0.296875</v>
      </c>
      <c r="O48" t="s">
        <v>330</v>
      </c>
    </row>
    <row r="49" spans="1:15" x14ac:dyDescent="0.25">
      <c r="A49">
        <v>117</v>
      </c>
      <c r="B49">
        <v>50</v>
      </c>
      <c r="C49">
        <v>18</v>
      </c>
      <c r="D49">
        <v>17</v>
      </c>
      <c r="E49">
        <v>3.2553698236326048E-2</v>
      </c>
      <c r="F49">
        <v>19.360916255337042</v>
      </c>
      <c r="G49">
        <v>2938.5205000000001</v>
      </c>
      <c r="H49">
        <v>3.3547608000000002</v>
      </c>
      <c r="I49" t="s">
        <v>48</v>
      </c>
      <c r="J49" t="s">
        <v>21</v>
      </c>
      <c r="K49" t="s">
        <v>22</v>
      </c>
      <c r="L49" t="s">
        <v>331</v>
      </c>
      <c r="M49">
        <v>24186.366986989971</v>
      </c>
      <c r="N49">
        <v>0.296875</v>
      </c>
      <c r="O49" t="s">
        <v>332</v>
      </c>
    </row>
    <row r="50" spans="1:15" x14ac:dyDescent="0.25">
      <c r="A50">
        <v>117</v>
      </c>
      <c r="B50">
        <v>50</v>
      </c>
      <c r="C50">
        <v>18</v>
      </c>
      <c r="D50">
        <v>17</v>
      </c>
      <c r="E50">
        <v>5.3563510070311918E-2</v>
      </c>
      <c r="F50">
        <v>20.67266660284989</v>
      </c>
      <c r="G50">
        <v>2760.3287</v>
      </c>
      <c r="H50">
        <v>3.3698038000000001</v>
      </c>
      <c r="I50" t="s">
        <v>48</v>
      </c>
      <c r="J50" t="s">
        <v>21</v>
      </c>
      <c r="K50" t="s">
        <v>22</v>
      </c>
      <c r="L50" t="s">
        <v>333</v>
      </c>
      <c r="M50">
        <v>24186.366986989971</v>
      </c>
      <c r="N50">
        <v>0.296875</v>
      </c>
      <c r="O50" t="s">
        <v>334</v>
      </c>
    </row>
    <row r="51" spans="1:15" x14ac:dyDescent="0.25">
      <c r="A51">
        <v>117</v>
      </c>
      <c r="B51">
        <v>50</v>
      </c>
      <c r="C51">
        <v>18</v>
      </c>
      <c r="D51">
        <v>17</v>
      </c>
      <c r="E51">
        <v>4.4025388787991303E-2</v>
      </c>
      <c r="F51">
        <v>17.91217285860909</v>
      </c>
      <c r="G51">
        <v>4574.2992999999997</v>
      </c>
      <c r="H51">
        <v>4.5229280999999997</v>
      </c>
      <c r="I51" t="s">
        <v>37</v>
      </c>
      <c r="J51" t="s">
        <v>38</v>
      </c>
      <c r="K51" t="s">
        <v>39</v>
      </c>
      <c r="L51" t="s">
        <v>335</v>
      </c>
      <c r="M51">
        <v>24186.366986989971</v>
      </c>
      <c r="N51">
        <v>0.296875</v>
      </c>
      <c r="O51" t="s">
        <v>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NSGA-II 0.45 - 3</vt:lpstr>
      <vt:lpstr>NSGA-II 0.45 - 1</vt:lpstr>
      <vt:lpstr>NSGA-II 0.45 - 2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2025-04-18T01:17:19Z</dcterms:created>
  <dcterms:modified xsi:type="dcterms:W3CDTF">2025-04-19T17:22:19Z</dcterms:modified>
</cp:coreProperties>
</file>