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zafiris1\AppData\Local\anaconda3\GA\Powertrain optimization\Results\1st Publication - Powertrain\Final results 30%, Vehicle scaled up\Same seed\MAE = 1\Variation = 0,45\"/>
    </mc:Choice>
  </mc:AlternateContent>
  <xr:revisionPtr revIDLastSave="0" documentId="13_ncr:1_{5F102A6A-722C-42A6-883D-FCD11082038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Random 0.45 - 1" sheetId="2" r:id="rId2"/>
    <sheet name="Random 0.45 - 3" sheetId="3" r:id="rId3"/>
    <sheet name="Random 0.45 - 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6" i="1" s="1"/>
  <c r="C7" i="1" s="1"/>
  <c r="C8" i="1" s="1"/>
  <c r="C5" i="1"/>
  <c r="C9" i="1" s="1"/>
  <c r="B3" i="1"/>
</calcChain>
</file>

<file path=xl/sharedStrings.xml><?xml version="1.0" encoding="utf-8"?>
<sst xmlns="http://schemas.openxmlformats.org/spreadsheetml/2006/main" count="797" uniqueCount="344">
  <si>
    <t>Created Powertrains</t>
  </si>
  <si>
    <t>Stored Powertrains</t>
  </si>
  <si>
    <t>Created with crossover</t>
  </si>
  <si>
    <t>Created with mutation</t>
  </si>
  <si>
    <t>MAE</t>
  </si>
  <si>
    <t>E_specific</t>
  </si>
  <si>
    <t>Cost</t>
  </si>
  <si>
    <t>Emissions</t>
  </si>
  <si>
    <t>Layout</t>
  </si>
  <si>
    <t>Layout Connection Type</t>
  </si>
  <si>
    <t>Layout Connection Direction</t>
  </si>
  <si>
    <t>Layout parameters</t>
  </si>
  <si>
    <t>Elapsed Time (s)</t>
  </si>
  <si>
    <t>CPU Time (s)</t>
  </si>
  <si>
    <t>Unique Identifier</t>
  </si>
  <si>
    <t>['BAT', 'MOT', 'GB', 'VEH']</t>
  </si>
  <si>
    <t>[['ELEC'], ['ELEC', 'MECH'], ['MECH', 'MECH'], ['MECH']]</t>
  </si>
  <si>
    <t>[['OUT'], ['IN', 'OUT'], ['IN', 'OUT'], ['IN']]</t>
  </si>
  <si>
    <t>[['BAT', ['98.5493', '42063.7451', '1376.0854', '2565.8884']], ['MOT', ['59.6563', '32160.415', '859.2477', '498.3637']], ['GB', ['1.845', '321.6136', '317.2125']], ['VEH', ['0.008', '1.13', '9.81'], ['514.5', '0.10675', '0.77', '0.10045', '584.5', '626.5']]]</t>
  </si>
  <si>
    <t>Random - 1 - run 1 - variation 0.45 - MAE 1</t>
  </si>
  <si>
    <t>['BAT', 'MOT', 'TR', 'VEH']</t>
  </si>
  <si>
    <t>[['BAT', ['91.916', '39232.4524', '1283.4617', '2393.1796']], ['MOT', ['49.427', '26645.8289', '711.9115', '412.9086']], ['TR', ''], ['VEH', ['0.008', '1.13', '9.81'], ['514.5', '0.10675', '0.77', '0.10045', '584.5', '626.5']]]</t>
  </si>
  <si>
    <t>Random - 2 - run 1 - variation 0.45 - MAE 1</t>
  </si>
  <si>
    <t>['BAT', 'MOT', 'TR', 'GB', 'VEH']</t>
  </si>
  <si>
    <t>[['ELEC'], ['ELEC', 'MECH'], ['MECH', 'MECH'], ['MECH', 'MECH'], ['MECH']]</t>
  </si>
  <si>
    <t>[['OUT'], ['IN', 'OUT'], ['IN', 'OUT'], ['IN', 'OUT'], ['IN']]</t>
  </si>
  <si>
    <t>[['BAT', ['112.5554', '48041.9331', '1571.6575', '2930.5579']], ['MOT', ['54.5947', '29431.7116', '786.3434', '456.0792']], ['TR', ''], ['GB', ['1.6725', '291.543', '287.5535']], ['VEH', ['0.008', '1.13', '9.81'], ['514.5', '0.10675', '0.77', '0.10045', '584.5', '626.5']]]</t>
  </si>
  <si>
    <t>Random - 3 - run 1 - variation 0.45 - MAE 1</t>
  </si>
  <si>
    <t>['FT', 'ICE', 'TR', 'VEH']</t>
  </si>
  <si>
    <t>[['CHEM'], ['CHEM', 'MECH'], ['MECH', 'MECH'], ['MECH']]</t>
  </si>
  <si>
    <t>[['FT', ''], ['ICE', ['110.4165', '62337.2358', '1236.7973', '2115.487', '2486.8578', '994.7431', '1104.1649']], ['TR', ''], ['VEH', ['0.008', '1.13', '9.81'], ['514.5', '0.10675', '0.77', '0.10045', '584.5', '626.5']]]</t>
  </si>
  <si>
    <t>Random - 4 - run 1 - variation 0.45 - MAE 1</t>
  </si>
  <si>
    <t>[['BAT', ['111.8129', '47725.0122', '1561.2897', '2911.2257']], ['MOT', ['64.5167', '34780.5944', '929.2525', '538.9665']], ['GB', ['1.3156', '229.3203', '226.1823']], ['VEH', ['0.008', '1.13', '9.81'], ['514.5', '0.10675', '0.77', '0.10045', '584.5', '626.5']]]</t>
  </si>
  <si>
    <t>Random - 5 - run 1 - variation 0.45 - MAE 1</t>
  </si>
  <si>
    <t>['BAT', 'MOT', 'VEH']</t>
  </si>
  <si>
    <t>[['ELEC'], ['ELEC', 'MECH'], ['MECH']]</t>
  </si>
  <si>
    <t>[['OUT'], ['IN', 'OUT'], ['IN']]</t>
  </si>
  <si>
    <t>[['BAT', ['64.3926', '27484.66', '899.141', '1676.5643']], ['MOT', ['57.6773', '31093.5357', '830.7433', '481.8311']], ['VEH', ['0.008', '1.13', '9.81'], ['514.5', '0.10675', '0.77', '0.10045', '584.5', '626.5']]]</t>
  </si>
  <si>
    <t>Random - 6 - run 1 - variation 0.45 - MAE 1</t>
  </si>
  <si>
    <t>[['BAT', ['112.5918', '48057.4879', '1572.1664', '2931.5068']], ['MOT', ['84.445', '45523.863', '1216.2864', '705.4461']], ['VEH', ['0.008', '1.13', '9.81'], ['514.5', '0.10675', '0.77', '0.10045', '584.5', '626.5']]]</t>
  </si>
  <si>
    <t>Random - 7 - run 1 - variation 0.45 - MAE 1</t>
  </si>
  <si>
    <t>[['BAT', ['89.9173', '38379.3222', '1255.5521', '2341.1387']], ['MOT', ['74.0813', '39936.8414', '1067.0148', '618.8686']], ['VEH', ['0.008', '1.13', '9.81'], ['514.5', '0.10675', '0.77', '0.10045', '584.5', '626.5']]]</t>
  </si>
  <si>
    <t>Random - 8 - run 1 - variation 0.45 - MAE 1</t>
  </si>
  <si>
    <t>[['BAT', ['102.9166', '43927.823', '1437.0674', '2679.5972']], ['MOT', ['66.9879', '36112.8377', '964.8468', '559.6111']], ['VEH', ['0.008', '1.13', '9.81'], ['514.5', '0.10675', '0.77', '0.10045', '584.5', '626.5']]]</t>
  </si>
  <si>
    <t>Random - 9 - run 1 - variation 0.45 - MAE 1</t>
  </si>
  <si>
    <t>[['FT', ''], ['ICE', ['100.7246', '56865.5266', '1128.2362', '1929.7982', '2268.5715', '907.4286', '1007.2458']], ['TR', ''], ['VEH', ['0.008', '1.13', '9.81'], ['514.5', '0.10675', '0.77', '0.10045', '584.5', '626.5']]]</t>
  </si>
  <si>
    <t>Random - 10 - run 1 - variation 0.45 - MAE 1</t>
  </si>
  <si>
    <t>[['FT', ''], ['ICE', ['97.6034', '55103.4126', '1093.2752', '1869.9988', '2198.2744', '879.3098', '976.0339']], ['TR', ''], ['VEH', ['0.008', '1.13', '9.81'], ['514.5', '0.10675', '0.77', '0.10045', '584.5', '626.5']]]</t>
  </si>
  <si>
    <t>Random - 11 - run 1 - variation 0.45 - MAE 1</t>
  </si>
  <si>
    <t>[['BAT', ['65.9369', '28143.8179', '920.7049', '1716.7729']], ['MOT', ['59.254', '31943.533', '853.4532', '495.0028']], ['GB', ['1.5287', '266.4685', '262.8221']], ['VEH', ['0.008', '1.13', '9.81'], ['514.5', '0.10675', '0.77', '0.10045', '584.5', '626.5']]]</t>
  </si>
  <si>
    <t>Random - 12 - run 1 - variation 0.45 - MAE 1</t>
  </si>
  <si>
    <t>['FT', 'ICE', 'GEN', 'MOT', 'TR', 'VEH']</t>
  </si>
  <si>
    <t>[['CHEM'], ['CHEM', 'MECH'], ['MECH', 'ELEC'], ['ELEC', 'MECH'], ['MECH', 'MECH'], ['MECH']]</t>
  </si>
  <si>
    <t>[['OUT'], ['IN', 'OUT'], ['IN', 'OUT'], ['IN', 'OUT'], ['IN', 'OUT'], ['IN']]</t>
  </si>
  <si>
    <t>[['FT', ''], ['ICE', ['97.5626', '55080.3693', '1092.818', '1869.2168', '2197.3552', '878.9421', '975.6257']], ['GEN', ['84.4758', '10836.5444', '652.6555', '1268.3683']], ['MOT', ['64.1474', '34581.5291', '923.934', '535.8817']], ['TR', ''], ['VEH', ['0.008', '1.13', '9.81'], ['514.5', '0.10675', '0.77', '0.10045', '584.5', '626.5']]]</t>
  </si>
  <si>
    <t>Random - 13 - run 1 - variation 0.45 - MAE 1</t>
  </si>
  <si>
    <t>[['BAT', ['95.8244', '40900.6537', '1338.0357', '2494.9399']], ['MOT', ['50.5709', '27262.477', '728.3868', '422.4643']], ['VEH', ['0.008', '1.13', '9.81'], ['514.5', '0.10675', '0.77', '0.10045', '584.5', '626.5']]]</t>
  </si>
  <si>
    <t>Random - 14 - run 1 - variation 0.45 - MAE 1</t>
  </si>
  <si>
    <t>[['BAT', ['110.1775', '47026.9707', '1538.4538', '2868.6452']], ['MOT', ['84.2332', '45409.6766', '1213.2356', '703.6767']], ['TR', ''], ['VEH', ['0.008', '1.13', '9.81'], ['514.5', '0.10675', '0.77', '0.10045', '584.5', '626.5']]]</t>
  </si>
  <si>
    <t>Random - 15 - run 1 - variation 0.45 - MAE 1</t>
  </si>
  <si>
    <t>[['BAT', ['76.5114', '32657.2896', '1068.3599', '1992.0947']], ['MOT', ['67.8543', '36579.879', '977.325', '566.8485']], ['TR', ''], ['GB', ['1.6714', '291.3501', '287.3632']], ['VEH', ['0.008', '1.13', '9.81'], ['514.5', '0.10675', '0.77', '0.10045', '584.5', '626.5']]]</t>
  </si>
  <si>
    <t>Random - 16 - run 1 - variation 0.45 - MAE 1</t>
  </si>
  <si>
    <t>[['FT', ''], ['ICE', ['105.813', '59738.2733', '1185.2328', '2027.2882', '2383.1758', '953.2703', '1058.1301']], ['TR', ''], ['VEH', ['0.008', '1.13', '9.81'], ['514.5', '0.10675', '0.77', '0.10045', '584.5', '626.5']]]</t>
  </si>
  <si>
    <t>Random - 17 - run 1 - variation 0.45 - MAE 1</t>
  </si>
  <si>
    <t>[['BAT', ['103.962', '44374.042', '1451.6651', '2706.8166']], ['MOT', ['82.8633', '44671.1421', '1193.5038', '692.2322']], ['VEH', ['0.008', '1.13', '9.81'], ['514.5', '0.10675', '0.77', '0.10045', '584.5', '626.5']]]</t>
  </si>
  <si>
    <t>Random - 18 - run 1 - variation 0.45 - MAE 1</t>
  </si>
  <si>
    <t>[['BAT', ['79.1989', '33804.3989', '1105.8868', '2062.0683']], ['MOT', ['57.3092', '30895.0667', '825.4407', '478.7556']], ['VEH', ['0.008', '1.13', '9.81'], ['514.5', '0.10675', '0.77', '0.10045', '584.5', '626.5']]]</t>
  </si>
  <si>
    <t>Random - 19 - run 1 - variation 0.45 - MAE 1</t>
  </si>
  <si>
    <t>[['BAT', ['95.4162', '40726.425', '1332.3359', '2484.3119']], ['MOT', ['50.0449', '26978.9177', '720.8108', '418.0703']], ['GB', ['1.4567', '253.9195', '250.4448']], ['VEH', ['0.008', '1.13', '9.81'], ['514.5', '0.10675', '0.77', '0.10045', '584.5', '626.5']]]</t>
  </si>
  <si>
    <t>Random - 20 - run 1 - variation 0.45 - MAE 1</t>
  </si>
  <si>
    <t>[['BAT', ['83.9439', '35829.7122', '1172.1434', '2185.6124']], ['MOT', ['57.9411', '31235.7384', '834.5426', '484.0347']], ['TR', ''], ['VEH', ['0.008', '1.13', '9.81'], ['514.5', '0.10675', '0.77', '0.10045', '584.5', '626.5']]]</t>
  </si>
  <si>
    <t>Random - 21 - run 1 - variation 0.45 - MAE 1</t>
  </si>
  <si>
    <t>[['BAT', ['72.0978', '30773.4384', '1006.7311', '1877.1797']], ['MOT', ['59.1606', '31893.1792', '852.1078', '494.2225']], ['VEH', ['0.008', '1.13', '9.81'], ['514.5', '0.10675', '0.77', '0.10045', '584.5', '626.5']]]</t>
  </si>
  <si>
    <t>Random - 22 - run 1 - variation 0.45 - MAE 1</t>
  </si>
  <si>
    <t>[['BAT', ['86.3525', '36857.771', '1205.7757', '2248.324']], ['MOT', ['56.8601', '30652.9507', '818.972', '475.0037']], ['VEH', ['0.008', '1.13', '9.81'], ['514.5', '0.10675', '0.77', '0.10045', '584.5', '626.5']]]</t>
  </si>
  <si>
    <t>Random - 23 - run 1 - variation 0.45 - MAE 1</t>
  </si>
  <si>
    <t>['BAT', 'MOT', 'GB', 'TR', 'VEH']</t>
  </si>
  <si>
    <t>[['BAT', ['75.8943', '32393.8968', '1059.7432', '1976.0277']], ['MOT', ['62.5747', '33733.7059', '901.2822', '522.7437']], ['GB', ['1.3351', '232.7269', '229.5422']], ['TR', ''], ['VEH', ['0.008', '1.13', '9.81'], ['514.5', '0.10675', '0.77', '0.10045', '584.5', '626.5']]]</t>
  </si>
  <si>
    <t>Random - 24 - run 1 - variation 0.45 - MAE 1</t>
  </si>
  <si>
    <t>[['BAT', ['104.9254', '44785.251', '1465.1175', '2731.9003']], ['MOT', ['48.8786', '26350.1741', '704.0123', '408.3271']], ['GB', ['1.7828', '310.7719', '306.5193']], ['VEH', ['0.008', '1.13', '9.81'], ['514.5', '0.10675', '0.77', '0.10045', '584.5', '626.5']]]</t>
  </si>
  <si>
    <t>Random - 25 - run 1 - variation 0.45 - MAE 1</t>
  </si>
  <si>
    <t>[['BAT', ['83.0642', '35454.2519', '1159.8605', '2162.7094']], ['MOT', ['52.7515', '28438.0714', '759.7958', '440.6816']], ['VEH', ['0.008', '1.13', '9.81'], ['514.5', '0.10675', '0.77', '0.10045', '584.5', '626.5']]]</t>
  </si>
  <si>
    <t>Random - 26 - run 1 - variation 0.45 - MAE 1</t>
  </si>
  <si>
    <t>[['BAT', ['89.0309', '38001.0025', '1243.1757', '2318.0612']], ['MOT', ['73.1567', '39438.3839', '1053.6973', '611.1444']], ['GB', ['1.2289', '214.2139', '211.2825']], ['VEH', ['0.008', '1.13', '9.81'], ['514.5', '0.10675', '0.77', '0.10045', '584.5', '626.5']]]</t>
  </si>
  <si>
    <t>Random - 27 - run 1 - variation 0.45 - MAE 1</t>
  </si>
  <si>
    <t>[['BAT', ['73.1462', '31220.9272', '1021.3703', '1904.4766']], ['MOT', ['75.0845', '40477.6477', '1081.4639', '627.249']], ['VEH', ['0.008', '1.13', '9.81'], ['514.5', '0.10675', '0.77', '0.10045', '584.5', '626.5']]]</t>
  </si>
  <si>
    <t>Random - 28 - run 1 - variation 0.45 - MAE 1</t>
  </si>
  <si>
    <t>[['BAT', ['82.285', '35121.6325', '1148.9791', '2142.4196']], ['MOT', ['64.5973', '34824.0542', '930.4137', '539.6399']], ['VEH', ['0.008', '1.13', '9.81'], ['514.5', '0.10675', '0.77', '0.10045', '584.5', '626.5']]]</t>
  </si>
  <si>
    <t>Random - 29 - run 1 - variation 0.45 - MAE 1</t>
  </si>
  <si>
    <t>[['BAT', ['65.0865', '27780.8076', '908.8293', '1694.6293']], ['MOT', ['67.8151', '36558.7335', '976.7601', '566.5208']], ['GB', ['1.5205', '265.049', '261.422']], ['VEH', ['0.008', '1.13', '9.81'], ['514.5', '0.10675', '0.77', '0.10045', '584.5', '626.5']]]</t>
  </si>
  <si>
    <t>Random - 30 - run 1 - variation 0.45 - MAE 1</t>
  </si>
  <si>
    <t>[['BAT', ['110.2826', '47071.8498', '1539.9219', '2871.3828']], ['MOT', ['70.9127', '38228.6436', '1021.376', '592.3981']], ['GB', ['1.1902', '207.4687', '204.6297']], ['VEH', ['0.008', '1.13', '9.81'], ['514.5', '0.10675', '0.77', '0.10045', '584.5', '626.5']]]</t>
  </si>
  <si>
    <t>Random - 31 - run 1 - variation 0.45 - MAE 1</t>
  </si>
  <si>
    <t>[['BAT', ['99.0084', '42259.6858', '1382.4954', '2577.8408']], ['MOT', ['47.6432', '25684.1896', '686.2188', '398.0069']], ['VEH', ['0.008', '1.13', '9.81'], ['514.5', '0.10675', '0.77', '0.10045', '584.5', '626.5']]]</t>
  </si>
  <si>
    <t>Random - 32 - run 1 - variation 0.45 - MAE 1</t>
  </si>
  <si>
    <t>[['FT', ''], ['ICE', ['103.7373', '58566.3782', '1161.9819', '1987.5186', '2336.4247', '934.5699', '1037.3726']], ['TR', ''], ['VEH', ['0.008', '1.13', '9.81'], ['514.5', '0.10675', '0.77', '0.10045', '584.5', '626.5']]]</t>
  </si>
  <si>
    <t>Random - 33 - run 1 - variation 0.45 - MAE 1</t>
  </si>
  <si>
    <t>[['BAT', ['81.9179', '34964.9589', '1143.8537', '2132.8625']], ['MOT', ['81.1375', '43740.8009', '1168.6474', '677.8155']], ['GB', ['1.2917', '225.1573', '222.0762']], ['TR', ''], ['VEH', ['0.008', '1.13', '9.81'], ['514.5', '0.10675', '0.77', '0.10045', '584.5', '626.5']]]</t>
  </si>
  <si>
    <t>Random - 34 - run 1 - variation 0.45 - MAE 1</t>
  </si>
  <si>
    <t>[['BAT', ['113.8352', '48588.2042', '1589.5284', '2963.8805']], ['MOT', ['53.7988', '29002.6677', '774.8804', '449.4307']], ['GB', ['1.2947', '225.6796', '222.5914']], ['VEH', ['0.008', '1.13', '9.81'], ['514.5', '0.10675', '0.77', '0.10045', '584.5', '626.5']]]</t>
  </si>
  <si>
    <t>Random - 35 - run 1 - variation 0.45 - MAE 1</t>
  </si>
  <si>
    <t>[['BAT', ['103.0574', '43987.9201', '1439.0334', '2683.2631']], ['MOT', ['53.4106', '28793.346', '769.2879', '446.187']], ['VEH', ['0.008', '1.13', '9.81'], ['514.5', '0.10675', '0.77', '0.10045', '584.5', '626.5']]]</t>
  </si>
  <si>
    <t>Random - 36 - run 1 - variation 0.45 - MAE 1</t>
  </si>
  <si>
    <t>['FT', 'ICE', 'GB', 'TR', 'GEN', 'MOT', 'VEH']</t>
  </si>
  <si>
    <t>[['CHEM'], ['CHEM', 'MECH'], ['MECH', 'MECH'], ['MECH', 'MECH'], ['MECH', 'ELEC'], ['ELEC', 'MECH'], ['MECH']]</t>
  </si>
  <si>
    <t>[['OUT'], ['IN', 'OUT'], ['IN', 'OUT'], ['IN', 'OUT'], ['IN', 'OUT'], ['IN', 'OUT'], ['IN']]</t>
  </si>
  <si>
    <t>[['FT', ''], ['ICE', ['76.189', '43013.5876', '853.4079', '1459.7164', '1715.9676', '686.387', '761.8896']], ['GB', ['1.73', '301.5615', '297.4349']], ['TR', ''], ['GEN', ['106.7221', '13690.3027', '824.5296', '1602.3877']], ['MOT', ['81.3233', '43840.9304', '1171.3226', '679.3671']], ['VEH', ['0.008', '1.13', '9.81'], ['514.5', '0.10675', '0.77', '0.10045', '584.5', '626.5']]]</t>
  </si>
  <si>
    <t>Random - 37 - run 1 - variation 0.45 - MAE 1</t>
  </si>
  <si>
    <t>[['BAT', ['92.7414', '39584.7272', '1294.9861', '2414.6684']], ['MOT', ['65.6839', '35409.8204', '946.0639', '548.7171']], ['VEH', ['0.008', '1.13', '9.81'], ['514.5', '0.10675', '0.77', '0.10045', '584.5', '626.5']]]</t>
  </si>
  <si>
    <t>Random - 38 - run 1 - variation 0.45 - MAE 1</t>
  </si>
  <si>
    <t>[['BAT', ['113.3699', '48389.5854', '1583.0307', '2951.7647']], ['MOT', ['82.2679', '44350.2104', '1184.9293', '687.259']], ['GB', ['1.6355', '285.0949', '281.1936']], ['VEH', ['0.008', '1.13', '9.81'], ['514.5', '0.10675', '0.77', '0.10045', '584.5', '626.5']]]</t>
  </si>
  <si>
    <t>Random - 39 - run 1 - variation 0.45 - MAE 1</t>
  </si>
  <si>
    <t>[['BAT', ['88.207', '37649.3222', '1231.6707', '2296.6087']], ['MOT', ['66.8648', '36046.4534', '963.0732', '558.5824']], ['GB', ['1.7704', '308.5969', '304.374']], ['VEH', ['0.008', '1.13', '9.81'], ['514.5', '0.10675', '0.77', '0.10045', '584.5', '626.5']]]</t>
  </si>
  <si>
    <t>Random - 40 - run 1 - variation 0.45 - MAE 1</t>
  </si>
  <si>
    <t>[['BAT', ['82.0305', '35013.0388', '1145.4266', '2135.7954']], ['MOT', ['58.7786', '31687.2553', '846.6061', '491.0315']], ['TR', ''], ['GB', ['1.563', '272.4577', '268.7293']], ['VEH', ['0.008', '1.13', '9.81'], ['514.5', '0.10675', '0.77', '0.10045', '584.5', '626.5']]]</t>
  </si>
  <si>
    <t>Random - 41 - run 1 - variation 0.45 - MAE 1</t>
  </si>
  <si>
    <t>[['BAT', ['65.5069', '27960.2603', '914.6999', '1705.5759']], ['MOT', ['51.5146', '27771.2687', '741.9805', '430.3487']], ['GB', ['1.7388', '303.0897', '298.9422']], ['TR', ''], ['VEH', ['0.008', '1.13', '9.81'], ['514.5', '0.10675', '0.77', '0.10045', '584.5', '626.5']]]</t>
  </si>
  <si>
    <t>Random - 42 - run 1 - variation 0.45 - MAE 1</t>
  </si>
  <si>
    <t>[['BAT', ['66.2063', '28258.7784', '924.4658', '1723.7855']], ['MOT', ['64.019', '34512.3024', '922.0844', '534.809']], ['TR', ''], ['VEH', ['0.008', '1.13', '9.81'], ['514.5', '0.10675', '0.77', '0.10045', '584.5', '626.5']]]</t>
  </si>
  <si>
    <t>Random - 43 - run 1 - variation 0.45 - MAE 1</t>
  </si>
  <si>
    <t>[['BAT', ['105.1945', '44900.0808', '1468.8741', '2738.9049']], ['MOT', ['46.8043', '25231.9518', '674.1361', '390.9989']], ['TR', ''], ['VEH', ['0.008', '1.13', '9.81'], ['514.5', '0.10675', '0.77', '0.10045', '584.5', '626.5']]]</t>
  </si>
  <si>
    <t>Random - 44 - run 1 - variation 0.45 - MAE 1</t>
  </si>
  <si>
    <t>['FT', 'ICE', 'GEN', 'MOT', 'TR', 'GB', 'VEH']</t>
  </si>
  <si>
    <t>[['CHEM'], ['CHEM', 'MECH'], ['MECH', 'ELEC'], ['ELEC', 'MECH'], ['MECH', 'MECH'], ['MECH', 'MECH'], ['MECH']]</t>
  </si>
  <si>
    <t>[['FT', ''], ['ICE', ['106.4355', '60089.7169', '1192.2056', '2039.2149', '2397.1962', '958.8785', '1064.3551']], ['GEN', ['110.3091', '14150.4329', '852.242', '1656.2438']], ['MOT', ['48.2559', '26014.4894', '695.0436', '403.1253']], ['TR', ''], ['GB', ['1.7671', '308.0252', '303.8102']], ['VEH', ['0.008', '1.13', '9.81'], ['514.5', '0.10675', '0.77', '0.10045', '584.5', '626.5']]]</t>
  </si>
  <si>
    <t>Random - 45 - run 1 - variation 0.45 - MAE 1</t>
  </si>
  <si>
    <t>['FT', 'ICE', 'GEN', 'MOT', 'GB', 'VEH']</t>
  </si>
  <si>
    <t>[['FT', ''], ['ICE', ['82.1875', '46400.1412', '920.5985', '1574.6431', '1851.0695', '740.4278', '821.8748']], ['GEN', ['82.3181', '10559.7593', '635.9855', '1235.9718']], ['MOT', ['76.2603', '41111.5412', '1098.4', '637.072']], ['GB', ['1.8264', '318.3673', '314.0107']], ['VEH', ['0.008', '1.13', '9.81'], ['514.5', '0.10675', '0.77', '0.10045', '584.5', '626.5']]]</t>
  </si>
  <si>
    <t>Random - 46 - run 1 - variation 0.45 - MAE 1</t>
  </si>
  <si>
    <t>[['BAT', ['94.173', '40195.8059', '1314.9771', '2451.9442']], ['MOT', ['68.3601', '36852.5378', '984.6098', '571.0737']], ['VEH', ['0.008', '1.13', '9.81'], ['514.5', '0.10675', '0.77', '0.10045', '584.5', '626.5']]]</t>
  </si>
  <si>
    <t>Random - 47 - run 1 - variation 0.45 - MAE 1</t>
  </si>
  <si>
    <t>[['BAT', ['84.0734', '35885.0028', '1173.9522', '2188.9852']], ['MOT', ['66.7545', '35986.995', '961.4846', '557.6611']], ['GB', ['1.2421', '216.512', '213.5492']], ['TR', ''], ['VEH', ['0.008', '1.13', '9.81'], ['514.5', '0.10675', '0.77', '0.10045', '584.5', '626.5']]]</t>
  </si>
  <si>
    <t>Random - 48 - run 1 - variation 0.45 - MAE 1</t>
  </si>
  <si>
    <t>[['FT', ''], ['ICE', ['102.2831', '57745.3873', '1145.6931', '1959.6573', '2303.6724', '921.4689', '1022.8305']], ['TR', ''], ['VEH', ['0.008', '1.13', '9.81'], ['514.5', '0.10675', '0.77', '0.10045', '584.5', '626.5']]]</t>
  </si>
  <si>
    <t>Random - 49 - run 1 - variation 0.45 - MAE 1</t>
  </si>
  <si>
    <t>[['FT', ''], ['ICE', ['90.0908', '50862.0761', '1009.1252', '1726.0641', '2029.0722', '811.6289', '900.9081']], ['TR', ''], ['VEH', ['0.008', '1.13', '9.81'], ['514.5', '0.10675', '0.77', '0.10045', '584.5', '626.5']]]</t>
  </si>
  <si>
    <t>Random - 50 - run 1 - variation 0.45 - MAE 1</t>
  </si>
  <si>
    <t>[['BAT', ['108.1004', '46140.3948', '1509.4501', '2814.5641']], ['MOT', ['79.3989', '42803.5117', '1143.6053', '663.2911']], ['VEH', ['0.008', '1.13', '9.81'], ['514.5', '0.10675', '0.77', '0.10045', '584.5', '626.5']]]</t>
  </si>
  <si>
    <t>Random - 1 - run 3 - variation 0.45 - MAE 1</t>
  </si>
  <si>
    <t>[['BAT', ['95.7084', '40851.1287', '1336.4155', '2491.9188']], ['MOT', ['53.6629', '28929.3733', '772.9222', '448.2949']], ['TR', ''], ['VEH', ['0.008', '1.13', '9.81'], ['514.5', '0.10675', '0.77', '0.10045', '584.5', '626.5']]]</t>
  </si>
  <si>
    <t>Random - 2 - run 3 - variation 0.45 - MAE 1</t>
  </si>
  <si>
    <t>[['BAT', ['65.3865', '27908.8531', '913.0182', '1702.44']], ['MOT', ['58.9219', '31764.4736', '848.6691', '492.2281']], ['VEH', ['0.008', '1.13', '9.81'], ['514.5', '0.10675', '0.77', '0.10045', '584.5', '626.5']]]</t>
  </si>
  <si>
    <t>Random - 3 - run 3 - variation 0.45 - MAE 1</t>
  </si>
  <si>
    <t>[['BAT', ['78.9634', '33703.875', '1102.5982', '2055.9364']], ['MOT', ['49.7162', '26801.7352', '716.0769', '415.3246']], ['VEH', ['0.008', '1.13', '9.81'], ['514.5', '0.10675', '0.77', '0.10045', '584.5', '626.5']]]</t>
  </si>
  <si>
    <t>Random - 4 - run 3 - variation 0.45 - MAE 1</t>
  </si>
  <si>
    <t>[['BAT', ['73.9045', '31544.5875', '1031.9586', '1924.2198']], ['MOT', ['51.8992', '27978.6064', '747.52', '433.5616']], ['VEH', ['0.008', '1.13', '9.81'], ['514.5', '0.10675', '0.77', '0.10045', '584.5', '626.5']]]</t>
  </si>
  <si>
    <t>Random - 5 - run 3 - variation 0.45 - MAE 1</t>
  </si>
  <si>
    <t>[['BAT', ['108.3705', '46255.7034', '1513.2223', '2821.5979']], ['MOT', ['49.6814', '26782.9853', '715.5759', '415.034']], ['VEH', ['0.008', '1.13', '9.81'], ['514.5', '0.10675', '0.77', '0.10045', '584.5', '626.5']]]</t>
  </si>
  <si>
    <t>Random - 6 - run 3 - variation 0.45 - MAE 1</t>
  </si>
  <si>
    <t>[['FT', ''], ['ICE', ['86.3427', '48746.034', '967.1421', '1654.2537', '1944.6556', '777.8622', '863.4271']], ['TR', ''], ['VEH', ['0.008', '1.13', '9.81'], ['514.5', '0.10675', '0.77', '0.10045', '584.5', '626.5']]]</t>
  </si>
  <si>
    <t>Random - 7 - run 3 - variation 0.45 - MAE 1</t>
  </si>
  <si>
    <t>[['BAT', ['103.4746', '44165.9666', '1444.858', '2694.124']], ['MOT', ['62.645', '33771.597', '902.2946', '523.3309']], ['TR', ''], ['GB', ['1.0577', '184.3774', '181.8543']], ['VEH', ['0.008', '1.13', '9.81'], ['514.5', '0.10675', '0.77', '0.10045', '584.5', '626.5']]]</t>
  </si>
  <si>
    <t>Random - 8 - run 3 - variation 0.45 - MAE 1</t>
  </si>
  <si>
    <t>[['FT', ''], ['ICE', ['88.969', '50228.7479', '996.5597', '1704.5713', '2003.8064', '801.5226', '889.6901']], ['TR', ''], ['VEH', ['0.008', '1.13', '9.81'], ['514.5', '0.10675', '0.77', '0.10045', '584.5', '626.5']]]</t>
  </si>
  <si>
    <t>Random - 9 - run 3 - variation 0.45 - MAE 1</t>
  </si>
  <si>
    <t>[['BAT', ['110.3033', '47080.6656', '1540.2103', '2871.9206']], ['MOT', ['82.0104', '44211.3773', '1181.22', '685.1076']], ['TR', ''], ['VEH', ['0.008', '1.13', '9.81'], ['514.5', '0.10675', '0.77', '0.10045', '584.5', '626.5']]]</t>
  </si>
  <si>
    <t>Random - 10 - run 3 - variation 0.45 - MAE 1</t>
  </si>
  <si>
    <t>[['BAT', ['100.7632', '43008.6927', '1406.9987', '2623.5303']], ['MOT', ['78.4021', '42266.1727', '1129.2489', '654.9644']], ['VEH', ['0.008', '1.13', '9.81'], ['514.5', '0.10675', '0.77', '0.10045', '584.5', '626.5']]]</t>
  </si>
  <si>
    <t>Random - 11 - run 3 - variation 0.45 - MAE 1</t>
  </si>
  <si>
    <t>[['BAT', ['94.3489', '40270.8748', '1317.4329', '2456.5234']], ['MOT', ['64.2608', '34642.6383', '925.5667', '536.8287']], ['GB', ['1.4763', '257.3315', '253.8101']], ['VEH', ['0.008', '1.13', '9.81'], ['514.5', '0.10675', '0.77', '0.10045', '584.5', '626.5']]]</t>
  </si>
  <si>
    <t>Random - 12 - run 3 - variation 0.45 - MAE 1</t>
  </si>
  <si>
    <t>[['BAT', ['83.3195', '35563.2172', '1163.4252', '2169.3562']], ['MOT', ['73.434', '39587.8872', '1057.6916', '613.4612']], ['VEH', ['0.008', '1.13', '9.81'], ['514.5', '0.10675', '0.77', '0.10045', '584.5', '626.5']]]</t>
  </si>
  <si>
    <t>Random - 13 - run 3 - variation 0.45 - MAE 1</t>
  </si>
  <si>
    <t>[['BAT', ['68.7393', '29339.9616', '959.8359', '1789.7377']], ['MOT', ['75.6915', '40804.8897', '1090.207', '632.32']], ['VEH', ['0.008', '1.13', '9.81'], ['514.5', '0.10675', '0.77', '0.10045', '584.5', '626.5']]]</t>
  </si>
  <si>
    <t>Random - 14 - run 3 - variation 0.45 - MAE 1</t>
  </si>
  <si>
    <t>[['BAT', ['105.6337', '45087.5708', '1475.0077', '2750.3418']], ['MOT', ['55.4301', '29882.0782', '798.3761', '463.0582']], ['VEH', ['0.008', '1.13', '9.81'], ['514.5', '0.10675', '0.77', '0.10045', '584.5', '626.5']]]</t>
  </si>
  <si>
    <t>Random - 15 - run 3 - variation 0.45 - MAE 1</t>
  </si>
  <si>
    <t>[['BAT', ['71.4299', '30488.3584', '997.4049', '1859.7899']], ['MOT', ['52.8162', '28472.9073', '760.7265', '441.2214']], ['VEH', ['0.008', '1.13', '9.81'], ['514.5', '0.10675', '0.77', '0.10045', '584.5', '626.5']]]</t>
  </si>
  <si>
    <t>Random - 16 - run 3 - variation 0.45 - MAE 1</t>
  </si>
  <si>
    <t>[['BAT', ['107.6032', '45928.2087', '1502.5085', '2801.6207']], ['MOT', ['82.2541', '44342.7641', '1184.7303', '687.1436']], ['VEH', ['0.008', '1.13', '9.81'], ['514.5', '0.10675', '0.77', '0.10045', '584.5', '626.5']]]</t>
  </si>
  <si>
    <t>Random - 17 - run 3 - variation 0.45 - MAE 1</t>
  </si>
  <si>
    <t>[['BAT', ['111.5005', '47591.6851', '1556.928', '2903.0928']], ['MOT', ['80.9977', '43665.4153', '1166.6332', '676.6473']], ['TR', ''], ['VEH', ['0.008', '1.13', '9.81'], ['514.5', '0.10675', '0.77', '0.10045', '584.5', '626.5']]]</t>
  </si>
  <si>
    <t>Random - 18 - run 3 - variation 0.45 - MAE 1</t>
  </si>
  <si>
    <t>[['BAT', ['111.7458', '47696.3904', '1560.3533', '2909.4798']], ['MOT', ['49.3416', '26599.8044', '710.6818', '412.1954']], ['VEH', ['0.008', '1.13', '9.81'], ['514.5', '0.10675', '0.77', '0.10045', '584.5', '626.5']]]</t>
  </si>
  <si>
    <t>Random - 19 - run 3 - variation 0.45 - MAE 1</t>
  </si>
  <si>
    <t>[['BAT', ['113.4601', '48428.0809', '1584.2901', '2954.1129']], ['MOT', ['75.2623', '40573.5296', '1084.0256', '628.7348']], ['VEH', ['0.008', '1.13', '9.81'], ['514.5', '0.10675', '0.77', '0.10045', '584.5', '626.5']]]</t>
  </si>
  <si>
    <t>Random - 20 - run 3 - variation 0.45 - MAE 1</t>
  </si>
  <si>
    <t>[['BAT', ['75.6126', '32273.685', '1055.8106', '1968.6948']], ['MOT', ['62.1496', '33504.5418', '895.1595', '519.1925']], ['GB', ['1.6447', '286.6992', '282.7759']], ['VEH', ['0.008', '1.13', '9.81'], ['514.5', '0.10675', '0.77', '0.10045', '584.5', '626.5']]]</t>
  </si>
  <si>
    <t>Random - 21 - run 3 - variation 0.45 - MAE 1</t>
  </si>
  <si>
    <t>[['FT', ''], ['ICE', ['109.146', '61619.9834', '1222.5667', '2091.1462', '2458.244', '983.2976', '1091.4603']], ['TR', ''], ['VEH', ['0.008', '1.13', '9.81'], ['514.5', '0.10675', '0.77', '0.10045', '584.5', '626.5']]]</t>
  </si>
  <si>
    <t>Random - 22 - run 3 - variation 0.45 - MAE 1</t>
  </si>
  <si>
    <t>[['BAT', ['77.7422', '33182.6417', '1085.5464', '2024.1411']], ['MOT', ['82.6039', '44531.3395', '1189.7686', '690.0658']], ['GB', ['1.1954', '208.3759', '205.5245']], ['VEH', ['0.008', '1.13', '9.81'], ['514.5', '0.10675', '0.77', '0.10045', '584.5', '626.5']]]</t>
  </si>
  <si>
    <t>Random - 23 - run 3 - variation 0.45 - MAE 1</t>
  </si>
  <si>
    <t>[['BAT', ['99.0941', '42296.2652', '1383.6921', '2580.0722']], ['MOT', ['79.2723', '42735.2737', '1141.7821', '662.2336']], ['VEH', ['0.008', '1.13', '9.81'], ['514.5', '0.10675', '0.77', '0.10045', '584.5', '626.5']]]</t>
  </si>
  <si>
    <t>Random - 24 - run 3 - variation 0.45 - MAE 1</t>
  </si>
  <si>
    <t>[['BAT', ['93.6823', '39986.3362', '1308.1244', '2439.1665']], ['MOT', ['65.9728', '35565.6007', '950.226', '551.1311']], ['VEH', ['0.008', '1.13', '9.81'], ['514.5', '0.10675', '0.77', '0.10045', '584.5', '626.5']]]</t>
  </si>
  <si>
    <t>Random - 25 - run 3 - variation 0.45 - MAE 1</t>
  </si>
  <si>
    <t>[['BAT', ['74.3964', '31754.5735', '1038.8282', '1937.029']], ['MOT', ['79.1469', '42667.6921', '1139.9765', '661.1864']], ['VEH', ['0.008', '1.13', '9.81'], ['514.5', '0.10675', '0.77', '0.10045', '584.5', '626.5']]]</t>
  </si>
  <si>
    <t>Random - 26 - run 3 - variation 0.45 - MAE 1</t>
  </si>
  <si>
    <t>[['BAT', ['68.154', '29090.1069', '951.6621', '1774.4965']], ['MOT', ['61.7967', '33314.2898', '890.0764', '516.2443']], ['GB', ['1.0942', '190.7332', '188.1232']], ['VEH', ['0.008', '1.13', '9.81'], ['514.5', '0.10675', '0.77', '0.10045', '584.5', '626.5']]]</t>
  </si>
  <si>
    <t>Random - 27 - run 3 - variation 0.45 - MAE 1</t>
  </si>
  <si>
    <t>[['BAT', ['83.2526', '35534.6555', '1162.4909', '2167.614']], ['MOT', ['69.265', '37340.379', '997.6437', '578.6334']], ['VEH', ['0.008', '1.13', '9.81'], ['514.5', '0.10675', '0.77', '0.10045', '584.5', '626.5']]]</t>
  </si>
  <si>
    <t>Random - 28 - run 3 - variation 0.45 - MAE 1</t>
  </si>
  <si>
    <t>[['BAT', ['107.3368', '45814.4814', '1498.788', '2794.6834']], ['MOT', ['74.4312', '40125.4463', '1072.0539', '621.7913']], ['GB', ['1.5726', '274.1216', '270.3704']], ['TR', ''], ['VEH', ['0.008', '1.13', '9.81'], ['514.5', '0.10675', '0.77', '0.10045', '584.5', '626.5']]]</t>
  </si>
  <si>
    <t>Random - 29 - run 3 - variation 0.45 - MAE 1</t>
  </si>
  <si>
    <t>['FT', 'ICE', 'TR', 'GEN', 'MOT', 'GB', 'VEH']</t>
  </si>
  <si>
    <t>[['CHEM'], ['CHEM', 'MECH'], ['MECH', 'MECH'], ['MECH', 'ELEC'], ['ELEC', 'MECH'], ['MECH', 'MECH'], ['MECH']]</t>
  </si>
  <si>
    <t>[['FT', ''], ['ICE', ['83.8617', '47345.3264', '939.3514', '1606.7191', '1888.7763', '755.5105', '838.6167']], ['TR', ''], ['GEN', ['84.4807', '10837.1748', '652.6935', '1268.442']], ['MOT', ['58.8589', '31730.5243', '847.7621', '491.702']], ['GB', ['1.6465', '287.0117', '283.0841']], ['VEH', ['0.008', '1.13', '9.81'], ['514.5', '0.10675', '0.77', '0.10045', '584.5', '626.5']]]</t>
  </si>
  <si>
    <t>Random - 30 - run 3 - variation 0.45 - MAE 1</t>
  </si>
  <si>
    <t>[['FT', ''], ['ICE', ['100.7111', '56857.9132', '1128.0852', '1929.5398', '2268.2678', '907.3071', '1007.1109']], ['TR', ''], ['VEH', ['0.008', '1.13', '9.81'], ['514.5', '0.10675', '0.77', '0.10045', '584.5', '626.5']]]</t>
  </si>
  <si>
    <t>Random - 31 - run 3 - variation 0.45 - MAE 1</t>
  </si>
  <si>
    <t>[['BAT', ['85.327', '36420.0498', '1191.4559', '2221.623']], ['MOT', ['59.1516', '31888.2984', '851.9774', '494.1469']], ['GB', ['1.897', '330.6618', '326.137']], ['VEH', ['0.008', '1.13', '9.81'], ['514.5', '0.10675', '0.77', '0.10045', '584.5', '626.5']]]</t>
  </si>
  <si>
    <t>Random - 32 - run 3 - variation 0.45 - MAE 1</t>
  </si>
  <si>
    <t>[['BAT', ['94.7072', '40423.8087', '1322.436', '2465.8523']], ['MOT', ['70.6161', '38068.7593', '1017.1043', '589.9205']], ['TR', ''], ['VEH', ['0.008', '1.13', '9.81'], ['514.5', '0.10675', '0.77', '0.10045', '584.5', '626.5']]]</t>
  </si>
  <si>
    <t>Random - 33 - run 3 - variation 0.45 - MAE 1</t>
  </si>
  <si>
    <t>[['BAT', ['63.934', '27288.9169', '892.7374', '1664.6239']], ['MOT', ['57.9377', '31233.8916', '834.4933', '484.0061']], ['GB', ['1.4805', '258.0664', '254.535']], ['VEH', ['0.008', '1.13', '9.81'], ['514.5', '0.10675', '0.77', '0.10045', '584.5', '626.5']]]</t>
  </si>
  <si>
    <t>Random - 34 - run 3 - variation 0.45 - MAE 1</t>
  </si>
  <si>
    <t>[['FT', ''], ['ICE', ['101.5877', '57352.8234', '1137.9044', '1946.3352', '2288.0116', '915.2046', '1015.8771']], ['TR', ''], ['VEH', ['0.008', '1.13', '9.81'], ['514.5', '0.10675', '0.77', '0.10045', '584.5', '626.5']]]</t>
  </si>
  <si>
    <t>Random - 35 - run 3 - variation 0.45 - MAE 1</t>
  </si>
  <si>
    <t>[['BAT', ['81.8437', '34933.3001', '1142.818', '2130.9313']], ['MOT', ['77.255', '41647.7486', '1112.7261', '645.3811']], ['GB', ['1.8722', '326.355', '321.8891']], ['VEH', ['0.008', '1.13', '9.81'], ['514.5', '0.10675', '0.77', '0.10045', '584.5', '626.5']]]</t>
  </si>
  <si>
    <t>Random - 36 - run 3 - variation 0.45 - MAE 1</t>
  </si>
  <si>
    <t>[['BAT', ['73.5724', '31402.8654', '1027.3223', '1915.5748']], ['MOT', ['84.3983', '45498.6798', '1215.6136', '705.0559']], ['VEH', ['0.008', '1.13', '9.81'], ['514.5', '0.10675', '0.77', '0.10045', '584.5', '626.5']]]</t>
  </si>
  <si>
    <t>Random - 37 - run 3 - variation 0.45 - MAE 1</t>
  </si>
  <si>
    <t>[['BAT', ['93.932', '40092.9365', '1311.6118', '2445.6691']], ['MOT', ['64.1518', '34583.8734', '923.9966', '535.918']], ['VEH', ['0.008', '1.13', '9.81'], ['514.5', '0.10675', '0.77', '0.10045', '584.5', '626.5']]]</t>
  </si>
  <si>
    <t>Random - 38 - run 3 - variation 0.45 - MAE 1</t>
  </si>
  <si>
    <t>[['BAT', ['66.7523', '28491.838', '932.0901', '1738.0021']], ['MOT', ['74.6719', '40255.1969', '1075.5205', '623.8019']], ['TR', ''], ['VEH', ['0.008', '1.13', '9.81'], ['514.5', '0.10675', '0.77', '0.10045', '584.5', '626.5']]]</t>
  </si>
  <si>
    <t>Random - 39 - run 3 - variation 0.45 - MAE 1</t>
  </si>
  <si>
    <t>[['BAT', ['86.1957', '36790.8475', '1203.5863', '2244.2417']], ['MOT', ['52.5603', '28334.9889', '757.0417', '439.0842']], ['TR', ''], ['GB', ['1.5606', '272.0388', '268.3162']], ['VEH', ['0.008', '1.13', '9.81'], ['514.5', '0.10675', '0.77', '0.10045', '584.5', '626.5']]]</t>
  </si>
  <si>
    <t>Random - 40 - run 3 - variation 0.45 - MAE 1</t>
  </si>
  <si>
    <t>[['FT', ''], ['ICE', ['101.9822', '57575.5368', '1142.3232', '1953.8932', '2296.8964', '918.7586', '1019.822']], ['TR', ''], ['VEH', ['0.008', '1.13', '9.81'], ['514.5', '0.10675', '0.77', '0.10045', '584.5', '626.5']]]</t>
  </si>
  <si>
    <t>Random - 41 - run 3 - variation 0.45 - MAE 1</t>
  </si>
  <si>
    <t>[['FT', ''], ['ICE', ['105.0648', '59315.8863', '1176.8524', '2012.954', '2366.3253', '946.5301', '1050.6484']], ['TR', ''], ['GEN', ['108.1209', '13869.7371', '835.3364', '1623.3897']], ['MOT', ['81.9964', '44203.8437', '1181.0187', '684.9909']], ['GB', ['1.3764', '239.9243', '236.6411']], ['VEH', ['0.008', '1.13', '9.81'], ['514.5', '0.10675', '0.77', '0.10045', '584.5', '626.5']]]</t>
  </si>
  <si>
    <t>Random - 42 - run 3 - variation 0.45 - MAE 1</t>
  </si>
  <si>
    <t>[['BAT', ['68.8314', '29379.2748', '961.122', '1792.1358']], ['MOT', ['82.4304', '44437.7621', '1187.2685', '688.6157']], ['VEH', ['0.008', '1.13', '9.81'], ['514.5', '0.10675', '0.77', '0.10045', '584.5', '626.5']]]</t>
  </si>
  <si>
    <t>Random - 43 - run 3 - variation 0.45 - MAE 1</t>
  </si>
  <si>
    <t>[['BAT', ['69.4514', '29643.8986', '969.779', '1808.2778']], ['MOT', ['61.8991', '33369.496', '891.5514', '517.0998']], ['TR', ''], ['GB', ['1.5124', '263.6239', '260.0164']], ['VEH', ['0.008', '1.13', '9.81'], ['514.5', '0.10675', '0.77', '0.10045', '584.5', '626.5']]]</t>
  </si>
  <si>
    <t>Random - 44 - run 3 - variation 0.45 - MAE 1</t>
  </si>
  <si>
    <t>[['BAT', ['74.2099', '31674.9722', '1036.2241', '1932.1733']], ['MOT', ['71.2124', '38390.2205', '1025.6929', '594.9019']], ['VEH', ['0.008', '1.13', '9.81'], ['514.5', '0.10675', '0.77', '0.10045', '584.5', '626.5']]]</t>
  </si>
  <si>
    <t>Random - 45 - run 3 - variation 0.45 - MAE 1</t>
  </si>
  <si>
    <t>[['BAT', ['100.6546', '42962.3447', '1405.4824', '2620.703']], ['MOT', ['73.3171', '39524.8443', '1056.0073', '612.4842']], ['VEH', ['0.008', '1.13', '9.81'], ['514.5', '0.10675', '0.77', '0.10045', '584.5', '626.5']]]</t>
  </si>
  <si>
    <t>Random - 46 - run 3 - variation 0.45 - MAE 1</t>
  </si>
  <si>
    <t>[['BAT', ['101.0002', '43109.8516', '1410.308', '2629.7009']], ['MOT', ['54.2586', '29250.4947', '781.5018', '453.271']], ['TR', ''], ['VEH', ['0.008', '1.13', '9.81'], ['514.5', '0.10675', '0.77', '0.10045', '584.5', '626.5']]]</t>
  </si>
  <si>
    <t>Random - 47 - run 3 - variation 0.45 - MAE 1</t>
  </si>
  <si>
    <t>[['FT', ''], ['ICE', ['109.1172', '61603.691', '1222.2434', '2090.5933', '2457.5941', '983.0376', '1091.1718']], ['TR', ''], ['VEH', ['0.008', '1.13', '9.81'], ['514.5', '0.10675', '0.77', '0.10045', '584.5', '626.5']]]</t>
  </si>
  <si>
    <t>Random - 48 - run 3 - variation 0.45 - MAE 1</t>
  </si>
  <si>
    <t>[['BAT', ['77.1456', '32927.9882', '1077.2156', '2008.6073']], ['MOT', ['63.1264', '34031.0817', '909.2274', '527.3519']], ['VEH', ['0.008', '1.13', '9.81'], ['514.5', '0.10675', '0.77', '0.10045', '584.5', '626.5']]]</t>
  </si>
  <si>
    <t>Random - 49 - run 3 - variation 0.45 - MAE 1</t>
  </si>
  <si>
    <t>[['FT', ''], ['ICE', ['105.9462', '59813.4936', '1186.7252', '2029.8409', '2386.1766', '954.4706', '1059.4624']], ['TR', ''], ['VEH', ['0.008', '1.13', '9.81'], ['514.5', '0.10675', '0.77', '0.10045', '584.5', '626.5']]]</t>
  </si>
  <si>
    <t>Random - 50 - run 3 - variation 0.45 - MAE 1</t>
  </si>
  <si>
    <t>[['BAT', ['88.5618', '37800.7608', '1236.6249', '2305.8464']], ['MOT', ['70.82', '38178.6966', '1020.0415', '591.6241']], ['TR', ''], ['GB', ['1.4332', '249.8256', '246.4069']], ['VEH', ['0.008', '1.13', '9.81'], ['514.5', '0.10675', '0.77', '0.10045', '584.5', '626.5']]]</t>
  </si>
  <si>
    <t>Random - 1 - run 2 - variation 0.45 - MAE 1</t>
  </si>
  <si>
    <t>[['BAT', ['101.3442', '43256.6636', '1415.1109', '2638.6565']], ['MOT', ['66.063', '35614.1987', '951.5244', '551.8841']], ['TR', ''], ['GB', ['1.3749', '239.6539', '236.3744']], ['VEH', ['0.008', '1.13', '9.81'], ['514.5', '0.10675', '0.77', '0.10045', '584.5', '626.5']]]</t>
  </si>
  <si>
    <t>Random - 2 - run 2 - variation 0.45 - MAE 1</t>
  </si>
  <si>
    <t>[['BAT', ['63.4081', '27064.4331', '885.3936', '1650.9304']], ['MOT', ['58.7454', '31669.3459', '846.1276', '490.754']], ['TR', ''], ['VEH', ['0.008', '1.13', '9.81'], ['514.5', '0.10675', '0.77', '0.10045', '584.5', '626.5']]]</t>
  </si>
  <si>
    <t>Random - 3 - run 2 - variation 0.45 - MAE 1</t>
  </si>
  <si>
    <t>[['FT', ''], ['ICE', ['93.8854', '53004.3596', '1051.629', '1798.765', '2114.5356', '845.8142', '938.8538']], ['TR', ''], ['VEH', ['0.008', '1.13', '9.81'], ['514.5', '0.10675', '0.77', '0.10045', '584.5', '626.5']]]</t>
  </si>
  <si>
    <t>Random - 4 - run 2 - variation 0.45 - MAE 1</t>
  </si>
  <si>
    <t>[['BAT', ['63.3848', '27054.4966', '885.0685', '1650.3243']], ['MOT', ['78.0494', '42076.0089', '1124.1682', '652.0175']], ['TR', ''], ['GB', ['1.4817', '258.2781', '254.7437']], ['VEH', ['0.008', '1.13', '9.81'], ['514.5', '0.10675', '0.77', '0.10045', '584.5', '626.5']]]</t>
  </si>
  <si>
    <t>Random - 5 - run 2 - variation 0.45 - MAE 1</t>
  </si>
  <si>
    <t>[['BAT', ['80.2995', '34274.1905', '1121.2557', '2090.7256']], ['MOT', ['48.4086', '26096.8409', '697.2438', '404.4014']], ['TR', ''], ['GB', ['1.4244', '248.2965', '244.8988']], ['VEH', ['0.008', '1.13', '9.81'], ['514.5', '0.10675', '0.77', '0.10045', '584.5', '626.5']]]</t>
  </si>
  <si>
    <t>Random - 6 - run 2 - variation 0.45 - MAE 1</t>
  </si>
  <si>
    <t>[['BAT', ['92.1262', '39322.1436', '1286.3958', '2398.6508']], ['MOT', ['48.0075', '25880.585', '691.466', '401.0503']], ['VEH', ['0.008', '1.13', '9.81'], ['514.5', '0.10675', '0.77', '0.10045', '584.5', '626.5']]]</t>
  </si>
  <si>
    <t>Random - 7 - run 2 - variation 0.45 - MAE 1</t>
  </si>
  <si>
    <t>[['BAT', ['64.7164', '27622.8355', '903.6613', '1684.993']], ['MOT', ['75.5134', '40708.8922', '1087.6422', '630.8325']], ['TR', ''], ['VEH', ['0.008', '1.13', '9.81'], ['514.5', '0.10675', '0.77', '0.10045', '584.5', '626.5']]]</t>
  </si>
  <si>
    <t>Random - 8 - run 2 - variation 0.45 - MAE 1</t>
  </si>
  <si>
    <t>[['BAT', ['100.678', '42972.31', '1405.8084', '2621.3109']], ['MOT', ['51.8483', '27951.1656', '746.7869', '433.1364']], ['GB', ['1.1718', '204.2586', '201.4635']], ['TR', ''], ['VEH', ['0.008', '1.13', '9.81'], ['514.5', '0.10675', '0.77', '0.10045', '584.5', '626.5']]]</t>
  </si>
  <si>
    <t>Random - 9 - run 2 - variation 0.45 - MAE 1</t>
  </si>
  <si>
    <t>[['BAT', ['104.1015', '44433.5669', '1453.6124', '2710.4476']], ['MOT', ['49.9447', '26924.9115', '719.3679', '417.2334']], ['VEH', ['0.008', '1.13', '9.81'], ['514.5', '0.10675', '0.77', '0.10045', '584.5', '626.5']]]</t>
  </si>
  <si>
    <t>Random - 10 - run 2 - variation 0.45 - MAE 1</t>
  </si>
  <si>
    <t>[['BAT', ['88.2142', '37652.4201', '1231.772', '2296.7976']], ['MOT', ['73.8148', '39793.137', '1063.1754', '616.6417']], ['GB', ['1.4557', '253.7419', '250.2696']], ['VEH', ['0.008', '1.13', '9.81'], ['514.5', '0.10675', '0.77', '0.10045', '584.5', '626.5']]]</t>
  </si>
  <si>
    <t>Random - 11 - run 2 - variation 0.45 - MAE 1</t>
  </si>
  <si>
    <t>[['BAT', ['105.7148', '45122.1648', '1476.1394', '2752.4521']], ['MOT', ['73.4123', '39576.1954', '1057.3793', '613.28']], ['VEH', ['0.008', '1.13', '9.81'], ['514.5', '0.10675', '0.77', '0.10045', '584.5', '626.5']]]</t>
  </si>
  <si>
    <t>Random - 12 - run 2 - variation 0.45 - MAE 1</t>
  </si>
  <si>
    <t>[['FT', ''], ['ICE', ['88.5446', '49989.1573', '991.8062', '1696.4406', '1994.2483', '797.6993', '885.4462']], ['TR', ''], ['VEH', ['0.008', '1.13', '9.81'], ['514.5', '0.10675', '0.77', '0.10045', '584.5', '626.5']]]</t>
  </si>
  <si>
    <t>Random - 13 - run 2 - variation 0.45 - MAE 1</t>
  </si>
  <si>
    <t>[['FT', ''], ['ICE', ['93.3659', '52711.056', '1045.8098', '1788.8114', '2102.8347', '841.1339', '933.6586']], ['TR', ''], ['VEH', ['0.008', '1.13', '9.81'], ['514.5', '0.10675', '0.77', '0.10045', '584.5', '626.5']]]</t>
  </si>
  <si>
    <t>Random - 14 - run 2 - variation 0.45 - MAE 1</t>
  </si>
  <si>
    <t>[['BAT', ['83.3396', '35571.7775', '1163.7053', '2169.8784']], ['MOT', ['49.3286', '26592.7762', '710.494', '412.0865']], ['GB', ['1.8187', '317.0144', '312.6763']], ['TR', ''], ['VEH', ['0.008', '1.13', '9.81'], ['514.5', '0.10675', '0.77', '0.10045', '584.5', '626.5']]]</t>
  </si>
  <si>
    <t>Random - 15 - run 2 - variation 0.45 - MAE 1</t>
  </si>
  <si>
    <t>[['BAT', ['81.1847', '34652.0272', '1133.6163', '2113.7737']], ['MOT', ['64.0002', '34502.1504', '921.8132', '534.6516']], ['VEH', ['0.008', '1.13', '9.81'], ['514.5', '0.10675', '0.77', '0.10045', '584.5', '626.5']]]</t>
  </si>
  <si>
    <t>Random - 16 - run 2 - variation 0.45 - MAE 1</t>
  </si>
  <si>
    <t>[['FT', ''], ['ICE', ['102.3602', '57788.9452', '1146.5573', '1961.1355', '2305.41', '922.164', '1023.6021']], ['TR', ''], ['VEH', ['0.008', '1.13', '9.81'], ['514.5', '0.10675', '0.77', '0.10045', '584.5', '626.5']]]</t>
  </si>
  <si>
    <t>Random - 17 - run 2 - variation 0.45 - MAE 1</t>
  </si>
  <si>
    <t>[['BAT', ['93.9862', '40116.0428', '1312.3677', '2447.0786']], ['MOT', ['52.2427', '28163.7537', '752.4667', '436.4307']], ['VEH', ['0.008', '1.13', '9.81'], ['514.5', '0.10675', '0.77', '0.10045', '584.5', '626.5']]]</t>
  </si>
  <si>
    <t>Random - 18 - run 2 - variation 0.45 - MAE 1</t>
  </si>
  <si>
    <t>[['BAT', ['93.8729', '40067.6956', '1310.786', '2444.1294']], ['MOT', ['83.4629', '44994.4212', '1202.141', '697.2418']], ['VEH', ['0.008', '1.13', '9.81'], ['514.5', '0.10675', '0.77', '0.10045', '584.5', '626.5']]]</t>
  </si>
  <si>
    <t>Random - 19 - run 2 - variation 0.45 - MAE 1</t>
  </si>
  <si>
    <t>[['BAT', ['70.4797', '30082.8167', '984.1379', '1835.0518']], ['MOT', ['76.3163', '41141.6821', '1099.2052', '637.539']], ['VEH', ['0.008', '1.13', '9.81'], ['514.5', '0.10675', '0.77', '0.10045', '584.5', '626.5']]]</t>
  </si>
  <si>
    <t>Random - 20 - run 2 - variation 0.45 - MAE 1</t>
  </si>
  <si>
    <t>[['BAT', ['86.43', '36890.8596', '1206.8581', '2250.3424']], ['MOT', ['58.7251', '31658.3891', '845.8348', '490.5842']], ['GB', ['1.4636', '255.1204', '251.6293']], ['TR', ''], ['VEH', ['0.008', '1.13', '9.81'], ['514.5', '0.10675', '0.77', '0.10045', '584.5', '626.5']]]</t>
  </si>
  <si>
    <t>Random - 21 - run 2 - variation 0.45 - MAE 1</t>
  </si>
  <si>
    <t>[['FT', ''], ['ICE', ['65.0324', '36715.014', '728.4415', '1245.967', '1464.6947', '585.8779', '650.3244']], ['GB', ['1.8023', '314.1537', '309.8548']], ['TR', ''], ['GEN', ['83.8221', '10752.6947', '647.6055', '1258.554']], ['MOT', ['74.5624', '40196.1842', '1073.9439', '622.8874']], ['VEH', ['0.008', '1.13', '9.81'], ['514.5', '0.10675', '0.77', '0.10045', '584.5', '626.5']]]</t>
  </si>
  <si>
    <t>Random - 22 - run 2 - variation 0.45 - MAE 1</t>
  </si>
  <si>
    <t>[['FT', ''], ['ICE', ['100.8646', '56944.5892', '1129.8049', '1932.4813', '2271.7256', '908.6903', '1008.6462']], ['TR', ''], ['VEH', ['0.008', '1.13', '9.81'], ['514.5', '0.10675', '0.77', '0.10045', '584.5', '626.5']]]</t>
  </si>
  <si>
    <t>Random - 23 - run 2 - variation 0.45 - MAE 1</t>
  </si>
  <si>
    <t>[['BAT', ['110.5728', '47195.7102', '1543.9739', '2878.9383']], ['MOT', ['70.7645', '38148.7544', '1019.2415', '591.1601']], ['VEH', ['0.008', '1.13', '9.81'], ['514.5', '0.10675', '0.77', '0.10045', '584.5', '626.5']]]</t>
  </si>
  <si>
    <t>Random - 24 - run 2 - variation 0.45 - MAE 1</t>
  </si>
  <si>
    <t>[['BAT', ['91.3221', '38978.9314', '1275.1679', '2377.7148']], ['MOT', ['52.0683', '28069.7349', '749.9547', '434.9738']], ['GB', ['1.6251', '283.2755', '279.3991']], ['VEH', ['0.008', '1.13', '9.81'], ['514.5', '0.10675', '0.77', '0.10045', '584.5', '626.5']]]</t>
  </si>
  <si>
    <t>Random - 25 - run 2 - variation 0.45 - MAE 1</t>
  </si>
  <si>
    <t>[['FT', ''], ['ICE', ['98.0624', '55362.557', '1098.4167', '1878.7932', '2208.6126', '883.4451', '980.624']], ['TR', ''], ['VEH', ['0.008', '1.13', '9.81'], ['514.5', '0.10675', '0.77', '0.10045', '584.5', '626.5']]]</t>
  </si>
  <si>
    <t>Random - 26 - run 2 - variation 0.45 - MAE 1</t>
  </si>
  <si>
    <t>['FT', 'ICE', 'TR', 'GB', 'VEH']</t>
  </si>
  <si>
    <t>[['CHEM'], ['CHEM', 'MECH'], ['MECH', 'MECH'], ['MECH', 'MECH'], ['MECH']]</t>
  </si>
  <si>
    <t>[['FT', ''], ['ICE', ['107.3727', '60618.8349', '1202.7035', '2057.1711', '2418.3046', '967.3218', '1073.7272']], ['TR', ''], ['GB', ['1.129', '196.7982', '194.1052']], ['VEH', ['0.008', '1.13', '9.81'], ['514.5', '0.10675', '0.77', '0.10045', '584.5', '626.5']]]</t>
  </si>
  <si>
    <t>Random - 27 - run 2 - variation 0.45 - MAE 1</t>
  </si>
  <si>
    <t>[['FT', ''], ['ICE', ['111.2899', '62830.3243', '1246.5804', '2132.2206', '2506.5289', '1002.6116', '1112.8988']], ['TR', ''], ['VEH', ['0.008', '1.13', '9.81'], ['514.5', '0.10675', '0.77', '0.10045', '584.5', '626.5']]]</t>
  </si>
  <si>
    <t>Random - 28 - run 2 - variation 0.45 - MAE 1</t>
  </si>
  <si>
    <t>[['BAT', ['96.4805', '41180.7064', '1347.1974', '2512.0231']], ['MOT', ['58.5033', '31538.795', '842.6396', '488.7309']], ['GB', ['1.5228', '265.4395', '261.8072']], ['TR', ''], ['VEH', ['0.008', '1.13', '9.81'], ['514.5', '0.10675', '0.77', '0.10045', '584.5', '626.5']]]</t>
  </si>
  <si>
    <t>Random - 29 - run 2 - variation 0.45 - MAE 1</t>
  </si>
  <si>
    <t>[['FT', ''], ['ICE', ['87.9233', '49638.3945', '984.8469', '1684.537', '1980.2551', '792.102', '879.2333']], ['TR', ''], ['VEH', ['0.008', '1.13', '9.81'], ['514.5', '0.10675', '0.77', '0.10045', '584.5', '626.5']]]</t>
  </si>
  <si>
    <t>Random - 30 - run 2 - variation 0.45 - MAE 1</t>
  </si>
  <si>
    <t>[['BAT', ['78.9941', '33716.998', '1103.0275', '2056.7369']], ['MOT', ['65.2202', '35159.8866', '939.3863', '544.844']], ['GB', ['1.3881', '241.9639', '238.6528']], ['VEH', ['0.008', '1.13', '9.81'], ['514.5', '0.10675', '0.77', '0.10045', '584.5', '626.5']]]</t>
  </si>
  <si>
    <t>Random - 31 - run 2 - variation 0.45 - MAE 1</t>
  </si>
  <si>
    <t>[['BAT', ['95.285', '40670.4338', '1330.5042', '2480.8965']], ['MOT', ['72.3743', '39016.6134', '1042.4286', '604.6086']], ['GB', ['1.832', '319.3433', '314.9734']], ['TR', ''], ['VEH', ['0.008', '1.13', '9.81'], ['514.5', '0.10675', '0.77', '0.10045', '584.5', '626.5']]]</t>
  </si>
  <si>
    <t>Random - 32 - run 2 - variation 0.45 - MAE 1</t>
  </si>
  <si>
    <t>[['BAT', ['66.9169', '28562.0751', '934.3879', '1742.2866']], ['MOT', ['77.6856', '41879.8692', '1118.9278', '648.9781']], ['VEH', ['0.008', '1.13', '9.81'], ['514.5', '0.10675', '0.77', '0.10045', '584.5', '626.5']]]</t>
  </si>
  <si>
    <t>Random - 33 - run 2 - variation 0.45 - MAE 1</t>
  </si>
  <si>
    <t>[['BAT', ['91.6097', '39101.7183', '1279.1848', '2385.2048']], ['MOT', ['53.4437', '28811.1957', '769.7648', '446.4636']], ['VEH', ['0.008', '1.13', '9.81'], ['514.5', '0.10675', '0.77', '0.10045', '584.5', '626.5']]]</t>
  </si>
  <si>
    <t>Random - 34 - run 2 - variation 0.45 - MAE 1</t>
  </si>
  <si>
    <t>[['BAT', ['103.5773', '44209.8147', '1446.2925', '2696.7987']], ['MOT', ['61.3154', '33054.7992', '883.1435', '512.2232']], ['VEH', ['0.008', '1.13', '9.81'], ['514.5', '0.10675', '0.77', '0.10045', '584.5', '626.5']]]</t>
  </si>
  <si>
    <t>Random - 35 - run 2 - variation 0.45 - MAE 1</t>
  </si>
  <si>
    <t>[['BAT', ['70.1305', '29933.7315', '979.2606', '1825.9576']], ['MOT', ['50.503', '27225.9094', '727.4098', '421.8977']], ['TR', ''], ['VEH', ['0.008', '1.13', '9.81'], ['514.5', '0.10675', '0.77', '0.10045', '584.5', '626.5']]]</t>
  </si>
  <si>
    <t>Random - 36 - run 2 - variation 0.45 - MAE 1</t>
  </si>
  <si>
    <t>[['BAT', ['104.2054', '44477.9122', '1455.0631', '2713.1526']], ['MOT', ['77.506', '41783.057', '1116.3412', '647.4779']], ['TR', ''], ['VEH', ['0.008', '1.13', '9.81'], ['514.5', '0.10675', '0.77', '0.10045', '584.5', '626.5']]]</t>
  </si>
  <si>
    <t>Random - 37 - run 2 - variation 0.45 - MAE 1</t>
  </si>
  <si>
    <t>[['BAT', ['67.5247', '28821.5054', '942.875', '1758.1118']], ['MOT', ['77.0184', '41520.1936', '1109.3182', '643.4045']], ['VEH', ['0.008', '1.13', '9.81'], ['514.5', '0.10675', '0.77', '0.10045', '584.5', '626.5']]]</t>
  </si>
  <si>
    <t>Random - 38 - run 2 - variation 0.45 - MAE 1</t>
  </si>
  <si>
    <t>[['BAT', ['85.1666', '36351.5958', '1189.2165', '2217.4473']], ['MOT', ['81.6286', '44005.5614', '1175.7211', '681.9182']], ['VEH', ['0.008', '1.13', '9.81'], ['514.5', '0.10675', '0.77', '0.10045', '584.5', '626.5']]]</t>
  </si>
  <si>
    <t>Random - 39 - run 2 - variation 0.45 - MAE 1</t>
  </si>
  <si>
    <t>[['BAT', ['105.341', '44962.6047', '1470.9195', '2742.7189']], ['MOT', ['79.2783', '42738.4852', '1141.8679', '662.2834']], ['VEH', ['0.008', '1.13', '9.81'], ['514.5', '0.10675', '0.77', '0.10045', '584.5', '626.5']]]</t>
  </si>
  <si>
    <t>Random - 40 - run 2 - variation 0.45 - MAE 1</t>
  </si>
  <si>
    <t>[['FT', ''], ['ICE', ['94.2946', '53235.3889', '1056.2128', '1806.6052', '2123.7522', '849.5009', '942.946']], ['TR', ''], ['GEN', ['111.0248', '14242.245', '857.7716', '1666.99']], ['MOT', ['78.5548', '42348.488', '1131.4482', '656.2399']], ['GB', ['1.8192', '317.1161', '312.7766']], ['VEH', ['0.008', '1.13', '9.81'], ['514.5', '0.10675', '0.77', '0.10045', '584.5', '626.5']]]</t>
  </si>
  <si>
    <t>Random - 41 - run 2 - variation 0.45 - MAE 1</t>
  </si>
  <si>
    <t>[['BAT', ['76.0929', '32478.6664', '1062.5164', '1981.1987']], ['MOT', ['59.9977', '32344.4206', '864.1639', '501.2151']], ['VEH', ['0.008', '1.13', '9.81'], ['514.5', '0.10675', '0.77', '0.10045', '584.5', '626.5']]]</t>
  </si>
  <si>
    <t>Random - 42 - run 2 - variation 0.45 - MAE 1</t>
  </si>
  <si>
    <t>['FT', 'ICE', 'GB', 'TR', 'VEH']</t>
  </si>
  <si>
    <t>[['FT', ''], ['ICE', ['112.6473', '63596.6984', '1261.7856', '2158.2284', '2537.1023', '1014.8409', '1126.4734']], ['GB', ['1.0689', '186.3225', '183.7729']], ['TR', ''], ['VEH', ['0.008', '1.13', '9.81'], ['514.5', '0.10675', '0.77', '0.10045', '584.5', '626.5']]]</t>
  </si>
  <si>
    <t>Random - 43 - run 2 - variation 0.45 - MAE 1</t>
  </si>
  <si>
    <t>[['FT', ''], ['ICE', ['96.5706', '54520.3611', '1081.7072', '1850.2123', '2175.0144', '870.0058', '965.7064']], ['TR', ''], ['VEH', ['0.008', '1.13', '9.81'], ['514.5', '0.10675', '0.77', '0.10045', '584.5', '626.5']]]</t>
  </si>
  <si>
    <t>Random - 44 - run 2 - variation 0.45 - MAE 1</t>
  </si>
  <si>
    <t>[['BAT', ['106.0052', '45246.1323', '1480.1949', '2760.0141']], ['MOT', ['65.7549', '35448.093', '947.0865', '549.3101']], ['GB', ['1.5805', '275.507', '271.7369']], ['TR', ''], ['VEH', ['0.008', '1.13', '9.81'], ['514.5', '0.10675', '0.77', '0.10045', '584.5', '626.5']]]</t>
  </si>
  <si>
    <t>Random - 45 - run 2 - variation 0.45 - MAE 1</t>
  </si>
  <si>
    <t>[['BAT', ['85.7552', '36602.8232', '1197.4352', '2232.7722']], ['MOT', ['63.8715', '34432.7935', '919.9601', '533.5769']], ['VEH', ['0.008', '1.13', '9.81'], ['514.5', '0.10675', '0.77', '0.10045', '584.5', '626.5']]]</t>
  </si>
  <si>
    <t>Random - 46 - run 2 - variation 0.45 - MAE 1</t>
  </si>
  <si>
    <t>[['BAT', ['69.0179', '29458.8397', '963.7249', '1796.9892']], ['MOT', ['56.208', '30301.4219', '809.58', '469.5564']], ['GB', ['1.7816', '310.5552', '306.3055']], ['TR', ''], ['VEH', ['0.008', '1.13', '9.81'], ['514.5', '0.10675', '0.77', '0.10045', '584.5', '626.5']]]</t>
  </si>
  <si>
    <t>Random - 47 - run 2 - variation 0.45 - MAE 1</t>
  </si>
  <si>
    <t>[['BAT', ['79.7102', '34022.6366', '1113.0263', '2075.3808']], ['MOT', ['53.9889', '29105.1425', '777.6183', '451.0186']], ['GB', ['1.0533', '183.5963', '181.0839']], ['VEH', ['0.008', '1.13', '9.81'], ['514.5', '0.10675', '0.77', '0.10045', '584.5', '626.5']]]</t>
  </si>
  <si>
    <t>Random - 48 - run 2 - variation 0.45 - MAE 1</t>
  </si>
  <si>
    <t>[['BAT', ['96.1033', '41019.7113', '1341.9306', '2502.2024']], ['MOT', ['59.0804', '31849.9136', '850.9519', '493.5521']], ['TR', ''], ['VEH', ['0.008', '1.13', '9.81'], ['514.5', '0.10675', '0.77', '0.10045', '584.5', '626.5']]]</t>
  </si>
  <si>
    <t>Random - 49 - run 2 - variation 0.45 - MAE 1</t>
  </si>
  <si>
    <t>[['BAT', ['77.4495', '33057.6998', '1081.459', '2016.5197']], ['MOT', ['78.0713', '42087.8446', '1124.4844', '652.201']], ['TR', ''], ['VEH', ['0.008', '1.13', '9.81'], ['514.5', '0.10675', '0.77', '0.10045', '584.5', '626.5']]]</t>
  </si>
  <si>
    <t>Random - 50 - run 2 - variation 0.45 - MAE 1</t>
  </si>
  <si>
    <t>Average PT Created</t>
  </si>
  <si>
    <t>Average 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</si>
</sst>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tabSelected="1" workbookViewId="0">
      <selection activeCell="I38" sqref="I38"/>
    </sheetView>
  </sheetViews>
  <sheetFormatPr defaultRowHeight="15" x14ac:dyDescent="0.25"/>
  <cols>
    <col min="2" max="2" width="18.5703125" bestFit="1" customWidth="1"/>
    <col min="3" max="3" width="19.140625" bestFit="1" customWidth="1"/>
  </cols>
  <sheetData>
    <row r="2" spans="2:3" x14ac:dyDescent="0.25">
      <c r="B2" t="s">
        <v>342</v>
      </c>
      <c r="C2" t="s">
        <v>343</v>
      </c>
    </row>
    <row r="3" spans="2:3" x14ac:dyDescent="0.25">
      <c r="B3">
        <f>AVERAGE('Random 0.45 - 1'!A2,'Random 0.45 - 3'!A2,'Random 0.45 - 2'!A2)</f>
        <v>161.33333333333334</v>
      </c>
      <c r="C3">
        <f>AVERAGE('Random 0.45 - 1'!M2,'Random 0.45 - 3'!M2,'Random 0.45 - 2'!M2)</f>
        <v>36871.884686946869</v>
      </c>
    </row>
    <row r="4" spans="2:3" x14ac:dyDescent="0.25">
      <c r="C4">
        <f>C3/3600</f>
        <v>10.242190190818574</v>
      </c>
    </row>
    <row r="5" spans="2:3" x14ac:dyDescent="0.25">
      <c r="C5">
        <f>FLOOR(C4,1)</f>
        <v>10</v>
      </c>
    </row>
    <row r="6" spans="2:3" x14ac:dyDescent="0.25">
      <c r="C6">
        <f>C4 - C5</f>
        <v>0.24219019081857418</v>
      </c>
    </row>
    <row r="7" spans="2:3" x14ac:dyDescent="0.25">
      <c r="C7">
        <f>C6 * 60</f>
        <v>14.531411449114451</v>
      </c>
    </row>
    <row r="8" spans="2:3" x14ac:dyDescent="0.25">
      <c r="C8">
        <f>ROUND(C7,0)</f>
        <v>15</v>
      </c>
    </row>
    <row r="9" spans="2:3" x14ac:dyDescent="0.25">
      <c r="C9" s="2" t="str">
        <f>C5 &amp; " Hours " &amp; C8 &amp; " Minutes"</f>
        <v>10 Hours 15 Minutes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135</v>
      </c>
      <c r="B2">
        <v>50</v>
      </c>
      <c r="C2">
        <v>0</v>
      </c>
      <c r="D2">
        <v>0</v>
      </c>
      <c r="E2">
        <v>2.5355160040905961E-2</v>
      </c>
      <c r="F2">
        <v>23.17895802778062</v>
      </c>
      <c r="G2">
        <v>3141.4467</v>
      </c>
      <c r="H2">
        <v>4.0079646000000002</v>
      </c>
      <c r="I2" t="s">
        <v>15</v>
      </c>
      <c r="J2" t="s">
        <v>16</v>
      </c>
      <c r="K2" t="s">
        <v>17</v>
      </c>
      <c r="L2" t="s">
        <v>18</v>
      </c>
      <c r="M2">
        <v>40427.306066274643</v>
      </c>
      <c r="N2">
        <v>0.640625</v>
      </c>
      <c r="O2" t="s">
        <v>19</v>
      </c>
    </row>
    <row r="3" spans="1:15" x14ac:dyDescent="0.25">
      <c r="A3">
        <v>135</v>
      </c>
      <c r="B3">
        <v>50</v>
      </c>
      <c r="C3">
        <v>0</v>
      </c>
      <c r="D3">
        <v>0</v>
      </c>
      <c r="E3">
        <v>0.24370628971641811</v>
      </c>
      <c r="F3">
        <v>23.86038608365304</v>
      </c>
      <c r="G3">
        <v>4579.8732</v>
      </c>
      <c r="H3">
        <v>4.9325882000000014</v>
      </c>
      <c r="I3" t="s">
        <v>20</v>
      </c>
      <c r="J3" t="s">
        <v>16</v>
      </c>
      <c r="K3" t="s">
        <v>17</v>
      </c>
      <c r="L3" t="s">
        <v>21</v>
      </c>
      <c r="M3">
        <v>40427.306066274643</v>
      </c>
      <c r="N3">
        <v>0.640625</v>
      </c>
      <c r="O3" t="s">
        <v>22</v>
      </c>
    </row>
    <row r="4" spans="1:15" x14ac:dyDescent="0.25">
      <c r="A4">
        <v>135</v>
      </c>
      <c r="B4">
        <v>50</v>
      </c>
      <c r="C4">
        <v>0</v>
      </c>
      <c r="D4">
        <v>0</v>
      </c>
      <c r="E4">
        <v>7.5298393625733984E-2</v>
      </c>
      <c r="F4">
        <v>25.161517167259319</v>
      </c>
      <c r="G4">
        <v>5234.0438999999997</v>
      </c>
      <c r="H4">
        <v>5.8006906000000003</v>
      </c>
      <c r="I4" t="s">
        <v>23</v>
      </c>
      <c r="J4" t="s">
        <v>24</v>
      </c>
      <c r="K4" t="s">
        <v>25</v>
      </c>
      <c r="L4" t="s">
        <v>26</v>
      </c>
      <c r="M4">
        <v>40427.306066274643</v>
      </c>
      <c r="N4">
        <v>0.640625</v>
      </c>
      <c r="O4" t="s">
        <v>27</v>
      </c>
    </row>
    <row r="5" spans="1:15" x14ac:dyDescent="0.25">
      <c r="A5">
        <v>135</v>
      </c>
      <c r="B5">
        <v>50</v>
      </c>
      <c r="C5">
        <v>0</v>
      </c>
      <c r="D5">
        <v>0</v>
      </c>
      <c r="E5">
        <v>9.3149156718297099E-2</v>
      </c>
      <c r="F5">
        <v>166.06368762699319</v>
      </c>
      <c r="G5">
        <v>3879.2431000000001</v>
      </c>
      <c r="H5">
        <v>14.152602992438471</v>
      </c>
      <c r="I5" t="s">
        <v>28</v>
      </c>
      <c r="J5" t="s">
        <v>29</v>
      </c>
      <c r="K5" t="s">
        <v>17</v>
      </c>
      <c r="L5" t="s">
        <v>30</v>
      </c>
      <c r="M5">
        <v>40427.306066274643</v>
      </c>
      <c r="N5">
        <v>0.640625</v>
      </c>
      <c r="O5" t="s">
        <v>31</v>
      </c>
    </row>
    <row r="6" spans="1:15" x14ac:dyDescent="0.25">
      <c r="A6">
        <v>135</v>
      </c>
      <c r="B6">
        <v>50</v>
      </c>
      <c r="C6">
        <v>0</v>
      </c>
      <c r="D6">
        <v>0</v>
      </c>
      <c r="E6">
        <v>0.1003213291535533</v>
      </c>
      <c r="F6">
        <v>23.998393346310959</v>
      </c>
      <c r="G6">
        <v>3304.3625000000002</v>
      </c>
      <c r="H6">
        <v>4.3028744999999997</v>
      </c>
      <c r="I6" t="s">
        <v>15</v>
      </c>
      <c r="J6" t="s">
        <v>16</v>
      </c>
      <c r="K6" t="s">
        <v>17</v>
      </c>
      <c r="L6" t="s">
        <v>32</v>
      </c>
      <c r="M6">
        <v>40427.306066274643</v>
      </c>
      <c r="N6">
        <v>0.640625</v>
      </c>
      <c r="O6" t="s">
        <v>33</v>
      </c>
    </row>
    <row r="7" spans="1:15" x14ac:dyDescent="0.25">
      <c r="A7">
        <v>135</v>
      </c>
      <c r="B7">
        <v>50</v>
      </c>
      <c r="C7">
        <v>0</v>
      </c>
      <c r="D7">
        <v>0</v>
      </c>
      <c r="E7">
        <v>0.29224813505385627</v>
      </c>
      <c r="F7">
        <v>18.452655067134131</v>
      </c>
      <c r="G7">
        <v>2314.3843000000002</v>
      </c>
      <c r="H7">
        <v>2.7848953999999999</v>
      </c>
      <c r="I7" t="s">
        <v>34</v>
      </c>
      <c r="J7" t="s">
        <v>35</v>
      </c>
      <c r="K7" t="s">
        <v>36</v>
      </c>
      <c r="L7" t="s">
        <v>37</v>
      </c>
      <c r="M7">
        <v>40427.306066274643</v>
      </c>
      <c r="N7">
        <v>0.640625</v>
      </c>
      <c r="O7" t="s">
        <v>38</v>
      </c>
    </row>
    <row r="8" spans="1:15" x14ac:dyDescent="0.25">
      <c r="A8">
        <v>135</v>
      </c>
      <c r="B8">
        <v>50</v>
      </c>
      <c r="C8">
        <v>0</v>
      </c>
      <c r="D8">
        <v>0</v>
      </c>
      <c r="E8">
        <v>6.2457789007848458E-2</v>
      </c>
      <c r="F8">
        <v>23.185363765187589</v>
      </c>
      <c r="G8">
        <v>3372.9528</v>
      </c>
      <c r="H8">
        <v>4.2634528999999999</v>
      </c>
      <c r="I8" t="s">
        <v>34</v>
      </c>
      <c r="J8" t="s">
        <v>35</v>
      </c>
      <c r="K8" t="s">
        <v>36</v>
      </c>
      <c r="L8" t="s">
        <v>39</v>
      </c>
      <c r="M8">
        <v>40427.306066274643</v>
      </c>
      <c r="N8">
        <v>0.640625</v>
      </c>
      <c r="O8" t="s">
        <v>40</v>
      </c>
    </row>
    <row r="9" spans="1:15" x14ac:dyDescent="0.25">
      <c r="A9">
        <v>135</v>
      </c>
      <c r="B9">
        <v>50</v>
      </c>
      <c r="C9">
        <v>0</v>
      </c>
      <c r="D9">
        <v>0</v>
      </c>
      <c r="E9">
        <v>8.3157909782179143E-2</v>
      </c>
      <c r="F9">
        <v>21.754847638544891</v>
      </c>
      <c r="G9">
        <v>2907.0668999999998</v>
      </c>
      <c r="H9">
        <v>3.5865073000000001</v>
      </c>
      <c r="I9" t="s">
        <v>34</v>
      </c>
      <c r="J9" t="s">
        <v>35</v>
      </c>
      <c r="K9" t="s">
        <v>36</v>
      </c>
      <c r="L9" t="s">
        <v>41</v>
      </c>
      <c r="M9">
        <v>40427.306066274643</v>
      </c>
      <c r="N9">
        <v>0.640625</v>
      </c>
      <c r="O9" t="s">
        <v>42</v>
      </c>
    </row>
    <row r="10" spans="1:15" x14ac:dyDescent="0.25">
      <c r="A10">
        <v>135</v>
      </c>
      <c r="B10">
        <v>50</v>
      </c>
      <c r="C10">
        <v>0</v>
      </c>
      <c r="D10">
        <v>0</v>
      </c>
      <c r="E10">
        <v>0.14248103312842711</v>
      </c>
      <c r="F10">
        <v>23.031339436788699</v>
      </c>
      <c r="G10">
        <v>2986.4142000000002</v>
      </c>
      <c r="H10">
        <v>3.8657083000000001</v>
      </c>
      <c r="I10" t="s">
        <v>34</v>
      </c>
      <c r="J10" t="s">
        <v>35</v>
      </c>
      <c r="K10" t="s">
        <v>36</v>
      </c>
      <c r="L10" t="s">
        <v>43</v>
      </c>
      <c r="M10">
        <v>40427.306066274643</v>
      </c>
      <c r="N10">
        <v>0.640625</v>
      </c>
      <c r="O10" t="s">
        <v>44</v>
      </c>
    </row>
    <row r="11" spans="1:15" x14ac:dyDescent="0.25">
      <c r="A11">
        <v>135</v>
      </c>
      <c r="B11">
        <v>50</v>
      </c>
      <c r="C11">
        <v>0</v>
      </c>
      <c r="D11">
        <v>0</v>
      </c>
      <c r="E11">
        <v>3.9207667233454577E-2</v>
      </c>
      <c r="F11">
        <v>161.3910234648566</v>
      </c>
      <c r="G11">
        <v>3791.9286000000002</v>
      </c>
      <c r="H11">
        <v>13.753992315013569</v>
      </c>
      <c r="I11" t="s">
        <v>28</v>
      </c>
      <c r="J11" t="s">
        <v>29</v>
      </c>
      <c r="K11" t="s">
        <v>17</v>
      </c>
      <c r="L11" t="s">
        <v>45</v>
      </c>
      <c r="M11">
        <v>40427.306066274643</v>
      </c>
      <c r="N11">
        <v>0.640625</v>
      </c>
      <c r="O11" t="s">
        <v>46</v>
      </c>
    </row>
    <row r="12" spans="1:15" x14ac:dyDescent="0.25">
      <c r="A12">
        <v>135</v>
      </c>
      <c r="B12">
        <v>50</v>
      </c>
      <c r="C12">
        <v>0</v>
      </c>
      <c r="D12">
        <v>0</v>
      </c>
      <c r="E12">
        <v>8.4930442857219443E-2</v>
      </c>
      <c r="F12">
        <v>157.5843258985976</v>
      </c>
      <c r="G12">
        <v>3763.8098</v>
      </c>
      <c r="H12">
        <v>13.47700015910511</v>
      </c>
      <c r="I12" t="s">
        <v>28</v>
      </c>
      <c r="J12" t="s">
        <v>29</v>
      </c>
      <c r="K12" t="s">
        <v>17</v>
      </c>
      <c r="L12" t="s">
        <v>47</v>
      </c>
      <c r="M12">
        <v>40427.306066274643</v>
      </c>
      <c r="N12">
        <v>0.640625</v>
      </c>
      <c r="O12" t="s">
        <v>48</v>
      </c>
    </row>
    <row r="13" spans="1:15" x14ac:dyDescent="0.25">
      <c r="A13">
        <v>135</v>
      </c>
      <c r="B13">
        <v>50</v>
      </c>
      <c r="C13">
        <v>0</v>
      </c>
      <c r="D13">
        <v>0</v>
      </c>
      <c r="E13">
        <v>3.4017027492112037E-2</v>
      </c>
      <c r="F13">
        <v>18.28003521872964</v>
      </c>
      <c r="G13">
        <v>2625.1266000000001</v>
      </c>
      <c r="H13">
        <v>3.1010977999999989</v>
      </c>
      <c r="I13" t="s">
        <v>15</v>
      </c>
      <c r="J13" t="s">
        <v>16</v>
      </c>
      <c r="K13" t="s">
        <v>17</v>
      </c>
      <c r="L13" t="s">
        <v>49</v>
      </c>
      <c r="M13">
        <v>40427.306066274643</v>
      </c>
      <c r="N13">
        <v>0.640625</v>
      </c>
      <c r="O13" t="s">
        <v>50</v>
      </c>
    </row>
    <row r="14" spans="1:15" x14ac:dyDescent="0.25">
      <c r="A14">
        <v>135</v>
      </c>
      <c r="B14">
        <v>50</v>
      </c>
      <c r="C14">
        <v>0</v>
      </c>
      <c r="D14">
        <v>0</v>
      </c>
      <c r="E14">
        <v>0.93504332158793391</v>
      </c>
      <c r="F14">
        <v>5.1799206878373593E-5</v>
      </c>
      <c r="G14">
        <v>5340.0316000000003</v>
      </c>
      <c r="H14">
        <v>5.1063790444270536</v>
      </c>
      <c r="I14" t="s">
        <v>51</v>
      </c>
      <c r="J14" t="s">
        <v>52</v>
      </c>
      <c r="K14" t="s">
        <v>53</v>
      </c>
      <c r="L14" t="s">
        <v>54</v>
      </c>
      <c r="M14">
        <v>40427.306066274643</v>
      </c>
      <c r="N14">
        <v>0.640625</v>
      </c>
      <c r="O14" t="s">
        <v>55</v>
      </c>
    </row>
    <row r="15" spans="1:15" x14ac:dyDescent="0.25">
      <c r="A15">
        <v>135</v>
      </c>
      <c r="B15">
        <v>50</v>
      </c>
      <c r="C15">
        <v>0</v>
      </c>
      <c r="D15">
        <v>0</v>
      </c>
      <c r="E15">
        <v>0.51801533721453374</v>
      </c>
      <c r="F15">
        <v>23.622021343307718</v>
      </c>
      <c r="G15">
        <v>2650.9225000000001</v>
      </c>
      <c r="H15">
        <v>3.5439042000000001</v>
      </c>
      <c r="I15" t="s">
        <v>34</v>
      </c>
      <c r="J15" t="s">
        <v>35</v>
      </c>
      <c r="K15" t="s">
        <v>36</v>
      </c>
      <c r="L15" t="s">
        <v>56</v>
      </c>
      <c r="M15">
        <v>40427.306066274643</v>
      </c>
      <c r="N15">
        <v>0.640625</v>
      </c>
      <c r="O15" t="s">
        <v>57</v>
      </c>
    </row>
    <row r="16" spans="1:15" x14ac:dyDescent="0.25">
      <c r="A16">
        <v>135</v>
      </c>
      <c r="B16">
        <v>50</v>
      </c>
      <c r="C16">
        <v>0</v>
      </c>
      <c r="D16">
        <v>0</v>
      </c>
      <c r="E16">
        <v>0.10338850973282621</v>
      </c>
      <c r="F16">
        <v>24.16867784374362</v>
      </c>
      <c r="G16">
        <v>5336.1894000000002</v>
      </c>
      <c r="H16">
        <v>5.6988219000000004</v>
      </c>
      <c r="I16" t="s">
        <v>20</v>
      </c>
      <c r="J16" t="s">
        <v>16</v>
      </c>
      <c r="K16" t="s">
        <v>17</v>
      </c>
      <c r="L16" t="s">
        <v>58</v>
      </c>
      <c r="M16">
        <v>40427.306066274643</v>
      </c>
      <c r="N16">
        <v>0.640625</v>
      </c>
      <c r="O16" t="s">
        <v>59</v>
      </c>
    </row>
    <row r="17" spans="1:15" x14ac:dyDescent="0.25">
      <c r="A17">
        <v>135</v>
      </c>
      <c r="B17">
        <v>50</v>
      </c>
      <c r="C17">
        <v>0</v>
      </c>
      <c r="D17">
        <v>0</v>
      </c>
      <c r="E17">
        <v>3.8174052553484841E-2</v>
      </c>
      <c r="F17">
        <v>21.356448974259951</v>
      </c>
      <c r="G17">
        <v>4921.5349999999999</v>
      </c>
      <c r="H17">
        <v>4.9728064000000014</v>
      </c>
      <c r="I17" t="s">
        <v>23</v>
      </c>
      <c r="J17" t="s">
        <v>24</v>
      </c>
      <c r="K17" t="s">
        <v>25</v>
      </c>
      <c r="L17" t="s">
        <v>60</v>
      </c>
      <c r="M17">
        <v>40427.306066274643</v>
      </c>
      <c r="N17">
        <v>0.640625</v>
      </c>
      <c r="O17" t="s">
        <v>61</v>
      </c>
    </row>
    <row r="18" spans="1:15" x14ac:dyDescent="0.25">
      <c r="A18">
        <v>135</v>
      </c>
      <c r="B18">
        <v>50</v>
      </c>
      <c r="C18">
        <v>0</v>
      </c>
      <c r="D18">
        <v>0</v>
      </c>
      <c r="E18">
        <v>4.0480910253174351E-2</v>
      </c>
      <c r="F18">
        <v>163.98569618961011</v>
      </c>
      <c r="G18">
        <v>3837.7703000000001</v>
      </c>
      <c r="H18">
        <v>13.97240222354657</v>
      </c>
      <c r="I18" t="s">
        <v>28</v>
      </c>
      <c r="J18" t="s">
        <v>29</v>
      </c>
      <c r="K18" t="s">
        <v>17</v>
      </c>
      <c r="L18" t="s">
        <v>62</v>
      </c>
      <c r="M18">
        <v>40427.306066274643</v>
      </c>
      <c r="N18">
        <v>0.640625</v>
      </c>
      <c r="O18" t="s">
        <v>63</v>
      </c>
    </row>
    <row r="19" spans="1:15" x14ac:dyDescent="0.25">
      <c r="A19">
        <v>135</v>
      </c>
      <c r="B19">
        <v>50</v>
      </c>
      <c r="C19">
        <v>0</v>
      </c>
      <c r="D19">
        <v>0</v>
      </c>
      <c r="E19">
        <v>8.7017340823073316E-2</v>
      </c>
      <c r="F19">
        <v>22.738094689065608</v>
      </c>
      <c r="G19">
        <v>3229.6689000000001</v>
      </c>
      <c r="H19">
        <v>4.0255488000000001</v>
      </c>
      <c r="I19" t="s">
        <v>34</v>
      </c>
      <c r="J19" t="s">
        <v>35</v>
      </c>
      <c r="K19" t="s">
        <v>36</v>
      </c>
      <c r="L19" t="s">
        <v>64</v>
      </c>
      <c r="M19">
        <v>40427.306066274643</v>
      </c>
      <c r="N19">
        <v>0.640625</v>
      </c>
      <c r="O19" t="s">
        <v>65</v>
      </c>
    </row>
    <row r="20" spans="1:15" x14ac:dyDescent="0.25">
      <c r="A20">
        <v>135</v>
      </c>
      <c r="B20">
        <v>50</v>
      </c>
      <c r="C20">
        <v>0</v>
      </c>
      <c r="D20">
        <v>0</v>
      </c>
      <c r="E20">
        <v>0.29544803224225857</v>
      </c>
      <c r="F20">
        <v>21.396307440888211</v>
      </c>
      <c r="G20">
        <v>2515.8274999999999</v>
      </c>
      <c r="H20">
        <v>3.1673239</v>
      </c>
      <c r="I20" t="s">
        <v>34</v>
      </c>
      <c r="J20" t="s">
        <v>35</v>
      </c>
      <c r="K20" t="s">
        <v>36</v>
      </c>
      <c r="L20" t="s">
        <v>66</v>
      </c>
      <c r="M20">
        <v>40427.306066274643</v>
      </c>
      <c r="N20">
        <v>0.640625</v>
      </c>
      <c r="O20" t="s">
        <v>67</v>
      </c>
    </row>
    <row r="21" spans="1:15" x14ac:dyDescent="0.25">
      <c r="A21">
        <v>135</v>
      </c>
      <c r="B21">
        <v>50</v>
      </c>
      <c r="C21">
        <v>0</v>
      </c>
      <c r="D21">
        <v>0</v>
      </c>
      <c r="E21">
        <v>0.1069664124862774</v>
      </c>
      <c r="F21">
        <v>23.159969373663319</v>
      </c>
      <c r="G21">
        <v>2891.5662000000002</v>
      </c>
      <c r="H21">
        <v>3.7793269999999999</v>
      </c>
      <c r="I21" t="s">
        <v>15</v>
      </c>
      <c r="J21" t="s">
        <v>16</v>
      </c>
      <c r="K21" t="s">
        <v>17</v>
      </c>
      <c r="L21" t="s">
        <v>68</v>
      </c>
      <c r="M21">
        <v>40427.306066274643</v>
      </c>
      <c r="N21">
        <v>0.640625</v>
      </c>
      <c r="O21" t="s">
        <v>69</v>
      </c>
    </row>
    <row r="22" spans="1:15" x14ac:dyDescent="0.25">
      <c r="A22">
        <v>135</v>
      </c>
      <c r="B22">
        <v>50</v>
      </c>
      <c r="C22">
        <v>0</v>
      </c>
      <c r="D22">
        <v>0</v>
      </c>
      <c r="E22">
        <v>0.11163649173489509</v>
      </c>
      <c r="F22">
        <v>22.525792291577361</v>
      </c>
      <c r="G22">
        <v>4591.1859999999997</v>
      </c>
      <c r="H22">
        <v>4.7961470999999998</v>
      </c>
      <c r="I22" t="s">
        <v>20</v>
      </c>
      <c r="J22" t="s">
        <v>16</v>
      </c>
      <c r="K22" t="s">
        <v>17</v>
      </c>
      <c r="L22" t="s">
        <v>70</v>
      </c>
      <c r="M22">
        <v>40427.306066274643</v>
      </c>
      <c r="N22">
        <v>0.640625</v>
      </c>
      <c r="O22" t="s">
        <v>71</v>
      </c>
    </row>
    <row r="23" spans="1:15" x14ac:dyDescent="0.25">
      <c r="A23">
        <v>135</v>
      </c>
      <c r="B23">
        <v>50</v>
      </c>
      <c r="C23">
        <v>0</v>
      </c>
      <c r="D23">
        <v>0</v>
      </c>
      <c r="E23">
        <v>0.28764819878960901</v>
      </c>
      <c r="F23">
        <v>20.116132789649619</v>
      </c>
      <c r="G23">
        <v>2443.3389000000002</v>
      </c>
      <c r="H23">
        <v>2.9979022</v>
      </c>
      <c r="I23" t="s">
        <v>34</v>
      </c>
      <c r="J23" t="s">
        <v>35</v>
      </c>
      <c r="K23" t="s">
        <v>36</v>
      </c>
      <c r="L23" t="s">
        <v>72</v>
      </c>
      <c r="M23">
        <v>40427.306066274643</v>
      </c>
      <c r="N23">
        <v>0.640625</v>
      </c>
      <c r="O23" t="s">
        <v>73</v>
      </c>
    </row>
    <row r="24" spans="1:15" x14ac:dyDescent="0.25">
      <c r="A24">
        <v>135</v>
      </c>
      <c r="B24">
        <v>50</v>
      </c>
      <c r="C24">
        <v>0</v>
      </c>
      <c r="D24">
        <v>0</v>
      </c>
      <c r="E24">
        <v>0.35078773651580009</v>
      </c>
      <c r="F24">
        <v>22.275221787343639</v>
      </c>
      <c r="G24">
        <v>2609.2476999999999</v>
      </c>
      <c r="H24">
        <v>3.3498277000000001</v>
      </c>
      <c r="I24" t="s">
        <v>34</v>
      </c>
      <c r="J24" t="s">
        <v>35</v>
      </c>
      <c r="K24" t="s">
        <v>36</v>
      </c>
      <c r="L24" t="s">
        <v>74</v>
      </c>
      <c r="M24">
        <v>40427.306066274643</v>
      </c>
      <c r="N24">
        <v>0.640625</v>
      </c>
      <c r="O24" t="s">
        <v>75</v>
      </c>
    </row>
    <row r="25" spans="1:15" x14ac:dyDescent="0.25">
      <c r="A25">
        <v>135</v>
      </c>
      <c r="B25">
        <v>50</v>
      </c>
      <c r="C25">
        <v>0</v>
      </c>
      <c r="D25">
        <v>0</v>
      </c>
      <c r="E25">
        <v>3.1919183692891019E-2</v>
      </c>
      <c r="F25">
        <v>21.317584171235961</v>
      </c>
      <c r="G25">
        <v>4778.2523000000001</v>
      </c>
      <c r="H25">
        <v>4.8548135999999991</v>
      </c>
      <c r="I25" t="s">
        <v>76</v>
      </c>
      <c r="J25" t="s">
        <v>24</v>
      </c>
      <c r="K25" t="s">
        <v>25</v>
      </c>
      <c r="L25" t="s">
        <v>77</v>
      </c>
      <c r="M25">
        <v>40427.306066274643</v>
      </c>
      <c r="N25">
        <v>0.640625</v>
      </c>
      <c r="O25" t="s">
        <v>78</v>
      </c>
    </row>
    <row r="26" spans="1:15" x14ac:dyDescent="0.25">
      <c r="A26">
        <v>135</v>
      </c>
      <c r="B26">
        <v>50</v>
      </c>
      <c r="C26">
        <v>0</v>
      </c>
      <c r="D26">
        <v>0</v>
      </c>
      <c r="E26">
        <v>4.8061811391318932E-2</v>
      </c>
      <c r="F26">
        <v>23.615663878937418</v>
      </c>
      <c r="G26">
        <v>3064.4016999999999</v>
      </c>
      <c r="H26">
        <v>4.0732466999999994</v>
      </c>
      <c r="I26" t="s">
        <v>15</v>
      </c>
      <c r="J26" t="s">
        <v>16</v>
      </c>
      <c r="K26" t="s">
        <v>17</v>
      </c>
      <c r="L26" t="s">
        <v>79</v>
      </c>
      <c r="M26">
        <v>40427.306066274643</v>
      </c>
      <c r="N26">
        <v>0.640625</v>
      </c>
      <c r="O26" t="s">
        <v>80</v>
      </c>
    </row>
    <row r="27" spans="1:15" x14ac:dyDescent="0.25">
      <c r="A27">
        <v>135</v>
      </c>
      <c r="B27">
        <v>50</v>
      </c>
      <c r="C27">
        <v>0</v>
      </c>
      <c r="D27">
        <v>0</v>
      </c>
      <c r="E27">
        <v>0.43125726463437802</v>
      </c>
      <c r="F27">
        <v>22.250950302807212</v>
      </c>
      <c r="G27">
        <v>2504.1563000000001</v>
      </c>
      <c r="H27">
        <v>3.2298909999999998</v>
      </c>
      <c r="I27" t="s">
        <v>34</v>
      </c>
      <c r="J27" t="s">
        <v>35</v>
      </c>
      <c r="K27" t="s">
        <v>36</v>
      </c>
      <c r="L27" t="s">
        <v>81</v>
      </c>
      <c r="M27">
        <v>40427.306066274643</v>
      </c>
      <c r="N27">
        <v>0.640625</v>
      </c>
      <c r="O27" t="s">
        <v>82</v>
      </c>
    </row>
    <row r="28" spans="1:15" x14ac:dyDescent="0.25">
      <c r="A28">
        <v>135</v>
      </c>
      <c r="B28">
        <v>50</v>
      </c>
      <c r="C28">
        <v>0</v>
      </c>
      <c r="D28">
        <v>0</v>
      </c>
      <c r="E28">
        <v>4.8557773619318713E-2</v>
      </c>
      <c r="F28">
        <v>22.32626338692905</v>
      </c>
      <c r="G28">
        <v>3095.5868999999998</v>
      </c>
      <c r="H28">
        <v>3.7669880999999998</v>
      </c>
      <c r="I28" t="s">
        <v>15</v>
      </c>
      <c r="J28" t="s">
        <v>16</v>
      </c>
      <c r="K28" t="s">
        <v>17</v>
      </c>
      <c r="L28" t="s">
        <v>83</v>
      </c>
      <c r="M28">
        <v>40427.306066274643</v>
      </c>
      <c r="N28">
        <v>0.640625</v>
      </c>
      <c r="O28" t="s">
        <v>84</v>
      </c>
    </row>
    <row r="29" spans="1:15" x14ac:dyDescent="0.25">
      <c r="A29">
        <v>135</v>
      </c>
      <c r="B29">
        <v>50</v>
      </c>
      <c r="C29">
        <v>0</v>
      </c>
      <c r="D29">
        <v>0</v>
      </c>
      <c r="E29">
        <v>7.421415010779106E-2</v>
      </c>
      <c r="F29">
        <v>19.510181972244901</v>
      </c>
      <c r="G29">
        <v>2687.3341999999998</v>
      </c>
      <c r="H29">
        <v>3.1582256000000002</v>
      </c>
      <c r="I29" t="s">
        <v>34</v>
      </c>
      <c r="J29" t="s">
        <v>35</v>
      </c>
      <c r="K29" t="s">
        <v>36</v>
      </c>
      <c r="L29" t="s">
        <v>85</v>
      </c>
      <c r="M29">
        <v>40427.306066274643</v>
      </c>
      <c r="N29">
        <v>0.640625</v>
      </c>
      <c r="O29" t="s">
        <v>86</v>
      </c>
    </row>
    <row r="30" spans="1:15" x14ac:dyDescent="0.25">
      <c r="A30">
        <v>135</v>
      </c>
      <c r="B30">
        <v>50</v>
      </c>
      <c r="C30">
        <v>0</v>
      </c>
      <c r="D30">
        <v>0</v>
      </c>
      <c r="E30">
        <v>0.19206852578915989</v>
      </c>
      <c r="F30">
        <v>21.353669294617319</v>
      </c>
      <c r="G30">
        <v>2663.8928000000001</v>
      </c>
      <c r="H30">
        <v>3.3085594999999999</v>
      </c>
      <c r="I30" t="s">
        <v>34</v>
      </c>
      <c r="J30" t="s">
        <v>35</v>
      </c>
      <c r="K30" t="s">
        <v>36</v>
      </c>
      <c r="L30" t="s">
        <v>87</v>
      </c>
      <c r="M30">
        <v>40427.306066274643</v>
      </c>
      <c r="N30">
        <v>0.640625</v>
      </c>
      <c r="O30" t="s">
        <v>88</v>
      </c>
    </row>
    <row r="31" spans="1:15" x14ac:dyDescent="0.25">
      <c r="A31">
        <v>135</v>
      </c>
      <c r="B31">
        <v>50</v>
      </c>
      <c r="C31">
        <v>0</v>
      </c>
      <c r="D31">
        <v>0</v>
      </c>
      <c r="E31">
        <v>3.4001503785027247E-2</v>
      </c>
      <c r="F31">
        <v>18.033221156400291</v>
      </c>
      <c r="G31">
        <v>2735.1383999999998</v>
      </c>
      <c r="H31">
        <v>3.1490721000000002</v>
      </c>
      <c r="I31" t="s">
        <v>15</v>
      </c>
      <c r="J31" t="s">
        <v>16</v>
      </c>
      <c r="K31" t="s">
        <v>17</v>
      </c>
      <c r="L31" t="s">
        <v>89</v>
      </c>
      <c r="M31">
        <v>40427.306066274643</v>
      </c>
      <c r="N31">
        <v>0.640625</v>
      </c>
      <c r="O31" t="s">
        <v>90</v>
      </c>
    </row>
    <row r="32" spans="1:15" x14ac:dyDescent="0.25">
      <c r="A32">
        <v>135</v>
      </c>
      <c r="B32">
        <v>50</v>
      </c>
      <c r="C32">
        <v>0</v>
      </c>
      <c r="D32">
        <v>0</v>
      </c>
      <c r="E32">
        <v>4.9452908951167433E-2</v>
      </c>
      <c r="F32">
        <v>23.922378515606351</v>
      </c>
      <c r="G32">
        <v>3353.2665999999999</v>
      </c>
      <c r="H32">
        <v>4.2949105999999997</v>
      </c>
      <c r="I32" t="s">
        <v>15</v>
      </c>
      <c r="J32" t="s">
        <v>16</v>
      </c>
      <c r="K32" t="s">
        <v>17</v>
      </c>
      <c r="L32" t="s">
        <v>91</v>
      </c>
      <c r="M32">
        <v>40427.306066274643</v>
      </c>
      <c r="N32">
        <v>0.640625</v>
      </c>
      <c r="O32" t="s">
        <v>92</v>
      </c>
    </row>
    <row r="33" spans="1:15" x14ac:dyDescent="0.25">
      <c r="A33">
        <v>135</v>
      </c>
      <c r="B33">
        <v>50</v>
      </c>
      <c r="C33">
        <v>0</v>
      </c>
      <c r="D33">
        <v>0</v>
      </c>
      <c r="E33">
        <v>0.66340622261002968</v>
      </c>
      <c r="F33">
        <v>24.11710074529509</v>
      </c>
      <c r="G33">
        <v>2653.2141999999999</v>
      </c>
      <c r="H33">
        <v>3.6023477000000002</v>
      </c>
      <c r="I33" t="s">
        <v>34</v>
      </c>
      <c r="J33" t="s">
        <v>35</v>
      </c>
      <c r="K33" t="s">
        <v>36</v>
      </c>
      <c r="L33" t="s">
        <v>93</v>
      </c>
      <c r="M33">
        <v>40427.306066274643</v>
      </c>
      <c r="N33">
        <v>0.640625</v>
      </c>
      <c r="O33" t="s">
        <v>94</v>
      </c>
    </row>
    <row r="34" spans="1:15" x14ac:dyDescent="0.25">
      <c r="A34">
        <v>135</v>
      </c>
      <c r="B34">
        <v>50</v>
      </c>
      <c r="C34">
        <v>0</v>
      </c>
      <c r="D34">
        <v>0</v>
      </c>
      <c r="E34">
        <v>6.817806773741282E-2</v>
      </c>
      <c r="F34">
        <v>162.9257928150387</v>
      </c>
      <c r="G34">
        <v>3819.0699</v>
      </c>
      <c r="H34">
        <v>13.883211831753581</v>
      </c>
      <c r="I34" t="s">
        <v>28</v>
      </c>
      <c r="J34" t="s">
        <v>29</v>
      </c>
      <c r="K34" t="s">
        <v>17</v>
      </c>
      <c r="L34" t="s">
        <v>95</v>
      </c>
      <c r="M34">
        <v>40427.306066274643</v>
      </c>
      <c r="N34">
        <v>0.640625</v>
      </c>
      <c r="O34" t="s">
        <v>96</v>
      </c>
    </row>
    <row r="35" spans="1:15" x14ac:dyDescent="0.25">
      <c r="A35">
        <v>135</v>
      </c>
      <c r="B35">
        <v>50</v>
      </c>
      <c r="C35">
        <v>0</v>
      </c>
      <c r="D35">
        <v>0</v>
      </c>
      <c r="E35">
        <v>3.4380285034739853E-2</v>
      </c>
      <c r="F35">
        <v>22.28668691220528</v>
      </c>
      <c r="G35">
        <v>5122.1584000000003</v>
      </c>
      <c r="H35">
        <v>5.1592542000000003</v>
      </c>
      <c r="I35" t="s">
        <v>76</v>
      </c>
      <c r="J35" t="s">
        <v>24</v>
      </c>
      <c r="K35" t="s">
        <v>25</v>
      </c>
      <c r="L35" t="s">
        <v>97</v>
      </c>
      <c r="M35">
        <v>40427.306066274643</v>
      </c>
      <c r="N35">
        <v>0.640625</v>
      </c>
      <c r="O35" t="s">
        <v>98</v>
      </c>
    </row>
    <row r="36" spans="1:15" x14ac:dyDescent="0.25">
      <c r="A36">
        <v>135</v>
      </c>
      <c r="B36">
        <v>50</v>
      </c>
      <c r="C36">
        <v>0</v>
      </c>
      <c r="D36">
        <v>0</v>
      </c>
      <c r="E36">
        <v>0.13188999443628671</v>
      </c>
      <c r="F36">
        <v>24.47476880215595</v>
      </c>
      <c r="G36">
        <v>3174.5884000000001</v>
      </c>
      <c r="H36">
        <v>4.2624025999999997</v>
      </c>
      <c r="I36" t="s">
        <v>15</v>
      </c>
      <c r="J36" t="s">
        <v>16</v>
      </c>
      <c r="K36" t="s">
        <v>17</v>
      </c>
      <c r="L36" t="s">
        <v>99</v>
      </c>
      <c r="M36">
        <v>40427.306066274643</v>
      </c>
      <c r="N36">
        <v>0.640625</v>
      </c>
      <c r="O36" t="s">
        <v>100</v>
      </c>
    </row>
    <row r="37" spans="1:15" x14ac:dyDescent="0.25">
      <c r="A37">
        <v>135</v>
      </c>
      <c r="B37">
        <v>50</v>
      </c>
      <c r="C37">
        <v>0</v>
      </c>
      <c r="D37">
        <v>0</v>
      </c>
      <c r="E37">
        <v>0.51020288073205688</v>
      </c>
      <c r="F37">
        <v>23.82148260424346</v>
      </c>
      <c r="G37">
        <v>2792.8213000000001</v>
      </c>
      <c r="H37">
        <v>3.7559501000000002</v>
      </c>
      <c r="I37" t="s">
        <v>34</v>
      </c>
      <c r="J37" t="s">
        <v>35</v>
      </c>
      <c r="K37" t="s">
        <v>36</v>
      </c>
      <c r="L37" t="s">
        <v>101</v>
      </c>
      <c r="M37">
        <v>40427.306066274643</v>
      </c>
      <c r="N37">
        <v>0.640625</v>
      </c>
      <c r="O37" t="s">
        <v>102</v>
      </c>
    </row>
    <row r="38" spans="1:15" x14ac:dyDescent="0.25">
      <c r="A38">
        <v>135</v>
      </c>
      <c r="B38">
        <v>50</v>
      </c>
      <c r="C38">
        <v>0</v>
      </c>
      <c r="D38">
        <v>0</v>
      </c>
      <c r="E38">
        <v>0.25905160162959973</v>
      </c>
      <c r="F38">
        <v>4.6577380847375648E-5</v>
      </c>
      <c r="G38">
        <v>5868.3006999999998</v>
      </c>
      <c r="H38">
        <v>5.6675823072787201</v>
      </c>
      <c r="I38" t="s">
        <v>103</v>
      </c>
      <c r="J38" t="s">
        <v>104</v>
      </c>
      <c r="K38" t="s">
        <v>105</v>
      </c>
      <c r="L38" t="s">
        <v>106</v>
      </c>
      <c r="M38">
        <v>40427.306066274643</v>
      </c>
      <c r="N38">
        <v>0.640625</v>
      </c>
      <c r="O38" t="s">
        <v>107</v>
      </c>
    </row>
    <row r="39" spans="1:15" x14ac:dyDescent="0.25">
      <c r="A39">
        <v>135</v>
      </c>
      <c r="B39">
        <v>50</v>
      </c>
      <c r="C39">
        <v>0</v>
      </c>
      <c r="D39">
        <v>0</v>
      </c>
      <c r="E39">
        <v>0.15795901084224381</v>
      </c>
      <c r="F39">
        <v>22.368291860835559</v>
      </c>
      <c r="G39">
        <v>2825.55</v>
      </c>
      <c r="H39">
        <v>3.5898854999999998</v>
      </c>
      <c r="I39" t="s">
        <v>34</v>
      </c>
      <c r="J39" t="s">
        <v>35</v>
      </c>
      <c r="K39" t="s">
        <v>36</v>
      </c>
      <c r="L39" t="s">
        <v>108</v>
      </c>
      <c r="M39">
        <v>40427.306066274643</v>
      </c>
      <c r="N39">
        <v>0.640625</v>
      </c>
      <c r="O39" t="s">
        <v>109</v>
      </c>
    </row>
    <row r="40" spans="1:15" x14ac:dyDescent="0.25">
      <c r="A40">
        <v>135</v>
      </c>
      <c r="B40">
        <v>50</v>
      </c>
      <c r="C40">
        <v>0</v>
      </c>
      <c r="D40">
        <v>0</v>
      </c>
      <c r="E40">
        <v>4.4239413446141518E-2</v>
      </c>
      <c r="F40">
        <v>24.07953272475461</v>
      </c>
      <c r="G40">
        <v>3637.5549000000001</v>
      </c>
      <c r="H40">
        <v>4.5467173000000001</v>
      </c>
      <c r="I40" t="s">
        <v>15</v>
      </c>
      <c r="J40" t="s">
        <v>16</v>
      </c>
      <c r="K40" t="s">
        <v>17</v>
      </c>
      <c r="L40" t="s">
        <v>110</v>
      </c>
      <c r="M40">
        <v>40427.306066274643</v>
      </c>
      <c r="N40">
        <v>0.640625</v>
      </c>
      <c r="O40" t="s">
        <v>111</v>
      </c>
    </row>
    <row r="41" spans="1:15" x14ac:dyDescent="0.25">
      <c r="A41">
        <v>135</v>
      </c>
      <c r="B41">
        <v>50</v>
      </c>
      <c r="C41">
        <v>0</v>
      </c>
      <c r="D41">
        <v>0</v>
      </c>
      <c r="E41">
        <v>3.4127793951173373E-2</v>
      </c>
      <c r="F41">
        <v>22.238891050293979</v>
      </c>
      <c r="G41">
        <v>3087.8407999999999</v>
      </c>
      <c r="H41">
        <v>3.786065100000001</v>
      </c>
      <c r="I41" t="s">
        <v>15</v>
      </c>
      <c r="J41" t="s">
        <v>16</v>
      </c>
      <c r="K41" t="s">
        <v>17</v>
      </c>
      <c r="L41" t="s">
        <v>112</v>
      </c>
      <c r="M41">
        <v>40427.306066274643</v>
      </c>
      <c r="N41">
        <v>0.640625</v>
      </c>
      <c r="O41" t="s">
        <v>113</v>
      </c>
    </row>
    <row r="42" spans="1:15" x14ac:dyDescent="0.25">
      <c r="A42">
        <v>135</v>
      </c>
      <c r="B42">
        <v>50</v>
      </c>
      <c r="C42">
        <v>0</v>
      </c>
      <c r="D42">
        <v>0</v>
      </c>
      <c r="E42">
        <v>3.4430720637925072E-2</v>
      </c>
      <c r="F42">
        <v>22.318919596487021</v>
      </c>
      <c r="G42">
        <v>4848.9903999999997</v>
      </c>
      <c r="H42">
        <v>5.0220561999999997</v>
      </c>
      <c r="I42" t="s">
        <v>23</v>
      </c>
      <c r="J42" t="s">
        <v>24</v>
      </c>
      <c r="K42" t="s">
        <v>25</v>
      </c>
      <c r="L42" t="s">
        <v>114</v>
      </c>
      <c r="M42">
        <v>40427.306066274643</v>
      </c>
      <c r="N42">
        <v>0.640625</v>
      </c>
      <c r="O42" t="s">
        <v>115</v>
      </c>
    </row>
    <row r="43" spans="1:15" x14ac:dyDescent="0.25">
      <c r="A43">
        <v>135</v>
      </c>
      <c r="B43">
        <v>50</v>
      </c>
      <c r="C43">
        <v>0</v>
      </c>
      <c r="D43">
        <v>0</v>
      </c>
      <c r="E43">
        <v>0.27137684408761897</v>
      </c>
      <c r="F43">
        <v>18.68161959160831</v>
      </c>
      <c r="G43">
        <v>4544.2700999999997</v>
      </c>
      <c r="H43">
        <v>4.5613668000000001</v>
      </c>
      <c r="I43" t="s">
        <v>76</v>
      </c>
      <c r="J43" t="s">
        <v>24</v>
      </c>
      <c r="K43" t="s">
        <v>25</v>
      </c>
      <c r="L43" t="s">
        <v>116</v>
      </c>
      <c r="M43">
        <v>40427.306066274643</v>
      </c>
      <c r="N43">
        <v>0.640625</v>
      </c>
      <c r="O43" t="s">
        <v>117</v>
      </c>
    </row>
    <row r="44" spans="1:15" x14ac:dyDescent="0.25">
      <c r="A44">
        <v>135</v>
      </c>
      <c r="B44">
        <v>50</v>
      </c>
      <c r="C44">
        <v>0</v>
      </c>
      <c r="D44">
        <v>0</v>
      </c>
      <c r="E44">
        <v>7.7658989753750324E-2</v>
      </c>
      <c r="F44">
        <v>18.861167688819499</v>
      </c>
      <c r="G44">
        <v>4431.0501999999997</v>
      </c>
      <c r="H44">
        <v>4.3850945000000001</v>
      </c>
      <c r="I44" t="s">
        <v>20</v>
      </c>
      <c r="J44" t="s">
        <v>16</v>
      </c>
      <c r="K44" t="s">
        <v>17</v>
      </c>
      <c r="L44" t="s">
        <v>118</v>
      </c>
      <c r="M44">
        <v>40427.306066274643</v>
      </c>
      <c r="N44">
        <v>0.640625</v>
      </c>
      <c r="O44" t="s">
        <v>119</v>
      </c>
    </row>
    <row r="45" spans="1:15" x14ac:dyDescent="0.25">
      <c r="A45">
        <v>135</v>
      </c>
      <c r="B45">
        <v>50</v>
      </c>
      <c r="C45">
        <v>0</v>
      </c>
      <c r="D45">
        <v>0</v>
      </c>
      <c r="E45">
        <v>0.32609922061732399</v>
      </c>
      <c r="F45">
        <v>25.01769132540247</v>
      </c>
      <c r="G45">
        <v>4727.5102000000006</v>
      </c>
      <c r="H45">
        <v>5.2564038000000002</v>
      </c>
      <c r="I45" t="s">
        <v>20</v>
      </c>
      <c r="J45" t="s">
        <v>16</v>
      </c>
      <c r="K45" t="s">
        <v>17</v>
      </c>
      <c r="L45" t="s">
        <v>120</v>
      </c>
      <c r="M45">
        <v>40427.306066274643</v>
      </c>
      <c r="N45">
        <v>0.640625</v>
      </c>
      <c r="O45" t="s">
        <v>121</v>
      </c>
    </row>
    <row r="46" spans="1:15" x14ac:dyDescent="0.25">
      <c r="A46">
        <v>135</v>
      </c>
      <c r="B46">
        <v>50</v>
      </c>
      <c r="C46">
        <v>0</v>
      </c>
      <c r="D46">
        <v>0</v>
      </c>
      <c r="E46">
        <v>0.84875450995673962</v>
      </c>
      <c r="F46">
        <v>5.3362580136777113E-5</v>
      </c>
      <c r="G46">
        <v>5698.6893</v>
      </c>
      <c r="H46">
        <v>5.7540378453665868</v>
      </c>
      <c r="I46" t="s">
        <v>122</v>
      </c>
      <c r="J46" t="s">
        <v>123</v>
      </c>
      <c r="K46" t="s">
        <v>105</v>
      </c>
      <c r="L46" t="s">
        <v>124</v>
      </c>
      <c r="M46">
        <v>40427.306066274643</v>
      </c>
      <c r="N46">
        <v>0.640625</v>
      </c>
      <c r="O46" t="s">
        <v>125</v>
      </c>
    </row>
    <row r="47" spans="1:15" x14ac:dyDescent="0.25">
      <c r="A47">
        <v>135</v>
      </c>
      <c r="B47">
        <v>50</v>
      </c>
      <c r="C47">
        <v>0</v>
      </c>
      <c r="D47">
        <v>0</v>
      </c>
      <c r="E47">
        <v>0.34103858384055741</v>
      </c>
      <c r="F47">
        <v>4.8057644149077588E-5</v>
      </c>
      <c r="G47">
        <v>3677.6806000000001</v>
      </c>
      <c r="H47">
        <v>3.8354324028522422</v>
      </c>
      <c r="I47" t="s">
        <v>126</v>
      </c>
      <c r="J47" t="s">
        <v>52</v>
      </c>
      <c r="K47" t="s">
        <v>53</v>
      </c>
      <c r="L47" t="s">
        <v>127</v>
      </c>
      <c r="M47">
        <v>40427.306066274643</v>
      </c>
      <c r="N47">
        <v>0.640625</v>
      </c>
      <c r="O47" t="s">
        <v>128</v>
      </c>
    </row>
    <row r="48" spans="1:15" x14ac:dyDescent="0.25">
      <c r="A48">
        <v>135</v>
      </c>
      <c r="B48">
        <v>50</v>
      </c>
      <c r="C48">
        <v>0</v>
      </c>
      <c r="D48">
        <v>0</v>
      </c>
      <c r="E48">
        <v>0.27073064165782262</v>
      </c>
      <c r="F48">
        <v>22.334109798860791</v>
      </c>
      <c r="G48">
        <v>2884.0868999999998</v>
      </c>
      <c r="H48">
        <v>3.6495179000000002</v>
      </c>
      <c r="I48" t="s">
        <v>34</v>
      </c>
      <c r="J48" t="s">
        <v>35</v>
      </c>
      <c r="K48" t="s">
        <v>36</v>
      </c>
      <c r="L48" t="s">
        <v>129</v>
      </c>
      <c r="M48">
        <v>40427.306066274643</v>
      </c>
      <c r="N48">
        <v>0.640625</v>
      </c>
      <c r="O48" t="s">
        <v>130</v>
      </c>
    </row>
    <row r="49" spans="1:15" x14ac:dyDescent="0.25">
      <c r="A49">
        <v>135</v>
      </c>
      <c r="B49">
        <v>50</v>
      </c>
      <c r="C49">
        <v>0</v>
      </c>
      <c r="D49">
        <v>0</v>
      </c>
      <c r="E49">
        <v>5.344178594318031E-2</v>
      </c>
      <c r="F49">
        <v>22.68885826272399</v>
      </c>
      <c r="G49">
        <v>4936.4488000000001</v>
      </c>
      <c r="H49">
        <v>5.0866954999999994</v>
      </c>
      <c r="I49" t="s">
        <v>76</v>
      </c>
      <c r="J49" t="s">
        <v>24</v>
      </c>
      <c r="K49" t="s">
        <v>25</v>
      </c>
      <c r="L49" t="s">
        <v>131</v>
      </c>
      <c r="M49">
        <v>40427.306066274643</v>
      </c>
      <c r="N49">
        <v>0.640625</v>
      </c>
      <c r="O49" t="s">
        <v>132</v>
      </c>
    </row>
    <row r="50" spans="1:15" x14ac:dyDescent="0.25">
      <c r="A50">
        <v>135</v>
      </c>
      <c r="B50">
        <v>50</v>
      </c>
      <c r="C50">
        <v>0</v>
      </c>
      <c r="D50">
        <v>0</v>
      </c>
      <c r="E50">
        <v>4.5743709614997977E-2</v>
      </c>
      <c r="F50">
        <v>162.30998237135</v>
      </c>
      <c r="G50">
        <v>3805.9688999999998</v>
      </c>
      <c r="H50">
        <v>13.828909796584989</v>
      </c>
      <c r="I50" t="s">
        <v>28</v>
      </c>
      <c r="J50" t="s">
        <v>29</v>
      </c>
      <c r="K50" t="s">
        <v>17</v>
      </c>
      <c r="L50" t="s">
        <v>133</v>
      </c>
      <c r="M50">
        <v>40427.306066274643</v>
      </c>
      <c r="N50">
        <v>0.640625</v>
      </c>
      <c r="O50" t="s">
        <v>134</v>
      </c>
    </row>
    <row r="51" spans="1:15" x14ac:dyDescent="0.25">
      <c r="A51">
        <v>135</v>
      </c>
      <c r="B51">
        <v>50</v>
      </c>
      <c r="C51">
        <v>0</v>
      </c>
      <c r="D51">
        <v>0</v>
      </c>
      <c r="E51">
        <v>0.55815011211442778</v>
      </c>
      <c r="F51">
        <v>151.3668270992101</v>
      </c>
      <c r="G51">
        <v>3696.1289000000002</v>
      </c>
      <c r="H51">
        <v>13.00044019749248</v>
      </c>
      <c r="I51" t="s">
        <v>28</v>
      </c>
      <c r="J51" t="s">
        <v>29</v>
      </c>
      <c r="K51" t="s">
        <v>17</v>
      </c>
      <c r="L51" t="s">
        <v>135</v>
      </c>
      <c r="M51">
        <v>40427.306066274643</v>
      </c>
      <c r="N51">
        <v>0.640625</v>
      </c>
      <c r="O51" t="s">
        <v>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192</v>
      </c>
      <c r="B2">
        <v>50</v>
      </c>
      <c r="C2">
        <v>0</v>
      </c>
      <c r="D2">
        <v>0</v>
      </c>
      <c r="E2">
        <v>7.2064334157098273E-2</v>
      </c>
      <c r="F2">
        <v>22.966324606259551</v>
      </c>
      <c r="G2">
        <v>3237.5554000000002</v>
      </c>
      <c r="H2">
        <v>4.1043551999999996</v>
      </c>
      <c r="I2" t="s">
        <v>34</v>
      </c>
      <c r="J2" t="s">
        <v>35</v>
      </c>
      <c r="K2" t="s">
        <v>36</v>
      </c>
      <c r="L2" t="s">
        <v>137</v>
      </c>
      <c r="M2">
        <v>44051.881852149963</v>
      </c>
      <c r="N2">
        <v>0.703125</v>
      </c>
      <c r="O2" t="s">
        <v>138</v>
      </c>
    </row>
    <row r="3" spans="1:15" x14ac:dyDescent="0.25">
      <c r="A3">
        <v>192</v>
      </c>
      <c r="B3">
        <v>50</v>
      </c>
      <c r="C3">
        <v>0</v>
      </c>
      <c r="D3">
        <v>0</v>
      </c>
      <c r="E3">
        <v>0.1726833744071854</v>
      </c>
      <c r="F3">
        <v>23.93144489588369</v>
      </c>
      <c r="G3">
        <v>4693.8377</v>
      </c>
      <c r="H3">
        <v>5.0667137000000002</v>
      </c>
      <c r="I3" t="s">
        <v>20</v>
      </c>
      <c r="J3" t="s">
        <v>16</v>
      </c>
      <c r="K3" t="s">
        <v>17</v>
      </c>
      <c r="L3" t="s">
        <v>139</v>
      </c>
      <c r="M3">
        <v>44051.881852149963</v>
      </c>
      <c r="N3">
        <v>0.703125</v>
      </c>
      <c r="O3" t="s">
        <v>140</v>
      </c>
    </row>
    <row r="4" spans="1:15" x14ac:dyDescent="0.25">
      <c r="A4">
        <v>192</v>
      </c>
      <c r="B4">
        <v>50</v>
      </c>
      <c r="C4">
        <v>0</v>
      </c>
      <c r="D4">
        <v>0</v>
      </c>
      <c r="E4">
        <v>0.26278684805039909</v>
      </c>
      <c r="F4">
        <v>18.634130949745039</v>
      </c>
      <c r="G4">
        <v>2346.1873000000001</v>
      </c>
      <c r="H4">
        <v>2.8211681</v>
      </c>
      <c r="I4" t="s">
        <v>34</v>
      </c>
      <c r="J4" t="s">
        <v>35</v>
      </c>
      <c r="K4" t="s">
        <v>36</v>
      </c>
      <c r="L4" t="s">
        <v>141</v>
      </c>
      <c r="M4">
        <v>44051.881852149963</v>
      </c>
      <c r="N4">
        <v>0.703125</v>
      </c>
      <c r="O4" t="s">
        <v>142</v>
      </c>
    </row>
    <row r="5" spans="1:15" x14ac:dyDescent="0.25">
      <c r="A5">
        <v>192</v>
      </c>
      <c r="B5">
        <v>50</v>
      </c>
      <c r="C5">
        <v>0</v>
      </c>
      <c r="D5">
        <v>0</v>
      </c>
      <c r="E5">
        <v>0.80680769828601051</v>
      </c>
      <c r="F5">
        <v>21.9566608065503</v>
      </c>
      <c r="G5">
        <v>2403.1750999999999</v>
      </c>
      <c r="H5">
        <v>3.0977610000000002</v>
      </c>
      <c r="I5" t="s">
        <v>34</v>
      </c>
      <c r="J5" t="s">
        <v>35</v>
      </c>
      <c r="K5" t="s">
        <v>36</v>
      </c>
      <c r="L5" t="s">
        <v>143</v>
      </c>
      <c r="M5">
        <v>44051.881852149963</v>
      </c>
      <c r="N5">
        <v>0.703125</v>
      </c>
      <c r="O5" t="s">
        <v>144</v>
      </c>
    </row>
    <row r="6" spans="1:15" x14ac:dyDescent="0.25">
      <c r="A6">
        <v>192</v>
      </c>
      <c r="B6">
        <v>50</v>
      </c>
      <c r="C6">
        <v>0</v>
      </c>
      <c r="D6">
        <v>0</v>
      </c>
      <c r="E6">
        <v>0.47100692580337672</v>
      </c>
      <c r="F6">
        <v>21.03210544843672</v>
      </c>
      <c r="G6">
        <v>2363.9785999999999</v>
      </c>
      <c r="H6">
        <v>2.9842814</v>
      </c>
      <c r="I6" t="s">
        <v>34</v>
      </c>
      <c r="J6" t="s">
        <v>35</v>
      </c>
      <c r="K6" t="s">
        <v>36</v>
      </c>
      <c r="L6" t="s">
        <v>145</v>
      </c>
      <c r="M6">
        <v>44051.881852149963</v>
      </c>
      <c r="N6">
        <v>0.703125</v>
      </c>
      <c r="O6" t="s">
        <v>146</v>
      </c>
    </row>
    <row r="7" spans="1:15" x14ac:dyDescent="0.25">
      <c r="A7">
        <v>192</v>
      </c>
      <c r="B7">
        <v>50</v>
      </c>
      <c r="C7">
        <v>0</v>
      </c>
      <c r="D7">
        <v>0</v>
      </c>
      <c r="E7">
        <v>0.65262123874440825</v>
      </c>
      <c r="F7">
        <v>24.41765111840364</v>
      </c>
      <c r="G7">
        <v>2813.2982000000002</v>
      </c>
      <c r="H7">
        <v>3.8631319</v>
      </c>
      <c r="I7" t="s">
        <v>34</v>
      </c>
      <c r="J7" t="s">
        <v>35</v>
      </c>
      <c r="K7" t="s">
        <v>36</v>
      </c>
      <c r="L7" t="s">
        <v>147</v>
      </c>
      <c r="M7">
        <v>44051.881852149963</v>
      </c>
      <c r="N7">
        <v>0.703125</v>
      </c>
      <c r="O7" t="s">
        <v>148</v>
      </c>
    </row>
    <row r="8" spans="1:15" x14ac:dyDescent="0.25">
      <c r="A8">
        <v>192</v>
      </c>
      <c r="B8">
        <v>50</v>
      </c>
      <c r="C8">
        <v>0</v>
      </c>
      <c r="D8">
        <v>0</v>
      </c>
      <c r="E8">
        <v>0.82186074407577558</v>
      </c>
      <c r="F8">
        <v>148.60974139208301</v>
      </c>
      <c r="G8">
        <v>3662.3622</v>
      </c>
      <c r="H8">
        <v>12.78494735944536</v>
      </c>
      <c r="I8" t="s">
        <v>28</v>
      </c>
      <c r="J8" t="s">
        <v>29</v>
      </c>
      <c r="K8" t="s">
        <v>17</v>
      </c>
      <c r="L8" t="s">
        <v>149</v>
      </c>
      <c r="M8">
        <v>44051.881852149963</v>
      </c>
      <c r="N8">
        <v>0.703125</v>
      </c>
      <c r="O8" t="s">
        <v>150</v>
      </c>
    </row>
    <row r="9" spans="1:15" x14ac:dyDescent="0.25">
      <c r="A9">
        <v>192</v>
      </c>
      <c r="B9">
        <v>50</v>
      </c>
      <c r="C9">
        <v>0</v>
      </c>
      <c r="D9">
        <v>0</v>
      </c>
      <c r="E9">
        <v>8.6817869764106062E-2</v>
      </c>
      <c r="F9">
        <v>24.916731908935169</v>
      </c>
      <c r="G9">
        <v>5116.03</v>
      </c>
      <c r="H9">
        <v>5.5258091999999994</v>
      </c>
      <c r="I9" t="s">
        <v>23</v>
      </c>
      <c r="J9" t="s">
        <v>24</v>
      </c>
      <c r="K9" t="s">
        <v>25</v>
      </c>
      <c r="L9" t="s">
        <v>151</v>
      </c>
      <c r="M9">
        <v>44051.881852149963</v>
      </c>
      <c r="N9">
        <v>0.703125</v>
      </c>
      <c r="O9" t="s">
        <v>152</v>
      </c>
    </row>
    <row r="10" spans="1:15" x14ac:dyDescent="0.25">
      <c r="A10">
        <v>192</v>
      </c>
      <c r="B10">
        <v>50</v>
      </c>
      <c r="C10">
        <v>0</v>
      </c>
      <c r="D10">
        <v>0</v>
      </c>
      <c r="E10">
        <v>0.60009790920519634</v>
      </c>
      <c r="F10">
        <v>150.69843082096079</v>
      </c>
      <c r="G10">
        <v>3686.0225999999998</v>
      </c>
      <c r="H10">
        <v>12.946067046483771</v>
      </c>
      <c r="I10" t="s">
        <v>28</v>
      </c>
      <c r="J10" t="s">
        <v>29</v>
      </c>
      <c r="K10" t="s">
        <v>17</v>
      </c>
      <c r="L10" t="s">
        <v>153</v>
      </c>
      <c r="M10">
        <v>44051.881852149963</v>
      </c>
      <c r="N10">
        <v>0.703125</v>
      </c>
      <c r="O10" t="s">
        <v>154</v>
      </c>
    </row>
    <row r="11" spans="1:15" x14ac:dyDescent="0.25">
      <c r="A11">
        <v>192</v>
      </c>
      <c r="B11">
        <v>50</v>
      </c>
      <c r="C11">
        <v>0</v>
      </c>
      <c r="D11">
        <v>0</v>
      </c>
      <c r="E11">
        <v>6.2331609400318587E-2</v>
      </c>
      <c r="F11">
        <v>24.195871747092831</v>
      </c>
      <c r="G11">
        <v>5305.9303</v>
      </c>
      <c r="H11">
        <v>5.6835281999999996</v>
      </c>
      <c r="I11" t="s">
        <v>20</v>
      </c>
      <c r="J11" t="s">
        <v>16</v>
      </c>
      <c r="K11" t="s">
        <v>17</v>
      </c>
      <c r="L11" t="s">
        <v>155</v>
      </c>
      <c r="M11">
        <v>44051.881852149963</v>
      </c>
      <c r="N11">
        <v>0.703125</v>
      </c>
      <c r="O11" t="s">
        <v>156</v>
      </c>
    </row>
    <row r="12" spans="1:15" x14ac:dyDescent="0.25">
      <c r="A12">
        <v>192</v>
      </c>
      <c r="B12">
        <v>50</v>
      </c>
      <c r="C12">
        <v>0</v>
      </c>
      <c r="D12">
        <v>0</v>
      </c>
      <c r="E12">
        <v>0.1806977714994262</v>
      </c>
      <c r="F12">
        <v>22.536078118223749</v>
      </c>
      <c r="G12">
        <v>3120.7476000000001</v>
      </c>
      <c r="H12">
        <v>3.9049947</v>
      </c>
      <c r="I12" t="s">
        <v>34</v>
      </c>
      <c r="J12" t="s">
        <v>35</v>
      </c>
      <c r="K12" t="s">
        <v>36</v>
      </c>
      <c r="L12" t="s">
        <v>157</v>
      </c>
      <c r="M12">
        <v>44051.881852149963</v>
      </c>
      <c r="N12">
        <v>0.703125</v>
      </c>
      <c r="O12" t="s">
        <v>158</v>
      </c>
    </row>
    <row r="13" spans="1:15" x14ac:dyDescent="0.25">
      <c r="A13">
        <v>192</v>
      </c>
      <c r="B13">
        <v>50</v>
      </c>
      <c r="C13">
        <v>0</v>
      </c>
      <c r="D13">
        <v>0</v>
      </c>
      <c r="E13">
        <v>8.2169411138458284E-2</v>
      </c>
      <c r="F13">
        <v>22.836377553930632</v>
      </c>
      <c r="G13">
        <v>3084.8310999999999</v>
      </c>
      <c r="H13">
        <v>3.8736622000000001</v>
      </c>
      <c r="I13" t="s">
        <v>15</v>
      </c>
      <c r="J13" t="s">
        <v>16</v>
      </c>
      <c r="K13" t="s">
        <v>17</v>
      </c>
      <c r="L13" t="s">
        <v>159</v>
      </c>
      <c r="M13">
        <v>44051.881852149963</v>
      </c>
      <c r="N13">
        <v>0.703125</v>
      </c>
      <c r="O13" t="s">
        <v>160</v>
      </c>
    </row>
    <row r="14" spans="1:15" x14ac:dyDescent="0.25">
      <c r="A14">
        <v>192</v>
      </c>
      <c r="B14">
        <v>50</v>
      </c>
      <c r="C14">
        <v>0</v>
      </c>
      <c r="D14">
        <v>0</v>
      </c>
      <c r="E14">
        <v>0.39861048493977658</v>
      </c>
      <c r="F14">
        <v>21.060043147120059</v>
      </c>
      <c r="G14">
        <v>2805.6167999999998</v>
      </c>
      <c r="H14">
        <v>3.4093173999999999</v>
      </c>
      <c r="I14" t="s">
        <v>34</v>
      </c>
      <c r="J14" t="s">
        <v>35</v>
      </c>
      <c r="K14" t="s">
        <v>36</v>
      </c>
      <c r="L14" t="s">
        <v>161</v>
      </c>
      <c r="M14">
        <v>44051.881852149963</v>
      </c>
      <c r="N14">
        <v>0.703125</v>
      </c>
      <c r="O14" t="s">
        <v>162</v>
      </c>
    </row>
    <row r="15" spans="1:15" x14ac:dyDescent="0.25">
      <c r="A15">
        <v>192</v>
      </c>
      <c r="B15">
        <v>50</v>
      </c>
      <c r="C15">
        <v>0</v>
      </c>
      <c r="D15">
        <v>0</v>
      </c>
      <c r="E15">
        <v>6.9450836136014063E-2</v>
      </c>
      <c r="F15">
        <v>18.591455134987459</v>
      </c>
      <c r="G15">
        <v>2634.5428999999999</v>
      </c>
      <c r="H15">
        <v>3.0485576999999999</v>
      </c>
      <c r="I15" t="s">
        <v>34</v>
      </c>
      <c r="J15" t="s">
        <v>35</v>
      </c>
      <c r="K15" t="s">
        <v>36</v>
      </c>
      <c r="L15" t="s">
        <v>163</v>
      </c>
      <c r="M15">
        <v>44051.881852149963</v>
      </c>
      <c r="N15">
        <v>0.703125</v>
      </c>
      <c r="O15" t="s">
        <v>164</v>
      </c>
    </row>
    <row r="16" spans="1:15" x14ac:dyDescent="0.25">
      <c r="A16">
        <v>192</v>
      </c>
      <c r="B16">
        <v>50</v>
      </c>
      <c r="C16">
        <v>0</v>
      </c>
      <c r="D16">
        <v>0</v>
      </c>
      <c r="E16">
        <v>0.35567653112705522</v>
      </c>
      <c r="F16">
        <v>23.83922794926421</v>
      </c>
      <c r="G16">
        <v>2857.8838000000001</v>
      </c>
      <c r="H16">
        <v>3.8399000000000001</v>
      </c>
      <c r="I16" t="s">
        <v>34</v>
      </c>
      <c r="J16" t="s">
        <v>35</v>
      </c>
      <c r="K16" t="s">
        <v>36</v>
      </c>
      <c r="L16" t="s">
        <v>165</v>
      </c>
      <c r="M16">
        <v>44051.881852149963</v>
      </c>
      <c r="N16">
        <v>0.703125</v>
      </c>
      <c r="O16" t="s">
        <v>166</v>
      </c>
    </row>
    <row r="17" spans="1:15" x14ac:dyDescent="0.25">
      <c r="A17">
        <v>192</v>
      </c>
      <c r="B17">
        <v>50</v>
      </c>
      <c r="C17">
        <v>0</v>
      </c>
      <c r="D17">
        <v>0</v>
      </c>
      <c r="E17">
        <v>0.42811883984919119</v>
      </c>
      <c r="F17">
        <v>20.499051023250249</v>
      </c>
      <c r="G17">
        <v>2342.6314000000002</v>
      </c>
      <c r="H17">
        <v>2.9275112999999999</v>
      </c>
      <c r="I17" t="s">
        <v>34</v>
      </c>
      <c r="J17" t="s">
        <v>35</v>
      </c>
      <c r="K17" t="s">
        <v>36</v>
      </c>
      <c r="L17" t="s">
        <v>167</v>
      </c>
      <c r="M17">
        <v>44051.881852149963</v>
      </c>
      <c r="N17">
        <v>0.703125</v>
      </c>
      <c r="O17" t="s">
        <v>168</v>
      </c>
    </row>
    <row r="18" spans="1:15" x14ac:dyDescent="0.25">
      <c r="A18">
        <v>192</v>
      </c>
      <c r="B18">
        <v>50</v>
      </c>
      <c r="C18">
        <v>0</v>
      </c>
      <c r="D18">
        <v>0</v>
      </c>
      <c r="E18">
        <v>9.9368895717948172E-2</v>
      </c>
      <c r="F18">
        <v>22.93915276671062</v>
      </c>
      <c r="G18">
        <v>3271.7388000000001</v>
      </c>
      <c r="H18">
        <v>4.1152642999999998</v>
      </c>
      <c r="I18" t="s">
        <v>34</v>
      </c>
      <c r="J18" t="s">
        <v>35</v>
      </c>
      <c r="K18" t="s">
        <v>36</v>
      </c>
      <c r="L18" t="s">
        <v>169</v>
      </c>
      <c r="M18">
        <v>44051.881852149963</v>
      </c>
      <c r="N18">
        <v>0.703125</v>
      </c>
      <c r="O18" t="s">
        <v>170</v>
      </c>
    </row>
    <row r="19" spans="1:15" x14ac:dyDescent="0.25">
      <c r="A19">
        <v>192</v>
      </c>
      <c r="B19">
        <v>50</v>
      </c>
      <c r="C19">
        <v>0</v>
      </c>
      <c r="D19">
        <v>0</v>
      </c>
      <c r="E19">
        <v>6.6863345904451199E-2</v>
      </c>
      <c r="F19">
        <v>24.266049352564629</v>
      </c>
      <c r="G19">
        <v>5308.0612000000001</v>
      </c>
      <c r="H19">
        <v>5.7062400999999996</v>
      </c>
      <c r="I19" t="s">
        <v>20</v>
      </c>
      <c r="J19" t="s">
        <v>16</v>
      </c>
      <c r="K19" t="s">
        <v>17</v>
      </c>
      <c r="L19" t="s">
        <v>171</v>
      </c>
      <c r="M19">
        <v>44051.881852149963</v>
      </c>
      <c r="N19">
        <v>0.703125</v>
      </c>
      <c r="O19" t="s">
        <v>172</v>
      </c>
    </row>
    <row r="20" spans="1:15" x14ac:dyDescent="0.25">
      <c r="A20">
        <v>192</v>
      </c>
      <c r="B20">
        <v>50</v>
      </c>
      <c r="C20">
        <v>0</v>
      </c>
      <c r="D20">
        <v>0</v>
      </c>
      <c r="E20">
        <v>0.58113009063969878</v>
      </c>
      <c r="F20">
        <v>24.636249702803951</v>
      </c>
      <c r="G20">
        <v>2855.5351000000001</v>
      </c>
      <c r="H20">
        <v>3.9481752000000001</v>
      </c>
      <c r="I20" t="s">
        <v>34</v>
      </c>
      <c r="J20" t="s">
        <v>35</v>
      </c>
      <c r="K20" t="s">
        <v>36</v>
      </c>
      <c r="L20" t="s">
        <v>173</v>
      </c>
      <c r="M20">
        <v>44051.881852149963</v>
      </c>
      <c r="N20">
        <v>0.703125</v>
      </c>
      <c r="O20" t="s">
        <v>174</v>
      </c>
    </row>
    <row r="21" spans="1:15" x14ac:dyDescent="0.25">
      <c r="A21">
        <v>192</v>
      </c>
      <c r="B21">
        <v>50</v>
      </c>
      <c r="C21">
        <v>0</v>
      </c>
      <c r="D21">
        <v>0</v>
      </c>
      <c r="E21">
        <v>7.1429823618168839E-2</v>
      </c>
      <c r="F21">
        <v>23.24910197048796</v>
      </c>
      <c r="G21">
        <v>3252.8157000000001</v>
      </c>
      <c r="H21">
        <v>4.2093477000000004</v>
      </c>
      <c r="I21" t="s">
        <v>34</v>
      </c>
      <c r="J21" t="s">
        <v>35</v>
      </c>
      <c r="K21" t="s">
        <v>36</v>
      </c>
      <c r="L21" t="s">
        <v>175</v>
      </c>
      <c r="M21">
        <v>44051.881852149963</v>
      </c>
      <c r="N21">
        <v>0.703125</v>
      </c>
      <c r="O21" t="s">
        <v>176</v>
      </c>
    </row>
    <row r="22" spans="1:15" x14ac:dyDescent="0.25">
      <c r="A22">
        <v>192</v>
      </c>
      <c r="B22">
        <v>50</v>
      </c>
      <c r="C22">
        <v>0</v>
      </c>
      <c r="D22">
        <v>0</v>
      </c>
      <c r="E22">
        <v>2.6381134293725801E-2</v>
      </c>
      <c r="F22">
        <v>20.477123351044661</v>
      </c>
      <c r="G22">
        <v>2822.1693</v>
      </c>
      <c r="H22">
        <v>3.3971632</v>
      </c>
      <c r="I22" t="s">
        <v>15</v>
      </c>
      <c r="J22" t="s">
        <v>16</v>
      </c>
      <c r="K22" t="s">
        <v>17</v>
      </c>
      <c r="L22" t="s">
        <v>177</v>
      </c>
      <c r="M22">
        <v>44051.881852149963</v>
      </c>
      <c r="N22">
        <v>0.703125</v>
      </c>
      <c r="O22" t="s">
        <v>178</v>
      </c>
    </row>
    <row r="23" spans="1:15" x14ac:dyDescent="0.25">
      <c r="A23">
        <v>192</v>
      </c>
      <c r="B23">
        <v>50</v>
      </c>
      <c r="C23">
        <v>0</v>
      </c>
      <c r="D23">
        <v>0</v>
      </c>
      <c r="E23">
        <v>4.8595694627656352E-2</v>
      </c>
      <c r="F23">
        <v>165.54389036187769</v>
      </c>
      <c r="G23">
        <v>3867.7975999999999</v>
      </c>
      <c r="H23">
        <v>14.10633756901689</v>
      </c>
      <c r="I23" t="s">
        <v>28</v>
      </c>
      <c r="J23" t="s">
        <v>29</v>
      </c>
      <c r="K23" t="s">
        <v>17</v>
      </c>
      <c r="L23" t="s">
        <v>179</v>
      </c>
      <c r="M23">
        <v>44051.881852149963</v>
      </c>
      <c r="N23">
        <v>0.703125</v>
      </c>
      <c r="O23" t="s">
        <v>180</v>
      </c>
    </row>
    <row r="24" spans="1:15" x14ac:dyDescent="0.25">
      <c r="A24">
        <v>192</v>
      </c>
      <c r="B24">
        <v>50</v>
      </c>
      <c r="C24">
        <v>0</v>
      </c>
      <c r="D24">
        <v>0</v>
      </c>
      <c r="E24">
        <v>3.7214847871329948E-2</v>
      </c>
      <c r="F24">
        <v>20.842922807860351</v>
      </c>
      <c r="G24">
        <v>3068.1909000000001</v>
      </c>
      <c r="H24">
        <v>3.5462313999999999</v>
      </c>
      <c r="I24" t="s">
        <v>15</v>
      </c>
      <c r="J24" t="s">
        <v>16</v>
      </c>
      <c r="K24" t="s">
        <v>17</v>
      </c>
      <c r="L24" t="s">
        <v>181</v>
      </c>
      <c r="M24">
        <v>44051.881852149963</v>
      </c>
      <c r="N24">
        <v>0.703125</v>
      </c>
      <c r="O24" t="s">
        <v>182</v>
      </c>
    </row>
    <row r="25" spans="1:15" x14ac:dyDescent="0.25">
      <c r="A25">
        <v>192</v>
      </c>
      <c r="B25">
        <v>50</v>
      </c>
      <c r="C25">
        <v>0</v>
      </c>
      <c r="D25">
        <v>0</v>
      </c>
      <c r="E25">
        <v>5.3738364119901599E-2</v>
      </c>
      <c r="F25">
        <v>22.430245769751171</v>
      </c>
      <c r="G25">
        <v>3109.9742000000001</v>
      </c>
      <c r="H25">
        <v>3.8688058000000001</v>
      </c>
      <c r="I25" t="s">
        <v>34</v>
      </c>
      <c r="J25" t="s">
        <v>35</v>
      </c>
      <c r="K25" t="s">
        <v>36</v>
      </c>
      <c r="L25" t="s">
        <v>183</v>
      </c>
      <c r="M25">
        <v>44051.881852149963</v>
      </c>
      <c r="N25">
        <v>0.703125</v>
      </c>
      <c r="O25" t="s">
        <v>184</v>
      </c>
    </row>
    <row r="26" spans="1:15" x14ac:dyDescent="0.25">
      <c r="A26">
        <v>192</v>
      </c>
      <c r="B26">
        <v>50</v>
      </c>
      <c r="C26">
        <v>0</v>
      </c>
      <c r="D26">
        <v>0</v>
      </c>
      <c r="E26">
        <v>0.20011505889168749</v>
      </c>
      <c r="F26">
        <v>22.42277960730841</v>
      </c>
      <c r="G26">
        <v>2842.8503999999998</v>
      </c>
      <c r="H26">
        <v>3.6167975999999999</v>
      </c>
      <c r="I26" t="s">
        <v>34</v>
      </c>
      <c r="J26" t="s">
        <v>35</v>
      </c>
      <c r="K26" t="s">
        <v>36</v>
      </c>
      <c r="L26" t="s">
        <v>185</v>
      </c>
      <c r="M26">
        <v>44051.881852149963</v>
      </c>
      <c r="N26">
        <v>0.703125</v>
      </c>
      <c r="O26" t="s">
        <v>186</v>
      </c>
    </row>
    <row r="27" spans="1:15" x14ac:dyDescent="0.25">
      <c r="A27">
        <v>192</v>
      </c>
      <c r="B27">
        <v>50</v>
      </c>
      <c r="C27">
        <v>0</v>
      </c>
      <c r="D27">
        <v>0</v>
      </c>
      <c r="E27">
        <v>6.1157410704943148E-2</v>
      </c>
      <c r="F27">
        <v>19.708648230135491</v>
      </c>
      <c r="G27">
        <v>2763.3047000000001</v>
      </c>
      <c r="H27">
        <v>3.2247154</v>
      </c>
      <c r="I27" t="s">
        <v>34</v>
      </c>
      <c r="J27" t="s">
        <v>35</v>
      </c>
      <c r="K27" t="s">
        <v>36</v>
      </c>
      <c r="L27" t="s">
        <v>187</v>
      </c>
      <c r="M27">
        <v>44051.881852149963</v>
      </c>
      <c r="N27">
        <v>0.703125</v>
      </c>
      <c r="O27" t="s">
        <v>188</v>
      </c>
    </row>
    <row r="28" spans="1:15" x14ac:dyDescent="0.25">
      <c r="A28">
        <v>192</v>
      </c>
      <c r="B28">
        <v>50</v>
      </c>
      <c r="C28">
        <v>0</v>
      </c>
      <c r="D28">
        <v>0</v>
      </c>
      <c r="E28">
        <v>0.1820031057932365</v>
      </c>
      <c r="F28">
        <v>19.393826351231422</v>
      </c>
      <c r="G28">
        <v>2616.9717000000001</v>
      </c>
      <c r="H28">
        <v>3.1053639999999998</v>
      </c>
      <c r="I28" t="s">
        <v>15</v>
      </c>
      <c r="J28" t="s">
        <v>16</v>
      </c>
      <c r="K28" t="s">
        <v>17</v>
      </c>
      <c r="L28" t="s">
        <v>189</v>
      </c>
      <c r="M28">
        <v>44051.881852149963</v>
      </c>
      <c r="N28">
        <v>0.703125</v>
      </c>
      <c r="O28" t="s">
        <v>190</v>
      </c>
    </row>
    <row r="29" spans="1:15" x14ac:dyDescent="0.25">
      <c r="A29">
        <v>192</v>
      </c>
      <c r="B29">
        <v>50</v>
      </c>
      <c r="C29">
        <v>0</v>
      </c>
      <c r="D29">
        <v>0</v>
      </c>
      <c r="E29">
        <v>0.12182148423308591</v>
      </c>
      <c r="F29">
        <v>21.24866744793691</v>
      </c>
      <c r="G29">
        <v>2744.6345999999999</v>
      </c>
      <c r="H29">
        <v>3.3727474000000002</v>
      </c>
      <c r="I29" t="s">
        <v>34</v>
      </c>
      <c r="J29" t="s">
        <v>35</v>
      </c>
      <c r="K29" t="s">
        <v>36</v>
      </c>
      <c r="L29" t="s">
        <v>191</v>
      </c>
      <c r="M29">
        <v>44051.881852149963</v>
      </c>
      <c r="N29">
        <v>0.703125</v>
      </c>
      <c r="O29" t="s">
        <v>192</v>
      </c>
    </row>
    <row r="30" spans="1:15" x14ac:dyDescent="0.25">
      <c r="A30">
        <v>192</v>
      </c>
      <c r="B30">
        <v>50</v>
      </c>
      <c r="C30">
        <v>0</v>
      </c>
      <c r="D30">
        <v>0</v>
      </c>
      <c r="E30">
        <v>2.725295606051235E-2</v>
      </c>
      <c r="F30">
        <v>24.839136575734571</v>
      </c>
      <c r="G30">
        <v>5429.4634999999998</v>
      </c>
      <c r="H30">
        <v>5.8133450999999994</v>
      </c>
      <c r="I30" t="s">
        <v>76</v>
      </c>
      <c r="J30" t="s">
        <v>24</v>
      </c>
      <c r="K30" t="s">
        <v>25</v>
      </c>
      <c r="L30" t="s">
        <v>193</v>
      </c>
      <c r="M30">
        <v>44051.881852149963</v>
      </c>
      <c r="N30">
        <v>0.703125</v>
      </c>
      <c r="O30" t="s">
        <v>194</v>
      </c>
    </row>
    <row r="31" spans="1:15" x14ac:dyDescent="0.25">
      <c r="A31">
        <v>192</v>
      </c>
      <c r="B31">
        <v>50</v>
      </c>
      <c r="C31">
        <v>0</v>
      </c>
      <c r="D31">
        <v>0</v>
      </c>
      <c r="E31">
        <v>0.29841120006259758</v>
      </c>
      <c r="F31">
        <v>4.8407132311488879E-5</v>
      </c>
      <c r="G31">
        <v>5427.4777999999997</v>
      </c>
      <c r="H31">
        <v>5.2083479254170211</v>
      </c>
      <c r="I31" t="s">
        <v>195</v>
      </c>
      <c r="J31" t="s">
        <v>196</v>
      </c>
      <c r="K31" t="s">
        <v>105</v>
      </c>
      <c r="L31" t="s">
        <v>197</v>
      </c>
      <c r="M31">
        <v>44051.881852149963</v>
      </c>
      <c r="N31">
        <v>0.703125</v>
      </c>
      <c r="O31" t="s">
        <v>198</v>
      </c>
    </row>
    <row r="32" spans="1:15" x14ac:dyDescent="0.25">
      <c r="A32">
        <v>192</v>
      </c>
      <c r="B32">
        <v>50</v>
      </c>
      <c r="C32">
        <v>0</v>
      </c>
      <c r="D32">
        <v>0</v>
      </c>
      <c r="E32">
        <v>0.56967698002972889</v>
      </c>
      <c r="F32">
        <v>160.51530940982309</v>
      </c>
      <c r="G32">
        <v>3791.8071</v>
      </c>
      <c r="H32">
        <v>13.697316746677711</v>
      </c>
      <c r="I32" t="s">
        <v>28</v>
      </c>
      <c r="J32" t="s">
        <v>29</v>
      </c>
      <c r="K32" t="s">
        <v>17</v>
      </c>
      <c r="L32" t="s">
        <v>199</v>
      </c>
      <c r="M32">
        <v>44051.881852149963</v>
      </c>
      <c r="N32">
        <v>0.703125</v>
      </c>
      <c r="O32" t="s">
        <v>200</v>
      </c>
    </row>
    <row r="33" spans="1:15" x14ac:dyDescent="0.25">
      <c r="A33">
        <v>192</v>
      </c>
      <c r="B33">
        <v>50</v>
      </c>
      <c r="C33">
        <v>0</v>
      </c>
      <c r="D33">
        <v>0</v>
      </c>
      <c r="E33">
        <v>4.3569681481252308E-2</v>
      </c>
      <c r="F33">
        <v>21.909686369036582</v>
      </c>
      <c r="G33">
        <v>2958.5951</v>
      </c>
      <c r="H33">
        <v>3.6684068999999999</v>
      </c>
      <c r="I33" t="s">
        <v>15</v>
      </c>
      <c r="J33" t="s">
        <v>16</v>
      </c>
      <c r="K33" t="s">
        <v>17</v>
      </c>
      <c r="L33" t="s">
        <v>201</v>
      </c>
      <c r="M33">
        <v>44051.881852149963</v>
      </c>
      <c r="N33">
        <v>0.703125</v>
      </c>
      <c r="O33" t="s">
        <v>202</v>
      </c>
    </row>
    <row r="34" spans="1:15" x14ac:dyDescent="0.25">
      <c r="A34">
        <v>192</v>
      </c>
      <c r="B34">
        <v>50</v>
      </c>
      <c r="C34">
        <v>0</v>
      </c>
      <c r="D34">
        <v>0</v>
      </c>
      <c r="E34">
        <v>6.07683379493291E-2</v>
      </c>
      <c r="F34">
        <v>23.229729699603009</v>
      </c>
      <c r="G34">
        <v>4924.0402999999997</v>
      </c>
      <c r="H34">
        <v>5.1822727999999998</v>
      </c>
      <c r="I34" t="s">
        <v>20</v>
      </c>
      <c r="J34" t="s">
        <v>16</v>
      </c>
      <c r="K34" t="s">
        <v>17</v>
      </c>
      <c r="L34" t="s">
        <v>203</v>
      </c>
      <c r="M34">
        <v>44051.881852149963</v>
      </c>
      <c r="N34">
        <v>0.703125</v>
      </c>
      <c r="O34" t="s">
        <v>204</v>
      </c>
    </row>
    <row r="35" spans="1:15" x14ac:dyDescent="0.25">
      <c r="A35">
        <v>192</v>
      </c>
      <c r="B35">
        <v>50</v>
      </c>
      <c r="C35">
        <v>0</v>
      </c>
      <c r="D35">
        <v>0</v>
      </c>
      <c r="E35">
        <v>0.16854796998046029</v>
      </c>
      <c r="F35">
        <v>17.700652193539341</v>
      </c>
      <c r="G35">
        <v>2569.7970999999998</v>
      </c>
      <c r="H35">
        <v>3.0296650000000001</v>
      </c>
      <c r="I35" t="s">
        <v>15</v>
      </c>
      <c r="J35" t="s">
        <v>16</v>
      </c>
      <c r="K35" t="s">
        <v>17</v>
      </c>
      <c r="L35" t="s">
        <v>205</v>
      </c>
      <c r="M35">
        <v>44051.881852149963</v>
      </c>
      <c r="N35">
        <v>0.703125</v>
      </c>
      <c r="O35" t="s">
        <v>206</v>
      </c>
    </row>
    <row r="36" spans="1:15" x14ac:dyDescent="0.25">
      <c r="A36">
        <v>192</v>
      </c>
      <c r="B36">
        <v>50</v>
      </c>
      <c r="C36">
        <v>0</v>
      </c>
      <c r="D36">
        <v>0</v>
      </c>
      <c r="E36">
        <v>4.4329750857445817E-2</v>
      </c>
      <c r="F36">
        <v>161.98959236888439</v>
      </c>
      <c r="G36">
        <v>3799.7046</v>
      </c>
      <c r="H36">
        <v>13.80127034642579</v>
      </c>
      <c r="I36" t="s">
        <v>28</v>
      </c>
      <c r="J36" t="s">
        <v>29</v>
      </c>
      <c r="K36" t="s">
        <v>17</v>
      </c>
      <c r="L36" t="s">
        <v>207</v>
      </c>
      <c r="M36">
        <v>44051.881852149963</v>
      </c>
      <c r="N36">
        <v>0.703125</v>
      </c>
      <c r="O36" t="s">
        <v>208</v>
      </c>
    </row>
    <row r="37" spans="1:15" x14ac:dyDescent="0.25">
      <c r="A37">
        <v>192</v>
      </c>
      <c r="B37">
        <v>50</v>
      </c>
      <c r="C37">
        <v>0</v>
      </c>
      <c r="D37">
        <v>0</v>
      </c>
      <c r="E37">
        <v>2.5969377723641409E-2</v>
      </c>
      <c r="F37">
        <v>21.459445224443112</v>
      </c>
      <c r="G37">
        <v>3166.3991000000001</v>
      </c>
      <c r="H37">
        <v>3.7247015000000001</v>
      </c>
      <c r="I37" t="s">
        <v>15</v>
      </c>
      <c r="J37" t="s">
        <v>16</v>
      </c>
      <c r="K37" t="s">
        <v>17</v>
      </c>
      <c r="L37" t="s">
        <v>209</v>
      </c>
      <c r="M37">
        <v>44051.881852149963</v>
      </c>
      <c r="N37">
        <v>0.703125</v>
      </c>
      <c r="O37" t="s">
        <v>210</v>
      </c>
    </row>
    <row r="38" spans="1:15" x14ac:dyDescent="0.25">
      <c r="A38">
        <v>192</v>
      </c>
      <c r="B38">
        <v>50</v>
      </c>
      <c r="C38">
        <v>0</v>
      </c>
      <c r="D38">
        <v>0</v>
      </c>
      <c r="E38">
        <v>4.8097984397004918E-2</v>
      </c>
      <c r="F38">
        <v>19.566614628892399</v>
      </c>
      <c r="G38">
        <v>2827.4358999999999</v>
      </c>
      <c r="H38">
        <v>3.2471307</v>
      </c>
      <c r="I38" t="s">
        <v>34</v>
      </c>
      <c r="J38" t="s">
        <v>35</v>
      </c>
      <c r="K38" t="s">
        <v>36</v>
      </c>
      <c r="L38" t="s">
        <v>211</v>
      </c>
      <c r="M38">
        <v>44051.881852149963</v>
      </c>
      <c r="N38">
        <v>0.703125</v>
      </c>
      <c r="O38" t="s">
        <v>212</v>
      </c>
    </row>
    <row r="39" spans="1:15" x14ac:dyDescent="0.25">
      <c r="A39">
        <v>192</v>
      </c>
      <c r="B39">
        <v>50</v>
      </c>
      <c r="C39">
        <v>0</v>
      </c>
      <c r="D39">
        <v>0</v>
      </c>
      <c r="E39">
        <v>0.30720083897324901</v>
      </c>
      <c r="F39">
        <v>22.511771460545159</v>
      </c>
      <c r="G39">
        <v>2820.1084000000001</v>
      </c>
      <c r="H39">
        <v>3.6080871000000001</v>
      </c>
      <c r="I39" t="s">
        <v>34</v>
      </c>
      <c r="J39" t="s">
        <v>35</v>
      </c>
      <c r="K39" t="s">
        <v>36</v>
      </c>
      <c r="L39" t="s">
        <v>213</v>
      </c>
      <c r="M39">
        <v>44051.881852149963</v>
      </c>
      <c r="N39">
        <v>0.703125</v>
      </c>
      <c r="O39" t="s">
        <v>214</v>
      </c>
    </row>
    <row r="40" spans="1:15" x14ac:dyDescent="0.25">
      <c r="A40">
        <v>192</v>
      </c>
      <c r="B40">
        <v>50</v>
      </c>
      <c r="C40">
        <v>0</v>
      </c>
      <c r="D40">
        <v>0</v>
      </c>
      <c r="E40">
        <v>0.6753426742751889</v>
      </c>
      <c r="F40">
        <v>18.87900358572282</v>
      </c>
      <c r="G40">
        <v>4592.1106</v>
      </c>
      <c r="H40">
        <v>4.4883040000000003</v>
      </c>
      <c r="I40" t="s">
        <v>20</v>
      </c>
      <c r="J40" t="s">
        <v>16</v>
      </c>
      <c r="K40" t="s">
        <v>17</v>
      </c>
      <c r="L40" t="s">
        <v>215</v>
      </c>
      <c r="M40">
        <v>44051.881852149963</v>
      </c>
      <c r="N40">
        <v>0.703125</v>
      </c>
      <c r="O40" t="s">
        <v>216</v>
      </c>
    </row>
    <row r="41" spans="1:15" x14ac:dyDescent="0.25">
      <c r="A41">
        <v>192</v>
      </c>
      <c r="B41">
        <v>50</v>
      </c>
      <c r="C41">
        <v>0</v>
      </c>
      <c r="D41">
        <v>0</v>
      </c>
      <c r="E41">
        <v>2.7684666274461249E-2</v>
      </c>
      <c r="F41">
        <v>22.982337714795261</v>
      </c>
      <c r="G41">
        <v>4817.1668</v>
      </c>
      <c r="H41">
        <v>5.0781421</v>
      </c>
      <c r="I41" t="s">
        <v>23</v>
      </c>
      <c r="J41" t="s">
        <v>24</v>
      </c>
      <c r="K41" t="s">
        <v>25</v>
      </c>
      <c r="L41" t="s">
        <v>217</v>
      </c>
      <c r="M41">
        <v>44051.881852149963</v>
      </c>
      <c r="N41">
        <v>0.703125</v>
      </c>
      <c r="O41" t="s">
        <v>218</v>
      </c>
    </row>
    <row r="42" spans="1:15" x14ac:dyDescent="0.25">
      <c r="A42">
        <v>192</v>
      </c>
      <c r="B42">
        <v>50</v>
      </c>
      <c r="C42">
        <v>0</v>
      </c>
      <c r="D42">
        <v>0</v>
      </c>
      <c r="E42">
        <v>4.4661355599927358E-2</v>
      </c>
      <c r="F42">
        <v>162.17157346706421</v>
      </c>
      <c r="G42">
        <v>3803.2586000000001</v>
      </c>
      <c r="H42">
        <v>13.81696489559088</v>
      </c>
      <c r="I42" t="s">
        <v>28</v>
      </c>
      <c r="J42" t="s">
        <v>29</v>
      </c>
      <c r="K42" t="s">
        <v>17</v>
      </c>
      <c r="L42" t="s">
        <v>219</v>
      </c>
      <c r="M42">
        <v>44051.881852149963</v>
      </c>
      <c r="N42">
        <v>0.703125</v>
      </c>
      <c r="O42" t="s">
        <v>220</v>
      </c>
    </row>
    <row r="43" spans="1:15" x14ac:dyDescent="0.25">
      <c r="A43">
        <v>192</v>
      </c>
      <c r="B43">
        <v>50</v>
      </c>
      <c r="C43">
        <v>0</v>
      </c>
      <c r="D43">
        <v>0</v>
      </c>
      <c r="E43">
        <v>0.24679546825995799</v>
      </c>
      <c r="F43">
        <v>5.2422600560526657E-5</v>
      </c>
      <c r="G43">
        <v>6087.3094999999994</v>
      </c>
      <c r="H43">
        <v>5.9221734846766019</v>
      </c>
      <c r="I43" t="s">
        <v>195</v>
      </c>
      <c r="J43" t="s">
        <v>196</v>
      </c>
      <c r="K43" t="s">
        <v>105</v>
      </c>
      <c r="L43" t="s">
        <v>221</v>
      </c>
      <c r="M43">
        <v>44051.881852149963</v>
      </c>
      <c r="N43">
        <v>0.703125</v>
      </c>
      <c r="O43" t="s">
        <v>222</v>
      </c>
    </row>
    <row r="44" spans="1:15" x14ac:dyDescent="0.25">
      <c r="A44">
        <v>192</v>
      </c>
      <c r="B44">
        <v>50</v>
      </c>
      <c r="C44">
        <v>0</v>
      </c>
      <c r="D44">
        <v>0</v>
      </c>
      <c r="E44">
        <v>5.2015505218942583E-2</v>
      </c>
      <c r="F44">
        <v>18.611434704521219</v>
      </c>
      <c r="G44">
        <v>2732.8905</v>
      </c>
      <c r="H44">
        <v>3.1072514999999998</v>
      </c>
      <c r="I44" t="s">
        <v>34</v>
      </c>
      <c r="J44" t="s">
        <v>35</v>
      </c>
      <c r="K44" t="s">
        <v>36</v>
      </c>
      <c r="L44" t="s">
        <v>223</v>
      </c>
      <c r="M44">
        <v>44051.881852149963</v>
      </c>
      <c r="N44">
        <v>0.703125</v>
      </c>
      <c r="O44" t="s">
        <v>224</v>
      </c>
    </row>
    <row r="45" spans="1:15" x14ac:dyDescent="0.25">
      <c r="A45">
        <v>192</v>
      </c>
      <c r="B45">
        <v>50</v>
      </c>
      <c r="C45">
        <v>0</v>
      </c>
      <c r="D45">
        <v>0</v>
      </c>
      <c r="E45">
        <v>5.0363580059906037E-2</v>
      </c>
      <c r="F45">
        <v>19.762573548200269</v>
      </c>
      <c r="G45">
        <v>4709.4542999999994</v>
      </c>
      <c r="H45">
        <v>4.711894</v>
      </c>
      <c r="I45" t="s">
        <v>23</v>
      </c>
      <c r="J45" t="s">
        <v>24</v>
      </c>
      <c r="K45" t="s">
        <v>25</v>
      </c>
      <c r="L45" t="s">
        <v>225</v>
      </c>
      <c r="M45">
        <v>44051.881852149963</v>
      </c>
      <c r="N45">
        <v>0.703125</v>
      </c>
      <c r="O45" t="s">
        <v>226</v>
      </c>
    </row>
    <row r="46" spans="1:15" x14ac:dyDescent="0.25">
      <c r="A46">
        <v>192</v>
      </c>
      <c r="B46">
        <v>50</v>
      </c>
      <c r="C46">
        <v>0</v>
      </c>
      <c r="D46">
        <v>0</v>
      </c>
      <c r="E46">
        <v>9.8731105934279834E-2</v>
      </c>
      <c r="F46">
        <v>19.850310760892121</v>
      </c>
      <c r="G46">
        <v>2646.4169999999999</v>
      </c>
      <c r="H46">
        <v>3.1535752000000001</v>
      </c>
      <c r="I46" t="s">
        <v>34</v>
      </c>
      <c r="J46" t="s">
        <v>35</v>
      </c>
      <c r="K46" t="s">
        <v>36</v>
      </c>
      <c r="L46" t="s">
        <v>227</v>
      </c>
      <c r="M46">
        <v>44051.881852149963</v>
      </c>
      <c r="N46">
        <v>0.703125</v>
      </c>
      <c r="O46" t="s">
        <v>228</v>
      </c>
    </row>
    <row r="47" spans="1:15" x14ac:dyDescent="0.25">
      <c r="A47">
        <v>192</v>
      </c>
      <c r="B47">
        <v>50</v>
      </c>
      <c r="C47">
        <v>0</v>
      </c>
      <c r="D47">
        <v>0</v>
      </c>
      <c r="E47">
        <v>8.7278791781589052E-2</v>
      </c>
      <c r="F47">
        <v>22.620610900096981</v>
      </c>
      <c r="G47">
        <v>3045.9897000000001</v>
      </c>
      <c r="H47">
        <v>3.8596872000000002</v>
      </c>
      <c r="I47" t="s">
        <v>34</v>
      </c>
      <c r="J47" t="s">
        <v>35</v>
      </c>
      <c r="K47" t="s">
        <v>36</v>
      </c>
      <c r="L47" t="s">
        <v>229</v>
      </c>
      <c r="M47">
        <v>44051.881852149963</v>
      </c>
      <c r="N47">
        <v>0.703125</v>
      </c>
      <c r="O47" t="s">
        <v>230</v>
      </c>
    </row>
    <row r="48" spans="1:15" x14ac:dyDescent="0.25">
      <c r="A48">
        <v>192</v>
      </c>
      <c r="B48">
        <v>50</v>
      </c>
      <c r="C48">
        <v>0</v>
      </c>
      <c r="D48">
        <v>0</v>
      </c>
      <c r="E48">
        <v>0.1566570486935108</v>
      </c>
      <c r="F48">
        <v>24.295460742475282</v>
      </c>
      <c r="G48">
        <v>4776.3098</v>
      </c>
      <c r="H48">
        <v>5.2094718999999996</v>
      </c>
      <c r="I48" t="s">
        <v>20</v>
      </c>
      <c r="J48" t="s">
        <v>16</v>
      </c>
      <c r="K48" t="s">
        <v>17</v>
      </c>
      <c r="L48" t="s">
        <v>231</v>
      </c>
      <c r="M48">
        <v>44051.881852149963</v>
      </c>
      <c r="N48">
        <v>0.703125</v>
      </c>
      <c r="O48" t="s">
        <v>232</v>
      </c>
    </row>
    <row r="49" spans="1:15" x14ac:dyDescent="0.25">
      <c r="A49">
        <v>192</v>
      </c>
      <c r="B49">
        <v>50</v>
      </c>
      <c r="C49">
        <v>0</v>
      </c>
      <c r="D49">
        <v>0</v>
      </c>
      <c r="E49">
        <v>4.3946638265149378E-2</v>
      </c>
      <c r="F49">
        <v>165.54102940966359</v>
      </c>
      <c r="G49">
        <v>3867.5376000000001</v>
      </c>
      <c r="H49">
        <v>14.10586435101524</v>
      </c>
      <c r="I49" t="s">
        <v>28</v>
      </c>
      <c r="J49" t="s">
        <v>29</v>
      </c>
      <c r="K49" t="s">
        <v>17</v>
      </c>
      <c r="L49" t="s">
        <v>233</v>
      </c>
      <c r="M49">
        <v>44051.881852149963</v>
      </c>
      <c r="N49">
        <v>0.703125</v>
      </c>
      <c r="O49" t="s">
        <v>234</v>
      </c>
    </row>
    <row r="50" spans="1:15" x14ac:dyDescent="0.25">
      <c r="A50">
        <v>192</v>
      </c>
      <c r="B50">
        <v>50</v>
      </c>
      <c r="C50">
        <v>0</v>
      </c>
      <c r="D50">
        <v>0</v>
      </c>
      <c r="E50">
        <v>0.2422494538214236</v>
      </c>
      <c r="F50">
        <v>20.7225684356596</v>
      </c>
      <c r="G50">
        <v>2570.9430000000002</v>
      </c>
      <c r="H50">
        <v>3.1624591999999998</v>
      </c>
      <c r="I50" t="s">
        <v>34</v>
      </c>
      <c r="J50" t="s">
        <v>35</v>
      </c>
      <c r="K50" t="s">
        <v>36</v>
      </c>
      <c r="L50" t="s">
        <v>235</v>
      </c>
      <c r="M50">
        <v>44051.881852149963</v>
      </c>
      <c r="N50">
        <v>0.703125</v>
      </c>
      <c r="O50" t="s">
        <v>236</v>
      </c>
    </row>
    <row r="51" spans="1:15" x14ac:dyDescent="0.25">
      <c r="A51">
        <v>192</v>
      </c>
      <c r="B51">
        <v>50</v>
      </c>
      <c r="C51">
        <v>0</v>
      </c>
      <c r="D51">
        <v>0</v>
      </c>
      <c r="E51">
        <v>6.3166529938717422E-2</v>
      </c>
      <c r="F51">
        <v>163.97813421478929</v>
      </c>
      <c r="G51">
        <v>3838.9706000000001</v>
      </c>
      <c r="H51">
        <v>13.97324628299835</v>
      </c>
      <c r="I51" t="s">
        <v>28</v>
      </c>
      <c r="J51" t="s">
        <v>29</v>
      </c>
      <c r="K51" t="s">
        <v>17</v>
      </c>
      <c r="L51" t="s">
        <v>237</v>
      </c>
      <c r="M51">
        <v>44051.881852149963</v>
      </c>
      <c r="N51">
        <v>0.703125</v>
      </c>
      <c r="O51" t="s">
        <v>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157</v>
      </c>
      <c r="B2">
        <v>50</v>
      </c>
      <c r="C2">
        <v>0</v>
      </c>
      <c r="D2">
        <v>0</v>
      </c>
      <c r="E2">
        <v>3.9389390691112192E-2</v>
      </c>
      <c r="F2">
        <v>23.186610147676241</v>
      </c>
      <c r="G2">
        <v>5090.9920000000002</v>
      </c>
      <c r="H2">
        <v>5.2703773999999992</v>
      </c>
      <c r="I2" t="s">
        <v>23</v>
      </c>
      <c r="J2" t="s">
        <v>24</v>
      </c>
      <c r="K2" t="s">
        <v>25</v>
      </c>
      <c r="L2" t="s">
        <v>239</v>
      </c>
      <c r="M2">
        <v>26136.466142416</v>
      </c>
      <c r="N2">
        <v>0.5</v>
      </c>
      <c r="O2" t="s">
        <v>240</v>
      </c>
    </row>
    <row r="3" spans="1:15" x14ac:dyDescent="0.25">
      <c r="A3">
        <v>157</v>
      </c>
      <c r="B3">
        <v>50</v>
      </c>
      <c r="C3">
        <v>0</v>
      </c>
      <c r="D3">
        <v>0</v>
      </c>
      <c r="E3">
        <v>2.9585639822238292E-2</v>
      </c>
      <c r="F3">
        <v>24.43574385048932</v>
      </c>
      <c r="G3">
        <v>5190.7892000000002</v>
      </c>
      <c r="H3">
        <v>5.5534150000000002</v>
      </c>
      <c r="I3" t="s">
        <v>23</v>
      </c>
      <c r="J3" t="s">
        <v>24</v>
      </c>
      <c r="K3" t="s">
        <v>25</v>
      </c>
      <c r="L3" t="s">
        <v>241</v>
      </c>
      <c r="M3">
        <v>26136.466142416</v>
      </c>
      <c r="N3">
        <v>0.5</v>
      </c>
      <c r="O3" t="s">
        <v>242</v>
      </c>
    </row>
    <row r="4" spans="1:15" x14ac:dyDescent="0.25">
      <c r="A4">
        <v>157</v>
      </c>
      <c r="B4">
        <v>50</v>
      </c>
      <c r="C4">
        <v>0</v>
      </c>
      <c r="D4">
        <v>0</v>
      </c>
      <c r="E4">
        <v>0.12025350750575629</v>
      </c>
      <c r="F4">
        <v>18.28819767822948</v>
      </c>
      <c r="G4">
        <v>4316.0212000000001</v>
      </c>
      <c r="H4">
        <v>4.2681844</v>
      </c>
      <c r="I4" t="s">
        <v>20</v>
      </c>
      <c r="J4" t="s">
        <v>16</v>
      </c>
      <c r="K4" t="s">
        <v>17</v>
      </c>
      <c r="L4" t="s">
        <v>243</v>
      </c>
      <c r="M4">
        <v>26136.466142416</v>
      </c>
      <c r="N4">
        <v>0.5</v>
      </c>
      <c r="O4" t="s">
        <v>244</v>
      </c>
    </row>
    <row r="5" spans="1:15" x14ac:dyDescent="0.25">
      <c r="A5">
        <v>157</v>
      </c>
      <c r="B5">
        <v>50</v>
      </c>
      <c r="C5">
        <v>0</v>
      </c>
      <c r="D5">
        <v>0</v>
      </c>
      <c r="E5">
        <v>0.27239370012791159</v>
      </c>
      <c r="F5">
        <v>154.26553600887121</v>
      </c>
      <c r="G5">
        <v>3730.3141999999998</v>
      </c>
      <c r="H5">
        <v>13.22554166839886</v>
      </c>
      <c r="I5" t="s">
        <v>28</v>
      </c>
      <c r="J5" t="s">
        <v>29</v>
      </c>
      <c r="K5" t="s">
        <v>17</v>
      </c>
      <c r="L5" t="s">
        <v>245</v>
      </c>
      <c r="M5">
        <v>26136.466142416</v>
      </c>
      <c r="N5">
        <v>0.5</v>
      </c>
      <c r="O5" t="s">
        <v>246</v>
      </c>
    </row>
    <row r="6" spans="1:15" x14ac:dyDescent="0.25">
      <c r="A6">
        <v>157</v>
      </c>
      <c r="B6">
        <v>50</v>
      </c>
      <c r="C6">
        <v>0</v>
      </c>
      <c r="D6">
        <v>0</v>
      </c>
      <c r="E6">
        <v>2.669288840143107E-2</v>
      </c>
      <c r="F6">
        <v>17.840013884643732</v>
      </c>
      <c r="G6">
        <v>4852.0147999999999</v>
      </c>
      <c r="H6">
        <v>4.6835855000000004</v>
      </c>
      <c r="I6" t="s">
        <v>23</v>
      </c>
      <c r="J6" t="s">
        <v>24</v>
      </c>
      <c r="K6" t="s">
        <v>25</v>
      </c>
      <c r="L6" t="s">
        <v>247</v>
      </c>
      <c r="M6">
        <v>26136.466142416</v>
      </c>
      <c r="N6">
        <v>0.5</v>
      </c>
      <c r="O6" t="s">
        <v>248</v>
      </c>
    </row>
    <row r="7" spans="1:15" x14ac:dyDescent="0.25">
      <c r="A7">
        <v>157</v>
      </c>
      <c r="B7">
        <v>50</v>
      </c>
      <c r="C7">
        <v>0</v>
      </c>
      <c r="D7">
        <v>0</v>
      </c>
      <c r="E7">
        <v>7.2612293865744387E-2</v>
      </c>
      <c r="F7">
        <v>22.312571500385229</v>
      </c>
      <c r="G7">
        <v>4651.2960000000003</v>
      </c>
      <c r="H7">
        <v>4.8665258000000007</v>
      </c>
      <c r="I7" t="s">
        <v>23</v>
      </c>
      <c r="J7" t="s">
        <v>24</v>
      </c>
      <c r="K7" t="s">
        <v>25</v>
      </c>
      <c r="L7" t="s">
        <v>249</v>
      </c>
      <c r="M7">
        <v>26136.466142416</v>
      </c>
      <c r="N7">
        <v>0.5</v>
      </c>
      <c r="O7" t="s">
        <v>250</v>
      </c>
    </row>
    <row r="8" spans="1:15" x14ac:dyDescent="0.25">
      <c r="A8">
        <v>157</v>
      </c>
      <c r="B8">
        <v>50</v>
      </c>
      <c r="C8">
        <v>0</v>
      </c>
      <c r="D8">
        <v>0</v>
      </c>
      <c r="E8">
        <v>0.64421712404591336</v>
      </c>
      <c r="F8">
        <v>23.581310540900251</v>
      </c>
      <c r="G8">
        <v>2562.3618000000001</v>
      </c>
      <c r="H8">
        <v>3.4262011000000001</v>
      </c>
      <c r="I8" t="s">
        <v>34</v>
      </c>
      <c r="J8" t="s">
        <v>35</v>
      </c>
      <c r="K8" t="s">
        <v>36</v>
      </c>
      <c r="L8" t="s">
        <v>251</v>
      </c>
      <c r="M8">
        <v>26136.466142416</v>
      </c>
      <c r="N8">
        <v>0.5</v>
      </c>
      <c r="O8" t="s">
        <v>252</v>
      </c>
    </row>
    <row r="9" spans="1:15" x14ac:dyDescent="0.25">
      <c r="A9">
        <v>157</v>
      </c>
      <c r="B9">
        <v>50</v>
      </c>
      <c r="C9">
        <v>0</v>
      </c>
      <c r="D9">
        <v>0</v>
      </c>
      <c r="E9">
        <v>4.3256474069393168E-2</v>
      </c>
      <c r="F9">
        <v>18.142331220224438</v>
      </c>
      <c r="G9">
        <v>4575.8035</v>
      </c>
      <c r="H9">
        <v>4.4423254999999999</v>
      </c>
      <c r="I9" t="s">
        <v>20</v>
      </c>
      <c r="J9" t="s">
        <v>16</v>
      </c>
      <c r="K9" t="s">
        <v>17</v>
      </c>
      <c r="L9" t="s">
        <v>253</v>
      </c>
      <c r="M9">
        <v>26136.466142416</v>
      </c>
      <c r="N9">
        <v>0.5</v>
      </c>
      <c r="O9" t="s">
        <v>254</v>
      </c>
    </row>
    <row r="10" spans="1:15" x14ac:dyDescent="0.25">
      <c r="A10">
        <v>157</v>
      </c>
      <c r="B10">
        <v>50</v>
      </c>
      <c r="C10">
        <v>0</v>
      </c>
      <c r="D10">
        <v>0</v>
      </c>
      <c r="E10">
        <v>0.105703448833308</v>
      </c>
      <c r="F10">
        <v>24.93732984525132</v>
      </c>
      <c r="G10">
        <v>4941.3539000000001</v>
      </c>
      <c r="H10">
        <v>5.3824107999999997</v>
      </c>
      <c r="I10" t="s">
        <v>76</v>
      </c>
      <c r="J10" t="s">
        <v>24</v>
      </c>
      <c r="K10" t="s">
        <v>25</v>
      </c>
      <c r="L10" t="s">
        <v>255</v>
      </c>
      <c r="M10">
        <v>26136.466142416</v>
      </c>
      <c r="N10">
        <v>0.5</v>
      </c>
      <c r="O10" t="s">
        <v>256</v>
      </c>
    </row>
    <row r="11" spans="1:15" x14ac:dyDescent="0.25">
      <c r="A11">
        <v>157</v>
      </c>
      <c r="B11">
        <v>50</v>
      </c>
      <c r="C11">
        <v>0</v>
      </c>
      <c r="D11">
        <v>0</v>
      </c>
      <c r="E11">
        <v>0.55804151786423173</v>
      </c>
      <c r="F11">
        <v>24.201260601025911</v>
      </c>
      <c r="G11">
        <v>2757.4803000000002</v>
      </c>
      <c r="H11">
        <v>3.754181</v>
      </c>
      <c r="I11" t="s">
        <v>34</v>
      </c>
      <c r="J11" t="s">
        <v>35</v>
      </c>
      <c r="K11" t="s">
        <v>36</v>
      </c>
      <c r="L11" t="s">
        <v>257</v>
      </c>
      <c r="M11">
        <v>26136.466142416</v>
      </c>
      <c r="N11">
        <v>0.5</v>
      </c>
      <c r="O11" t="s">
        <v>258</v>
      </c>
    </row>
    <row r="12" spans="1:15" x14ac:dyDescent="0.25">
      <c r="A12">
        <v>157</v>
      </c>
      <c r="B12">
        <v>50</v>
      </c>
      <c r="C12">
        <v>0</v>
      </c>
      <c r="D12">
        <v>0</v>
      </c>
      <c r="E12">
        <v>6.3144778133229787E-2</v>
      </c>
      <c r="F12">
        <v>22.24006101402691</v>
      </c>
      <c r="G12">
        <v>3133.1893</v>
      </c>
      <c r="H12">
        <v>3.7902089000000001</v>
      </c>
      <c r="I12" t="s">
        <v>15</v>
      </c>
      <c r="J12" t="s">
        <v>16</v>
      </c>
      <c r="K12" t="s">
        <v>17</v>
      </c>
      <c r="L12" t="s">
        <v>259</v>
      </c>
      <c r="M12">
        <v>26136.466142416</v>
      </c>
      <c r="N12">
        <v>0.5</v>
      </c>
      <c r="O12" t="s">
        <v>260</v>
      </c>
    </row>
    <row r="13" spans="1:15" x14ac:dyDescent="0.25">
      <c r="A13">
        <v>157</v>
      </c>
      <c r="B13">
        <v>50</v>
      </c>
      <c r="C13">
        <v>0</v>
      </c>
      <c r="D13">
        <v>0</v>
      </c>
      <c r="E13">
        <v>0.1242092175683117</v>
      </c>
      <c r="F13">
        <v>22.91703973544768</v>
      </c>
      <c r="G13">
        <v>3118.0187000000001</v>
      </c>
      <c r="H13">
        <v>3.9922320999999998</v>
      </c>
      <c r="I13" t="s">
        <v>34</v>
      </c>
      <c r="J13" t="s">
        <v>35</v>
      </c>
      <c r="K13" t="s">
        <v>36</v>
      </c>
      <c r="L13" t="s">
        <v>261</v>
      </c>
      <c r="M13">
        <v>26136.466142416</v>
      </c>
      <c r="N13">
        <v>0.5</v>
      </c>
      <c r="O13" t="s">
        <v>262</v>
      </c>
    </row>
    <row r="14" spans="1:15" x14ac:dyDescent="0.25">
      <c r="A14">
        <v>157</v>
      </c>
      <c r="B14">
        <v>50</v>
      </c>
      <c r="C14">
        <v>0</v>
      </c>
      <c r="D14">
        <v>0</v>
      </c>
      <c r="E14">
        <v>0.63244109209580557</v>
      </c>
      <c r="F14">
        <v>150.37854716724959</v>
      </c>
      <c r="G14">
        <v>3682.1993000000002</v>
      </c>
      <c r="H14">
        <v>12.921169788841979</v>
      </c>
      <c r="I14" t="s">
        <v>28</v>
      </c>
      <c r="J14" t="s">
        <v>29</v>
      </c>
      <c r="K14" t="s">
        <v>17</v>
      </c>
      <c r="L14" t="s">
        <v>263</v>
      </c>
      <c r="M14">
        <v>26136.466142416</v>
      </c>
      <c r="N14">
        <v>0.5</v>
      </c>
      <c r="O14" t="s">
        <v>264</v>
      </c>
    </row>
    <row r="15" spans="1:15" x14ac:dyDescent="0.25">
      <c r="A15">
        <v>157</v>
      </c>
      <c r="B15">
        <v>50</v>
      </c>
      <c r="C15">
        <v>0</v>
      </c>
      <c r="D15">
        <v>0</v>
      </c>
      <c r="E15">
        <v>0.32305860155637678</v>
      </c>
      <c r="F15">
        <v>153.84355266886189</v>
      </c>
      <c r="G15">
        <v>3725.6338999999998</v>
      </c>
      <c r="H15">
        <v>13.19310102231565</v>
      </c>
      <c r="I15" t="s">
        <v>28</v>
      </c>
      <c r="J15" t="s">
        <v>29</v>
      </c>
      <c r="K15" t="s">
        <v>17</v>
      </c>
      <c r="L15" t="s">
        <v>265</v>
      </c>
      <c r="M15">
        <v>26136.466142416</v>
      </c>
      <c r="N15">
        <v>0.5</v>
      </c>
      <c r="O15" t="s">
        <v>266</v>
      </c>
    </row>
    <row r="16" spans="1:15" x14ac:dyDescent="0.25">
      <c r="A16">
        <v>157</v>
      </c>
      <c r="B16">
        <v>50</v>
      </c>
      <c r="C16">
        <v>0</v>
      </c>
      <c r="D16">
        <v>0</v>
      </c>
      <c r="E16">
        <v>3.3923403116914261E-2</v>
      </c>
      <c r="F16">
        <v>22.5284973107902</v>
      </c>
      <c r="G16">
        <v>4775.7137000000002</v>
      </c>
      <c r="H16">
        <v>5.0211411999999997</v>
      </c>
      <c r="I16" t="s">
        <v>76</v>
      </c>
      <c r="J16" t="s">
        <v>24</v>
      </c>
      <c r="K16" t="s">
        <v>25</v>
      </c>
      <c r="L16" t="s">
        <v>267</v>
      </c>
      <c r="M16">
        <v>26136.466142416</v>
      </c>
      <c r="N16">
        <v>0.5</v>
      </c>
      <c r="O16" t="s">
        <v>268</v>
      </c>
    </row>
    <row r="17" spans="1:15" x14ac:dyDescent="0.25">
      <c r="A17">
        <v>157</v>
      </c>
      <c r="B17">
        <v>50</v>
      </c>
      <c r="C17">
        <v>0</v>
      </c>
      <c r="D17">
        <v>0</v>
      </c>
      <c r="E17">
        <v>0.17797758025350671</v>
      </c>
      <c r="F17">
        <v>21.24950661923349</v>
      </c>
      <c r="G17">
        <v>2639.9295000000002</v>
      </c>
      <c r="H17">
        <v>3.2749253</v>
      </c>
      <c r="I17" t="s">
        <v>34</v>
      </c>
      <c r="J17" t="s">
        <v>35</v>
      </c>
      <c r="K17" t="s">
        <v>36</v>
      </c>
      <c r="L17" t="s">
        <v>269</v>
      </c>
      <c r="M17">
        <v>26136.466142416</v>
      </c>
      <c r="N17">
        <v>0.5</v>
      </c>
      <c r="O17" t="s">
        <v>270</v>
      </c>
    </row>
    <row r="18" spans="1:15" x14ac:dyDescent="0.25">
      <c r="A18">
        <v>157</v>
      </c>
      <c r="B18">
        <v>50</v>
      </c>
      <c r="C18">
        <v>0</v>
      </c>
      <c r="D18">
        <v>0</v>
      </c>
      <c r="E18">
        <v>3.8066218820692929E-2</v>
      </c>
      <c r="F18">
        <v>162.3902413959147</v>
      </c>
      <c r="G18">
        <v>3806.6640000000002</v>
      </c>
      <c r="H18">
        <v>13.834863337953619</v>
      </c>
      <c r="I18" t="s">
        <v>28</v>
      </c>
      <c r="J18" t="s">
        <v>29</v>
      </c>
      <c r="K18" t="s">
        <v>17</v>
      </c>
      <c r="L18" t="s">
        <v>271</v>
      </c>
      <c r="M18">
        <v>26136.466142416</v>
      </c>
      <c r="N18">
        <v>0.5</v>
      </c>
      <c r="O18" t="s">
        <v>272</v>
      </c>
    </row>
    <row r="19" spans="1:15" x14ac:dyDescent="0.25">
      <c r="A19">
        <v>157</v>
      </c>
      <c r="B19">
        <v>50</v>
      </c>
      <c r="C19">
        <v>0</v>
      </c>
      <c r="D19">
        <v>0</v>
      </c>
      <c r="E19">
        <v>0.44987150745183918</v>
      </c>
      <c r="F19">
        <v>23.337740529469819</v>
      </c>
      <c r="G19">
        <v>2649.3344000000002</v>
      </c>
      <c r="H19">
        <v>3.5100093000000001</v>
      </c>
      <c r="I19" t="s">
        <v>34</v>
      </c>
      <c r="J19" t="s">
        <v>35</v>
      </c>
      <c r="K19" t="s">
        <v>36</v>
      </c>
      <c r="L19" t="s">
        <v>273</v>
      </c>
      <c r="M19">
        <v>26136.466142416</v>
      </c>
      <c r="N19">
        <v>0.5</v>
      </c>
      <c r="O19" t="s">
        <v>274</v>
      </c>
    </row>
    <row r="20" spans="1:15" x14ac:dyDescent="0.25">
      <c r="A20">
        <v>157</v>
      </c>
      <c r="B20">
        <v>50</v>
      </c>
      <c r="C20">
        <v>0</v>
      </c>
      <c r="D20">
        <v>0</v>
      </c>
      <c r="E20">
        <v>4.9490871417763503E-2</v>
      </c>
      <c r="F20">
        <v>22.041589034423399</v>
      </c>
      <c r="G20">
        <v>3097.4270000000001</v>
      </c>
      <c r="H20">
        <v>3.7678712000000001</v>
      </c>
      <c r="I20" t="s">
        <v>34</v>
      </c>
      <c r="J20" t="s">
        <v>35</v>
      </c>
      <c r="K20" t="s">
        <v>36</v>
      </c>
      <c r="L20" t="s">
        <v>275</v>
      </c>
      <c r="M20">
        <v>26136.466142416</v>
      </c>
      <c r="N20">
        <v>0.5</v>
      </c>
      <c r="O20" t="s">
        <v>276</v>
      </c>
    </row>
    <row r="21" spans="1:15" x14ac:dyDescent="0.25">
      <c r="A21">
        <v>157</v>
      </c>
      <c r="B21">
        <v>50</v>
      </c>
      <c r="C21">
        <v>0</v>
      </c>
      <c r="D21">
        <v>0</v>
      </c>
      <c r="E21">
        <v>0.35338373335417228</v>
      </c>
      <c r="F21">
        <v>18.994258904644219</v>
      </c>
      <c r="G21">
        <v>2667.8431</v>
      </c>
      <c r="H21">
        <v>3.0990907999999999</v>
      </c>
      <c r="I21" t="s">
        <v>34</v>
      </c>
      <c r="J21" t="s">
        <v>35</v>
      </c>
      <c r="K21" t="s">
        <v>36</v>
      </c>
      <c r="L21" t="s">
        <v>277</v>
      </c>
      <c r="M21">
        <v>26136.466142416</v>
      </c>
      <c r="N21">
        <v>0.5</v>
      </c>
      <c r="O21" t="s">
        <v>278</v>
      </c>
    </row>
    <row r="22" spans="1:15" x14ac:dyDescent="0.25">
      <c r="A22">
        <v>157</v>
      </c>
      <c r="B22">
        <v>50</v>
      </c>
      <c r="C22">
        <v>0</v>
      </c>
      <c r="D22">
        <v>0</v>
      </c>
      <c r="E22">
        <v>2.7831634573044519E-2</v>
      </c>
      <c r="F22">
        <v>22.980280327668421</v>
      </c>
      <c r="G22">
        <v>4892.3132999999998</v>
      </c>
      <c r="H22">
        <v>5.1190559000000002</v>
      </c>
      <c r="I22" t="s">
        <v>76</v>
      </c>
      <c r="J22" t="s">
        <v>24</v>
      </c>
      <c r="K22" t="s">
        <v>25</v>
      </c>
      <c r="L22" t="s">
        <v>279</v>
      </c>
      <c r="M22">
        <v>26136.466142416</v>
      </c>
      <c r="N22">
        <v>0.5</v>
      </c>
      <c r="O22" t="s">
        <v>280</v>
      </c>
    </row>
    <row r="23" spans="1:15" x14ac:dyDescent="0.25">
      <c r="A23">
        <v>157</v>
      </c>
      <c r="B23">
        <v>50</v>
      </c>
      <c r="C23">
        <v>0</v>
      </c>
      <c r="D23">
        <v>0</v>
      </c>
      <c r="E23">
        <v>0.96780870426775134</v>
      </c>
      <c r="F23">
        <v>4.5555042957995912E-5</v>
      </c>
      <c r="G23">
        <v>5506.0810000000001</v>
      </c>
      <c r="H23">
        <v>5.1681235412712523</v>
      </c>
      <c r="I23" t="s">
        <v>103</v>
      </c>
      <c r="J23" t="s">
        <v>104</v>
      </c>
      <c r="K23" t="s">
        <v>105</v>
      </c>
      <c r="L23" t="s">
        <v>281</v>
      </c>
      <c r="M23">
        <v>26136.466142416</v>
      </c>
      <c r="N23">
        <v>0.5</v>
      </c>
      <c r="O23" t="s">
        <v>282</v>
      </c>
    </row>
    <row r="24" spans="1:15" x14ac:dyDescent="0.25">
      <c r="A24">
        <v>157</v>
      </c>
      <c r="B24">
        <v>50</v>
      </c>
      <c r="C24">
        <v>0</v>
      </c>
      <c r="D24">
        <v>0</v>
      </c>
      <c r="E24">
        <v>9.1451414729541811E-2</v>
      </c>
      <c r="F24">
        <v>161.26844828855991</v>
      </c>
      <c r="G24">
        <v>3793.1903000000002</v>
      </c>
      <c r="H24">
        <v>13.74747862210919</v>
      </c>
      <c r="I24" t="s">
        <v>28</v>
      </c>
      <c r="J24" t="s">
        <v>29</v>
      </c>
      <c r="K24" t="s">
        <v>17</v>
      </c>
      <c r="L24" t="s">
        <v>283</v>
      </c>
      <c r="M24">
        <v>26136.466142416</v>
      </c>
      <c r="N24">
        <v>0.5</v>
      </c>
      <c r="O24" t="s">
        <v>284</v>
      </c>
    </row>
    <row r="25" spans="1:15" x14ac:dyDescent="0.25">
      <c r="A25">
        <v>157</v>
      </c>
      <c r="B25">
        <v>50</v>
      </c>
      <c r="C25">
        <v>0</v>
      </c>
      <c r="D25">
        <v>0</v>
      </c>
      <c r="E25">
        <v>0.1081277349665362</v>
      </c>
      <c r="F25">
        <v>23.276908212834851</v>
      </c>
      <c r="G25">
        <v>3147.7154</v>
      </c>
      <c r="H25">
        <v>4.0965984000000004</v>
      </c>
      <c r="I25" t="s">
        <v>34</v>
      </c>
      <c r="J25" t="s">
        <v>35</v>
      </c>
      <c r="K25" t="s">
        <v>36</v>
      </c>
      <c r="L25" t="s">
        <v>285</v>
      </c>
      <c r="M25">
        <v>26136.466142416</v>
      </c>
      <c r="N25">
        <v>0.5</v>
      </c>
      <c r="O25" t="s">
        <v>286</v>
      </c>
    </row>
    <row r="26" spans="1:15" x14ac:dyDescent="0.25">
      <c r="A26">
        <v>157</v>
      </c>
      <c r="B26">
        <v>50</v>
      </c>
      <c r="C26">
        <v>0</v>
      </c>
      <c r="D26">
        <v>0</v>
      </c>
      <c r="E26">
        <v>0.15310844686628361</v>
      </c>
      <c r="F26">
        <v>22.556247652307128</v>
      </c>
      <c r="G26">
        <v>2892.8980999999999</v>
      </c>
      <c r="H26">
        <v>3.7185877000000001</v>
      </c>
      <c r="I26" t="s">
        <v>15</v>
      </c>
      <c r="J26" t="s">
        <v>16</v>
      </c>
      <c r="K26" t="s">
        <v>17</v>
      </c>
      <c r="L26" t="s">
        <v>287</v>
      </c>
      <c r="M26">
        <v>26136.466142416</v>
      </c>
      <c r="N26">
        <v>0.5</v>
      </c>
      <c r="O26" t="s">
        <v>288</v>
      </c>
    </row>
    <row r="27" spans="1:15" x14ac:dyDescent="0.25">
      <c r="A27">
        <v>157</v>
      </c>
      <c r="B27">
        <v>50</v>
      </c>
      <c r="C27">
        <v>0</v>
      </c>
      <c r="D27">
        <v>0</v>
      </c>
      <c r="E27">
        <v>7.1576495104909918E-2</v>
      </c>
      <c r="F27">
        <v>158.55590806965051</v>
      </c>
      <c r="G27">
        <v>3767.9450999999999</v>
      </c>
      <c r="H27">
        <v>13.544320673192651</v>
      </c>
      <c r="I27" t="s">
        <v>28</v>
      </c>
      <c r="J27" t="s">
        <v>29</v>
      </c>
      <c r="K27" t="s">
        <v>17</v>
      </c>
      <c r="L27" t="s">
        <v>289</v>
      </c>
      <c r="M27">
        <v>26136.466142416</v>
      </c>
      <c r="N27">
        <v>0.5</v>
      </c>
      <c r="O27" t="s">
        <v>290</v>
      </c>
    </row>
    <row r="28" spans="1:15" x14ac:dyDescent="0.25">
      <c r="A28">
        <v>157</v>
      </c>
      <c r="B28">
        <v>50</v>
      </c>
      <c r="C28">
        <v>0</v>
      </c>
      <c r="D28">
        <v>0</v>
      </c>
      <c r="E28">
        <v>0.20358996199265619</v>
      </c>
      <c r="F28">
        <v>168.94110208862821</v>
      </c>
      <c r="G28">
        <v>4048.62</v>
      </c>
      <c r="H28">
        <v>14.50205138267882</v>
      </c>
      <c r="I28" t="s">
        <v>291</v>
      </c>
      <c r="J28" t="s">
        <v>292</v>
      </c>
      <c r="K28" t="s">
        <v>25</v>
      </c>
      <c r="L28" t="s">
        <v>293</v>
      </c>
      <c r="M28">
        <v>26136.466142416</v>
      </c>
      <c r="N28">
        <v>0.5</v>
      </c>
      <c r="O28" t="s">
        <v>294</v>
      </c>
    </row>
    <row r="29" spans="1:15" x14ac:dyDescent="0.25">
      <c r="A29">
        <v>157</v>
      </c>
      <c r="B29">
        <v>50</v>
      </c>
      <c r="C29">
        <v>0</v>
      </c>
      <c r="D29">
        <v>0</v>
      </c>
      <c r="E29">
        <v>3.9533217766450718E-2</v>
      </c>
      <c r="F29">
        <v>166.57231938027519</v>
      </c>
      <c r="G29">
        <v>3887.1116000000002</v>
      </c>
      <c r="H29">
        <v>14.194176812161251</v>
      </c>
      <c r="I29" t="s">
        <v>28</v>
      </c>
      <c r="J29" t="s">
        <v>29</v>
      </c>
      <c r="K29" t="s">
        <v>17</v>
      </c>
      <c r="L29" t="s">
        <v>295</v>
      </c>
      <c r="M29">
        <v>26136.466142416</v>
      </c>
      <c r="N29">
        <v>0.5</v>
      </c>
      <c r="O29" t="s">
        <v>296</v>
      </c>
    </row>
    <row r="30" spans="1:15" x14ac:dyDescent="0.25">
      <c r="A30">
        <v>157</v>
      </c>
      <c r="B30">
        <v>50</v>
      </c>
      <c r="C30">
        <v>0</v>
      </c>
      <c r="D30">
        <v>0</v>
      </c>
      <c r="E30">
        <v>4.1851896739896158E-2</v>
      </c>
      <c r="F30">
        <v>24.041575917421241</v>
      </c>
      <c r="G30">
        <v>5039.7764999999999</v>
      </c>
      <c r="H30">
        <v>5.3890612000000004</v>
      </c>
      <c r="I30" t="s">
        <v>76</v>
      </c>
      <c r="J30" t="s">
        <v>24</v>
      </c>
      <c r="K30" t="s">
        <v>25</v>
      </c>
      <c r="L30" t="s">
        <v>297</v>
      </c>
      <c r="M30">
        <v>26136.466142416</v>
      </c>
      <c r="N30">
        <v>0.5</v>
      </c>
      <c r="O30" t="s">
        <v>298</v>
      </c>
    </row>
    <row r="31" spans="1:15" x14ac:dyDescent="0.25">
      <c r="A31">
        <v>157</v>
      </c>
      <c r="B31">
        <v>50</v>
      </c>
      <c r="C31">
        <v>0</v>
      </c>
      <c r="D31">
        <v>0</v>
      </c>
      <c r="E31">
        <v>0.68198419239041508</v>
      </c>
      <c r="F31">
        <v>149.84083009161409</v>
      </c>
      <c r="G31">
        <v>3676.6019999999999</v>
      </c>
      <c r="H31">
        <v>12.880239068958559</v>
      </c>
      <c r="I31" t="s">
        <v>28</v>
      </c>
      <c r="J31" t="s">
        <v>29</v>
      </c>
      <c r="K31" t="s">
        <v>17</v>
      </c>
      <c r="L31" t="s">
        <v>299</v>
      </c>
      <c r="M31">
        <v>26136.466142416</v>
      </c>
      <c r="N31">
        <v>0.5</v>
      </c>
      <c r="O31" t="s">
        <v>300</v>
      </c>
    </row>
    <row r="32" spans="1:15" x14ac:dyDescent="0.25">
      <c r="A32">
        <v>157</v>
      </c>
      <c r="B32">
        <v>50</v>
      </c>
      <c r="C32">
        <v>0</v>
      </c>
      <c r="D32">
        <v>0</v>
      </c>
      <c r="E32">
        <v>4.0192209775855747E-2</v>
      </c>
      <c r="F32">
        <v>21.041561510888851</v>
      </c>
      <c r="G32">
        <v>2868.8777</v>
      </c>
      <c r="H32">
        <v>3.4667336999999998</v>
      </c>
      <c r="I32" t="s">
        <v>15</v>
      </c>
      <c r="J32" t="s">
        <v>16</v>
      </c>
      <c r="K32" t="s">
        <v>17</v>
      </c>
      <c r="L32" t="s">
        <v>301</v>
      </c>
      <c r="M32">
        <v>26136.466142416</v>
      </c>
      <c r="N32">
        <v>0.5</v>
      </c>
      <c r="O32" t="s">
        <v>302</v>
      </c>
    </row>
    <row r="33" spans="1:15" x14ac:dyDescent="0.25">
      <c r="A33">
        <v>157</v>
      </c>
      <c r="B33">
        <v>50</v>
      </c>
      <c r="C33">
        <v>0</v>
      </c>
      <c r="D33">
        <v>0</v>
      </c>
      <c r="E33">
        <v>2.4030997701251201E-2</v>
      </c>
      <c r="F33">
        <v>23.899467097135069</v>
      </c>
      <c r="G33">
        <v>5276.7761</v>
      </c>
      <c r="H33">
        <v>5.5269784999999994</v>
      </c>
      <c r="I33" t="s">
        <v>76</v>
      </c>
      <c r="J33" t="s">
        <v>24</v>
      </c>
      <c r="K33" t="s">
        <v>25</v>
      </c>
      <c r="L33" t="s">
        <v>303</v>
      </c>
      <c r="M33">
        <v>26136.466142416</v>
      </c>
      <c r="N33">
        <v>0.5</v>
      </c>
      <c r="O33" t="s">
        <v>304</v>
      </c>
    </row>
    <row r="34" spans="1:15" x14ac:dyDescent="0.25">
      <c r="A34">
        <v>157</v>
      </c>
      <c r="B34">
        <v>50</v>
      </c>
      <c r="C34">
        <v>0</v>
      </c>
      <c r="D34">
        <v>0</v>
      </c>
      <c r="E34">
        <v>5.9292024472443083E-2</v>
      </c>
      <c r="F34">
        <v>18.150223233857808</v>
      </c>
      <c r="G34">
        <v>2637.8157000000001</v>
      </c>
      <c r="H34">
        <v>3.0177646999999999</v>
      </c>
      <c r="I34" t="s">
        <v>34</v>
      </c>
      <c r="J34" t="s">
        <v>35</v>
      </c>
      <c r="K34" t="s">
        <v>36</v>
      </c>
      <c r="L34" t="s">
        <v>305</v>
      </c>
      <c r="M34">
        <v>26136.466142416</v>
      </c>
      <c r="N34">
        <v>0.5</v>
      </c>
      <c r="O34" t="s">
        <v>306</v>
      </c>
    </row>
    <row r="35" spans="1:15" x14ac:dyDescent="0.25">
      <c r="A35">
        <v>157</v>
      </c>
      <c r="B35">
        <v>50</v>
      </c>
      <c r="C35">
        <v>0</v>
      </c>
      <c r="D35">
        <v>0</v>
      </c>
      <c r="E35">
        <v>0.40447169271611227</v>
      </c>
      <c r="F35">
        <v>23.04437239899082</v>
      </c>
      <c r="G35">
        <v>2633.4495999999999</v>
      </c>
      <c r="H35">
        <v>3.4581683999999999</v>
      </c>
      <c r="I35" t="s">
        <v>34</v>
      </c>
      <c r="J35" t="s">
        <v>35</v>
      </c>
      <c r="K35" t="s">
        <v>36</v>
      </c>
      <c r="L35" t="s">
        <v>307</v>
      </c>
      <c r="M35">
        <v>26136.466142416</v>
      </c>
      <c r="N35">
        <v>0.5</v>
      </c>
      <c r="O35" t="s">
        <v>308</v>
      </c>
    </row>
    <row r="36" spans="1:15" x14ac:dyDescent="0.25">
      <c r="A36">
        <v>157</v>
      </c>
      <c r="B36">
        <v>50</v>
      </c>
      <c r="C36">
        <v>0</v>
      </c>
      <c r="D36">
        <v>0</v>
      </c>
      <c r="E36">
        <v>0.25232094899937019</v>
      </c>
      <c r="F36">
        <v>23.341921007939028</v>
      </c>
      <c r="G36">
        <v>2913.9360000000001</v>
      </c>
      <c r="H36">
        <v>3.8355218999999998</v>
      </c>
      <c r="I36" t="s">
        <v>34</v>
      </c>
      <c r="J36" t="s">
        <v>35</v>
      </c>
      <c r="K36" t="s">
        <v>36</v>
      </c>
      <c r="L36" t="s">
        <v>309</v>
      </c>
      <c r="M36">
        <v>26136.466142416</v>
      </c>
      <c r="N36">
        <v>0.5</v>
      </c>
      <c r="O36" t="s">
        <v>310</v>
      </c>
    </row>
    <row r="37" spans="1:15" x14ac:dyDescent="0.25">
      <c r="A37">
        <v>157</v>
      </c>
      <c r="B37">
        <v>50</v>
      </c>
      <c r="C37">
        <v>0</v>
      </c>
      <c r="D37">
        <v>0</v>
      </c>
      <c r="E37">
        <v>0.21174030429389429</v>
      </c>
      <c r="F37">
        <v>20.643436118365251</v>
      </c>
      <c r="G37">
        <v>4291.1704</v>
      </c>
      <c r="H37">
        <v>4.3743553000000004</v>
      </c>
      <c r="I37" t="s">
        <v>20</v>
      </c>
      <c r="J37" t="s">
        <v>16</v>
      </c>
      <c r="K37" t="s">
        <v>17</v>
      </c>
      <c r="L37" t="s">
        <v>311</v>
      </c>
      <c r="M37">
        <v>26136.466142416</v>
      </c>
      <c r="N37">
        <v>0.5</v>
      </c>
      <c r="O37" t="s">
        <v>312</v>
      </c>
    </row>
    <row r="38" spans="1:15" x14ac:dyDescent="0.25">
      <c r="A38">
        <v>157</v>
      </c>
      <c r="B38">
        <v>50</v>
      </c>
      <c r="C38">
        <v>0</v>
      </c>
      <c r="D38">
        <v>0</v>
      </c>
      <c r="E38">
        <v>4.3794603019299501E-2</v>
      </c>
      <c r="F38">
        <v>23.872713383160139</v>
      </c>
      <c r="G38">
        <v>5155.9043000000001</v>
      </c>
      <c r="H38">
        <v>5.4871304999999992</v>
      </c>
      <c r="I38" t="s">
        <v>20</v>
      </c>
      <c r="J38" t="s">
        <v>16</v>
      </c>
      <c r="K38" t="s">
        <v>17</v>
      </c>
      <c r="L38" t="s">
        <v>313</v>
      </c>
      <c r="M38">
        <v>26136.466142416</v>
      </c>
      <c r="N38">
        <v>0.5</v>
      </c>
      <c r="O38" t="s">
        <v>314</v>
      </c>
    </row>
    <row r="39" spans="1:15" x14ac:dyDescent="0.25">
      <c r="A39">
        <v>157</v>
      </c>
      <c r="B39">
        <v>50</v>
      </c>
      <c r="C39">
        <v>0</v>
      </c>
      <c r="D39">
        <v>0</v>
      </c>
      <c r="E39">
        <v>0.1026171080973789</v>
      </c>
      <c r="F39">
        <v>18.30453150289291</v>
      </c>
      <c r="G39">
        <v>2636.6932000000002</v>
      </c>
      <c r="H39">
        <v>3.0280163</v>
      </c>
      <c r="I39" t="s">
        <v>34</v>
      </c>
      <c r="J39" t="s">
        <v>35</v>
      </c>
      <c r="K39" t="s">
        <v>36</v>
      </c>
      <c r="L39" t="s">
        <v>315</v>
      </c>
      <c r="M39">
        <v>26136.466142416</v>
      </c>
      <c r="N39">
        <v>0.5</v>
      </c>
      <c r="O39" t="s">
        <v>316</v>
      </c>
    </row>
    <row r="40" spans="1:15" x14ac:dyDescent="0.25">
      <c r="A40">
        <v>157</v>
      </c>
      <c r="B40">
        <v>50</v>
      </c>
      <c r="C40">
        <v>0</v>
      </c>
      <c r="D40">
        <v>0</v>
      </c>
      <c r="E40">
        <v>6.0676974092148478E-2</v>
      </c>
      <c r="F40">
        <v>21.21067422343955</v>
      </c>
      <c r="G40">
        <v>2949.4376000000002</v>
      </c>
      <c r="H40">
        <v>3.5258655000000001</v>
      </c>
      <c r="I40" t="s">
        <v>34</v>
      </c>
      <c r="J40" t="s">
        <v>35</v>
      </c>
      <c r="K40" t="s">
        <v>36</v>
      </c>
      <c r="L40" t="s">
        <v>317</v>
      </c>
      <c r="M40">
        <v>26136.466142416</v>
      </c>
      <c r="N40">
        <v>0.5</v>
      </c>
      <c r="O40" t="s">
        <v>318</v>
      </c>
    </row>
    <row r="41" spans="1:15" x14ac:dyDescent="0.25">
      <c r="A41">
        <v>157</v>
      </c>
      <c r="B41">
        <v>50</v>
      </c>
      <c r="C41">
        <v>0</v>
      </c>
      <c r="D41">
        <v>0</v>
      </c>
      <c r="E41">
        <v>5.3028287588403812E-2</v>
      </c>
      <c r="F41">
        <v>22.818394297550629</v>
      </c>
      <c r="G41">
        <v>3197.2874000000002</v>
      </c>
      <c r="H41">
        <v>4.0315023000000014</v>
      </c>
      <c r="I41" t="s">
        <v>34</v>
      </c>
      <c r="J41" t="s">
        <v>35</v>
      </c>
      <c r="K41" t="s">
        <v>36</v>
      </c>
      <c r="L41" t="s">
        <v>319</v>
      </c>
      <c r="M41">
        <v>26136.466142416</v>
      </c>
      <c r="N41">
        <v>0.5</v>
      </c>
      <c r="O41" t="s">
        <v>320</v>
      </c>
    </row>
    <row r="42" spans="1:15" x14ac:dyDescent="0.25">
      <c r="A42">
        <v>157</v>
      </c>
      <c r="B42">
        <v>50</v>
      </c>
      <c r="C42">
        <v>0</v>
      </c>
      <c r="D42">
        <v>0</v>
      </c>
      <c r="E42">
        <v>0.20970958156218941</v>
      </c>
      <c r="F42">
        <v>5.0423389371503432E-5</v>
      </c>
      <c r="G42">
        <v>6040.3368</v>
      </c>
      <c r="H42">
        <v>5.9054557555970959</v>
      </c>
      <c r="I42" t="s">
        <v>195</v>
      </c>
      <c r="J42" t="s">
        <v>196</v>
      </c>
      <c r="K42" t="s">
        <v>105</v>
      </c>
      <c r="L42" t="s">
        <v>321</v>
      </c>
      <c r="M42">
        <v>26136.466142416</v>
      </c>
      <c r="N42">
        <v>0.5</v>
      </c>
      <c r="O42" t="s">
        <v>322</v>
      </c>
    </row>
    <row r="43" spans="1:15" x14ac:dyDescent="0.25">
      <c r="A43">
        <v>157</v>
      </c>
      <c r="B43">
        <v>50</v>
      </c>
      <c r="C43">
        <v>0</v>
      </c>
      <c r="D43">
        <v>0</v>
      </c>
      <c r="E43">
        <v>0.25218692857992159</v>
      </c>
      <c r="F43">
        <v>20.754439878305771</v>
      </c>
      <c r="G43">
        <v>2511.1803</v>
      </c>
      <c r="H43">
        <v>3.1089137999999998</v>
      </c>
      <c r="I43" t="s">
        <v>34</v>
      </c>
      <c r="J43" t="s">
        <v>35</v>
      </c>
      <c r="K43" t="s">
        <v>36</v>
      </c>
      <c r="L43" t="s">
        <v>323</v>
      </c>
      <c r="M43">
        <v>26136.466142416</v>
      </c>
      <c r="N43">
        <v>0.5</v>
      </c>
      <c r="O43" t="s">
        <v>324</v>
      </c>
    </row>
    <row r="44" spans="1:15" x14ac:dyDescent="0.25">
      <c r="A44">
        <v>157</v>
      </c>
      <c r="B44">
        <v>50</v>
      </c>
      <c r="C44">
        <v>0</v>
      </c>
      <c r="D44">
        <v>0</v>
      </c>
      <c r="E44">
        <v>4.4867394695358637E-2</v>
      </c>
      <c r="F44">
        <v>174.5500810697207</v>
      </c>
      <c r="G44">
        <v>4085.6633999999999</v>
      </c>
      <c r="H44">
        <v>14.906610229936311</v>
      </c>
      <c r="I44" t="s">
        <v>325</v>
      </c>
      <c r="J44" t="s">
        <v>292</v>
      </c>
      <c r="K44" t="s">
        <v>25</v>
      </c>
      <c r="L44" t="s">
        <v>326</v>
      </c>
      <c r="M44">
        <v>26136.466142416</v>
      </c>
      <c r="N44">
        <v>0.5</v>
      </c>
      <c r="O44" t="s">
        <v>327</v>
      </c>
    </row>
    <row r="45" spans="1:15" x14ac:dyDescent="0.25">
      <c r="A45">
        <v>157</v>
      </c>
      <c r="B45">
        <v>50</v>
      </c>
      <c r="C45">
        <v>0</v>
      </c>
      <c r="D45">
        <v>0</v>
      </c>
      <c r="E45">
        <v>0.13603579186366491</v>
      </c>
      <c r="F45">
        <v>156.424034571601</v>
      </c>
      <c r="G45">
        <v>3754.5057999999999</v>
      </c>
      <c r="H45">
        <v>13.39175819734033</v>
      </c>
      <c r="I45" t="s">
        <v>28</v>
      </c>
      <c r="J45" t="s">
        <v>29</v>
      </c>
      <c r="K45" t="s">
        <v>17</v>
      </c>
      <c r="L45" t="s">
        <v>328</v>
      </c>
      <c r="M45">
        <v>26136.466142416</v>
      </c>
      <c r="N45">
        <v>0.5</v>
      </c>
      <c r="O45" t="s">
        <v>329</v>
      </c>
    </row>
    <row r="46" spans="1:15" x14ac:dyDescent="0.25">
      <c r="A46">
        <v>157</v>
      </c>
      <c r="B46">
        <v>50</v>
      </c>
      <c r="C46">
        <v>0</v>
      </c>
      <c r="D46">
        <v>0</v>
      </c>
      <c r="E46">
        <v>2.5972888446624699E-2</v>
      </c>
      <c r="F46">
        <v>24.751816388409491</v>
      </c>
      <c r="G46">
        <v>5287.2883999999985</v>
      </c>
      <c r="H46">
        <v>5.7075610999999986</v>
      </c>
      <c r="I46" t="s">
        <v>76</v>
      </c>
      <c r="J46" t="s">
        <v>24</v>
      </c>
      <c r="K46" t="s">
        <v>25</v>
      </c>
      <c r="L46" t="s">
        <v>330</v>
      </c>
      <c r="M46">
        <v>26136.466142416</v>
      </c>
      <c r="N46">
        <v>0.5</v>
      </c>
      <c r="O46" t="s">
        <v>331</v>
      </c>
    </row>
    <row r="47" spans="1:15" x14ac:dyDescent="0.25">
      <c r="A47">
        <v>157</v>
      </c>
      <c r="B47">
        <v>50</v>
      </c>
      <c r="C47">
        <v>0</v>
      </c>
      <c r="D47">
        <v>0</v>
      </c>
      <c r="E47">
        <v>0.18267328704840749</v>
      </c>
      <c r="F47">
        <v>21.79305714083258</v>
      </c>
      <c r="G47">
        <v>2701.8953000000001</v>
      </c>
      <c r="H47">
        <v>3.3928490999999998</v>
      </c>
      <c r="I47" t="s">
        <v>34</v>
      </c>
      <c r="J47" t="s">
        <v>35</v>
      </c>
      <c r="K47" t="s">
        <v>36</v>
      </c>
      <c r="L47" t="s">
        <v>332</v>
      </c>
      <c r="M47">
        <v>26136.466142416</v>
      </c>
      <c r="N47">
        <v>0.5</v>
      </c>
      <c r="O47" t="s">
        <v>333</v>
      </c>
    </row>
    <row r="48" spans="1:15" x14ac:dyDescent="0.25">
      <c r="A48">
        <v>157</v>
      </c>
      <c r="B48">
        <v>50</v>
      </c>
      <c r="C48">
        <v>0</v>
      </c>
      <c r="D48">
        <v>0</v>
      </c>
      <c r="E48">
        <v>3.6421631103258897E-2</v>
      </c>
      <c r="F48">
        <v>19.63458403828848</v>
      </c>
      <c r="G48">
        <v>4668.3600999999999</v>
      </c>
      <c r="H48">
        <v>4.6993510999999986</v>
      </c>
      <c r="I48" t="s">
        <v>76</v>
      </c>
      <c r="J48" t="s">
        <v>24</v>
      </c>
      <c r="K48" t="s">
        <v>25</v>
      </c>
      <c r="L48" t="s">
        <v>334</v>
      </c>
      <c r="M48">
        <v>26136.466142416</v>
      </c>
      <c r="N48">
        <v>0.5</v>
      </c>
      <c r="O48" t="s">
        <v>335</v>
      </c>
    </row>
    <row r="49" spans="1:15" x14ac:dyDescent="0.25">
      <c r="A49">
        <v>157</v>
      </c>
      <c r="B49">
        <v>50</v>
      </c>
      <c r="C49">
        <v>0</v>
      </c>
      <c r="D49">
        <v>0</v>
      </c>
      <c r="E49">
        <v>0.36733709834086659</v>
      </c>
      <c r="F49">
        <v>22.342786448315611</v>
      </c>
      <c r="G49">
        <v>2658.7408999999998</v>
      </c>
      <c r="H49">
        <v>3.3339832999999999</v>
      </c>
      <c r="I49" t="s">
        <v>15</v>
      </c>
      <c r="J49" t="s">
        <v>16</v>
      </c>
      <c r="K49" t="s">
        <v>17</v>
      </c>
      <c r="L49" t="s">
        <v>336</v>
      </c>
      <c r="M49">
        <v>26136.466142416</v>
      </c>
      <c r="N49">
        <v>0.5</v>
      </c>
      <c r="O49" t="s">
        <v>337</v>
      </c>
    </row>
    <row r="50" spans="1:15" x14ac:dyDescent="0.25">
      <c r="A50">
        <v>157</v>
      </c>
      <c r="B50">
        <v>50</v>
      </c>
      <c r="C50">
        <v>0</v>
      </c>
      <c r="D50">
        <v>0</v>
      </c>
      <c r="E50">
        <v>0.12716440333333601</v>
      </c>
      <c r="F50">
        <v>23.706592594014911</v>
      </c>
      <c r="G50">
        <v>4777.3824999999997</v>
      </c>
      <c r="H50">
        <v>5.1222545000000004</v>
      </c>
      <c r="I50" t="s">
        <v>20</v>
      </c>
      <c r="J50" t="s">
        <v>16</v>
      </c>
      <c r="K50" t="s">
        <v>17</v>
      </c>
      <c r="L50" t="s">
        <v>338</v>
      </c>
      <c r="M50">
        <v>26136.466142416</v>
      </c>
      <c r="N50">
        <v>0.5</v>
      </c>
      <c r="O50" t="s">
        <v>339</v>
      </c>
    </row>
    <row r="51" spans="1:15" x14ac:dyDescent="0.25">
      <c r="A51">
        <v>157</v>
      </c>
      <c r="B51">
        <v>50</v>
      </c>
      <c r="C51">
        <v>0</v>
      </c>
      <c r="D51">
        <v>0</v>
      </c>
      <c r="E51">
        <v>4.2317837378057291E-2</v>
      </c>
      <c r="F51">
        <v>21.042909923105839</v>
      </c>
      <c r="G51">
        <v>4790.4434000000001</v>
      </c>
      <c r="H51">
        <v>4.7952206999999998</v>
      </c>
      <c r="I51" t="s">
        <v>20</v>
      </c>
      <c r="J51" t="s">
        <v>16</v>
      </c>
      <c r="K51" t="s">
        <v>17</v>
      </c>
      <c r="L51" t="s">
        <v>340</v>
      </c>
      <c r="M51">
        <v>26136.466142416</v>
      </c>
      <c r="N51">
        <v>0.5</v>
      </c>
      <c r="O51" t="s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Random 0.45 - 1</vt:lpstr>
      <vt:lpstr>Random 0.45 - 3</vt:lpstr>
      <vt:lpstr>Random 0.45 - 2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Zafiris Stefanos</cp:lastModifiedBy>
  <dcterms:created xsi:type="dcterms:W3CDTF">2025-04-16T08:51:50Z</dcterms:created>
  <dcterms:modified xsi:type="dcterms:W3CDTF">2025-04-19T17:22:12Z</dcterms:modified>
</cp:coreProperties>
</file>