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15\"/>
    </mc:Choice>
  </mc:AlternateContent>
  <xr:revisionPtr revIDLastSave="0" documentId="13_ncr:1_{6931D299-FE7F-47CE-9A00-9172CD5341C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15 - 2" sheetId="2" r:id="rId2"/>
    <sheet name="GA 0.15 - 1" sheetId="3" r:id="rId3"/>
    <sheet name="GA 0.1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 s="1"/>
  <c r="C7" i="1" s="1"/>
  <c r="C8" i="1" s="1"/>
  <c r="C5" i="1"/>
  <c r="C9" i="1" s="1"/>
  <c r="B3" i="1"/>
</calcChain>
</file>

<file path=xl/sharedStrings.xml><?xml version="1.0" encoding="utf-8"?>
<sst xmlns="http://schemas.openxmlformats.org/spreadsheetml/2006/main" count="797" uniqueCount="352">
  <si>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</si>
  <si>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</si>
  <si>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</si>
  <si>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</si>
  <si>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</si>
  <si>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</si>
  <si>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</si>
  <si>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</si>
  <si>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</si>
  <si>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</si>
  <si>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</si>
  <si>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</si>
  <si>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</si>
  <si>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</si>
  <si>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</si>
  <si>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</si>
  <si>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</si>
  <si>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</si>
  <si>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['114.2185', '64483.7452', '1279.3849', '2188.3314', '2572.4898', '1028.9959', '1142.1855']], ['GEN', ['119.414', '15318.4122', '922.5862', '1792.9505']], ['MOT', ['83.5575', '45045.3885', '1203.5027', '698.0316']], ['TR', ''], ['VEH', ['0.008', '1.13', '9.81'], ['514.5', '0.10675', '0.77', '0.10045', '584.5', '626.5']]]</t>
  </si>
  <si>
    <t>GA - 1 - run 2 - variation 0.15 -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</si>
  <si>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</si>
  <si>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</si>
  <si>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</si>
  <si>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</si>
  <si>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GA - 2 - run 2 - variation 0.15 - MAE 10</t>
  </si>
  <si>
    <t>['FT', 'ICE', 'VEH']</t>
  </si>
  <si>
    <t>[['CHEM'], ['CHEM', 'MECH'], ['MECH']]</t>
  </si>
  <si>
    <t>[['OUT'], ['IN', 'OUT'], ['IN']]</t>
  </si>
  <si>
    <t>[['FT', ''], ['ICE', ['107.9268', '60931.6658', '1208.9102', '2067.7874', '2430.7845', '972.3138', '1079.2683']], ['VEH', ['0.008', '1.13', '9.81'], ['514.5', '0.10675', '0.77', '0.10045', '584.5', '626.5']]]</t>
  </si>
  <si>
    <t>GA - 3 - run 2 - variation 0.15 - MAE 10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</si>
  <si>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</si>
  <si>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GA - 4 - run 2 - variation 0.15 - MAE 10</t>
  </si>
  <si>
    <t>['BAT', 'MOT', 'TR', 'VEH']</t>
  </si>
  <si>
    <t>[['ELEC'], ['ELEC', 'MECH'], ['MECH', 'MECH'], ['MECH']]</t>
  </si>
  <si>
    <t>[['OUT'], ['IN', 'OUT'], ['IN', 'OUT'], ['IN']]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</si>
  <si>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</si>
  <si>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GA - 5 - run 2 - variation 0.15 - MAE 10</t>
  </si>
  <si>
    <t>[['FT', ''], ['ICE', ['113.1909', '63903.5806', '1267.8742', '2168.6428', '2549.345', '1019.738', '1131.9092']], ['VEH', ['0.008', '1.13', '9.81'], ['514.5', '0.10675', '0.77', '0.10045', '584.5', '626.5']]]</t>
  </si>
  <si>
    <t>GA - 6 - run 2 - variation 0.15 - MAE 10</t>
  </si>
  <si>
    <t>['FT', 'ICE', 'TR', 'VEH']</t>
  </si>
  <si>
    <t>[['CHEM'], ['CHEM', 'MECH'], ['MECH', 'MECH'], ['MECH']]</t>
  </si>
  <si>
    <t>[['FT', ''], ['ICE', ['108.9951', '61534.7865', '1220.8763', '2088.255', '2454.8452', '981.9381', '1089.9513']], ['TR', ''], ['VEH', ['0.008', '1.13', '9.81'], ['514.5', '0.10675', '0.77', '0.10045', '584.5', '626.5']]]</t>
  </si>
  <si>
    <t>GA - 7 - run 2 - variation 0.15 - MAE 10</t>
  </si>
  <si>
    <t>[['FT', ''], ['ICE', ['104.54', '59019.6', '1170.974', '2002.8992', '2354.5053', '941.8021', '1045.4004']], ['VEH', ['0.008', '1.13', '9.81'], ['514.5', '0.10675', '0.77', '0.10045', '584.5', '626.5']]]</t>
  </si>
  <si>
    <t>GA - 8 - run 2 - variation 0.15 - MAE 10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</si>
  <si>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</si>
  <si>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GA - 9 - run 2 - variation 0.15 - MAE 10</t>
  </si>
  <si>
    <t>[['FT', ''], ['ICE', ['109.3719', '61747.4944', '1225.0966', '2095.4735', '2463.3309', '985.3324', '1093.7189']], ['VEH', ['0.008', '1.13', '9.81'], ['514.5', '0.10675', '0.77', '0.10045', '584.5', '626.5']]]</t>
  </si>
  <si>
    <t>GA - 10 - run 2 - variation 0.15 - MAE 10</t>
  </si>
  <si>
    <t>[['FT', ''], ['ICE', ['106.4034', '60071.5734', '1191.8456', '2038.5991', '2396.4723', '958.5889', '1064.0337']], ['VEH', ['0.008', '1.13', '9.81'], ['514.5', '0.10675', '0.77', '0.10045', '584.5', '626.5']]]</t>
  </si>
  <si>
    <t>GA - 11 - run 2 - variation 0.15 - MAE 10</t>
  </si>
  <si>
    <t>[['FT', ''], ['ICE', ['115.8731', '65417.8543', '1297.9181', '2220.0314', '2609.7548', '1043.9019', '1158.7311']], ['VEH', ['0.008', '1.13', '9.81'], ['514.5', '0.10675', '0.77', '0.10045', '584.5', '626.5']]]</t>
  </si>
  <si>
    <t>GA - 12 - run 2 - variation 0.15 -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</si>
  <si>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</si>
  <si>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</si>
  <si>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</si>
  <si>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['114.7132', '64762.9988', '1284.9255', '2197.8082', '2583.6303', '1033.4521', '1147.1318']], ['TR', ''], ['GB', ['1.8584', '323.9435', '319.5105']], ['GEN', ['109.8035', '14085.5866', '848.3365', '1648.6539']], ['MOT', ['84.2162', '45400.4807', '1212.9899', '703.5342']], ['VEH', ['0.008', '1.13', '9.81'], ['514.5', '0.10675', '0.77', '0.10045', '584.5', '626.5']]]</t>
  </si>
  <si>
    <t>GA - 13 - run 2 - variation 0.15 - MAE 10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</si>
  <si>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</si>
  <si>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GA - 14 - run 2 - variation 0.15 - MAE 10</t>
  </si>
  <si>
    <t>['BAT', 'MOT', 'VEH']</t>
  </si>
  <si>
    <t>[['ELEC'], ['ELEC', 'MECH'], ['MECH']]</t>
  </si>
  <si>
    <t>[['BAT', ['107.2421', '45774.0479', '1497.4653', '2792.2169']], ['MOT', ['72.7025', '39193.5283', '1047.1553', '607.3501']], ['VEH', ['0.008', '1.13', '9.81'], ['514.5', '0.10675', '0.77', '0.10045', '584.5', '626.5']]]</t>
  </si>
  <si>
    <t>GA - 15 - run 2 - variation 0.15 - MAE 10</t>
  </si>
  <si>
    <t>[['FT', ''], ['ICE', ['106.4034', '60071.5734', '1191.8456', '2038.5991', '2396.4723', '958.5889', '1064.0337']], ['TR', ''], ['GB', ['1.8584', '323.9435', '319.5105']], ['GEN', ['109.8035', '14085.5866', '848.3365', '1648.6539']], ['MOT', ['84.2162', '45400.4807', '1212.9899', '703.5342']], ['VEH', ['0.008', '1.13', '9.81'], ['514.5', '0.10675', '0.77', '0.10045', '584.5', '626.5']]]</t>
  </si>
  <si>
    <t>GA - 16 - run 2 - variation 0.15 - MAE 10</t>
  </si>
  <si>
    <t>['FT', 'ICE', 'GEN', 'MOT', 'TR', 'GB', 'VEH']</t>
  </si>
  <si>
    <t>[['CHEM'], ['CHEM', 'MECH'], ['MECH', 'ELEC'], ['ELEC', 'MECH'], ['MECH', 'MECH'], ['MECH', 'MECH'], ['MECH']]</t>
  </si>
  <si>
    <t>[['FT', ''], ['ICE', ['99.7854', '56335.3025', '1117.7164', '1911.8044', '2247.419', '898.9676', '997.854']], ['GEN', ['110.3487', '14155.5138', '852.548', '1656.8385']], ['MOT', ['78.721', '42438.0662', '1133.8415', '657.628']], ['TR', ''], ['GB', ['1.73', '301.5513', '297.4248']], ['VEH', ['0.008', '1.13', '9.81'], ['514.5', '0.10675', '0.77', '0.10045', '584.5', '626.5']]]</t>
  </si>
  <si>
    <t>GA - 17 - run 2 - variation 0.15 - MAE 10</t>
  </si>
  <si>
    <t>[['BAT', ['107.2421', '45774.0479', '1497.4653', '2792.2169']], ['MOT', ['72.7025', '39193.5283', '1047.1553', '607.3501']], ['TR', ''], ['GB', ['1.7494', '304.9419', '300.769']], ['VEH', ['0.008', '1.13', '9.81'], ['514.5', '0.10675', '0.77', '0.10045', '584.5', '626.5']]]</t>
  </si>
  <si>
    <t>GA - 18 - run 2 - variation 0.15 - MAE 10</t>
  </si>
  <si>
    <t>['FT', 'ICE', 'GB', 'TR', 'GEN', 'MOT', 'VEH']</t>
  </si>
  <si>
    <t>[['FT', ''], ['ICE', ['107.1563', '60496.6606', '1200.2795', '2053.025', '2413.4306', '965.3722', '1071.5632']], ['GB', ['1.8009', '313.9226', '309.6268']], ['TR', ''], ['GEN', ['116.9127', '14997.5438', '903.2612', '1755.3943']], ['MOT', ['84.2162', '45400.4807', '1212.9899', '703.5342']], ['VEH', ['0.008', '1.13', '9.81'], ['514.5', '0.10675', '0.77', '0.10045', '584.5', '626.5']]]</t>
  </si>
  <si>
    <t>GA - 19 - run 2 - variation 0.15 - MAE 10</t>
  </si>
  <si>
    <t>[['BAT', ['97.6694', '41688.1444', '1363.7979', '2542.9768']], ['MOT', ['76.2818', '41123.1153', '1098.7092', '637.2513']], ['TR', ''], ['GB', ['1.7494', '304.9419', '300.769']], ['VEH', ['0.008', '1.13', '9.81'], ['514.5', '0.10675', '0.77', '0.10045', '584.5', '626.5']]]</t>
  </si>
  <si>
    <t>GA - 20 - run 2 - variation 0.15 - MAE 10</t>
  </si>
  <si>
    <t>[['BAT', ['103.4197', '44142.5352', '1444.0915', '2692.6946']], ['MOT', ['72.7025', '39193.5283', '1047.1553', '607.3501']], ['VEH', ['0.008', '1.13', '9.81'], ['514.5', '0.10675', '0.77', '0.10045', '584.5', '626.5']]]</t>
  </si>
  <si>
    <t>GA - 21 - run 2 - variation 0.15 - MAE 10</t>
  </si>
  <si>
    <t>['FT', 'ICE', 'GB', 'VEH']</t>
  </si>
  <si>
    <t>[['FT', ''], ['ICE', ['114.2185', '64483.7452', '1279.3849', '2188.3314', '2572.4898', '1028.9959', '1142.1855']], ['GB', ['1.7494', '304.9419', '300.769']], ['VEH', ['0.008', '1.13', '9.81'], ['514.5', '0.10675', '0.77', '0.10045', '584.5', '626.5']]]</t>
  </si>
  <si>
    <t>GA - 22 - run 2 - variation 0.15 - MAE 10</t>
  </si>
  <si>
    <t>[['FT', ''], ['ICE', ['115.0238', '64938.3624', '1288.4047', '2203.7593', '2590.6262', '1036.2505', '1150.238']], ['GB', ['1.7494', '304.9419', '300.769']], ['VEH', ['0.008', '1.13', '9.81'], ['514.5', '0.10675', '0.77', '0.10045', '584.5', '626.5']]]</t>
  </si>
  <si>
    <t>GA - 23 - run 2 - variation 0.15 - MAE 10</t>
  </si>
  <si>
    <t>[['BAT', ['110.802', '47293.5561', '1547.1749', '2884.9069']], ['MOT', ['76.2818', '41123.1153', '1098.7092', '637.2513']], ['TR', ''], ['VEH', ['0.008', '1.13', '9.81'], ['514.5', '0.10675', '0.77', '0.10045', '584.5', '626.5']]]</t>
  </si>
  <si>
    <t>GA - 24 - run 2 - variation 0.15 - MAE 10</t>
  </si>
  <si>
    <t>[['BAT', ['110.802', '47293.5561', '1547.1749', '2884.9069']], ['MOT', ['76.2818', '41123.1153', '1098.7092', '637.2513']], ['TR', ''], ['GB', ['1.7656', '307.7594', '303.5479']], ['VEH', ['0.008', '1.13', '9.81'], ['514.5', '0.10675', '0.77', '0.10045', '584.5', '626.5']]]</t>
  </si>
  <si>
    <t>GA - 25 - run 2 - variation 0.15 - MAE 10</t>
  </si>
  <si>
    <t>[['BAT', ['105.9381', '45217.4734', '1479.2573', '2758.2659']], ['MOT', ['83.5575', '45045.3885', '1203.5027', '698.0316']], ['TR', ''], ['VEH', ['0.008', '1.13', '9.81'], ['514.5', '0.10675', '0.77', '0.10045', '584.5', '626.5']]]</t>
  </si>
  <si>
    <t>GA - 26 - run 2 - variation 0.15 - MAE 10</t>
  </si>
  <si>
    <t>[['BAT', ['111.5666', '47619.8878', '1557.8506', '2904.8132']], ['MOT', ['83.7948', '45173.3318', '1206.9211', '700.0142']], ['TR', ''], ['GB', ['1.7494', '304.9419', '300.769']], ['VEH', ['0.008', '1.13', '9.81'], ['514.5', '0.10675', '0.77', '0.10045', '584.5', '626.5']]]</t>
  </si>
  <si>
    <t>GA - 27 - run 2 - variation 0.15 - MAE 10</t>
  </si>
  <si>
    <t>['FT', 'ICE', 'GB', 'GEN', 'MOT', 'TR', 'VEH']</t>
  </si>
  <si>
    <t>[['CHEM'], ['CHEM', 'MECH'], ['MECH', 'MECH'], ['MECH', 'ELEC'], ['ELEC', 'MECH'], ['MECH', 'MECH'], ['MECH']]</t>
  </si>
  <si>
    <t>[['FT', ''], ['ICE', ['110.7473', '62523.9793', '1240.5024', '2121.8244', '2494.3077', '997.7231', '1107.4726']], ['GB', ['1.7854', '311.2169', '306.9581']], ['GEN', ['112.0429', '14372.8551', '865.6379', '1682.2774']], ['MOT', ['83.5575', '45045.3885', '1203.5027', '698.0316']], ['TR', ''], ['VEH', ['0.008', '1.13', '9.81'], ['514.5', '0.10675', '0.77', '0.10045', '584.5', '626.5']]]</t>
  </si>
  <si>
    <t>GA - 28 - run 2 - variation 0.15 - MAE 10</t>
  </si>
  <si>
    <t>[['FT', ''], ['ICE', ['114.2185', '64483.7452', '1279.3849', '2188.3314', '2572.4898', '1028.9959', '1142.1855']], ['GEN', ['119.414', '15318.4122', '922.5862', '1792.9505']], ['MOT', ['83.5575', '45045.3885', '1203.5027', '698.0316']], ['TR', ''], ['GB', ['1.7656', '307.7594', '303.5479']], ['VEH', ['0.008', '1.13', '9.81'], ['514.5', '0.10675', '0.77', '0.10045', '584.5', '626.5']]]</t>
  </si>
  <si>
    <t>GA - 29 - run 2 - variation 0.15 - MAE 10</t>
  </si>
  <si>
    <t>[['BAT', ['106.864', '45612.6893', '1492.1865', '2782.374']], ['MOT', ['83.5575', '45045.3885', '1203.5027', '698.0316']], ['TR', ''], ['VEH', ['0.008', '1.13', '9.81'], ['514.5', '0.10675', '0.77', '0.10045', '584.5', '626.5']]]</t>
  </si>
  <si>
    <t>GA - 30 - run 2 - variation 0.15 - MAE 10</t>
  </si>
  <si>
    <t>[['BAT', ['107.2421', '45774.0479', '1497.4653', '2792.2169']], ['MOT', ['72.7025', '39193.5283', '1047.1553', '607.3501']], ['TR', ''], ['VEH', ['0.008', '1.13', '9.81'], ['514.5', '0.10675', '0.77', '0.10045', '584.5', '626.5']]]</t>
  </si>
  <si>
    <t>GA - 31 - run 2 - variation 0.15 - MAE 10</t>
  </si>
  <si>
    <t>['FT', 'ICE', 'TR', 'GB', 'VEH']</t>
  </si>
  <si>
    <t>[['CHEM'], ['CHEM', 'MECH'], ['MECH', 'MECH'], ['MECH', 'MECH'], ['MECH']]</t>
  </si>
  <si>
    <t>[['FT', ''], ['ICE', ['115.9953', '65486.838', '1299.2867', '2222.3725', '2612.5068', '1045.0027', '1159.953']], ['TR', ''], ['GB', ['1.7465', '304.4322', '300.2663']], ['VEH', ['0.008', '1.13', '9.81'], ['514.5', '0.10675', '0.77', '0.10045', '584.5', '626.5']]]</t>
  </si>
  <si>
    <t>GA - 32 - run 2 - variation 0.15 - MAE 10</t>
  </si>
  <si>
    <t>[['BAT', ['111.1034', '47422.1793', '1551.3827', '2892.7529']], ['MOT', ['78.9858', '42580.8363', '1137.6559', '659.8404']], ['TR', ''], ['GB', ['1.7656', '307.7594', '303.5479']], ['VEH', ['0.008', '1.13', '9.81'], ['514.5', '0.10675', '0.77', '0.10045', '584.5', '626.5']]]</t>
  </si>
  <si>
    <t>GA - 33 - run 2 - variation 0.15 - MAE 10</t>
  </si>
  <si>
    <t>[['BAT', ['111.1376', '47436.7785', '1551.8603', '2893.6435']], ['MOT', ['83.5575', '45045.3885', '1203.5027', '698.0316']], ['TR', ''], ['VEH', ['0.008', '1.13', '9.81'], ['514.5', '0.10675', '0.77', '0.10045', '584.5', '626.5']]]</t>
  </si>
  <si>
    <t>GA - 34 - run 2 - variation 0.15 - MAE 10</t>
  </si>
  <si>
    <t>[['BAT', ['106.864', '45612.6893', '1492.1865', '2782.374']], ['MOT', ['83.5575', '45045.3885', '1203.5027', '698.0316']], ['TR', ''], ['GB', ['1.7465', '304.4322', '300.2663']], ['VEH', ['0.008', '1.13', '9.81'], ['514.5', '0.10675', '0.77', '0.10045', '584.5', '626.5']]]</t>
  </si>
  <si>
    <t>GA - 35 - run 2 - variation 0.15 - MAE 10</t>
  </si>
  <si>
    <t>[['FT', ''], ['ICE', ['106.3244', '60026.9665', '1190.9606', '2037.0854', '2394.6928', '957.8771', '1063.2436']], ['GEN', ['105.9203', '13587.4465', '818.3348', '1590.3488']], ['MOT', ['76.2818', '41123.1153', '1098.7092', '637.2513']], ['TR', ''], ['GB', ['1.7494', '304.9419', '300.769']], ['VEH', ['0.008', '1.13', '9.81'], ['514.5', '0.10675', '0.77', '0.10045', '584.5', '626.5']]]</t>
  </si>
  <si>
    <t>GA - 36 - run 2 - variation 0.15 - MAE 10</t>
  </si>
  <si>
    <t>['BAT', 'MOT', 'GB', 'VEH']</t>
  </si>
  <si>
    <t>[['BAT', ['110.802', '47293.5561', '1547.1749', '2884.9069']], ['MOT', ['76.2818', '41123.1153', '1098.7092', '637.2513']], ['GB', ['1.7494', '304.9419', '300.769']], ['VEH', ['0.008', '1.13', '9.81'], ['514.5', '0.10675', '0.77', '0.10045', '584.5', '626.5']]]</t>
  </si>
  <si>
    <t>GA - 37 - run 2 - variation 0.15 - MAE 10</t>
  </si>
  <si>
    <t>[['BAT', ['99.2978', '42383.2225', '1386.5368', '2585.3766']], ['MOT', ['72.7025', '39193.5283', '1047.1553', '607.3501']], ['VEH', ['0.008', '1.13', '9.81'], ['514.5', '0.10675', '0.77', '0.10045', '584.5', '626.5']]]</t>
  </si>
  <si>
    <t>GA - 38 - run 2 - variation 0.15 - MAE 10</t>
  </si>
  <si>
    <t>[['BAT', ['103.4197', '44142.5352', '1444.0915', '2692.6946']], ['MOT', ['72.7025', '39193.5283', '1047.1553', '607.3501']], ['GB', ['1.7494', '304.9419', '300.769']], ['VEH', ['0.008', '1.13', '9.81'], ['514.5', '0.10675', '0.77', '0.10045', '584.5', '626.5']]]</t>
  </si>
  <si>
    <t>GA - 39 - run 2 - variation 0.15 - MAE 10</t>
  </si>
  <si>
    <t>['FT', 'ICE', 'GEN', 'MOT', 'VEH']</t>
  </si>
  <si>
    <t>[['CHEM'], ['CHEM', 'MECH'], ['MECH', 'ELEC'], ['ELEC', 'MECH'], ['MECH']]</t>
  </si>
  <si>
    <t>[['FT', ''], ['ICE', ['111.5807', '62994.5185', '1249.8381', '2137.7927', '2513.0792', '1005.2317', '1115.8072']], ['GEN', ['110.6299', '14191.5934', '854.721', '1661.0615']], ['MOT', ['72.7025', '39193.5283', '1047.1553', '607.3501']], ['VEH', ['0.008', '1.13', '9.81'], ['514.5', '0.10675', '0.77', '0.10045', '584.5', '626.5']]]</t>
  </si>
  <si>
    <t>GA - 40 - run 2 - variation 0.15 - MAE 10</t>
  </si>
  <si>
    <t>['FT', 'ICE', 'TR', 'GEN', 'MOT', 'VEH']</t>
  </si>
  <si>
    <t>[['CHEM'], ['CHEM', 'MECH'], ['MECH', 'MECH'], ['MECH', 'ELEC'], ['ELEC', 'MECH'], ['MECH']]</t>
  </si>
  <si>
    <t>[['FT', ''], ['ICE', ['112.3841', '63448.0868', '1258.837', '2153.1851', '2531.1737', '1012.4695', '1123.8411']], ['TR', ''], ['GEN', ['117.7553', '15105.6302', '909.7709', '1768.0454']], ['MOT', ['72.7025', '39193.5283', '1047.1553', '607.3501']], ['VEH', ['0.008', '1.13', '9.81'], ['514.5', '0.10675', '0.77', '0.10045', '584.5', '626.5']]]</t>
  </si>
  <si>
    <t>GA - 41 - run 2 - variation 0.15 - MAE 10</t>
  </si>
  <si>
    <t>[['BAT', ['99.5674', '42498.2949', '1390.3014', '2592.396']], ['MOT', ['72.7025', '39193.5283', '1047.1553', '607.3501']], ['GB', ['1.7494', '304.9419', '300.769']], ['VEH', ['0.008', '1.13', '9.81'], ['514.5', '0.10675', '0.77', '0.10045', '584.5', '626.5']]]</t>
  </si>
  <si>
    <t>GA - 42 - run 2 - variation 0.15 - MAE 10</t>
  </si>
  <si>
    <t>[['BAT', ['103.4197', '44142.5352', '1444.0915', '2692.6946']], ['MOT', ['72.7025', '39193.5283', '1047.1553', '607.3501']], ['TR', ''], ['VEH', ['0.008', '1.13', '9.81'], ['514.5', '0.10675', '0.77', '0.10045', '584.5', '626.5']]]</t>
  </si>
  <si>
    <t>GA - 43 - run 2 - variation 0.15 - MAE 10</t>
  </si>
  <si>
    <t>[['BAT', ['112.1582', '47872.3897', '1566.111', '2920.2158']], ['MOT', ['72.7025', '39193.5283', '1047.1553', '607.3501']], ['VEH', ['0.008', '1.13', '9.81'], ['514.5', '0.10675', '0.77', '0.10045', '584.5', '626.5']]]</t>
  </si>
  <si>
    <t>GA - 44 - run 2 - variation 0.15 - MAE 10</t>
  </si>
  <si>
    <t>[['BAT', ['97.6694', '41688.1444', '1363.7979', '2542.9768']], ['MOT', ['76.2818', '41123.1153', '1098.7092', '637.2513']], ['GB', ['1.7494', '304.9419', '300.769']], ['VEH', ['0.008', '1.13', '9.81'], ['514.5', '0.10675', '0.77', '0.10045', '584.5', '626.5']]]</t>
  </si>
  <si>
    <t>GA - 45 - run 2 - variation 0.15 - MAE 10</t>
  </si>
  <si>
    <t>['FT', 'ICE', 'GEN', 'MOT', 'GB', 'VEH']</t>
  </si>
  <si>
    <t>[['FT', ''], ['ICE', ['114.4782', '64630.3547', '1282.2937', '2193.3067', '2578.3386', '1031.3354', '1144.7823']], ['GEN', ['103.7676', '13311.2918', '801.7028', '1558.0262']], ['MOT', ['72.7025', '39193.5283', '1047.1553', '607.3501']], ['GB', ['1.7494', '304.9419', '300.769']], ['VEH', ['0.008', '1.13', '9.81'], ['514.5', '0.10675', '0.77', '0.10045', '584.5', '626.5']]]</t>
  </si>
  <si>
    <t>GA - 46 - run 2 - variation 0.15 - MAE 10</t>
  </si>
  <si>
    <t>[['FT', ''], ['ICE', ['111.5807', '62994.5185', '1249.8381', '2137.7927', '2513.0792', '1005.2317', '1115.8072']], ['GEN', ['110.6299', '14191.5934', '854.721', '1661.0615']], ['MOT', ['72.7025', '39193.5283', '1047.1553', '607.3501']], ['GB', ['1.7494', '304.9419', '300.769']], ['VEH', ['0.008', '1.13', '9.81'], ['514.5', '0.10675', '0.77', '0.10045', '584.5', '626.5']]]</t>
  </si>
  <si>
    <t>GA - 47 - run 2 - variation 0.15 - MAE 10</t>
  </si>
  <si>
    <t>[['BAT', ['103.1717', '44036.7', '1440.6292', '2686.2387']], ['MOT', ['72.7025', '39193.5283', '1047.1553', '607.3501']], ['VEH', ['0.008', '1.13', '9.81'], ['514.5', '0.10675', '0.77', '0.10045', '584.5', '626.5']]]</t>
  </si>
  <si>
    <t>GA - 48 - run 2 - variation 0.15 - MAE 10</t>
  </si>
  <si>
    <t>[['BAT', ['110.8704', '47322.7366', '1548.1295', '2886.6869']], ['MOT', ['76.2818', '41123.1153', '1098.7092', '637.2513']], ['GB', ['1.7494', '304.9419', '300.769']], ['VEH', ['0.008', '1.13', '9.81'], ['514.5', '0.10675', '0.77', '0.10045', '584.5', '626.5']]]</t>
  </si>
  <si>
    <t>GA - 49 - run 2 - variation 0.15 - MAE 10</t>
  </si>
  <si>
    <t>[['BAT', ['112.1582', '47872.3897', '1566.111', '2920.2158']], ['MOT', ['72.7025', '39193.5283', '1047.1553', '607.3501']], ['GB', ['1.7494', '304.9419', '300.769']], ['VEH', ['0.008', '1.13', '9.81'], ['514.5', '0.10675', '0.77', '0.10045', '584.5', '626.5']]]</t>
  </si>
  <si>
    <t>GA - 50 - run 2 - variation 0.15 - MAE 10</t>
  </si>
  <si>
    <t>['FT', 'ICE', 'TR', 'GEN', 'MOT', 'GB', 'VEH']</t>
  </si>
  <si>
    <t>[['FT', ''], ['ICE', ['101.2473', '57160.6156', '1134.0909', '1939.8124', '2280.3437', '912.1375', '1012.4726']], ['TR', ''], ['GEN', ['117.729', '15102.2636', '909.5682', '1767.6513']], ['MOT', ['72.7413', '39214.4572', '1047.7145', '607.6744']], ['GB', ['1.665', '290.2368', '286.2651']], ['VEH', ['0.008', '1.13', '9.81'], ['514.5', '0.10675', '0.77', '0.10045', '584.5', '626.5']]]</t>
  </si>
  <si>
    <t>GA - 1 - run 1 - variation 0.15 - MAE 10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</si>
  <si>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</si>
  <si>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GA - 2 - run 1 - variation 0.15 - MAE 10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</si>
  <si>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</si>
  <si>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GA - 3 - run 1 - variation 0.15 - MAE 10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</si>
  <si>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</si>
  <si>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GA - 4 - run 1 - variation 0.15 - MAE 10</t>
  </si>
  <si>
    <t>[['FT', ''], ['ICE', ['114.5055', '64645.7453', '1282.5991', '2193.829', '2578.9526', '1031.581', '1145.055']], ['TR', ''], ['VEH', ['0.008', '1.13', '9.81'], ['514.5', '0.10675', '0.77', '0.10045', '584.5', '626.5']]]</t>
  </si>
  <si>
    <t>GA - 5 - run 1 - variation 0.15 - MAE 10</t>
  </si>
  <si>
    <t>[['FT', ''], ['ICE', ['112.4216', '63469.2744', '1259.2574', '2153.9041', '2532.0189', '1012.8076', '1124.2164']], ['VEH', ['0.008', '1.13', '9.81'], ['514.5', '0.10675', '0.77', '0.10045', '584.5', '626.5']]]</t>
  </si>
  <si>
    <t>GA - 6 - run 1 - variation 0.15 - MAE 10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</si>
  <si>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</si>
  <si>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GA - 7 - run 1 - variation 0.15 - MAE 10</t>
  </si>
  <si>
    <t>[['FT', ''], ['ICE', ['109.4097', '61768.8418', '1225.5201', '2096.1979', '2464.1825', '985.673', '1094.097']], ['GB', ['1.7156', '299.0445', '294.9524']], ['GEN', ['110.6031', '14188.1566', '854.514', '1660.6592']], ['MOT', ['76.6081', '41299.0416', '1103.4095', '639.9775']], ['TR', ''], ['VEH', ['0.008', '1.13', '9.81'], ['514.5', '0.10675', '0.77', '0.10045', '584.5', '626.5']]]</t>
  </si>
  <si>
    <t>GA - 8 - run 1 - variation 0.15 - MAE 10</t>
  </si>
  <si>
    <t>[['FT', ''], ['ICE', ['109.7493', '61960.5652', '1229.324', '2102.7043', '2471.8311', '988.7324', '1097.493']], ['TR', ''], ['GEN', ['108.895', '13969.0379', '841.3171', '1635.0124']], ['MOT', ['80.7318', '43522.1063', '1162.8044', '674.4265']], ['GB', ['1.6757', '292.0997', '288.1025']], ['VEH', ['0.008', '1.13', '9.81'], ['514.5', '0.10675', '0.77', '0.10045', '584.5', '626.5']]]</t>
  </si>
  <si>
    <t>GA - 9 - run 1 - variation 0.15 - MAE 10</t>
  </si>
  <si>
    <t>[['BAT', ['97.9975', '41828.22', '1368.3803', '2551.5214']], ['MOT', ['75.9258', '40931.1786', '1093.5811', '634.277']], ['VEH', ['0.008', '1.13', '9.81'], ['514.5', '0.10675', '0.77', '0.10045', '584.5', '626.5']]]</t>
  </si>
  <si>
    <t>GA - 10 - run 1 - variation 0.15 - MAE 10</t>
  </si>
  <si>
    <t>[['BAT', ['114.0639', '48685.8293', '1592.7221', '2969.8356']], ['MOT', ['84.8483', '45741.2877', '1222.0955', '708.8154']], ['VEH', ['0.008', '1.13', '9.81'], ['514.5', '0.10675', '0.77', '0.10045', '584.5', '626.5']]]</t>
  </si>
  <si>
    <t>GA - 11 - run 1 - variation 0.15 - MAE 10</t>
  </si>
  <si>
    <t>[['FT', ''], ['ICE', ['105.3826', '59495.2572', '1180.4112', '2019.0412', '2373.481', '949.3924', '1053.8256']], ['GB', ['1.6519', '287.9526', '284.0122']], ['TR', ''], ['GEN', ['108.7471', '13950.0684', '840.1746', '1632.7921']], ['MOT', ['78.7326', '42444.3288', '1134.0088', '657.7251']], ['VEH', ['0.008', '1.13', '9.81'], ['514.5', '0.10675', '0.77', '0.10045', '584.5', '626.5']]]</t>
  </si>
  <si>
    <t>GA - 12 - run 1 - variation 0.15 - MAE 10</t>
  </si>
  <si>
    <t>['FT', 'ICE', 'GB', 'GEN', 'MOT', 'VEH']</t>
  </si>
  <si>
    <t>[['FT', ''], ['ICE', ['109.9705', '62085.4657', '1231.8021', '2106.9429', '2476.8138', '990.7255', '1099.7053']], ['GB', ['1.8483', '322.1803', '317.7715']], ['GEN', ['113.7164', '14587.5237', '878.5668', '1707.4033']], ['MOT', ['83.6506', '45095.5797', '1204.8437', '698.8094']], ['VEH', ['0.008', '1.13', '9.81'], ['514.5', '0.10675', '0.77', '0.10045', '584.5', '626.5']]]</t>
  </si>
  <si>
    <t>GA - 13 - run 1 - variation 0.15 - MAE 10</t>
  </si>
  <si>
    <t>[['FT', ''], ['ICE', ['103.6219', '58501.2301', '1160.6893', '1985.3077', '2333.8257', '933.5303', '1036.2186']], ['TR', ''], ['GEN', ['103.752', '13309.2904', '801.5823', '1557.7919']], ['MOT', ['79.1321', '42659.7051', '1139.7631', '661.0626']], ['VEH', ['0.008', '1.13', '9.81'], ['514.5', '0.10675', '0.77', '0.10045', '584.5', '626.5']]]</t>
  </si>
  <si>
    <t>GA - 14 - run 1 - variation 0.15 - MAE 10</t>
  </si>
  <si>
    <t>[['FT', ''], ['ICE', ['112.8874', '63732.2502', '1264.475', '2162.8285', '2542.51', '1017.004', '1128.8744']], ['GEN', ['104.1951', '13366.139', '805.0061', '1564.4458']], ['MOT', ['72.9141', '39307.5912', '1050.2028', '609.1176']], ['TR', ''], ['VEH', ['0.008', '1.13', '9.81'], ['514.5', '0.10675', '0.77', '0.10045', '584.5', '626.5']]]</t>
  </si>
  <si>
    <t>GA - 15 - run 1 - variation 0.15 - MAE 10</t>
  </si>
  <si>
    <t>[['BAT', ['101.1168', '43159.6187', '1411.9361', '2632.7367']], ['MOT', ['72.7413', '39214.4572', '1047.7145', '607.6744']], ['GB', ['1.665', '290.2368', '286.2651']], ['VEH', ['0.008', '1.13', '9.81'], ['514.5', '0.10675', '0.77', '0.10045', '584.5', '626.5']]]</t>
  </si>
  <si>
    <t>GA - 16 - run 1 - variation 0.15 - MAE 10</t>
  </si>
  <si>
    <t>[['BAT', ['107.172', '45744.1508', '1496.4872', '2790.3932']], ['MOT', ['73.1757', '39448.6096', '1053.9705', '611.3029']], ['GB', ['1.665', '290.2368', '286.2651']], ['VEH', ['0.008', '1.13', '9.81'], ['514.5', '0.10675', '0.77', '0.10045', '584.5', '626.5']]]</t>
  </si>
  <si>
    <t>GA - 17 - run 1 - variation 0.15 - MAE 10</t>
  </si>
  <si>
    <t>[['FT', ''], ['ICE', ['109.9705', '62085.4657', '1231.8021', '2106.9429', '2476.8138', '990.7255', '1099.7053']], ['GB', ['1.8483', '322.1803', '317.7715']], ['GEN', ['113.7164', '14587.5237', '878.5668', '1707.4033']], ['MOT', ['75.9258', '40931.1786', '1093.5811', '634.277']], ['VEH', ['0.008', '1.13', '9.81'], ['514.5', '0.10675', '0.77', '0.10045', '584.5', '626.5']]]</t>
  </si>
  <si>
    <t>GA - 18 - run 1 - variation 0.15 - MAE 10</t>
  </si>
  <si>
    <t>[['BAT', ['106.6849', '45536.2303', '1489.6852', '2777.7101']], ['MOT', ['74.8982', '40377.2372', '1078.7811', '625.6931']], ['TR', ''], ['GB', ['1.8292', '318.8477', '314.4845']], ['VEH', ['0.008', '1.13', '9.81'], ['514.5', '0.10675', '0.77', '0.10045', '584.5', '626.5']]]</t>
  </si>
  <si>
    <t>GA - 19 - run 1 - variation 0.15 - MAE 10</t>
  </si>
  <si>
    <t>[['BAT', ['98.5123', '42047.9393', '1375.5683', '2564.9243']], ['MOT', ['75.9258', '40931.1786', '1093.5811', '634.277']], ['VEH', ['0.008', '1.13', '9.81'], ['514.5', '0.10675', '0.77', '0.10045', '584.5', '626.5']]]</t>
  </si>
  <si>
    <t>GA - 20 - run 1 - variation 0.15 - MAE 10</t>
  </si>
  <si>
    <t>[['BAT', ['100.6024', '42940.0433', '1404.7528', '2619.3426']], ['MOT', ['73.1757', '39448.6096', '1053.9705', '611.3029']], ['TR', ''], ['VEH', ['0.008', '1.13', '9.81'], ['514.5', '0.10675', '0.77', '0.10045', '584.5', '626.5']]]</t>
  </si>
  <si>
    <t>GA - 21 - run 1 - variation 0.15 - MAE 10</t>
  </si>
  <si>
    <t>[['BAT', ['100.6024', '42940.0433', '1404.7528', '2619.3426']], ['MOT', ['73.1757', '39448.6096', '1053.9705', '611.3029']], ['TR', ''], ['GB', ['1.8867', '328.8712', '324.3708']], ['VEH', ['0.008', '1.13', '9.81'], ['514.5', '0.10675', '0.77', '0.10045', '584.5', '626.5']]]</t>
  </si>
  <si>
    <t>GA - 22 - run 1 - variation 0.15 - MAE 10</t>
  </si>
  <si>
    <t>[['FT', ''], ['ICE', ['112.0692', '63270.2902', '1255.3095', '2147.1513', '2524.0807', '1009.6323', '1120.6918']], ['GEN', ['113.6464', '14578.5468', '878.0261', '1706.3526']], ['MOT', ['83.6709', '45106.5129', '1205.1358', '698.9788']], ['GB', ['1.665', '290.2368', '286.2651']], ['VEH', ['0.008', '1.13', '9.81'], ['514.5', '0.10675', '0.77', '0.10045', '584.5', '626.5']]]</t>
  </si>
  <si>
    <t>GA - 23 - run 1 - variation 0.15 - MAE 10</t>
  </si>
  <si>
    <t>[['BAT', ['109.8463', '46885.6234', '1533.8297', '2860.023']], ['MOT', ['78.2056', '42160.1981', '1126.4175', '653.3222']], ['GB', ['1.7102', '298.1068', '294.0274']], ['VEH', ['0.008', '1.13', '9.81'], ['514.5', '0.10675', '0.77', '0.10045', '584.5', '626.5']]]</t>
  </si>
  <si>
    <t>GA - 24 - run 1 - variation 0.15 - MAE 10</t>
  </si>
  <si>
    <t>[['BAT', ['97.9975', '41828.22', '1368.3803', '2551.5214']], ['MOT', ['75.9258', '40931.1786', '1093.5811', '634.277']], ['GB', ['1.7102', '298.1068', '294.0274']], ['VEH', ['0.008', '1.13', '9.81'], ['514.5', '0.10675', '0.77', '0.10045', '584.5', '626.5']]]</t>
  </si>
  <si>
    <t>GA - 25 - run 1 - variation 0.15 - MAE 10</t>
  </si>
  <si>
    <t>[['FT', ''], ['ICE', ['110.2209', '62226.7898', '1234.606', '2111.7389', '2482.4517', '992.9807', '1102.2086']], ['GB', ['1.665', '290.2368', '286.2651']], ['VEH', ['0.008', '1.13', '9.81'], ['514.5', '0.10675', '0.77', '0.10045', '584.5', '626.5']]]</t>
  </si>
  <si>
    <t>GA - 26 - run 1 - variation 0.15 - MAE 10</t>
  </si>
  <si>
    <t>[['BAT', ['114.0639', '48685.8293', '1592.7221', '2969.8356']], ['MOT', ['84.8483', '45741.2877', '1222.0955', '708.8154']], ['GB', ['1.665', '290.2368', '286.2651']], ['VEH', ['0.008', '1.13', '9.81'], ['514.5', '0.10675', '0.77', '0.10045', '584.5', '626.5']]]</t>
  </si>
  <si>
    <t>GA - 27 - run 1 - variation 0.15 - MAE 10</t>
  </si>
  <si>
    <t>[['BAT', ['108.0546', '46120.8462', '1508.8105', '2813.3716']], ['MOT', ['75.9258', '40931.1786', '1093.5811', '634.277']], ['VEH', ['0.008', '1.13', '9.81'], ['514.5', '0.10675', '0.77', '0.10045', '584.5', '626.5']]]</t>
  </si>
  <si>
    <t>GA - 28 - run 1 - variation 0.15 - MAE 10</t>
  </si>
  <si>
    <t>[['BAT', ['114.0639', '48685.8293', '1592.7221', '2969.8356']], ['MOT', ['84.8483', '45741.2877', '1222.0955', '708.8154']], ['GB', ['1.8867', '328.8712', '324.3708']], ['VEH', ['0.008', '1.13', '9.81'], ['514.5', '0.10675', '0.77', '0.10045', '584.5', '626.5']]]</t>
  </si>
  <si>
    <t>GA - 29 - run 1 - variation 0.15 - MAE 10</t>
  </si>
  <si>
    <t>[['FT', ''], ['ICE', ['110.528', '62400.1684', '1238.0459', '2117.6227', '2489.3684', '995.7474', '1105.2796']], ['TR', ''], ['GEN', ['112.3146', '14407.7004', '867.7365', '1686.3558']], ['MOT', ['83.1008', '44799.2027', '1196.9253', '694.2167']], ['GB', ['1.7102', '298.1068', '294.0274']], ['VEH', ['0.008', '1.13', '9.81'], ['514.5', '0.10675', '0.77', '0.10045', '584.5', '626.5']]]</t>
  </si>
  <si>
    <t>GA - 30 - run 1 - variation 0.15 - MAE 10</t>
  </si>
  <si>
    <t>[['BAT', ['108.4748', '46300.2179', '1514.6786', '2824.3133']], ['MOT', ['73.557', '39654.159', '1059.4623', '614.4881']], ['GB', ['1.665', '290.2368', '286.2651']], ['VEH', ['0.008', '1.13', '9.81'], ['514.5', '0.10675', '0.77', '0.10045', '584.5', '626.5']]]</t>
  </si>
  <si>
    <t>GA - 31 - run 1 - variation 0.15 - MAE 10</t>
  </si>
  <si>
    <t>[['BAT', ['109.3831', '46687.915', '1527.3618', '2847.9628']], ['MOT', ['76.5854', '41286.805', '1103.0826', '639.7879']], ['GB', ['1.7102', '298.1068', '294.0274']], ['VEH', ['0.008', '1.13', '9.81'], ['514.5', '0.10675', '0.77', '0.10045', '584.5', '626.5']]]</t>
  </si>
  <si>
    <t>GA - 32 - run 1 - variation 0.15 - MAE 10</t>
  </si>
  <si>
    <t>[['BAT', ['104.0504', '44411.7571', '1452.8989', '2709.1172']], ['MOT', ['72.7413', '39214.4572', '1047.7145', '607.6744']], ['GB', ['1.665', '290.2368', '286.2651']], ['VEH', ['0.008', '1.13', '9.81'], ['514.5', '0.10675', '0.77', '0.10045', '584.5', '626.5']]]</t>
  </si>
  <si>
    <t>GA - 33 - run 1 - variation 0.15 - MAE 10</t>
  </si>
  <si>
    <t>[['BAT', ['108.0546', '46120.8462', '1508.8105', '2813.3716']], ['MOT', ['75.9258', '40931.1786', '1093.5811', '634.277']], ['GB', ['1.7102', '298.1068', '294.0274']], ['VEH', ['0.008', '1.13', '9.81'], ['514.5', '0.10675', '0.77', '0.10045', '584.5', '626.5']]]</t>
  </si>
  <si>
    <t>GA - 34 - run 1 - variation 0.15 - MAE 10</t>
  </si>
  <si>
    <t>[['FT', ''], ['ICE', ['104.1151', '58779.6871', '1166.214', '1994.7575', '2344.9343', '937.9737', '1041.1508']], ['TR', ''], ['GEN', ['119.7403', '15360.2747', '925.1075', '1797.8503']], ['MOT', ['84.8483', '45741.2877', '1222.0955', '708.8154']], ['VEH', ['0.008', '1.13', '9.81'], ['514.5', '0.10675', '0.77', '0.10045', '584.5', '626.5']]]</t>
  </si>
  <si>
    <t>GA - 35 - run 1 - variation 0.15 - MAE 10</t>
  </si>
  <si>
    <t>[['BAT', ['112.2236', '47900.3382', '1567.0253', '2921.9206']], ['MOT', ['72.7413', '39214.4572', '1047.7145', '607.6744']], ['GB', ['1.665', '290.2368', '286.2651']], ['VEH', ['0.008', '1.13', '9.81'], ['514.5', '0.10675', '0.77', '0.10045', '584.5', '626.5']]]</t>
  </si>
  <si>
    <t>GA - 36 - run 1 - variation 0.15 - MAE 10</t>
  </si>
  <si>
    <t>[['FT', ''], ['ICE', ['109.333', '61725.5523', '1224.6612', '2094.7288', '2462.4555', '984.9822', '1093.3303']], ['TR', ''], ['GEN', ['111.6761', '14325.7996', '862.8038', '1676.7697']], ['MOT', ['72.7413', '39214.4572', '1047.7145', '607.6744']], ['GB', ['1.665', '290.2368', '286.2651']], ['VEH', ['0.008', '1.13', '9.81'], ['514.5', '0.10675', '0.77', '0.10045', '584.5', '626.5']]]</t>
  </si>
  <si>
    <t>GA - 37 - run 1 - variation 0.15 - MAE 10</t>
  </si>
  <si>
    <t>[['BAT', ['108.0546', '46120.8462', '1508.8105', '2813.3716']], ['MOT', ['75.9258', '40931.1786', '1093.5811', '634.277']], ['GB', ['1.665', '290.2368', '286.2651']], ['VEH', ['0.008', '1.13', '9.81'], ['514.5', '0.10675', '0.77', '0.10045', '584.5', '626.5']]]</t>
  </si>
  <si>
    <t>GA - 38 - run 1 - variation 0.15 - MAE 10</t>
  </si>
  <si>
    <t>[['FT', ''], ['ICE', ['111.5174', '62958.7485', '1249.1284', '2136.5788', '2511.6522', '1004.6609', '1115.1736']], ['TR', ''], ['GB', ['1.665', '290.2368', '286.2651']], ['VEH', ['0.008', '1.13', '9.81'], ['514.5', '0.10675', '0.77', '0.10045', '584.5', '626.5']]]</t>
  </si>
  <si>
    <t>GA - 39 - run 1 - variation 0.15 - MAE 10</t>
  </si>
  <si>
    <t>[['BAT', ['101.389', '43275.8087', '1415.7372', '2639.8243']], ['MOT', ['76.3337', '41151.073', '1099.4562', '637.6846']], ['GB', ['1.665', '290.2368', '286.2651']], ['VEH', ['0.008', '1.13', '9.81'], ['514.5', '0.10675', '0.77', '0.10045', '584.5', '626.5']]]</t>
  </si>
  <si>
    <t>GA - 40 - run 1 - variation 0.15 - MAE 10</t>
  </si>
  <si>
    <t>[['BAT', ['98.5123', '42047.9393', '1375.5683', '2564.9243']], ['MOT', ['75.9258', '40931.1786', '1093.5811', '634.277']], ['GB', ['1.665', '290.2368', '286.2651']], ['VEH', ['0.008', '1.13', '9.81'], ['514.5', '0.10675', '0.77', '0.10045', '584.5', '626.5']]]</t>
  </si>
  <si>
    <t>GA - 41 - run 1 - variation 0.15 - MAE 10</t>
  </si>
  <si>
    <t>[['FT', ''], ['ICE', ['107.0867', '60457.3531', '1199.4996', '2051.691', '2411.8625', '964.745', '1070.8669']], ['GEN', ['104.9119', '13458.088', '810.5439', '1575.208']], ['MOT', ['75.9258', '40931.1786', '1093.5811', '634.277']], ['VEH', ['0.008', '1.13', '9.81'], ['514.5', '0.10675', '0.77', '0.10045', '584.5', '626.5']]]</t>
  </si>
  <si>
    <t>GA - 42 - run 1 - variation 0.15 - MAE 10</t>
  </si>
  <si>
    <t>[['FT', ''], ['ICE', ['111.7658', '63099.0074', '1251.9112', '2141.3387', '2517.2476', '1006.8991', '1117.6579']], ['TR', ''], ['GEN', ['103.0403', '13218.0027', '796.0843', '1547.1071']], ['MOT', ['72.7413', '39214.4572', '1047.7145', '607.6744']], ['GB', ['1.665', '290.2368', '286.2651']], ['VEH', ['0.008', '1.13', '9.81'], ['514.5', '0.10675', '0.77', '0.10045', '584.5', '626.5']]]</t>
  </si>
  <si>
    <t>GA - 43 - run 1 - variation 0.15 - MAE 10</t>
  </si>
  <si>
    <t>[['BAT', ['104.9397', '44791.3458', '1465.3169', '2732.2721']], ['MOT', ['83.0018', '44745.8117', '1195.4988', '693.3893']], ['GB', ['1.665', '290.2368', '286.2651']], ['VEH', ['0.008', '1.13', '9.81'], ['514.5', '0.10675', '0.77', '0.10045', '584.5', '626.5']]]</t>
  </si>
  <si>
    <t>GA - 44 - run 1 - variation 0.15 - MAE 10</t>
  </si>
  <si>
    <t>[['BAT', ['97.9975', '41828.22', '1368.3803', '2551.5214']], ['MOT', ['75.9258', '40931.1786', '1093.5811', '634.277']], ['GB', ['1.665', '290.2368', '286.2651']], ['VEH', ['0.008', '1.13', '9.81'], ['514.5', '0.10675', '0.77', '0.10045', '584.5', '626.5']]]</t>
  </si>
  <si>
    <t>GA - 45 - run 1 - variation 0.15 - MAE 10</t>
  </si>
  <si>
    <t>[['FT', ''], ['ICE', ['99.0822', '55938.2977', '1109.8396', '1898.3316', '2231.581', '892.6324', '990.822']], ['TR', ''], ['GB', ['1.6783', '292.5554', '288.552']], ['GEN', ['117.5246', '15076.0358', '907.9885', '1764.5815']], ['MOT', ['84.8483', '45741.2877', '1222.0955', '708.8154']], ['VEH', ['0.008', '1.13', '9.81'], ['514.5', '0.10675', '0.77', '0.10045', '584.5', '626.5']]]</t>
  </si>
  <si>
    <t>GA - 46 - run 1 - variation 0.15 - MAE 10</t>
  </si>
  <si>
    <t>[['BAT', ['105.1281', '44871.7481', '1467.9472', '2737.1766']], ['MOT', ['84.8483', '45741.2877', '1222.0955', '708.8154']], ['VEH', ['0.008', '1.13', '9.81'], ['514.5', '0.10675', '0.77', '0.10045', '584.5', '626.5']]]</t>
  </si>
  <si>
    <t>GA - 47 - run 1 - variation 0.15 - MAE 10</t>
  </si>
  <si>
    <t>[['FT', ''], ['ICE', ['112.2986', '63399.7884', '1257.8788', '2151.546', '2529.2469', '1011.6988', '1122.9856']], ['GEN', ['107.8948', '13840.7362', '833.5898', '1619.9953']], ['MOT', ['76.3337', '41151.073', '1099.4562', '637.6846']], ['GB', ['1.665', '290.2368', '286.2651']], ['VEH', ['0.008', '1.13', '9.81'], ['514.5', '0.10675', '0.77', '0.10045', '584.5', '626.5']]]</t>
  </si>
  <si>
    <t>GA - 48 - run 1 - variation 0.15 - MAE 10</t>
  </si>
  <si>
    <t>[['BAT', ['101.0572', '43134.167', '1411.1035', '2631.1842']], ['MOT', ['82.5897', '44523.6524', '1189.5632', '689.9467']], ['GB', ['1.665', '290.2368', '286.2651']], ['VEH', ['0.008', '1.13', '9.81'], ['514.5', '0.10675', '0.77', '0.10045', '584.5', '626.5']]]</t>
  </si>
  <si>
    <t>GA - 49 - run 1 - variation 0.15 - MAE 10</t>
  </si>
  <si>
    <t>[['BAT', ['102.757', '43859.7067', '1434.839', '2675.4421']], ['MOT', ['75.9258', '40931.1786', '1093.5811', '634.277']], ['VEH', ['0.008', '1.13', '9.81'], ['514.5', '0.10675', '0.77', '0.10045', '584.5', '626.5']]]</t>
  </si>
  <si>
    <t>GA - 50 - run 1 - variation 0.15 - MAE 10</t>
  </si>
  <si>
    <t>[['FT', ''], ['ICE', ['100.1191', '56523.7103', '1121.4545', '1918.1983', '2254.9353', '901.9741', '1001.1913']], ['VEH', ['0.008', '1.13', '9.81'], ['514.5', '0.10675', '0.77', '0.10045', '584.5', '626.5']]]</t>
  </si>
  <si>
    <t>GA - 1 - run 3 - variation 0.15 - MAE 10</t>
  </si>
  <si>
    <t>[['FT', ''], ['ICE', ['112.6864', '63618.7707', '1262.2235', '2158.9774', '2537.9829', '1015.1931', '1126.8644']], ['VEH', ['0.008', '1.13', '9.81'], ['514.5', '0.10675', '0.77', '0.10045', '584.5', '626.5']]]</t>
  </si>
  <si>
    <t>GA - 2 - run 3 - variation 0.15 - MAE 10</t>
  </si>
  <si>
    <t>[['BAT', ['112.5668', '48046.7983', '1571.8167', '2930.8547']], ['MOT', ['83.1663', '44834.5039', '1197.8684', '694.7637']], ['VEH', ['0.008', '1.13', '9.81'], ['514.5', '0.10675', '0.77', '0.10045', '584.5', '626.5']]]</t>
  </si>
  <si>
    <t>GA - 3 - run 3 - variation 0.15 - MAE 10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</si>
  <si>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</si>
  <si>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GA - 4 - run 3 - variation 0.15 - MAE 10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</si>
  <si>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</si>
  <si>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GA - 5 - run 3 - variation 0.15 - MAE 10</t>
  </si>
  <si>
    <t>[['FT', ''], ['ICE', ['107.6124', '60754.1363', '1205.3879', '2061.7627', '2423.7022', '969.4809', '1076.1238']], ['GEN', ['104.0978', '13353.6558', '804.2543', '1562.9847']], ['MOT', ['75.4493', '40674.3352', '1086.7189', '630.2969']], ['TR', ''], ['VEH', ['0.008', '1.13', '9.81'], ['514.5', '0.10675', '0.77', '0.10045', '584.5', '626.5']]]</t>
  </si>
  <si>
    <t>GA - 6 - run 3 - variation 0.15 - MAE 10</t>
  </si>
  <si>
    <t>[['BAT', ['98.3288', '41969.6177', '1373.0061', '2560.1467']], ['MOT', ['76.3406', '41154.8245', '1099.5564', '637.7427']], ['VEH', ['0.008', '1.13', '9.81'], ['514.5', '0.10675', '0.77', '0.10045', '584.5', '626.5']]]</t>
  </si>
  <si>
    <t>GA - 7 - run 3 - variation 0.15 - MAE 10</t>
  </si>
  <si>
    <t>[['FT', ''], ['ICE', ['111.8909', '63169.6117', '1253.312', '2143.7347', '2520.0643', '1008.0257', '1118.9085']], ['GB', ['1.6678', '290.718', '286.7398']], ['VEH', ['0.008', '1.13', '9.81'], ['514.5', '0.10675', '0.77', '0.10045', '584.5', '626.5']]]</t>
  </si>
  <si>
    <t>GA - 8 - run 3 - variation 0.15 - MAE 10</t>
  </si>
  <si>
    <t>[['BAT', ['102.8545', '43901.2917', '1436.1994', '2677.9788']], ['MOT', ['73.2721', '39500.5784', '1055.359', '612.1082']], ['VEH', ['0.008', '1.13', '9.81'], ['514.5', '0.10675', '0.77', '0.10045', '584.5', '626.5']]]</t>
  </si>
  <si>
    <t>GA - 9 - run 3 - variation 0.15 - MAE 10</t>
  </si>
  <si>
    <t>[['BAT', ['101.1682', '43181.5292', '1412.6529', '2634.0733']], ['MOT', ['73.9997', '39892.8688', '1065.84', '618.1872']], ['VEH', ['0.008', '1.13', '9.81'], ['514.5', '0.10675', '0.77', '0.10045', '584.5', '626.5']]]</t>
  </si>
  <si>
    <t>GA - 10 - run 3 - variation 0.15 - MAE 10</t>
  </si>
  <si>
    <t>[['FT', ''], ['ICE', ['101.4578', '57279.4793', '1136.4492', '1943.8462', '2285.0856', '914.0342', '1014.578']], ['TR', ''], ['VEH', ['0.008', '1.13', '9.81'], ['514.5', '0.10675', '0.77', '0.10045', '584.5', '626.5']]]</t>
  </si>
  <si>
    <t>GA - 11 - run 3 - variation 0.15 - MAE 10</t>
  </si>
  <si>
    <t>[['FT', ''], ['ICE', ['101.5707', '57343.2289', '1137.7141', '1946.0096', '2287.6288', '915.0515', '1015.7072']], ['TR', ''], ['VEH', ['0.008', '1.13', '9.81'], ['514.5', '0.10675', '0.77', '0.10045', '584.5', '626.5']]]</t>
  </si>
  <si>
    <t>GA - 12 - run 3 - variation 0.15 - MAE 10</t>
  </si>
  <si>
    <t>[['BAT', ['112.6568', '48085.2345', '1573.0741', '2933.1993']], ['MOT', ['73.2605', '39494.3284', '1055.192', '612.0113']], ['VEH', ['0.008', '1.13', '9.81'], ['514.5', '0.10675', '0.77', '0.10045', '584.5', '626.5']]]</t>
  </si>
  <si>
    <t>GA - 13 - run 3 - variation 0.15 - MAE 10</t>
  </si>
  <si>
    <t>[['FT', ''], ['ICE', ['101.8359', '57492.9153', '1140.6839', '1951.0894', '2293.6003', '917.4401', '1018.3586']], ['VEH', ['0.008', '1.13', '9.81'], ['514.5', '0.10675', '0.77', '0.10045', '584.5', '626.5']]]</t>
  </si>
  <si>
    <t>GA - 14 - run 3 - variation 0.15 - MAE 10</t>
  </si>
  <si>
    <t>[['FT', ''], ['ICE', ['106.4809', '60115.3447', '1192.714', '2040.0846', '2398.2185', '959.2874', '1064.809']], ['TR', ''], ['VEH', ['0.008', '1.13', '9.81'], ['514.5', '0.10675', '0.77', '0.10045', '584.5', '626.5']]]</t>
  </si>
  <si>
    <t>GA - 15 - run 3 - variation 0.15 - MAE 10</t>
  </si>
  <si>
    <t>[['BAT', ['112.6568', '48085.2345', '1573.0741', '2933.1993']], ['MOT', ['73.2605', '39494.3284', '1055.192', '612.0113']], ['TR', ''], ['VEH', ['0.008', '1.13', '9.81'], ['514.5', '0.10675', '0.77', '0.10045', '584.5', '626.5']]]</t>
  </si>
  <si>
    <t>GA - 16 - run 3 - variation 0.15 - MAE 10</t>
  </si>
  <si>
    <t>[['FT', ''], ['ICE', ['110.2019', '62216.0725', '1234.3934', '2111.3752', '2482.0242', '992.8097', '1102.0187']], ['GEN', ['113.5303', '14563.6581', '877.1294', '1704.61']], ['MOT', ['73.2605', '39494.3284', '1055.192', '612.0113']], ['VEH', ['0.008', '1.13', '9.81'], ['514.5', '0.10675', '0.77', '0.10045', '584.5', '626.5']]]</t>
  </si>
  <si>
    <t>GA - 17 - run 3 - variation 0.15 - MAE 10</t>
  </si>
  <si>
    <t>[['FT', ''], ['ICE', ['104.4589', '58973.7938', '1170.0652', '2001.3447', '2352.6779', '941.0712', '1044.589']], ['TR', ''], ['VEH', ['0.008', '1.13', '9.81'], ['514.5', '0.10675', '0.77', '0.10045', '584.5', '626.5']]]</t>
  </si>
  <si>
    <t>GA - 18 - run 3 - variation 0.15 - MAE 10</t>
  </si>
  <si>
    <t>[['FT', ''], ['ICE', ['113.482', '64067.9093', '1271.1346', '2174.2195', '2555.9006', '1022.3603', '1134.8199']], ['TR', ''], ['GEN', ['112.0348', '14371.8145', '865.5752', '1682.1556']], ['MOT', ['76.3406', '41154.8245', '1099.5564', '637.7427']], ['VEH', ['0.008', '1.13', '9.81'], ['514.5', '0.10675', '0.77', '0.10045', '584.5', '626.5']]]</t>
  </si>
  <si>
    <t>GA - 19 - run 3 - variation 0.15 - MAE 10</t>
  </si>
  <si>
    <t>[['FT', ''], ['ICE', ['115.0154', '64933.6361', '1288.311', '2203.5989', '2590.4376', '1036.175', '1150.1543']], ['TR', ''], ['GB', ['1.7341', '302.278', '298.1416']], ['GEN', ['116.4126', '14933.3946', '899.3976', '1747.886']], ['MOT', ['73.2721', '39500.5784', '1055.359', '612.1082']], ['VEH', ['0.008', '1.13', '9.81'], ['514.5', '0.10675', '0.77', '0.10045', '584.5', '626.5']]]</t>
  </si>
  <si>
    <t>GA - 20 - run 3 - variation 0.15 - MAE 10</t>
  </si>
  <si>
    <t>[['FT', ''], ['ICE', ['101.1367', '57098.2177', '1132.8529', '1937.6948', '2277.8544', '911.1418', '1011.3674']], ['GB', ['1.874', '326.6671', '322.1969']], ['GEN', ['107.3696', '13773.3549', '829.5316', '1612.1086']], ['MOT', ['73.2605', '39494.3284', '1055.192', '612.0113']], ['VEH', ['0.008', '1.13', '9.81'], ['514.5', '0.10675', '0.77', '0.10045', '584.5', '626.5']]]</t>
  </si>
  <si>
    <t>GA - 21 - run 3 - variation 0.15 - MAE 10</t>
  </si>
  <si>
    <t>[['FT', ''], ['ICE', ['113.482', '64067.9093', '1271.1346', '2174.2195', '2555.9006', '1022.3603', '1134.8199']], ['TR', ''], ['GEN', ['112.0348', '14371.8145', '865.5752', '1682.1556']], ['MOT', ['73.2605', '39494.3284', '1055.192', '612.0113']], ['VEH', ['0.008', '1.13', '9.81'], ['514.5', '0.10675', '0.77', '0.10045', '584.5', '626.5']]]</t>
  </si>
  <si>
    <t>GA - 22 - run 3 - variation 0.15 - MAE 10</t>
  </si>
  <si>
    <t>[['BAT', ['105.2819', '44937.393', '1470.0947', '2741.181']], ['MOT', ['83.1663', '44834.5039', '1197.8684', '694.7637']], ['VEH', ['0.008', '1.13', '9.81'], ['514.5', '0.10675', '0.77', '0.10045', '584.5', '626.5']]]</t>
  </si>
  <si>
    <t>GA - 23 - run 3 - variation 0.15 - MAE 10</t>
  </si>
  <si>
    <t>[['FT', ''], ['ICE', ['105.0023', '59280.554', '1176.1514', '2011.755', '2364.9157', '945.9663', '1050.0226']], ['TR', ''], ['GB', ['1.6831', '293.3802', '289.3655']], ['GEN', ['108.2874', '13891.0894', '836.6224', '1625.8889']], ['MOT', ['73.2721', '39500.5784', '1055.359', '612.1082']], ['VEH', ['0.008', '1.13', '9.81'], ['514.5', '0.10675', '0.77', '0.10045', '584.5', '626.5']]]</t>
  </si>
  <si>
    <t>GA - 24 - run 3 - variation 0.15 - MAE 10</t>
  </si>
  <si>
    <t>[['FT', ''], ['ICE', ['110.2019', '62216.0725', '1234.3934', '2111.3752', '2482.0242', '992.8097', '1102.0187']], ['GEN', ['113.5303', '14563.6581', '877.1294', '1704.61']], ['MOT', ['73.2721', '39500.5784', '1055.359', '612.1082']], ['VEH', ['0.008', '1.13', '9.81'], ['514.5', '0.10675', '0.77', '0.10045', '584.5', '626.5']]]</t>
  </si>
  <si>
    <t>GA - 25 - run 3 - variation 0.15 - MAE 10</t>
  </si>
  <si>
    <t>[['FT', ''], ['ICE', ['116.2548', '65633.3512', '1302.1936', '2227.3446', '2618.3518', '1047.3407', '1162.5482']], ['GB', ['1.8271', '318.4893', '314.131']], ['GEN', ['110.8691', '14222.2757', '856.5689', '1664.6527']], ['MOT', ['73.2605', '39494.3284', '1055.192', '612.0113']], ['TR', ''], ['VEH', ['0.008', '1.13', '9.81'], ['514.5', '0.10675', '0.77', '0.10045', '584.5', '626.5']]]</t>
  </si>
  <si>
    <t>GA - 26 - run 3 - variation 0.15 - MAE 10</t>
  </si>
  <si>
    <t>[['FT', ''], ['ICE', ['115.0696', '64964.1956', '1288.9173', '2204.636', '2591.6567', '1036.6627', '1150.6956']], ['GEN', ['107.2587', '13759.132', '828.675', '1610.4439']], ['MOT', ['76.3406', '41154.8245', '1099.5564', '637.7427']], ['VEH', ['0.008', '1.13', '9.81'], ['514.5', '0.10675', '0.77', '0.10045', '584.5', '626.5']]]</t>
  </si>
  <si>
    <t>GA - 27 - run 3 - variation 0.15 - MAE 10</t>
  </si>
  <si>
    <t>[['FT', ''], ['ICE', ['110.2019', '62216.0725', '1234.3934', '2111.3752', '2482.0242', '992.8097', '1102.0187']], ['GEN', ['113.5303', '14563.6581', '877.1294', '1704.61']], ['MOT', ['83.1663', '44834.5039', '1197.8684', '694.7637']], ['VEH', ['0.008', '1.13', '9.81'], ['514.5', '0.10675', '0.77', '0.10045', '584.5', '626.5']]]</t>
  </si>
  <si>
    <t>GA - 28 - run 3 - variation 0.15 - MAE 10</t>
  </si>
  <si>
    <t>[['FT', ''], ['ICE', ['109.8935', '62041.9669', '1230.939', '2105.4667', '2475.0785', '990.0314', '1098.9348']], ['TR', ''], ['GB', ['1.6623', '289.7549', '285.7898']], ['GEN', ['106.7797', '13697.6878', '824.9744', '1603.2521']], ['MOT', ['76.3406', '41154.8245', '1099.5564', '637.7427']], ['VEH', ['0.008', '1.13', '9.81'], ['514.5', '0.10675', '0.77', '0.10045', '584.5', '626.5']]]</t>
  </si>
  <si>
    <t>GA - 29 - run 3 - variation 0.15 - MAE 10</t>
  </si>
  <si>
    <t>[['FT', ''], ['ICE', ['103.5499', '58460.6112', '1159.8834', '1983.9293', '2332.2052', '932.8821', '1035.4991']], ['GEN', ['107.2587', '13759.132', '828.675', '1610.4439']], ['MOT', ['76.3406', '41154.8245', '1099.5564', '637.7427']], ['VEH', ['0.008', '1.13', '9.81'], ['514.5', '0.10675', '0.77', '0.10045', '584.5', '626.5']]]</t>
  </si>
  <si>
    <t>GA - 30 - run 3 - variation 0.15 - MAE 10</t>
  </si>
  <si>
    <t>[['FT', ''], ['ICE', ['110.2019', '62216.0725', '1234.3934', '2111.3752', '2482.0242', '992.8097', '1102.0187']], ['GEN', ['113.5303', '14563.6581', '877.1294', '1704.61']], ['MOT', ['76.3406', '41154.8245', '1099.5564', '637.7427']], ['VEH', ['0.008', '1.13', '9.81'], ['514.5', '0.10675', '0.77', '0.10045', '584.5', '626.5']]]</t>
  </si>
  <si>
    <t>GA - 31 - run 3 - variation 0.15 - MAE 10</t>
  </si>
  <si>
    <t>[['FT', ''], ['ICE', ['114.5489', '64670.2263', '1283.0848', '2194.6598', '2579.9292', '1031.9717', '1145.4886']], ['GEN', ['107.8415', '13833.8992', '833.178', '1619.195']], ['MOT', ['73.2721', '39500.5784', '1055.359', '612.1082']], ['VEH', ['0.008', '1.13', '9.81'], ['514.5', '0.10675', '0.77', '0.10045', '584.5', '626.5']]]</t>
  </si>
  <si>
    <t>GA - 32 - run 3 - variation 0.15 - MAE 10</t>
  </si>
  <si>
    <t>[['FT', ''], ['ICE', ['113.819', '64258.1804', '1274.9096', '2180.6765', '2563.4912', '1025.3965', '1138.1901']], ['GB', ['1.8207', '317.3668', '313.0239']], ['TR', ''], ['GEN', ['118.8462', '15245.5744', '918.1994', '1784.4252']], ['MOT', ['73.2721', '39500.5784', '1055.359', '612.1082']], ['VEH', ['0.008', '1.13', '9.81'], ['514.5', '0.10675', '0.77', '0.10045', '584.5', '626.5']]]</t>
  </si>
  <si>
    <t>GA - 33 - run 3 - variation 0.15 - MAE 10</t>
  </si>
  <si>
    <t>[['FT', ''], ['ICE', ['109.422', '61775.7826', '1225.6578', '2096.4335', '2464.4594', '985.7838', '1094.22']], ['TR', ''], ['GB', ['1.8133', '316.0852', '311.7598']], ['GEN', ['113.5303', '14563.6581', '877.1294', '1704.61']], ['MOT', ['73.2605', '39494.3284', '1055.192', '612.0113']], ['VEH', ['0.008', '1.13', '9.81'], ['514.5', '0.10675', '0.77', '0.10045', '584.5', '626.5']]]</t>
  </si>
  <si>
    <t>GA - 34 - run 3 - variation 0.15 - MAE 10</t>
  </si>
  <si>
    <t>[['BAT', ['106.7937', '45582.6572', '1491.2041', '2780.5421']], ['MOT', ['73.2721', '39500.5784', '1055.359', '612.1082']], ['VEH', ['0.008', '1.13', '9.81'], ['514.5', '0.10675', '0.77', '0.10045', '584.5', '626.5']]]</t>
  </si>
  <si>
    <t>GA - 35 - run 3 - variation 0.15 - MAE 10</t>
  </si>
  <si>
    <t>[['BAT', ['101.5228', '43332.8828', '1417.6043', '2643.3059']], ['MOT', ['76.3406', '41154.8245', '1099.5564', '637.7427']], ['VEH', ['0.008', '1.13', '9.81'], ['514.5', '0.10675', '0.77', '0.10045', '584.5', '626.5']]]</t>
  </si>
  <si>
    <t>GA - 36 - run 3 - variation 0.15 - MAE 10</t>
  </si>
  <si>
    <t>[['FT', ''], ['ICE', ['110.2019', '62216.0725', '1234.3934', '2111.3752', '2482.0242', '992.8097', '1102.0187']], ['GEN', ['113.5303', '14563.6581', '877.1294', '1704.61']], ['MOT', ['73.9997', '39892.8688', '1065.84', '618.1872']], ['VEH', ['0.008', '1.13', '9.81'], ['514.5', '0.10675', '0.77', '0.10045', '584.5', '626.5']]]</t>
  </si>
  <si>
    <t>GA - 37 - run 3 - variation 0.15 - MAE 10</t>
  </si>
  <si>
    <t>[['BAT', ['103.5061', '44179.4224', '1445.2982', '2694.9448']], ['MOT', ['76.3406', '41154.8245', '1099.5564', '637.7427']], ['VEH', ['0.008', '1.13', '9.81'], ['514.5', '0.10675', '0.77', '0.10045', '584.5', '626.5']]]</t>
  </si>
  <si>
    <t>GA - 38 - run 3 - variation 0.15 - MAE 10</t>
  </si>
  <si>
    <t>[['BAT', ['112.0978', '47846.6034', '1565.2675', '2918.6428']], ['MOT', ['73.2605', '39494.3284', '1055.192', '612.0113']], ['VEH', ['0.008', '1.13', '9.81'], ['514.5', '0.10675', '0.77', '0.10045', '584.5', '626.5']]]</t>
  </si>
  <si>
    <t>GA - 39 - run 3 - variation 0.15 - MAE 10</t>
  </si>
  <si>
    <t>[['BAT', ['109.6715', '46811.0095', '1531.3887', '2855.4716']], ['MOT', ['73.9997', '39892.8688', '1065.84', '618.1872']], ['VEH', ['0.008', '1.13', '9.81'], ['514.5', '0.10675', '0.77', '0.10045', '584.5', '626.5']]]</t>
  </si>
  <si>
    <t>GA - 40 - run 3 - variation 0.15 - MAE 10</t>
  </si>
  <si>
    <t>[['FT', ''], ['ICE', ['99.5066', '56177.8844', '1114.5931', '1906.4622', '2241.139', '896.4556', '995.0657']], ['TR', ''], ['GEN', ['114.8282', '14730.152', '887.1569', '1724.0973']], ['MOT', ['73.2721', '39500.5784', '1055.359', '612.1082']], ['VEH', ['0.008', '1.13', '9.81'], ['514.5', '0.10675', '0.77', '0.10045', '584.5', '626.5']]]</t>
  </si>
  <si>
    <t>GA - 41 - run 3 - variation 0.15 - MAE 10</t>
  </si>
  <si>
    <t>[['FT', ''], ['ICE', ['99.6901', '56281.5205', '1116.6493', '1909.9793', '2245.2734', '898.1094', '996.9014']], ['TR', ''], ['GB', ['1.6881', '294.2641', '290.2373']], ['GEN', ['105.2047', '13495.6442', '812.8058', '1579.6038']], ['MOT', ['73.2721', '39500.5784', '1055.359', '612.1082']], ['VEH', ['0.008', '1.13', '9.81'], ['514.5', '0.10675', '0.77', '0.10045', '584.5', '626.5']]]</t>
  </si>
  <si>
    <t>GA - 42 - run 3 - variation 0.15 - MAE 10</t>
  </si>
  <si>
    <t>[['BAT', ['112.5666', '48046.7125', '1571.8139', '2930.8495']], ['MOT', ['73.9997', '39892.8688', '1065.84', '618.1872']], ['VEH', ['0.008', '1.13', '9.81'], ['514.5', '0.10675', '0.77', '0.10045', '584.5', '626.5']]]</t>
  </si>
  <si>
    <t>GA - 43 - run 3 - variation 0.15 - MAE 10</t>
  </si>
  <si>
    <t>[['FT', ''], ['ICE', ['101.1917', '57129.2619', '1133.4689', '1938.7484', '2279.0929', '911.6372', '1011.9172']], ['GB', ['1.7188', '299.6151', '295.5151']], ['GEN', ['106.2241', '13626.41', '820.6815', '1594.9093']], ['MOT', ['73.9997', '39892.8688', '1065.84', '618.1872']], ['VEH', ['0.008', '1.13', '9.81'], ['514.5', '0.10675', '0.77', '0.10045', '584.5', '626.5']]]</t>
  </si>
  <si>
    <t>GA - 44 - run 3 - variation 0.15 - MAE 10</t>
  </si>
  <si>
    <t>[['FT', ''], ['ICE', ['116.4449', '65740.6457', '1304.3224', '2230.9857', '2622.6321', '1049.0529', '1164.4487']], ['TR', ''], ['GEN', ['110.6935', '14199.7552', '855.2125', '1662.0168']], ['MOT', ['73.9997', '39892.8688', '1065.84', '618.1872']], ['VEH', ['0.008', '1.13', '9.81'], ['514.5', '0.10675', '0.77', '0.10045', '584.5', '626.5']]]</t>
  </si>
  <si>
    <t>GA - 45 - run 3 - variation 0.15 - MAE 10</t>
  </si>
  <si>
    <t>[['BAT', ['113.3641', '48387.1018', '1582.9495', '2951.6132']], ['MOT', ['76.3406', '41154.8245', '1099.5564', '637.7427']], ['VEH', ['0.008', '1.13', '9.81'], ['514.5', '0.10675', '0.77', '0.10045', '584.5', '626.5']]]</t>
  </si>
  <si>
    <t>GA - 46 - run 3 - variation 0.15 - MAE 10</t>
  </si>
  <si>
    <t>[['BAT', ['114.1498', '48722.4734', '1593.9209', '2972.0709']], ['MOT', ['73.9997', '39892.8688', '1065.84', '618.1872']], ['VEH', ['0.008', '1.13', '9.81'], ['514.5', '0.10675', '0.77', '0.10045', '584.5', '626.5']]]</t>
  </si>
  <si>
    <t>GA - 47 - run 3 - variation 0.15 - MAE 10</t>
  </si>
  <si>
    <t>[['FT', ''], ['ICE', ['114.6793', '64743.8463', '1284.5455', '2197.1582', '2582.8662', '1033.1465', '1146.7926']], ['TR', ''], ['GB', ['1.812', '315.8532', '311.531']], ['GEN', ['119.8402', '15373.0873', '925.8791', '1799.35']], ['MOT', ['73.2605', '39494.3284', '1055.192', '612.0113']], ['VEH', ['0.008', '1.13', '9.81'], ['514.5', '0.10675', '0.77', '0.10045', '584.5', '626.5']]]</t>
  </si>
  <si>
    <t>GA - 48 - run 3 - variation 0.15 - MAE 10</t>
  </si>
  <si>
    <t>[['FT', ''], ['ICE', ['101.5881', '57353.0161', '1137.9082', '1946.3417', '2288.0193', '915.2077', '1015.8806']], ['GB', ['1.7073', '297.5973', '293.5249']], ['TR', ''], ['GEN', ['113.3133', '14535.8232', '875.453', '1701.352']], ['MOT', ['73.2721', '39500.5784', '1055.359', '612.1082']], ['VEH', ['0.008', '1.13', '9.81'], ['514.5', '0.10675', '0.77', '0.10045', '584.5', '626.5']]]</t>
  </si>
  <si>
    <t>GA - 49 - run 3 - variation 0.15 - MAE 10</t>
  </si>
  <si>
    <t>[['FT', ''], ['ICE', ['111.3273', '62851.4319', '1246.9992', '2132.9369', '2507.371', '1002.9484', '1113.2727']], ['TR', ''], ['GB', ['1.8824', '328.1324', '323.6422']], ['GEN', ['117.8532', '15118.1935', '910.5276', '1769.5158']], ['MOT', ['73.9997', '39892.8688', '1065.84', '618.1872']], ['VEH', ['0.008', '1.13', '9.81'], ['514.5', '0.10675', '0.77', '0.10045', '584.5', '626.5']]]</t>
  </si>
  <si>
    <t>GA - 50 - run 3 -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</si>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</sst>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P16" sqref="P16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350</v>
      </c>
      <c r="C2" t="s">
        <v>351</v>
      </c>
    </row>
    <row r="3" spans="2:3" x14ac:dyDescent="0.25">
      <c r="B3">
        <f>AVERAGE('GA 0.15 - 2'!A2,'GA 0.15 - 1'!A2,'GA 0.15 - 3'!A2)</f>
        <v>59</v>
      </c>
      <c r="C3">
        <f>AVERAGE('GA 0.15 - 2'!M2,'GA 0.15 - 1'!M2,'GA 0.15 - 3'!M2)</f>
        <v>14611.15475400289</v>
      </c>
    </row>
    <row r="4" spans="2:3" x14ac:dyDescent="0.25">
      <c r="C4">
        <f>C3/3600</f>
        <v>4.0586540983341362</v>
      </c>
    </row>
    <row r="5" spans="2:3" x14ac:dyDescent="0.25">
      <c r="C5">
        <f>FLOOR(C4,1)</f>
        <v>4</v>
      </c>
    </row>
    <row r="6" spans="2:3" x14ac:dyDescent="0.25">
      <c r="C6">
        <f>C4 - C5</f>
        <v>5.8654098334136151E-2</v>
      </c>
    </row>
    <row r="7" spans="2:3" x14ac:dyDescent="0.25">
      <c r="C7">
        <f>C6 * 60</f>
        <v>3.5192459000481691</v>
      </c>
    </row>
    <row r="8" spans="2:3" x14ac:dyDescent="0.25">
      <c r="C8">
        <f>ROUND(C7,0)</f>
        <v>4</v>
      </c>
    </row>
    <row r="9" spans="2:3" x14ac:dyDescent="0.25">
      <c r="C9" s="2" t="str">
        <f>C5 &amp; " Hours " &amp; C8 &amp; " Minutes"</f>
        <v>4 Hours 4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62</v>
      </c>
      <c r="B2">
        <v>50</v>
      </c>
      <c r="C2">
        <v>14</v>
      </c>
      <c r="D2">
        <v>21</v>
      </c>
      <c r="E2">
        <v>1.1228054517528501</v>
      </c>
      <c r="F2">
        <v>5.4938231754929227E-5</v>
      </c>
      <c r="G2">
        <v>6039.5847999999996</v>
      </c>
      <c r="H2">
        <v>5.9596711470988746</v>
      </c>
      <c r="I2" t="s">
        <v>15</v>
      </c>
      <c r="J2" t="s">
        <v>16</v>
      </c>
      <c r="K2" t="s">
        <v>17</v>
      </c>
      <c r="L2" t="s">
        <v>18</v>
      </c>
      <c r="M2">
        <v>19485.63276052475</v>
      </c>
      <c r="N2">
        <v>0.53125</v>
      </c>
      <c r="O2" t="s">
        <v>19</v>
      </c>
    </row>
    <row r="3" spans="1:15" x14ac:dyDescent="0.25">
      <c r="A3">
        <v>62</v>
      </c>
      <c r="B3">
        <v>50</v>
      </c>
      <c r="C3">
        <v>14</v>
      </c>
      <c r="D3">
        <v>21</v>
      </c>
      <c r="E3">
        <v>3.2274788173022352E-2</v>
      </c>
      <c r="F3">
        <v>24.754871035108479</v>
      </c>
      <c r="G3">
        <v>5526.9974000000002</v>
      </c>
      <c r="H3">
        <v>5.8594257999999986</v>
      </c>
      <c r="I3" t="s">
        <v>20</v>
      </c>
      <c r="J3" t="s">
        <v>21</v>
      </c>
      <c r="K3" t="s">
        <v>22</v>
      </c>
      <c r="L3" t="s">
        <v>23</v>
      </c>
      <c r="M3">
        <v>19485.63276052475</v>
      </c>
      <c r="N3">
        <v>0.53125</v>
      </c>
      <c r="O3" t="s">
        <v>24</v>
      </c>
    </row>
    <row r="4" spans="1:15" x14ac:dyDescent="0.25">
      <c r="A4">
        <v>62</v>
      </c>
      <c r="B4">
        <v>50</v>
      </c>
      <c r="C4">
        <v>14</v>
      </c>
      <c r="D4">
        <v>21</v>
      </c>
      <c r="E4">
        <v>2.117807654574773</v>
      </c>
      <c r="F4">
        <v>168.11609479715119</v>
      </c>
      <c r="G4">
        <v>1856.8137999999999</v>
      </c>
      <c r="H4">
        <v>12.7602205075552</v>
      </c>
      <c r="I4" t="s">
        <v>25</v>
      </c>
      <c r="J4" t="s">
        <v>26</v>
      </c>
      <c r="K4" t="s">
        <v>27</v>
      </c>
      <c r="L4" t="s">
        <v>28</v>
      </c>
      <c r="M4">
        <v>19485.63276052475</v>
      </c>
      <c r="N4">
        <v>0.53125</v>
      </c>
      <c r="O4" t="s">
        <v>29</v>
      </c>
    </row>
    <row r="5" spans="1:15" x14ac:dyDescent="0.25">
      <c r="A5">
        <v>62</v>
      </c>
      <c r="B5">
        <v>50</v>
      </c>
      <c r="C5">
        <v>14</v>
      </c>
      <c r="D5">
        <v>21</v>
      </c>
      <c r="E5">
        <v>2.3282720454590022E-2</v>
      </c>
      <c r="F5">
        <v>25.022616703224251</v>
      </c>
      <c r="G5">
        <v>5560.2631000000001</v>
      </c>
      <c r="H5">
        <v>5.9537715999999996</v>
      </c>
      <c r="I5" t="s">
        <v>20</v>
      </c>
      <c r="J5" t="s">
        <v>21</v>
      </c>
      <c r="K5" t="s">
        <v>22</v>
      </c>
      <c r="L5" t="s">
        <v>30</v>
      </c>
      <c r="M5">
        <v>19485.63276052475</v>
      </c>
      <c r="N5">
        <v>0.53125</v>
      </c>
      <c r="O5" t="s">
        <v>31</v>
      </c>
    </row>
    <row r="6" spans="1:15" x14ac:dyDescent="0.25">
      <c r="A6">
        <v>62</v>
      </c>
      <c r="B6">
        <v>50</v>
      </c>
      <c r="C6">
        <v>14</v>
      </c>
      <c r="D6">
        <v>21</v>
      </c>
      <c r="E6">
        <v>5.8451718733430857E-2</v>
      </c>
      <c r="F6">
        <v>23.413213698013411</v>
      </c>
      <c r="G6">
        <v>5047.0070999999998</v>
      </c>
      <c r="H6">
        <v>5.3067280999999999</v>
      </c>
      <c r="I6" t="s">
        <v>32</v>
      </c>
      <c r="J6" t="s">
        <v>33</v>
      </c>
      <c r="K6" t="s">
        <v>34</v>
      </c>
      <c r="L6" t="s">
        <v>35</v>
      </c>
      <c r="M6">
        <v>19485.63276052475</v>
      </c>
      <c r="N6">
        <v>0.53125</v>
      </c>
      <c r="O6" t="s">
        <v>36</v>
      </c>
    </row>
    <row r="7" spans="1:15" x14ac:dyDescent="0.25">
      <c r="A7">
        <v>62</v>
      </c>
      <c r="B7">
        <v>50</v>
      </c>
      <c r="C7">
        <v>14</v>
      </c>
      <c r="D7">
        <v>21</v>
      </c>
      <c r="E7">
        <v>1.68206418392715</v>
      </c>
      <c r="F7">
        <v>169.86660002482901</v>
      </c>
      <c r="G7">
        <v>1904.2380000000001</v>
      </c>
      <c r="H7">
        <v>12.925883158124829</v>
      </c>
      <c r="I7" t="s">
        <v>25</v>
      </c>
      <c r="J7" t="s">
        <v>26</v>
      </c>
      <c r="K7" t="s">
        <v>27</v>
      </c>
      <c r="L7" t="s">
        <v>37</v>
      </c>
      <c r="M7">
        <v>19485.63276052475</v>
      </c>
      <c r="N7">
        <v>0.53125</v>
      </c>
      <c r="O7" t="s">
        <v>38</v>
      </c>
    </row>
    <row r="8" spans="1:15" x14ac:dyDescent="0.25">
      <c r="A8">
        <v>62</v>
      </c>
      <c r="B8">
        <v>50</v>
      </c>
      <c r="C8">
        <v>14</v>
      </c>
      <c r="D8">
        <v>21</v>
      </c>
      <c r="E8">
        <v>4.5752705734481508E-2</v>
      </c>
      <c r="F8">
        <v>165.47930116518589</v>
      </c>
      <c r="G8">
        <v>3866.4380999999998</v>
      </c>
      <c r="H8">
        <v>14.100658353491349</v>
      </c>
      <c r="I8" t="s">
        <v>39</v>
      </c>
      <c r="J8" t="s">
        <v>40</v>
      </c>
      <c r="K8" t="s">
        <v>34</v>
      </c>
      <c r="L8" t="s">
        <v>41</v>
      </c>
      <c r="M8">
        <v>19485.63276052475</v>
      </c>
      <c r="N8">
        <v>0.53125</v>
      </c>
      <c r="O8" t="s">
        <v>42</v>
      </c>
    </row>
    <row r="9" spans="1:15" x14ac:dyDescent="0.25">
      <c r="A9">
        <v>62</v>
      </c>
      <c r="B9">
        <v>50</v>
      </c>
      <c r="C9">
        <v>14</v>
      </c>
      <c r="D9">
        <v>21</v>
      </c>
      <c r="E9">
        <v>2.4389267663597711</v>
      </c>
      <c r="F9">
        <v>165.25691136002931</v>
      </c>
      <c r="G9">
        <v>1826.3021000000001</v>
      </c>
      <c r="H9">
        <v>12.5417488073758</v>
      </c>
      <c r="I9" t="s">
        <v>25</v>
      </c>
      <c r="J9" t="s">
        <v>26</v>
      </c>
      <c r="K9" t="s">
        <v>27</v>
      </c>
      <c r="L9" t="s">
        <v>43</v>
      </c>
      <c r="M9">
        <v>19485.63276052475</v>
      </c>
      <c r="N9">
        <v>0.53125</v>
      </c>
      <c r="O9" t="s">
        <v>44</v>
      </c>
    </row>
    <row r="10" spans="1:15" x14ac:dyDescent="0.25">
      <c r="A10">
        <v>62</v>
      </c>
      <c r="B10">
        <v>50</v>
      </c>
      <c r="C10">
        <v>14</v>
      </c>
      <c r="D10">
        <v>21</v>
      </c>
      <c r="E10">
        <v>2.2402842988419248E-2</v>
      </c>
      <c r="F10">
        <v>24.114769803617371</v>
      </c>
      <c r="G10">
        <v>5447.3382999999994</v>
      </c>
      <c r="H10">
        <v>5.6638284999999993</v>
      </c>
      <c r="I10" t="s">
        <v>20</v>
      </c>
      <c r="J10" t="s">
        <v>21</v>
      </c>
      <c r="K10" t="s">
        <v>22</v>
      </c>
      <c r="L10" t="s">
        <v>45</v>
      </c>
      <c r="M10">
        <v>19485.63276052475</v>
      </c>
      <c r="N10">
        <v>0.53125</v>
      </c>
      <c r="O10" t="s">
        <v>46</v>
      </c>
    </row>
    <row r="11" spans="1:15" x14ac:dyDescent="0.25">
      <c r="A11">
        <v>62</v>
      </c>
      <c r="B11">
        <v>50</v>
      </c>
      <c r="C11">
        <v>14</v>
      </c>
      <c r="D11">
        <v>21</v>
      </c>
      <c r="E11">
        <v>1.9566895307620009</v>
      </c>
      <c r="F11">
        <v>168.791837583871</v>
      </c>
      <c r="G11">
        <v>1869.8324</v>
      </c>
      <c r="H11">
        <v>12.818300587480371</v>
      </c>
      <c r="I11" t="s">
        <v>25</v>
      </c>
      <c r="J11" t="s">
        <v>26</v>
      </c>
      <c r="K11" t="s">
        <v>27</v>
      </c>
      <c r="L11" t="s">
        <v>47</v>
      </c>
      <c r="M11">
        <v>19485.63276052475</v>
      </c>
      <c r="N11">
        <v>0.53125</v>
      </c>
      <c r="O11" t="s">
        <v>48</v>
      </c>
    </row>
    <row r="12" spans="1:15" x14ac:dyDescent="0.25">
      <c r="A12">
        <v>62</v>
      </c>
      <c r="B12">
        <v>50</v>
      </c>
      <c r="C12">
        <v>14</v>
      </c>
      <c r="D12">
        <v>21</v>
      </c>
      <c r="E12">
        <v>2.2494134551735798</v>
      </c>
      <c r="F12">
        <v>166.39262186710229</v>
      </c>
      <c r="G12">
        <v>1843.0889</v>
      </c>
      <c r="H12">
        <v>12.63370950315856</v>
      </c>
      <c r="I12" t="s">
        <v>25</v>
      </c>
      <c r="J12" t="s">
        <v>26</v>
      </c>
      <c r="K12" t="s">
        <v>27</v>
      </c>
      <c r="L12" t="s">
        <v>49</v>
      </c>
      <c r="M12">
        <v>19485.63276052475</v>
      </c>
      <c r="N12">
        <v>0.53125</v>
      </c>
      <c r="O12" t="s">
        <v>50</v>
      </c>
    </row>
    <row r="13" spans="1:15" x14ac:dyDescent="0.25">
      <c r="A13">
        <v>62</v>
      </c>
      <c r="B13">
        <v>50</v>
      </c>
      <c r="C13">
        <v>14</v>
      </c>
      <c r="D13">
        <v>21</v>
      </c>
      <c r="E13">
        <v>1.4142352236801921</v>
      </c>
      <c r="F13">
        <v>171.36154132564309</v>
      </c>
      <c r="G13">
        <v>1928.4019000000001</v>
      </c>
      <c r="H13">
        <v>13.04922626819913</v>
      </c>
      <c r="I13" t="s">
        <v>25</v>
      </c>
      <c r="J13" t="s">
        <v>26</v>
      </c>
      <c r="K13" t="s">
        <v>27</v>
      </c>
      <c r="L13" t="s">
        <v>51</v>
      </c>
      <c r="M13">
        <v>19485.63276052475</v>
      </c>
      <c r="N13">
        <v>0.53125</v>
      </c>
      <c r="O13" t="s">
        <v>52</v>
      </c>
    </row>
    <row r="14" spans="1:15" x14ac:dyDescent="0.25">
      <c r="A14">
        <v>62</v>
      </c>
      <c r="B14">
        <v>50</v>
      </c>
      <c r="C14">
        <v>14</v>
      </c>
      <c r="D14">
        <v>21</v>
      </c>
      <c r="E14">
        <v>3.779483949440682</v>
      </c>
      <c r="F14">
        <v>5.7763149648084393E-5</v>
      </c>
      <c r="G14">
        <v>6303.2219999999998</v>
      </c>
      <c r="H14">
        <v>6.1453341294903154</v>
      </c>
      <c r="I14" t="s">
        <v>53</v>
      </c>
      <c r="J14" t="s">
        <v>54</v>
      </c>
      <c r="K14" t="s">
        <v>55</v>
      </c>
      <c r="L14" t="s">
        <v>56</v>
      </c>
      <c r="M14">
        <v>19485.63276052475</v>
      </c>
      <c r="N14">
        <v>0.53125</v>
      </c>
      <c r="O14" t="s">
        <v>57</v>
      </c>
    </row>
    <row r="15" spans="1:15" x14ac:dyDescent="0.25">
      <c r="A15">
        <v>62</v>
      </c>
      <c r="B15">
        <v>50</v>
      </c>
      <c r="C15">
        <v>14</v>
      </c>
      <c r="D15">
        <v>21</v>
      </c>
      <c r="E15">
        <v>3.8281777816579453E-2</v>
      </c>
      <c r="F15">
        <v>24.562667278668719</v>
      </c>
      <c r="G15">
        <v>5380.4321</v>
      </c>
      <c r="H15">
        <v>5.7248086000000002</v>
      </c>
      <c r="I15" t="s">
        <v>20</v>
      </c>
      <c r="J15" t="s">
        <v>21</v>
      </c>
      <c r="K15" t="s">
        <v>22</v>
      </c>
      <c r="L15" t="s">
        <v>58</v>
      </c>
      <c r="M15">
        <v>19485.63276052475</v>
      </c>
      <c r="N15">
        <v>0.53125</v>
      </c>
      <c r="O15" t="s">
        <v>59</v>
      </c>
    </row>
    <row r="16" spans="1:15" x14ac:dyDescent="0.25">
      <c r="A16">
        <v>62</v>
      </c>
      <c r="B16">
        <v>50</v>
      </c>
      <c r="C16">
        <v>14</v>
      </c>
      <c r="D16">
        <v>21</v>
      </c>
      <c r="E16">
        <v>0.1050120240609768</v>
      </c>
      <c r="F16">
        <v>23.027717123279309</v>
      </c>
      <c r="G16">
        <v>3129.1206000000002</v>
      </c>
      <c r="H16">
        <v>4.0260670000000003</v>
      </c>
      <c r="I16" t="s">
        <v>60</v>
      </c>
      <c r="J16" t="s">
        <v>61</v>
      </c>
      <c r="K16" t="s">
        <v>27</v>
      </c>
      <c r="L16" t="s">
        <v>62</v>
      </c>
      <c r="M16">
        <v>19485.63276052475</v>
      </c>
      <c r="N16">
        <v>0.53125</v>
      </c>
      <c r="O16" t="s">
        <v>63</v>
      </c>
    </row>
    <row r="17" spans="1:15" x14ac:dyDescent="0.25">
      <c r="A17">
        <v>62</v>
      </c>
      <c r="B17">
        <v>50</v>
      </c>
      <c r="C17">
        <v>14</v>
      </c>
      <c r="D17">
        <v>21</v>
      </c>
      <c r="E17">
        <v>3.7897613570448359</v>
      </c>
      <c r="F17">
        <v>5.6379372220620188E-5</v>
      </c>
      <c r="G17">
        <v>6228.3588</v>
      </c>
      <c r="H17">
        <v>6.0622359401464241</v>
      </c>
      <c r="I17" t="s">
        <v>53</v>
      </c>
      <c r="J17" t="s">
        <v>54</v>
      </c>
      <c r="K17" t="s">
        <v>55</v>
      </c>
      <c r="L17" t="s">
        <v>64</v>
      </c>
      <c r="M17">
        <v>19485.63276052475</v>
      </c>
      <c r="N17">
        <v>0.53125</v>
      </c>
      <c r="O17" t="s">
        <v>65</v>
      </c>
    </row>
    <row r="18" spans="1:15" x14ac:dyDescent="0.25">
      <c r="A18">
        <v>62</v>
      </c>
      <c r="B18">
        <v>50</v>
      </c>
      <c r="C18">
        <v>14</v>
      </c>
      <c r="D18">
        <v>21</v>
      </c>
      <c r="E18">
        <v>5.6637119150519926</v>
      </c>
      <c r="F18">
        <v>5.7907037272806667E-5</v>
      </c>
      <c r="G18">
        <v>6071.4084000000003</v>
      </c>
      <c r="H18">
        <v>5.9362490387804501</v>
      </c>
      <c r="I18" t="s">
        <v>66</v>
      </c>
      <c r="J18" t="s">
        <v>67</v>
      </c>
      <c r="K18" t="s">
        <v>55</v>
      </c>
      <c r="L18" t="s">
        <v>68</v>
      </c>
      <c r="M18">
        <v>19485.63276052475</v>
      </c>
      <c r="N18">
        <v>0.53125</v>
      </c>
      <c r="O18" t="s">
        <v>69</v>
      </c>
    </row>
    <row r="19" spans="1:15" x14ac:dyDescent="0.25">
      <c r="A19">
        <v>62</v>
      </c>
      <c r="B19">
        <v>50</v>
      </c>
      <c r="C19">
        <v>14</v>
      </c>
      <c r="D19">
        <v>21</v>
      </c>
      <c r="E19">
        <v>2.802921285974044E-2</v>
      </c>
      <c r="F19">
        <v>24.83304654935484</v>
      </c>
      <c r="G19">
        <v>5434.0625</v>
      </c>
      <c r="H19">
        <v>5.8268359999999992</v>
      </c>
      <c r="I19" t="s">
        <v>20</v>
      </c>
      <c r="J19" t="s">
        <v>21</v>
      </c>
      <c r="K19" t="s">
        <v>22</v>
      </c>
      <c r="L19" t="s">
        <v>70</v>
      </c>
      <c r="M19">
        <v>19485.63276052475</v>
      </c>
      <c r="N19">
        <v>0.53125</v>
      </c>
      <c r="O19" t="s">
        <v>71</v>
      </c>
    </row>
    <row r="20" spans="1:15" x14ac:dyDescent="0.25">
      <c r="A20">
        <v>62</v>
      </c>
      <c r="B20">
        <v>50</v>
      </c>
      <c r="C20">
        <v>14</v>
      </c>
      <c r="D20">
        <v>21</v>
      </c>
      <c r="E20">
        <v>1.7067189244690879</v>
      </c>
      <c r="F20">
        <v>5.3101590720582068E-5</v>
      </c>
      <c r="G20">
        <v>6280.0459000000001</v>
      </c>
      <c r="H20">
        <v>6.1666219285157498</v>
      </c>
      <c r="I20" t="s">
        <v>72</v>
      </c>
      <c r="J20" t="s">
        <v>54</v>
      </c>
      <c r="K20" t="s">
        <v>55</v>
      </c>
      <c r="L20" t="s">
        <v>73</v>
      </c>
      <c r="M20">
        <v>19485.63276052475</v>
      </c>
      <c r="N20">
        <v>0.53125</v>
      </c>
      <c r="O20" t="s">
        <v>74</v>
      </c>
    </row>
    <row r="21" spans="1:15" x14ac:dyDescent="0.25">
      <c r="A21">
        <v>62</v>
      </c>
      <c r="B21">
        <v>50</v>
      </c>
      <c r="C21">
        <v>14</v>
      </c>
      <c r="D21">
        <v>21</v>
      </c>
      <c r="E21">
        <v>2.739808631469761E-2</v>
      </c>
      <c r="F21">
        <v>24.115275170495519</v>
      </c>
      <c r="G21">
        <v>5351.9490000000014</v>
      </c>
      <c r="H21">
        <v>5.6074970999999998</v>
      </c>
      <c r="I21" t="s">
        <v>20</v>
      </c>
      <c r="J21" t="s">
        <v>21</v>
      </c>
      <c r="K21" t="s">
        <v>22</v>
      </c>
      <c r="L21" t="s">
        <v>75</v>
      </c>
      <c r="M21">
        <v>19485.63276052475</v>
      </c>
      <c r="N21">
        <v>0.53125</v>
      </c>
      <c r="O21" t="s">
        <v>76</v>
      </c>
    </row>
    <row r="22" spans="1:15" x14ac:dyDescent="0.25">
      <c r="A22">
        <v>62</v>
      </c>
      <c r="B22">
        <v>50</v>
      </c>
      <c r="C22">
        <v>14</v>
      </c>
      <c r="D22">
        <v>21</v>
      </c>
      <c r="E22">
        <v>0.13142257276777841</v>
      </c>
      <c r="F22">
        <v>22.80880694981553</v>
      </c>
      <c r="G22">
        <v>3075.7467999999999</v>
      </c>
      <c r="H22">
        <v>3.9265447</v>
      </c>
      <c r="I22" t="s">
        <v>60</v>
      </c>
      <c r="J22" t="s">
        <v>61</v>
      </c>
      <c r="K22" t="s">
        <v>27</v>
      </c>
      <c r="L22" t="s">
        <v>77</v>
      </c>
      <c r="M22">
        <v>19485.63276052475</v>
      </c>
      <c r="N22">
        <v>0.53125</v>
      </c>
      <c r="O22" t="s">
        <v>78</v>
      </c>
    </row>
    <row r="23" spans="1:15" x14ac:dyDescent="0.25">
      <c r="A23">
        <v>62</v>
      </c>
      <c r="B23">
        <v>50</v>
      </c>
      <c r="C23">
        <v>14</v>
      </c>
      <c r="D23">
        <v>21</v>
      </c>
      <c r="E23">
        <v>9.9859518064803723</v>
      </c>
      <c r="F23">
        <v>148.44219996350671</v>
      </c>
      <c r="G23">
        <v>2218.4378000000002</v>
      </c>
      <c r="H23">
        <v>11.85365741068728</v>
      </c>
      <c r="I23" t="s">
        <v>79</v>
      </c>
      <c r="J23" t="s">
        <v>40</v>
      </c>
      <c r="K23" t="s">
        <v>34</v>
      </c>
      <c r="L23" t="s">
        <v>80</v>
      </c>
      <c r="M23">
        <v>19485.63276052475</v>
      </c>
      <c r="N23">
        <v>0.53125</v>
      </c>
      <c r="O23" t="s">
        <v>81</v>
      </c>
    </row>
    <row r="24" spans="1:15" x14ac:dyDescent="0.25">
      <c r="A24">
        <v>62</v>
      </c>
      <c r="B24">
        <v>50</v>
      </c>
      <c r="C24">
        <v>14</v>
      </c>
      <c r="D24">
        <v>21</v>
      </c>
      <c r="E24">
        <v>9.9383095932908834</v>
      </c>
      <c r="F24">
        <v>148.74468996162699</v>
      </c>
      <c r="G24">
        <v>2225.6923999999999</v>
      </c>
      <c r="H24">
        <v>11.881240243174609</v>
      </c>
      <c r="I24" t="s">
        <v>79</v>
      </c>
      <c r="J24" t="s">
        <v>40</v>
      </c>
      <c r="K24" t="s">
        <v>34</v>
      </c>
      <c r="L24" t="s">
        <v>82</v>
      </c>
      <c r="M24">
        <v>19485.63276052475</v>
      </c>
      <c r="N24">
        <v>0.53125</v>
      </c>
      <c r="O24" t="s">
        <v>83</v>
      </c>
    </row>
    <row r="25" spans="1:15" x14ac:dyDescent="0.25">
      <c r="A25">
        <v>62</v>
      </c>
      <c r="B25">
        <v>50</v>
      </c>
      <c r="C25">
        <v>14</v>
      </c>
      <c r="D25">
        <v>21</v>
      </c>
      <c r="E25">
        <v>4.3263734673099311E-2</v>
      </c>
      <c r="F25">
        <v>24.26793856442162</v>
      </c>
      <c r="G25">
        <v>5230.3841000000002</v>
      </c>
      <c r="H25">
        <v>5.6486581999999999</v>
      </c>
      <c r="I25" t="s">
        <v>32</v>
      </c>
      <c r="J25" t="s">
        <v>33</v>
      </c>
      <c r="K25" t="s">
        <v>34</v>
      </c>
      <c r="L25" t="s">
        <v>84</v>
      </c>
      <c r="M25">
        <v>19485.63276052475</v>
      </c>
      <c r="N25">
        <v>0.53125</v>
      </c>
      <c r="O25" t="s">
        <v>85</v>
      </c>
    </row>
    <row r="26" spans="1:15" x14ac:dyDescent="0.25">
      <c r="A26">
        <v>62</v>
      </c>
      <c r="B26">
        <v>50</v>
      </c>
      <c r="C26">
        <v>14</v>
      </c>
      <c r="D26">
        <v>21</v>
      </c>
      <c r="E26">
        <v>2.2753916518333781E-2</v>
      </c>
      <c r="F26">
        <v>25.051000761548739</v>
      </c>
      <c r="G26">
        <v>5538.1435000000001</v>
      </c>
      <c r="H26">
        <v>5.9522060999999997</v>
      </c>
      <c r="I26" t="s">
        <v>20</v>
      </c>
      <c r="J26" t="s">
        <v>21</v>
      </c>
      <c r="K26" t="s">
        <v>22</v>
      </c>
      <c r="L26" t="s">
        <v>86</v>
      </c>
      <c r="M26">
        <v>19485.63276052475</v>
      </c>
      <c r="N26">
        <v>0.53125</v>
      </c>
      <c r="O26" t="s">
        <v>87</v>
      </c>
    </row>
    <row r="27" spans="1:15" x14ac:dyDescent="0.25">
      <c r="A27">
        <v>62</v>
      </c>
      <c r="B27">
        <v>50</v>
      </c>
      <c r="C27">
        <v>14</v>
      </c>
      <c r="D27">
        <v>21</v>
      </c>
      <c r="E27">
        <v>4.3532090200721921E-2</v>
      </c>
      <c r="F27">
        <v>23.93606891403963</v>
      </c>
      <c r="G27">
        <v>5267.26</v>
      </c>
      <c r="H27">
        <v>5.5827974999999999</v>
      </c>
      <c r="I27" t="s">
        <v>32</v>
      </c>
      <c r="J27" t="s">
        <v>33</v>
      </c>
      <c r="K27" t="s">
        <v>34</v>
      </c>
      <c r="L27" t="s">
        <v>88</v>
      </c>
      <c r="M27">
        <v>19485.63276052475</v>
      </c>
      <c r="N27">
        <v>0.53125</v>
      </c>
      <c r="O27" t="s">
        <v>89</v>
      </c>
    </row>
    <row r="28" spans="1:15" x14ac:dyDescent="0.25">
      <c r="A28">
        <v>62</v>
      </c>
      <c r="B28">
        <v>50</v>
      </c>
      <c r="C28">
        <v>14</v>
      </c>
      <c r="D28">
        <v>21</v>
      </c>
      <c r="E28">
        <v>2.626787093064329E-2</v>
      </c>
      <c r="F28">
        <v>25.09477663818835</v>
      </c>
      <c r="G28">
        <v>5654.2136</v>
      </c>
      <c r="H28">
        <v>6.0320964000000004</v>
      </c>
      <c r="I28" t="s">
        <v>20</v>
      </c>
      <c r="J28" t="s">
        <v>21</v>
      </c>
      <c r="K28" t="s">
        <v>22</v>
      </c>
      <c r="L28" t="s">
        <v>90</v>
      </c>
      <c r="M28">
        <v>19485.63276052475</v>
      </c>
      <c r="N28">
        <v>0.53125</v>
      </c>
      <c r="O28" t="s">
        <v>91</v>
      </c>
    </row>
    <row r="29" spans="1:15" x14ac:dyDescent="0.25">
      <c r="A29">
        <v>62</v>
      </c>
      <c r="B29">
        <v>50</v>
      </c>
      <c r="C29">
        <v>14</v>
      </c>
      <c r="D29">
        <v>21</v>
      </c>
      <c r="E29">
        <v>4.0770269799888457</v>
      </c>
      <c r="F29">
        <v>5.7583856771185079E-5</v>
      </c>
      <c r="G29">
        <v>6262.5806000000002</v>
      </c>
      <c r="H29">
        <v>6.121243417914231</v>
      </c>
      <c r="I29" t="s">
        <v>92</v>
      </c>
      <c r="J29" t="s">
        <v>93</v>
      </c>
      <c r="K29" t="s">
        <v>55</v>
      </c>
      <c r="L29" t="s">
        <v>94</v>
      </c>
      <c r="M29">
        <v>19485.63276052475</v>
      </c>
      <c r="N29">
        <v>0.53125</v>
      </c>
      <c r="O29" t="s">
        <v>95</v>
      </c>
    </row>
    <row r="30" spans="1:15" x14ac:dyDescent="0.25">
      <c r="A30">
        <v>62</v>
      </c>
      <c r="B30">
        <v>50</v>
      </c>
      <c r="C30">
        <v>14</v>
      </c>
      <c r="D30">
        <v>21</v>
      </c>
      <c r="E30">
        <v>1.6885632342719989</v>
      </c>
      <c r="F30">
        <v>5.5641608585343102E-5</v>
      </c>
      <c r="G30">
        <v>6347.3441999999995</v>
      </c>
      <c r="H30">
        <v>6.2632190925125544</v>
      </c>
      <c r="I30" t="s">
        <v>66</v>
      </c>
      <c r="J30" t="s">
        <v>67</v>
      </c>
      <c r="K30" t="s">
        <v>55</v>
      </c>
      <c r="L30" t="s">
        <v>96</v>
      </c>
      <c r="M30">
        <v>19485.63276052475</v>
      </c>
      <c r="N30">
        <v>0.53125</v>
      </c>
      <c r="O30" t="s">
        <v>97</v>
      </c>
    </row>
    <row r="31" spans="1:15" x14ac:dyDescent="0.25">
      <c r="A31">
        <v>62</v>
      </c>
      <c r="B31">
        <v>50</v>
      </c>
      <c r="C31">
        <v>14</v>
      </c>
      <c r="D31">
        <v>21</v>
      </c>
      <c r="E31">
        <v>4.1480946079981512E-2</v>
      </c>
      <c r="F31">
        <v>23.992352893081758</v>
      </c>
      <c r="G31">
        <v>5280.1891999999998</v>
      </c>
      <c r="H31">
        <v>5.6069056000000002</v>
      </c>
      <c r="I31" t="s">
        <v>32</v>
      </c>
      <c r="J31" t="s">
        <v>33</v>
      </c>
      <c r="K31" t="s">
        <v>34</v>
      </c>
      <c r="L31" t="s">
        <v>98</v>
      </c>
      <c r="M31">
        <v>19485.63276052475</v>
      </c>
      <c r="N31">
        <v>0.53125</v>
      </c>
      <c r="O31" t="s">
        <v>99</v>
      </c>
    </row>
    <row r="32" spans="1:15" x14ac:dyDescent="0.25">
      <c r="A32">
        <v>62</v>
      </c>
      <c r="B32">
        <v>50</v>
      </c>
      <c r="C32">
        <v>14</v>
      </c>
      <c r="D32">
        <v>21</v>
      </c>
      <c r="E32">
        <v>4.9594826318159417E-2</v>
      </c>
      <c r="F32">
        <v>24.10506925443585</v>
      </c>
      <c r="G32">
        <v>5129.1206000000002</v>
      </c>
      <c r="H32">
        <v>5.5260670000000003</v>
      </c>
      <c r="I32" t="s">
        <v>32</v>
      </c>
      <c r="J32" t="s">
        <v>33</v>
      </c>
      <c r="K32" t="s">
        <v>34</v>
      </c>
      <c r="L32" t="s">
        <v>100</v>
      </c>
      <c r="M32">
        <v>19485.63276052475</v>
      </c>
      <c r="N32">
        <v>0.53125</v>
      </c>
      <c r="O32" t="s">
        <v>101</v>
      </c>
    </row>
    <row r="33" spans="1:15" x14ac:dyDescent="0.25">
      <c r="A33">
        <v>62</v>
      </c>
      <c r="B33">
        <v>50</v>
      </c>
      <c r="C33">
        <v>14</v>
      </c>
      <c r="D33">
        <v>21</v>
      </c>
      <c r="E33">
        <v>7.1180249688902739</v>
      </c>
      <c r="F33">
        <v>166.0113387969655</v>
      </c>
      <c r="G33">
        <v>4233.9349000000002</v>
      </c>
      <c r="H33">
        <v>14.50527747884756</v>
      </c>
      <c r="I33" t="s">
        <v>102</v>
      </c>
      <c r="J33" t="s">
        <v>103</v>
      </c>
      <c r="K33" t="s">
        <v>22</v>
      </c>
      <c r="L33" t="s">
        <v>104</v>
      </c>
      <c r="M33">
        <v>19485.63276052475</v>
      </c>
      <c r="N33">
        <v>0.53125</v>
      </c>
      <c r="O33" t="s">
        <v>105</v>
      </c>
    </row>
    <row r="34" spans="1:15" x14ac:dyDescent="0.25">
      <c r="A34">
        <v>62</v>
      </c>
      <c r="B34">
        <v>50</v>
      </c>
      <c r="C34">
        <v>14</v>
      </c>
      <c r="D34">
        <v>21</v>
      </c>
      <c r="E34">
        <v>2.2427653466623301E-2</v>
      </c>
      <c r="F34">
        <v>25.06853119453077</v>
      </c>
      <c r="G34">
        <v>5581.2979999999998</v>
      </c>
      <c r="H34">
        <v>5.9826411999999998</v>
      </c>
      <c r="I34" t="s">
        <v>20</v>
      </c>
      <c r="J34" t="s">
        <v>21</v>
      </c>
      <c r="K34" t="s">
        <v>22</v>
      </c>
      <c r="L34" t="s">
        <v>106</v>
      </c>
      <c r="M34">
        <v>19485.63276052475</v>
      </c>
      <c r="N34">
        <v>0.53125</v>
      </c>
      <c r="O34" t="s">
        <v>107</v>
      </c>
    </row>
    <row r="35" spans="1:15" x14ac:dyDescent="0.25">
      <c r="A35">
        <v>62</v>
      </c>
      <c r="B35">
        <v>50</v>
      </c>
      <c r="C35">
        <v>14</v>
      </c>
      <c r="D35">
        <v>21</v>
      </c>
      <c r="E35">
        <v>3.8483486238530963E-2</v>
      </c>
      <c r="F35">
        <v>24.232019882769158</v>
      </c>
      <c r="G35">
        <v>5339.8630000000003</v>
      </c>
      <c r="H35">
        <v>5.7181751000000007</v>
      </c>
      <c r="I35" t="s">
        <v>32</v>
      </c>
      <c r="J35" t="s">
        <v>33</v>
      </c>
      <c r="K35" t="s">
        <v>34</v>
      </c>
      <c r="L35" t="s">
        <v>108</v>
      </c>
      <c r="M35">
        <v>19485.63276052475</v>
      </c>
      <c r="N35">
        <v>0.53125</v>
      </c>
      <c r="O35" t="s">
        <v>109</v>
      </c>
    </row>
    <row r="36" spans="1:15" x14ac:dyDescent="0.25">
      <c r="A36">
        <v>62</v>
      </c>
      <c r="B36">
        <v>50</v>
      </c>
      <c r="C36">
        <v>14</v>
      </c>
      <c r="D36">
        <v>21</v>
      </c>
      <c r="E36">
        <v>2.6209829711131609E-2</v>
      </c>
      <c r="F36">
        <v>24.80864070568165</v>
      </c>
      <c r="G36">
        <v>5584.6214</v>
      </c>
      <c r="H36">
        <v>5.9071719000000007</v>
      </c>
      <c r="I36" t="s">
        <v>20</v>
      </c>
      <c r="J36" t="s">
        <v>21</v>
      </c>
      <c r="K36" t="s">
        <v>22</v>
      </c>
      <c r="L36" t="s">
        <v>110</v>
      </c>
      <c r="M36">
        <v>19485.63276052475</v>
      </c>
      <c r="N36">
        <v>0.53125</v>
      </c>
      <c r="O36" t="s">
        <v>111</v>
      </c>
    </row>
    <row r="37" spans="1:15" x14ac:dyDescent="0.25">
      <c r="A37">
        <v>62</v>
      </c>
      <c r="B37">
        <v>50</v>
      </c>
      <c r="C37">
        <v>14</v>
      </c>
      <c r="D37">
        <v>21</v>
      </c>
      <c r="E37">
        <v>1.5415008183011001</v>
      </c>
      <c r="F37">
        <v>5.4162457350538078E-5</v>
      </c>
      <c r="G37">
        <v>6064.3630000000003</v>
      </c>
      <c r="H37">
        <v>5.9181161970108329</v>
      </c>
      <c r="I37" t="s">
        <v>66</v>
      </c>
      <c r="J37" t="s">
        <v>67</v>
      </c>
      <c r="K37" t="s">
        <v>55</v>
      </c>
      <c r="L37" t="s">
        <v>112</v>
      </c>
      <c r="M37">
        <v>19485.63276052475</v>
      </c>
      <c r="N37">
        <v>0.53125</v>
      </c>
      <c r="O37" t="s">
        <v>113</v>
      </c>
    </row>
    <row r="38" spans="1:15" x14ac:dyDescent="0.25">
      <c r="A38">
        <v>62</v>
      </c>
      <c r="B38">
        <v>50</v>
      </c>
      <c r="C38">
        <v>14</v>
      </c>
      <c r="D38">
        <v>21</v>
      </c>
      <c r="E38">
        <v>3.3451112185103098E-2</v>
      </c>
      <c r="F38">
        <v>23.95111601775211</v>
      </c>
      <c r="G38">
        <v>3535.326</v>
      </c>
      <c r="H38">
        <v>4.4494271999999997</v>
      </c>
      <c r="I38" t="s">
        <v>114</v>
      </c>
      <c r="J38" t="s">
        <v>33</v>
      </c>
      <c r="K38" t="s">
        <v>34</v>
      </c>
      <c r="L38" t="s">
        <v>115</v>
      </c>
      <c r="M38">
        <v>19485.63276052475</v>
      </c>
      <c r="N38">
        <v>0.53125</v>
      </c>
      <c r="O38" t="s">
        <v>116</v>
      </c>
    </row>
    <row r="39" spans="1:15" x14ac:dyDescent="0.25">
      <c r="A39">
        <v>62</v>
      </c>
      <c r="B39">
        <v>50</v>
      </c>
      <c r="C39">
        <v>14</v>
      </c>
      <c r="D39">
        <v>21</v>
      </c>
      <c r="E39">
        <v>0.20571451828885839</v>
      </c>
      <c r="F39">
        <v>22.536824605382421</v>
      </c>
      <c r="G39">
        <v>3018.1921000000002</v>
      </c>
      <c r="H39">
        <v>3.8192267000000002</v>
      </c>
      <c r="I39" t="s">
        <v>60</v>
      </c>
      <c r="J39" t="s">
        <v>61</v>
      </c>
      <c r="K39" t="s">
        <v>27</v>
      </c>
      <c r="L39" t="s">
        <v>117</v>
      </c>
      <c r="M39">
        <v>19485.63276052475</v>
      </c>
      <c r="N39">
        <v>0.53125</v>
      </c>
      <c r="O39" t="s">
        <v>118</v>
      </c>
    </row>
    <row r="40" spans="1:15" x14ac:dyDescent="0.25">
      <c r="A40">
        <v>62</v>
      </c>
      <c r="B40">
        <v>50</v>
      </c>
      <c r="C40">
        <v>14</v>
      </c>
      <c r="D40">
        <v>21</v>
      </c>
      <c r="E40">
        <v>0.1760646350936538</v>
      </c>
      <c r="F40">
        <v>23.514761791298611</v>
      </c>
      <c r="G40">
        <v>3380.6887000000002</v>
      </c>
      <c r="H40">
        <v>4.2273137000000007</v>
      </c>
      <c r="I40" t="s">
        <v>114</v>
      </c>
      <c r="J40" t="s">
        <v>33</v>
      </c>
      <c r="K40" t="s">
        <v>34</v>
      </c>
      <c r="L40" t="s">
        <v>119</v>
      </c>
      <c r="M40">
        <v>19485.63276052475</v>
      </c>
      <c r="N40">
        <v>0.53125</v>
      </c>
      <c r="O40" t="s">
        <v>120</v>
      </c>
    </row>
    <row r="41" spans="1:15" x14ac:dyDescent="0.25">
      <c r="A41">
        <v>62</v>
      </c>
      <c r="B41">
        <v>50</v>
      </c>
      <c r="C41">
        <v>14</v>
      </c>
      <c r="D41">
        <v>21</v>
      </c>
      <c r="E41">
        <v>3.5865630329307758</v>
      </c>
      <c r="F41">
        <v>5.6970342062501227E-5</v>
      </c>
      <c r="G41">
        <v>3791.6080000000002</v>
      </c>
      <c r="H41">
        <v>4.2107224783025208</v>
      </c>
      <c r="I41" t="s">
        <v>121</v>
      </c>
      <c r="J41" t="s">
        <v>122</v>
      </c>
      <c r="K41" t="s">
        <v>22</v>
      </c>
      <c r="L41" t="s">
        <v>123</v>
      </c>
      <c r="M41">
        <v>19485.63276052475</v>
      </c>
      <c r="N41">
        <v>0.53125</v>
      </c>
      <c r="O41" t="s">
        <v>124</v>
      </c>
    </row>
    <row r="42" spans="1:15" x14ac:dyDescent="0.25">
      <c r="A42">
        <v>62</v>
      </c>
      <c r="B42">
        <v>50</v>
      </c>
      <c r="C42">
        <v>14</v>
      </c>
      <c r="D42">
        <v>21</v>
      </c>
      <c r="E42">
        <v>1.613210133269565</v>
      </c>
      <c r="F42">
        <v>5.3764232149817892E-5</v>
      </c>
      <c r="G42">
        <v>5853.8957</v>
      </c>
      <c r="H42">
        <v>5.8257400712993368</v>
      </c>
      <c r="I42" t="s">
        <v>125</v>
      </c>
      <c r="J42" t="s">
        <v>126</v>
      </c>
      <c r="K42" t="s">
        <v>17</v>
      </c>
      <c r="L42" t="s">
        <v>127</v>
      </c>
      <c r="M42">
        <v>19485.63276052475</v>
      </c>
      <c r="N42">
        <v>0.53125</v>
      </c>
      <c r="O42" t="s">
        <v>128</v>
      </c>
    </row>
    <row r="43" spans="1:15" x14ac:dyDescent="0.25">
      <c r="A43">
        <v>62</v>
      </c>
      <c r="B43">
        <v>50</v>
      </c>
      <c r="C43">
        <v>14</v>
      </c>
      <c r="D43">
        <v>21</v>
      </c>
      <c r="E43">
        <v>2.4778397350687618E-2</v>
      </c>
      <c r="F43">
        <v>23.255036765655241</v>
      </c>
      <c r="G43">
        <v>3326.8986</v>
      </c>
      <c r="H43">
        <v>4.1270151000000004</v>
      </c>
      <c r="I43" t="s">
        <v>114</v>
      </c>
      <c r="J43" t="s">
        <v>33</v>
      </c>
      <c r="K43" t="s">
        <v>34</v>
      </c>
      <c r="L43" t="s">
        <v>129</v>
      </c>
      <c r="M43">
        <v>19485.63276052475</v>
      </c>
      <c r="N43">
        <v>0.53125</v>
      </c>
      <c r="O43" t="s">
        <v>130</v>
      </c>
    </row>
    <row r="44" spans="1:15" x14ac:dyDescent="0.25">
      <c r="A44">
        <v>62</v>
      </c>
      <c r="B44">
        <v>50</v>
      </c>
      <c r="C44">
        <v>14</v>
      </c>
      <c r="D44">
        <v>21</v>
      </c>
      <c r="E44">
        <v>5.7985012477168238E-2</v>
      </c>
      <c r="F44">
        <v>23.86673446708178</v>
      </c>
      <c r="G44">
        <v>5075.7467999999999</v>
      </c>
      <c r="H44">
        <v>5.4265447</v>
      </c>
      <c r="I44" t="s">
        <v>32</v>
      </c>
      <c r="J44" t="s">
        <v>33</v>
      </c>
      <c r="K44" t="s">
        <v>34</v>
      </c>
      <c r="L44" t="s">
        <v>131</v>
      </c>
      <c r="M44">
        <v>19485.63276052475</v>
      </c>
      <c r="N44">
        <v>0.53125</v>
      </c>
      <c r="O44" t="s">
        <v>132</v>
      </c>
    </row>
    <row r="45" spans="1:15" x14ac:dyDescent="0.25">
      <c r="A45">
        <v>62</v>
      </c>
      <c r="B45">
        <v>50</v>
      </c>
      <c r="C45">
        <v>14</v>
      </c>
      <c r="D45">
        <v>21</v>
      </c>
      <c r="E45">
        <v>8.843165911156757E-2</v>
      </c>
      <c r="F45">
        <v>23.273735655219092</v>
      </c>
      <c r="G45">
        <v>3197.7662999999998</v>
      </c>
      <c r="H45">
        <v>4.1540659</v>
      </c>
      <c r="I45" t="s">
        <v>60</v>
      </c>
      <c r="J45" t="s">
        <v>61</v>
      </c>
      <c r="K45" t="s">
        <v>27</v>
      </c>
      <c r="L45" t="s">
        <v>133</v>
      </c>
      <c r="M45">
        <v>19485.63276052475</v>
      </c>
      <c r="N45">
        <v>0.53125</v>
      </c>
      <c r="O45" t="s">
        <v>134</v>
      </c>
    </row>
    <row r="46" spans="1:15" x14ac:dyDescent="0.25">
      <c r="A46">
        <v>62</v>
      </c>
      <c r="B46">
        <v>50</v>
      </c>
      <c r="C46">
        <v>14</v>
      </c>
      <c r="D46">
        <v>21</v>
      </c>
      <c r="E46">
        <v>2.6625204862752789E-2</v>
      </c>
      <c r="F46">
        <v>23.111174024471222</v>
      </c>
      <c r="G46">
        <v>3351.9490000000001</v>
      </c>
      <c r="H46">
        <v>4.1074970999999998</v>
      </c>
      <c r="I46" t="s">
        <v>114</v>
      </c>
      <c r="J46" t="s">
        <v>33</v>
      </c>
      <c r="K46" t="s">
        <v>34</v>
      </c>
      <c r="L46" t="s">
        <v>135</v>
      </c>
      <c r="M46">
        <v>19485.63276052475</v>
      </c>
      <c r="N46">
        <v>0.53125</v>
      </c>
      <c r="O46" t="s">
        <v>136</v>
      </c>
    </row>
    <row r="47" spans="1:15" x14ac:dyDescent="0.25">
      <c r="A47">
        <v>62</v>
      </c>
      <c r="B47">
        <v>50</v>
      </c>
      <c r="C47">
        <v>14</v>
      </c>
      <c r="D47">
        <v>21</v>
      </c>
      <c r="E47">
        <v>7.6631653425615047</v>
      </c>
      <c r="F47">
        <v>6.4104053860894621E-5</v>
      </c>
      <c r="G47">
        <v>4069.6354000000001</v>
      </c>
      <c r="H47">
        <v>4.4374317388921742</v>
      </c>
      <c r="I47" t="s">
        <v>137</v>
      </c>
      <c r="J47" t="s">
        <v>16</v>
      </c>
      <c r="K47" t="s">
        <v>17</v>
      </c>
      <c r="L47" t="s">
        <v>138</v>
      </c>
      <c r="M47">
        <v>19485.63276052475</v>
      </c>
      <c r="N47">
        <v>0.53125</v>
      </c>
      <c r="O47" t="s">
        <v>139</v>
      </c>
    </row>
    <row r="48" spans="1:15" x14ac:dyDescent="0.25">
      <c r="A48">
        <v>62</v>
      </c>
      <c r="B48">
        <v>50</v>
      </c>
      <c r="C48">
        <v>14</v>
      </c>
      <c r="D48">
        <v>21</v>
      </c>
      <c r="E48">
        <v>4.2858490563742349</v>
      </c>
      <c r="F48">
        <v>5.8121103679845269E-5</v>
      </c>
      <c r="G48">
        <v>4096.5499</v>
      </c>
      <c r="H48">
        <v>4.5114915526016954</v>
      </c>
      <c r="I48" t="s">
        <v>137</v>
      </c>
      <c r="J48" t="s">
        <v>16</v>
      </c>
      <c r="K48" t="s">
        <v>17</v>
      </c>
      <c r="L48" t="s">
        <v>140</v>
      </c>
      <c r="M48">
        <v>19485.63276052475</v>
      </c>
      <c r="N48">
        <v>0.53125</v>
      </c>
      <c r="O48" t="s">
        <v>141</v>
      </c>
    </row>
    <row r="49" spans="1:15" x14ac:dyDescent="0.25">
      <c r="A49">
        <v>62</v>
      </c>
      <c r="B49">
        <v>50</v>
      </c>
      <c r="C49">
        <v>14</v>
      </c>
      <c r="D49">
        <v>21</v>
      </c>
      <c r="E49">
        <v>8.837557972458672E-2</v>
      </c>
      <c r="F49">
        <v>22.80007046070688</v>
      </c>
      <c r="G49">
        <v>3072.2845000000002</v>
      </c>
      <c r="H49">
        <v>3.9200887999999998</v>
      </c>
      <c r="I49" t="s">
        <v>60</v>
      </c>
      <c r="J49" t="s">
        <v>61</v>
      </c>
      <c r="K49" t="s">
        <v>27</v>
      </c>
      <c r="L49" t="s">
        <v>142</v>
      </c>
      <c r="M49">
        <v>19485.63276052475</v>
      </c>
      <c r="N49">
        <v>0.53125</v>
      </c>
      <c r="O49" t="s">
        <v>143</v>
      </c>
    </row>
    <row r="50" spans="1:15" x14ac:dyDescent="0.25">
      <c r="A50">
        <v>62</v>
      </c>
      <c r="B50">
        <v>50</v>
      </c>
      <c r="C50">
        <v>14</v>
      </c>
      <c r="D50">
        <v>21</v>
      </c>
      <c r="E50">
        <v>2.5361359223610849E-2</v>
      </c>
      <c r="F50">
        <v>23.95518812008314</v>
      </c>
      <c r="G50">
        <v>3536.2806</v>
      </c>
      <c r="H50">
        <v>4.4512071999999998</v>
      </c>
      <c r="I50" t="s">
        <v>114</v>
      </c>
      <c r="J50" t="s">
        <v>33</v>
      </c>
      <c r="K50" t="s">
        <v>34</v>
      </c>
      <c r="L50" t="s">
        <v>144</v>
      </c>
      <c r="M50">
        <v>19485.63276052475</v>
      </c>
      <c r="N50">
        <v>0.53125</v>
      </c>
      <c r="O50" t="s">
        <v>145</v>
      </c>
    </row>
    <row r="51" spans="1:15" x14ac:dyDescent="0.25">
      <c r="A51">
        <v>62</v>
      </c>
      <c r="B51">
        <v>50</v>
      </c>
      <c r="C51">
        <v>14</v>
      </c>
      <c r="D51">
        <v>21</v>
      </c>
      <c r="E51">
        <v>2.6398483454476551E-2</v>
      </c>
      <c r="F51">
        <v>24.02095504621078</v>
      </c>
      <c r="G51">
        <v>3502.7082</v>
      </c>
      <c r="H51">
        <v>4.4548348999999998</v>
      </c>
      <c r="I51" t="s">
        <v>114</v>
      </c>
      <c r="J51" t="s">
        <v>33</v>
      </c>
      <c r="K51" t="s">
        <v>34</v>
      </c>
      <c r="L51" t="s">
        <v>146</v>
      </c>
      <c r="M51">
        <v>19485.63276052475</v>
      </c>
      <c r="N51">
        <v>0.53125</v>
      </c>
      <c r="O51" t="s">
        <v>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61</v>
      </c>
      <c r="B2">
        <v>50</v>
      </c>
      <c r="C2">
        <v>11</v>
      </c>
      <c r="D2">
        <v>24</v>
      </c>
      <c r="E2">
        <v>2.0573863430740511</v>
      </c>
      <c r="F2">
        <v>5.2693627330300227E-5</v>
      </c>
      <c r="G2">
        <v>6044.1570000000002</v>
      </c>
      <c r="H2">
        <v>6.0005668021755039</v>
      </c>
      <c r="I2" t="s">
        <v>148</v>
      </c>
      <c r="J2" t="s">
        <v>93</v>
      </c>
      <c r="K2" t="s">
        <v>55</v>
      </c>
      <c r="L2" t="s">
        <v>149</v>
      </c>
      <c r="M2">
        <v>14775.352119445801</v>
      </c>
      <c r="N2">
        <v>0.375</v>
      </c>
      <c r="O2" t="s">
        <v>150</v>
      </c>
    </row>
    <row r="3" spans="1:15" x14ac:dyDescent="0.25">
      <c r="A3">
        <v>61</v>
      </c>
      <c r="B3">
        <v>50</v>
      </c>
      <c r="C3">
        <v>11</v>
      </c>
      <c r="D3">
        <v>24</v>
      </c>
      <c r="E3">
        <v>2.4795043839665111E-2</v>
      </c>
      <c r="F3">
        <v>23.876121987012571</v>
      </c>
      <c r="G3">
        <v>3543.8155999999999</v>
      </c>
      <c r="H3">
        <v>4.4386215</v>
      </c>
      <c r="I3" t="s">
        <v>114</v>
      </c>
      <c r="J3" t="s">
        <v>33</v>
      </c>
      <c r="K3" t="s">
        <v>34</v>
      </c>
      <c r="L3" t="s">
        <v>151</v>
      </c>
      <c r="M3">
        <v>14775.352119445801</v>
      </c>
      <c r="N3">
        <v>0.375</v>
      </c>
      <c r="O3" t="s">
        <v>152</v>
      </c>
    </row>
    <row r="4" spans="1:15" x14ac:dyDescent="0.25">
      <c r="A4">
        <v>61</v>
      </c>
      <c r="B4">
        <v>50</v>
      </c>
      <c r="C4">
        <v>11</v>
      </c>
      <c r="D4">
        <v>24</v>
      </c>
      <c r="E4">
        <v>5.5493414226981952E-2</v>
      </c>
      <c r="F4">
        <v>24.09542536730336</v>
      </c>
      <c r="G4">
        <v>5134.9576999999999</v>
      </c>
      <c r="H4">
        <v>5.5281960999999997</v>
      </c>
      <c r="I4" t="s">
        <v>32</v>
      </c>
      <c r="J4" t="s">
        <v>33</v>
      </c>
      <c r="K4" t="s">
        <v>34</v>
      </c>
      <c r="L4" t="s">
        <v>153</v>
      </c>
      <c r="M4">
        <v>14775.352119445801</v>
      </c>
      <c r="N4">
        <v>0.375</v>
      </c>
      <c r="O4" t="s">
        <v>154</v>
      </c>
    </row>
    <row r="5" spans="1:15" x14ac:dyDescent="0.25">
      <c r="A5">
        <v>61</v>
      </c>
      <c r="B5">
        <v>50</v>
      </c>
      <c r="C5">
        <v>11</v>
      </c>
      <c r="D5">
        <v>24</v>
      </c>
      <c r="E5">
        <v>6.8687395394013417E-2</v>
      </c>
      <c r="F5">
        <v>25.227747904463222</v>
      </c>
      <c r="G5">
        <v>5574.6813000000002</v>
      </c>
      <c r="H5">
        <v>6.0361969000000002</v>
      </c>
      <c r="I5" t="s">
        <v>20</v>
      </c>
      <c r="J5" t="s">
        <v>21</v>
      </c>
      <c r="K5" t="s">
        <v>22</v>
      </c>
      <c r="L5" t="s">
        <v>155</v>
      </c>
      <c r="M5">
        <v>14775.352119445801</v>
      </c>
      <c r="N5">
        <v>0.375</v>
      </c>
      <c r="O5" t="s">
        <v>156</v>
      </c>
    </row>
    <row r="6" spans="1:15" x14ac:dyDescent="0.25">
      <c r="A6">
        <v>61</v>
      </c>
      <c r="B6">
        <v>50</v>
      </c>
      <c r="C6">
        <v>11</v>
      </c>
      <c r="D6">
        <v>24</v>
      </c>
      <c r="E6">
        <v>9.3149156718297099E-2</v>
      </c>
      <c r="F6">
        <v>167.98594407184811</v>
      </c>
      <c r="G6">
        <v>3916.0810000000001</v>
      </c>
      <c r="H6">
        <v>14.317603997682371</v>
      </c>
      <c r="I6" t="s">
        <v>39</v>
      </c>
      <c r="J6" t="s">
        <v>40</v>
      </c>
      <c r="K6" t="s">
        <v>34</v>
      </c>
      <c r="L6" t="s">
        <v>157</v>
      </c>
      <c r="M6">
        <v>14775.352119445801</v>
      </c>
      <c r="N6">
        <v>0.375</v>
      </c>
      <c r="O6" t="s">
        <v>158</v>
      </c>
    </row>
    <row r="7" spans="1:15" x14ac:dyDescent="0.25">
      <c r="A7">
        <v>61</v>
      </c>
      <c r="B7">
        <v>50</v>
      </c>
      <c r="C7">
        <v>11</v>
      </c>
      <c r="D7">
        <v>24</v>
      </c>
      <c r="E7">
        <v>1.7029337731813421</v>
      </c>
      <c r="F7">
        <v>169.7901376855111</v>
      </c>
      <c r="G7">
        <v>1897.3076000000001</v>
      </c>
      <c r="H7">
        <v>12.913253550564519</v>
      </c>
      <c r="I7" t="s">
        <v>25</v>
      </c>
      <c r="J7" t="s">
        <v>26</v>
      </c>
      <c r="K7" t="s">
        <v>27</v>
      </c>
      <c r="L7" t="s">
        <v>159</v>
      </c>
      <c r="M7">
        <v>14775.352119445801</v>
      </c>
      <c r="N7">
        <v>0.375</v>
      </c>
      <c r="O7" t="s">
        <v>160</v>
      </c>
    </row>
    <row r="8" spans="1:15" x14ac:dyDescent="0.25">
      <c r="A8">
        <v>61</v>
      </c>
      <c r="B8">
        <v>50</v>
      </c>
      <c r="C8">
        <v>11</v>
      </c>
      <c r="D8">
        <v>24</v>
      </c>
      <c r="E8">
        <v>7.1700828775146441E-2</v>
      </c>
      <c r="F8">
        <v>24.098545858861641</v>
      </c>
      <c r="G8">
        <v>3598.1208999999999</v>
      </c>
      <c r="H8">
        <v>4.5369248000000004</v>
      </c>
      <c r="I8" t="s">
        <v>114</v>
      </c>
      <c r="J8" t="s">
        <v>33</v>
      </c>
      <c r="K8" t="s">
        <v>34</v>
      </c>
      <c r="L8" t="s">
        <v>161</v>
      </c>
      <c r="M8">
        <v>14775.352119445801</v>
      </c>
      <c r="N8">
        <v>0.375</v>
      </c>
      <c r="O8" t="s">
        <v>162</v>
      </c>
    </row>
    <row r="9" spans="1:15" x14ac:dyDescent="0.25">
      <c r="A9">
        <v>61</v>
      </c>
      <c r="B9">
        <v>50</v>
      </c>
      <c r="C9">
        <v>11</v>
      </c>
      <c r="D9">
        <v>24</v>
      </c>
      <c r="E9">
        <v>7.7526062559282929</v>
      </c>
      <c r="F9">
        <v>5.6655249208385358E-5</v>
      </c>
      <c r="G9">
        <v>6127.1409999999996</v>
      </c>
      <c r="H9">
        <v>6.0161897579584807</v>
      </c>
      <c r="I9" t="s">
        <v>92</v>
      </c>
      <c r="J9" t="s">
        <v>93</v>
      </c>
      <c r="K9" t="s">
        <v>55</v>
      </c>
      <c r="L9" t="s">
        <v>163</v>
      </c>
      <c r="M9">
        <v>14775.352119445801</v>
      </c>
      <c r="N9">
        <v>0.375</v>
      </c>
      <c r="O9" t="s">
        <v>164</v>
      </c>
    </row>
    <row r="10" spans="1:15" x14ac:dyDescent="0.25">
      <c r="A10">
        <v>61</v>
      </c>
      <c r="B10">
        <v>50</v>
      </c>
      <c r="C10">
        <v>11</v>
      </c>
      <c r="D10">
        <v>24</v>
      </c>
      <c r="E10">
        <v>5.0138887054343142</v>
      </c>
      <c r="F10">
        <v>5.8908212732266968E-5</v>
      </c>
      <c r="G10">
        <v>6169.4535999999998</v>
      </c>
      <c r="H10">
        <v>6.0215382034215619</v>
      </c>
      <c r="I10" t="s">
        <v>148</v>
      </c>
      <c r="J10" t="s">
        <v>93</v>
      </c>
      <c r="K10" t="s">
        <v>55</v>
      </c>
      <c r="L10" t="s">
        <v>165</v>
      </c>
      <c r="M10">
        <v>14775.352119445801</v>
      </c>
      <c r="N10">
        <v>0.375</v>
      </c>
      <c r="O10" t="s">
        <v>166</v>
      </c>
    </row>
    <row r="11" spans="1:15" x14ac:dyDescent="0.25">
      <c r="A11">
        <v>61</v>
      </c>
      <c r="B11">
        <v>50</v>
      </c>
      <c r="C11">
        <v>11</v>
      </c>
      <c r="D11">
        <v>24</v>
      </c>
      <c r="E11">
        <v>7.2683245674720509E-2</v>
      </c>
      <c r="F11">
        <v>22.358699389216671</v>
      </c>
      <c r="G11">
        <v>3046.4614000000001</v>
      </c>
      <c r="H11">
        <v>3.8122984</v>
      </c>
      <c r="I11" t="s">
        <v>60</v>
      </c>
      <c r="J11" t="s">
        <v>61</v>
      </c>
      <c r="K11" t="s">
        <v>27</v>
      </c>
      <c r="L11" t="s">
        <v>167</v>
      </c>
      <c r="M11">
        <v>14775.352119445801</v>
      </c>
      <c r="N11">
        <v>0.375</v>
      </c>
      <c r="O11" t="s">
        <v>168</v>
      </c>
    </row>
    <row r="12" spans="1:15" x14ac:dyDescent="0.25">
      <c r="A12">
        <v>61</v>
      </c>
      <c r="B12">
        <v>50</v>
      </c>
      <c r="C12">
        <v>11</v>
      </c>
      <c r="D12">
        <v>24</v>
      </c>
      <c r="E12">
        <v>6.2119320917883622E-2</v>
      </c>
      <c r="F12">
        <v>23.251033554525051</v>
      </c>
      <c r="G12">
        <v>3399.3175999999999</v>
      </c>
      <c r="H12">
        <v>4.3051510000000004</v>
      </c>
      <c r="I12" t="s">
        <v>60</v>
      </c>
      <c r="J12" t="s">
        <v>61</v>
      </c>
      <c r="K12" t="s">
        <v>27</v>
      </c>
      <c r="L12" t="s">
        <v>169</v>
      </c>
      <c r="M12">
        <v>14775.352119445801</v>
      </c>
      <c r="N12">
        <v>0.375</v>
      </c>
      <c r="O12" t="s">
        <v>170</v>
      </c>
    </row>
    <row r="13" spans="1:15" x14ac:dyDescent="0.25">
      <c r="A13">
        <v>61</v>
      </c>
      <c r="B13">
        <v>50</v>
      </c>
      <c r="C13">
        <v>11</v>
      </c>
      <c r="D13">
        <v>24</v>
      </c>
      <c r="E13">
        <v>4.2303201661846694</v>
      </c>
      <c r="F13">
        <v>5.6885393121807251E-5</v>
      </c>
      <c r="G13">
        <v>6096.0284000000001</v>
      </c>
      <c r="H13">
        <v>5.9548586728177728</v>
      </c>
      <c r="I13" t="s">
        <v>72</v>
      </c>
      <c r="J13" t="s">
        <v>54</v>
      </c>
      <c r="K13" t="s">
        <v>55</v>
      </c>
      <c r="L13" t="s">
        <v>171</v>
      </c>
      <c r="M13">
        <v>14775.352119445801</v>
      </c>
      <c r="N13">
        <v>0.375</v>
      </c>
      <c r="O13" t="s">
        <v>172</v>
      </c>
    </row>
    <row r="14" spans="1:15" x14ac:dyDescent="0.25">
      <c r="A14">
        <v>61</v>
      </c>
      <c r="B14">
        <v>50</v>
      </c>
      <c r="C14">
        <v>11</v>
      </c>
      <c r="D14">
        <v>24</v>
      </c>
      <c r="E14">
        <v>2.5172700505036389</v>
      </c>
      <c r="F14">
        <v>5.4970906366235717E-5</v>
      </c>
      <c r="G14">
        <v>4280.8163000000004</v>
      </c>
      <c r="H14">
        <v>4.6501930492085206</v>
      </c>
      <c r="I14" t="s">
        <v>173</v>
      </c>
      <c r="J14" t="s">
        <v>126</v>
      </c>
      <c r="K14" t="s">
        <v>17</v>
      </c>
      <c r="L14" t="s">
        <v>174</v>
      </c>
      <c r="M14">
        <v>14775.352119445801</v>
      </c>
      <c r="N14">
        <v>0.375</v>
      </c>
      <c r="O14" t="s">
        <v>175</v>
      </c>
    </row>
    <row r="15" spans="1:15" x14ac:dyDescent="0.25">
      <c r="A15">
        <v>61</v>
      </c>
      <c r="B15">
        <v>50</v>
      </c>
      <c r="C15">
        <v>11</v>
      </c>
      <c r="D15">
        <v>24</v>
      </c>
      <c r="E15">
        <v>6.4550240087959381</v>
      </c>
      <c r="F15">
        <v>6.0019994235392409E-5</v>
      </c>
      <c r="G15">
        <v>5759.3756999999996</v>
      </c>
      <c r="H15">
        <v>5.5815769752039754</v>
      </c>
      <c r="I15" t="s">
        <v>125</v>
      </c>
      <c r="J15" t="s">
        <v>126</v>
      </c>
      <c r="K15" t="s">
        <v>17</v>
      </c>
      <c r="L15" t="s">
        <v>176</v>
      </c>
      <c r="M15">
        <v>14775.352119445801</v>
      </c>
      <c r="N15">
        <v>0.375</v>
      </c>
      <c r="O15" t="s">
        <v>177</v>
      </c>
    </row>
    <row r="16" spans="1:15" x14ac:dyDescent="0.25">
      <c r="A16">
        <v>61</v>
      </c>
      <c r="B16">
        <v>50</v>
      </c>
      <c r="C16">
        <v>11</v>
      </c>
      <c r="D16">
        <v>24</v>
      </c>
      <c r="E16">
        <v>7.91452357592238</v>
      </c>
      <c r="F16">
        <v>6.4290369811741447E-5</v>
      </c>
      <c r="G16">
        <v>5756.7129000000004</v>
      </c>
      <c r="H16">
        <v>5.6289419509217034</v>
      </c>
      <c r="I16" t="s">
        <v>15</v>
      </c>
      <c r="J16" t="s">
        <v>16</v>
      </c>
      <c r="K16" t="s">
        <v>17</v>
      </c>
      <c r="L16" t="s">
        <v>178</v>
      </c>
      <c r="M16">
        <v>14775.352119445801</v>
      </c>
      <c r="N16">
        <v>0.375</v>
      </c>
      <c r="O16" t="s">
        <v>179</v>
      </c>
    </row>
    <row r="17" spans="1:15" x14ac:dyDescent="0.25">
      <c r="A17">
        <v>61</v>
      </c>
      <c r="B17">
        <v>50</v>
      </c>
      <c r="C17">
        <v>11</v>
      </c>
      <c r="D17">
        <v>24</v>
      </c>
      <c r="E17">
        <v>2.8896613968666669E-2</v>
      </c>
      <c r="F17">
        <v>23.366039538549831</v>
      </c>
      <c r="G17">
        <v>3334.3874000000001</v>
      </c>
      <c r="H17">
        <v>4.1531761999999999</v>
      </c>
      <c r="I17" t="s">
        <v>114</v>
      </c>
      <c r="J17" t="s">
        <v>33</v>
      </c>
      <c r="K17" t="s">
        <v>34</v>
      </c>
      <c r="L17" t="s">
        <v>180</v>
      </c>
      <c r="M17">
        <v>14775.352119445801</v>
      </c>
      <c r="N17">
        <v>0.375</v>
      </c>
      <c r="O17" t="s">
        <v>181</v>
      </c>
    </row>
    <row r="18" spans="1:15" x14ac:dyDescent="0.25">
      <c r="A18">
        <v>61</v>
      </c>
      <c r="B18">
        <v>50</v>
      </c>
      <c r="C18">
        <v>11</v>
      </c>
      <c r="D18">
        <v>24</v>
      </c>
      <c r="E18">
        <v>4.4755682740624553E-2</v>
      </c>
      <c r="F18">
        <v>23.750922693524299</v>
      </c>
      <c r="G18">
        <v>3425.1945000000001</v>
      </c>
      <c r="H18">
        <v>4.3144611999999993</v>
      </c>
      <c r="I18" t="s">
        <v>114</v>
      </c>
      <c r="J18" t="s">
        <v>33</v>
      </c>
      <c r="K18" t="s">
        <v>34</v>
      </c>
      <c r="L18" t="s">
        <v>182</v>
      </c>
      <c r="M18">
        <v>14775.352119445801</v>
      </c>
      <c r="N18">
        <v>0.375</v>
      </c>
      <c r="O18" t="s">
        <v>183</v>
      </c>
    </row>
    <row r="19" spans="1:15" x14ac:dyDescent="0.25">
      <c r="A19">
        <v>61</v>
      </c>
      <c r="B19">
        <v>50</v>
      </c>
      <c r="C19">
        <v>11</v>
      </c>
      <c r="D19">
        <v>24</v>
      </c>
      <c r="E19">
        <v>2.533291134258441</v>
      </c>
      <c r="F19">
        <v>5.4997038576928228E-5</v>
      </c>
      <c r="G19">
        <v>4169.5537000000004</v>
      </c>
      <c r="H19">
        <v>4.5856606508957523</v>
      </c>
      <c r="I19" t="s">
        <v>173</v>
      </c>
      <c r="J19" t="s">
        <v>126</v>
      </c>
      <c r="K19" t="s">
        <v>17</v>
      </c>
      <c r="L19" t="s">
        <v>184</v>
      </c>
      <c r="M19">
        <v>14775.352119445801</v>
      </c>
      <c r="N19">
        <v>0.375</v>
      </c>
      <c r="O19" t="s">
        <v>185</v>
      </c>
    </row>
    <row r="20" spans="1:15" x14ac:dyDescent="0.25">
      <c r="A20">
        <v>61</v>
      </c>
      <c r="B20">
        <v>50</v>
      </c>
      <c r="C20">
        <v>11</v>
      </c>
      <c r="D20">
        <v>24</v>
      </c>
      <c r="E20">
        <v>5.7164667030494637E-2</v>
      </c>
      <c r="F20">
        <v>24.795307575320919</v>
      </c>
      <c r="G20">
        <v>5471.8140000000003</v>
      </c>
      <c r="H20">
        <v>5.8443877000000004</v>
      </c>
      <c r="I20" t="s">
        <v>20</v>
      </c>
      <c r="J20" t="s">
        <v>21</v>
      </c>
      <c r="K20" t="s">
        <v>22</v>
      </c>
      <c r="L20" t="s">
        <v>186</v>
      </c>
      <c r="M20">
        <v>14775.352119445801</v>
      </c>
      <c r="N20">
        <v>0.375</v>
      </c>
      <c r="O20" t="s">
        <v>187</v>
      </c>
    </row>
    <row r="21" spans="1:15" x14ac:dyDescent="0.25">
      <c r="A21">
        <v>61</v>
      </c>
      <c r="B21">
        <v>50</v>
      </c>
      <c r="C21">
        <v>11</v>
      </c>
      <c r="D21">
        <v>24</v>
      </c>
      <c r="E21">
        <v>7.1658565574182542E-2</v>
      </c>
      <c r="F21">
        <v>22.395068923670671</v>
      </c>
      <c r="G21">
        <v>3053.6493999999998</v>
      </c>
      <c r="H21">
        <v>3.8257013</v>
      </c>
      <c r="I21" t="s">
        <v>60</v>
      </c>
      <c r="J21" t="s">
        <v>61</v>
      </c>
      <c r="K21" t="s">
        <v>27</v>
      </c>
      <c r="L21" t="s">
        <v>188</v>
      </c>
      <c r="M21">
        <v>14775.352119445801</v>
      </c>
      <c r="N21">
        <v>0.375</v>
      </c>
      <c r="O21" t="s">
        <v>189</v>
      </c>
    </row>
    <row r="22" spans="1:15" x14ac:dyDescent="0.25">
      <c r="A22">
        <v>61</v>
      </c>
      <c r="B22">
        <v>50</v>
      </c>
      <c r="C22">
        <v>11</v>
      </c>
      <c r="D22">
        <v>24</v>
      </c>
      <c r="E22">
        <v>5.6736053866379213E-2</v>
      </c>
      <c r="F22">
        <v>23.667505619498101</v>
      </c>
      <c r="G22">
        <v>5043.2232999999997</v>
      </c>
      <c r="H22">
        <v>5.3571455000000006</v>
      </c>
      <c r="I22" t="s">
        <v>32</v>
      </c>
      <c r="J22" t="s">
        <v>33</v>
      </c>
      <c r="K22" t="s">
        <v>34</v>
      </c>
      <c r="L22" t="s">
        <v>190</v>
      </c>
      <c r="M22">
        <v>14775.352119445801</v>
      </c>
      <c r="N22">
        <v>0.375</v>
      </c>
      <c r="O22" t="s">
        <v>191</v>
      </c>
    </row>
    <row r="23" spans="1:15" x14ac:dyDescent="0.25">
      <c r="A23">
        <v>61</v>
      </c>
      <c r="B23">
        <v>50</v>
      </c>
      <c r="C23">
        <v>11</v>
      </c>
      <c r="D23">
        <v>24</v>
      </c>
      <c r="E23">
        <v>2.093128564931233E-2</v>
      </c>
      <c r="F23">
        <v>24.35860002816451</v>
      </c>
      <c r="G23">
        <v>5372.0945000000002</v>
      </c>
      <c r="H23">
        <v>5.6815163000000002</v>
      </c>
      <c r="I23" t="s">
        <v>20</v>
      </c>
      <c r="J23" t="s">
        <v>21</v>
      </c>
      <c r="K23" t="s">
        <v>22</v>
      </c>
      <c r="L23" t="s">
        <v>192</v>
      </c>
      <c r="M23">
        <v>14775.352119445801</v>
      </c>
      <c r="N23">
        <v>0.375</v>
      </c>
      <c r="O23" t="s">
        <v>193</v>
      </c>
    </row>
    <row r="24" spans="1:15" x14ac:dyDescent="0.25">
      <c r="A24">
        <v>61</v>
      </c>
      <c r="B24">
        <v>50</v>
      </c>
      <c r="C24">
        <v>11</v>
      </c>
      <c r="D24">
        <v>24</v>
      </c>
      <c r="E24">
        <v>0.48584706664770783</v>
      </c>
      <c r="F24">
        <v>5.3845098517854523E-5</v>
      </c>
      <c r="G24">
        <v>4267.5309999999999</v>
      </c>
      <c r="H24">
        <v>4.6387917765204909</v>
      </c>
      <c r="I24" t="s">
        <v>137</v>
      </c>
      <c r="J24" t="s">
        <v>16</v>
      </c>
      <c r="K24" t="s">
        <v>17</v>
      </c>
      <c r="L24" t="s">
        <v>194</v>
      </c>
      <c r="M24">
        <v>14775.352119445801</v>
      </c>
      <c r="N24">
        <v>0.375</v>
      </c>
      <c r="O24" t="s">
        <v>195</v>
      </c>
    </row>
    <row r="25" spans="1:15" x14ac:dyDescent="0.25">
      <c r="A25">
        <v>61</v>
      </c>
      <c r="B25">
        <v>50</v>
      </c>
      <c r="C25">
        <v>11</v>
      </c>
      <c r="D25">
        <v>24</v>
      </c>
      <c r="E25">
        <v>3.2601274857210323E-2</v>
      </c>
      <c r="F25">
        <v>23.90064978363721</v>
      </c>
      <c r="G25">
        <v>3542.8539999999998</v>
      </c>
      <c r="H25">
        <v>4.4338726000000008</v>
      </c>
      <c r="I25" t="s">
        <v>114</v>
      </c>
      <c r="J25" t="s">
        <v>33</v>
      </c>
      <c r="K25" t="s">
        <v>34</v>
      </c>
      <c r="L25" t="s">
        <v>196</v>
      </c>
      <c r="M25">
        <v>14775.352119445801</v>
      </c>
      <c r="N25">
        <v>0.375</v>
      </c>
      <c r="O25" t="s">
        <v>197</v>
      </c>
    </row>
    <row r="26" spans="1:15" x14ac:dyDescent="0.25">
      <c r="A26">
        <v>61</v>
      </c>
      <c r="B26">
        <v>50</v>
      </c>
      <c r="C26">
        <v>11</v>
      </c>
      <c r="D26">
        <v>24</v>
      </c>
      <c r="E26">
        <v>2.9410097391759031E-2</v>
      </c>
      <c r="F26">
        <v>23.13658878938066</v>
      </c>
      <c r="G26">
        <v>3344.5682000000002</v>
      </c>
      <c r="H26">
        <v>4.1063257999999996</v>
      </c>
      <c r="I26" t="s">
        <v>114</v>
      </c>
      <c r="J26" t="s">
        <v>33</v>
      </c>
      <c r="K26" t="s">
        <v>34</v>
      </c>
      <c r="L26" t="s">
        <v>198</v>
      </c>
      <c r="M26">
        <v>14775.352119445801</v>
      </c>
      <c r="N26">
        <v>0.375</v>
      </c>
      <c r="O26" t="s">
        <v>199</v>
      </c>
    </row>
    <row r="27" spans="1:15" x14ac:dyDescent="0.25">
      <c r="A27">
        <v>61</v>
      </c>
      <c r="B27">
        <v>50</v>
      </c>
      <c r="C27">
        <v>11</v>
      </c>
      <c r="D27">
        <v>24</v>
      </c>
      <c r="E27">
        <v>9.7272164926274449</v>
      </c>
      <c r="F27">
        <v>147.17775538472389</v>
      </c>
      <c r="G27">
        <v>2167.7175000000002</v>
      </c>
      <c r="H27">
        <v>11.717537471578909</v>
      </c>
      <c r="I27" t="s">
        <v>79</v>
      </c>
      <c r="J27" t="s">
        <v>40</v>
      </c>
      <c r="K27" t="s">
        <v>34</v>
      </c>
      <c r="L27" t="s">
        <v>200</v>
      </c>
      <c r="M27">
        <v>14775.352119445801</v>
      </c>
      <c r="N27">
        <v>0.375</v>
      </c>
      <c r="O27" t="s">
        <v>201</v>
      </c>
    </row>
    <row r="28" spans="1:15" x14ac:dyDescent="0.25">
      <c r="A28">
        <v>61</v>
      </c>
      <c r="B28">
        <v>50</v>
      </c>
      <c r="C28">
        <v>11</v>
      </c>
      <c r="D28">
        <v>24</v>
      </c>
      <c r="E28">
        <v>4.5932801103648647E-2</v>
      </c>
      <c r="F28">
        <v>24.1127395591921</v>
      </c>
      <c r="G28">
        <v>3689.5544</v>
      </c>
      <c r="H28">
        <v>4.5914161</v>
      </c>
      <c r="I28" t="s">
        <v>114</v>
      </c>
      <c r="J28" t="s">
        <v>33</v>
      </c>
      <c r="K28" t="s">
        <v>34</v>
      </c>
      <c r="L28" t="s">
        <v>202</v>
      </c>
      <c r="M28">
        <v>14775.352119445801</v>
      </c>
      <c r="N28">
        <v>0.375</v>
      </c>
      <c r="O28" t="s">
        <v>203</v>
      </c>
    </row>
    <row r="29" spans="1:15" x14ac:dyDescent="0.25">
      <c r="A29">
        <v>61</v>
      </c>
      <c r="B29">
        <v>50</v>
      </c>
      <c r="C29">
        <v>11</v>
      </c>
      <c r="D29">
        <v>24</v>
      </c>
      <c r="E29">
        <v>7.2779217816557926E-2</v>
      </c>
      <c r="F29">
        <v>22.97079827950202</v>
      </c>
      <c r="G29">
        <v>3186.8915999999999</v>
      </c>
      <c r="H29">
        <v>4.0741486</v>
      </c>
      <c r="I29" t="s">
        <v>60</v>
      </c>
      <c r="J29" t="s">
        <v>61</v>
      </c>
      <c r="K29" t="s">
        <v>27</v>
      </c>
      <c r="L29" t="s">
        <v>204</v>
      </c>
      <c r="M29">
        <v>14775.352119445801</v>
      </c>
      <c r="N29">
        <v>0.375</v>
      </c>
      <c r="O29" t="s">
        <v>205</v>
      </c>
    </row>
    <row r="30" spans="1:15" x14ac:dyDescent="0.25">
      <c r="A30">
        <v>61</v>
      </c>
      <c r="B30">
        <v>50</v>
      </c>
      <c r="C30">
        <v>11</v>
      </c>
      <c r="D30">
        <v>24</v>
      </c>
      <c r="E30">
        <v>2.2795296661722149E-2</v>
      </c>
      <c r="F30">
        <v>24.114361863212022</v>
      </c>
      <c r="G30">
        <v>3728.1887999999999</v>
      </c>
      <c r="H30">
        <v>4.6295218</v>
      </c>
      <c r="I30" t="s">
        <v>114</v>
      </c>
      <c r="J30" t="s">
        <v>33</v>
      </c>
      <c r="K30" t="s">
        <v>34</v>
      </c>
      <c r="L30" t="s">
        <v>206</v>
      </c>
      <c r="M30">
        <v>14775.352119445801</v>
      </c>
      <c r="N30">
        <v>0.375</v>
      </c>
      <c r="O30" t="s">
        <v>207</v>
      </c>
    </row>
    <row r="31" spans="1:15" x14ac:dyDescent="0.25">
      <c r="A31">
        <v>61</v>
      </c>
      <c r="B31">
        <v>50</v>
      </c>
      <c r="C31">
        <v>11</v>
      </c>
      <c r="D31">
        <v>24</v>
      </c>
      <c r="E31">
        <v>0.53423167042950914</v>
      </c>
      <c r="F31">
        <v>5.367697659732887E-5</v>
      </c>
      <c r="G31">
        <v>6243.0159999999996</v>
      </c>
      <c r="H31">
        <v>6.106382965665663</v>
      </c>
      <c r="I31" t="s">
        <v>148</v>
      </c>
      <c r="J31" t="s">
        <v>93</v>
      </c>
      <c r="K31" t="s">
        <v>55</v>
      </c>
      <c r="L31" t="s">
        <v>208</v>
      </c>
      <c r="M31">
        <v>14775.352119445801</v>
      </c>
      <c r="N31">
        <v>0.375</v>
      </c>
      <c r="O31" t="s">
        <v>209</v>
      </c>
    </row>
    <row r="32" spans="1:15" x14ac:dyDescent="0.25">
      <c r="A32">
        <v>61</v>
      </c>
      <c r="B32">
        <v>50</v>
      </c>
      <c r="C32">
        <v>11</v>
      </c>
      <c r="D32">
        <v>24</v>
      </c>
      <c r="E32">
        <v>7.6439548219448511E-2</v>
      </c>
      <c r="F32">
        <v>23.823136157313929</v>
      </c>
      <c r="G32">
        <v>3448.8777</v>
      </c>
      <c r="H32">
        <v>4.3515664999999997</v>
      </c>
      <c r="I32" t="s">
        <v>114</v>
      </c>
      <c r="J32" t="s">
        <v>33</v>
      </c>
      <c r="K32" t="s">
        <v>34</v>
      </c>
      <c r="L32" t="s">
        <v>210</v>
      </c>
      <c r="M32">
        <v>14775.352119445801</v>
      </c>
      <c r="N32">
        <v>0.375</v>
      </c>
      <c r="O32" t="s">
        <v>211</v>
      </c>
    </row>
    <row r="33" spans="1:15" x14ac:dyDescent="0.25">
      <c r="A33">
        <v>61</v>
      </c>
      <c r="B33">
        <v>50</v>
      </c>
      <c r="C33">
        <v>11</v>
      </c>
      <c r="D33">
        <v>24</v>
      </c>
      <c r="E33">
        <v>3.0585871067534898E-2</v>
      </c>
      <c r="F33">
        <v>23.87577818264047</v>
      </c>
      <c r="G33">
        <v>3513.0511999999999</v>
      </c>
      <c r="H33">
        <v>4.4082781000000004</v>
      </c>
      <c r="I33" t="s">
        <v>114</v>
      </c>
      <c r="J33" t="s">
        <v>33</v>
      </c>
      <c r="K33" t="s">
        <v>34</v>
      </c>
      <c r="L33" t="s">
        <v>212</v>
      </c>
      <c r="M33">
        <v>14775.352119445801</v>
      </c>
      <c r="N33">
        <v>0.375</v>
      </c>
      <c r="O33" t="s">
        <v>213</v>
      </c>
    </row>
    <row r="34" spans="1:15" x14ac:dyDescent="0.25">
      <c r="A34">
        <v>61</v>
      </c>
      <c r="B34">
        <v>50</v>
      </c>
      <c r="C34">
        <v>11</v>
      </c>
      <c r="D34">
        <v>24</v>
      </c>
      <c r="E34">
        <v>3.426137446407241E-2</v>
      </c>
      <c r="F34">
        <v>23.561733290193999</v>
      </c>
      <c r="G34">
        <v>3375.3501999999999</v>
      </c>
      <c r="H34">
        <v>4.2295566999999998</v>
      </c>
      <c r="I34" t="s">
        <v>114</v>
      </c>
      <c r="J34" t="s">
        <v>33</v>
      </c>
      <c r="K34" t="s">
        <v>34</v>
      </c>
      <c r="L34" t="s">
        <v>214</v>
      </c>
      <c r="M34">
        <v>14775.352119445801</v>
      </c>
      <c r="N34">
        <v>0.375</v>
      </c>
      <c r="O34" t="s">
        <v>215</v>
      </c>
    </row>
    <row r="35" spans="1:15" x14ac:dyDescent="0.25">
      <c r="A35">
        <v>61</v>
      </c>
      <c r="B35">
        <v>50</v>
      </c>
      <c r="C35">
        <v>11</v>
      </c>
      <c r="D35">
        <v>24</v>
      </c>
      <c r="E35">
        <v>4.3068296083818673E-2</v>
      </c>
      <c r="F35">
        <v>23.80148895500222</v>
      </c>
      <c r="G35">
        <v>3484.9983999999999</v>
      </c>
      <c r="H35">
        <v>4.3681759999999992</v>
      </c>
      <c r="I35" t="s">
        <v>114</v>
      </c>
      <c r="J35" t="s">
        <v>33</v>
      </c>
      <c r="K35" t="s">
        <v>34</v>
      </c>
      <c r="L35" t="s">
        <v>216</v>
      </c>
      <c r="M35">
        <v>14775.352119445801</v>
      </c>
      <c r="N35">
        <v>0.375</v>
      </c>
      <c r="O35" t="s">
        <v>217</v>
      </c>
    </row>
    <row r="36" spans="1:15" x14ac:dyDescent="0.25">
      <c r="A36">
        <v>61</v>
      </c>
      <c r="B36">
        <v>50</v>
      </c>
      <c r="C36">
        <v>11</v>
      </c>
      <c r="D36">
        <v>24</v>
      </c>
      <c r="E36">
        <v>1.2566401798410609</v>
      </c>
      <c r="F36">
        <v>5.158224638513645E-5</v>
      </c>
      <c r="G36">
        <v>5969.6767</v>
      </c>
      <c r="H36">
        <v>5.8743198304189512</v>
      </c>
      <c r="I36" t="s">
        <v>125</v>
      </c>
      <c r="J36" t="s">
        <v>126</v>
      </c>
      <c r="K36" t="s">
        <v>17</v>
      </c>
      <c r="L36" t="s">
        <v>218</v>
      </c>
      <c r="M36">
        <v>14775.352119445801</v>
      </c>
      <c r="N36">
        <v>0.375</v>
      </c>
      <c r="O36" t="s">
        <v>219</v>
      </c>
    </row>
    <row r="37" spans="1:15" x14ac:dyDescent="0.25">
      <c r="A37">
        <v>61</v>
      </c>
      <c r="B37">
        <v>50</v>
      </c>
      <c r="C37">
        <v>11</v>
      </c>
      <c r="D37">
        <v>24</v>
      </c>
      <c r="E37">
        <v>2.5856797392933631E-2</v>
      </c>
      <c r="F37">
        <v>24.02427081533326</v>
      </c>
      <c r="G37">
        <v>3489.4766</v>
      </c>
      <c r="H37">
        <v>4.4423601000000001</v>
      </c>
      <c r="I37" t="s">
        <v>114</v>
      </c>
      <c r="J37" t="s">
        <v>33</v>
      </c>
      <c r="K37" t="s">
        <v>34</v>
      </c>
      <c r="L37" t="s">
        <v>220</v>
      </c>
      <c r="M37">
        <v>14775.352119445801</v>
      </c>
      <c r="N37">
        <v>0.375</v>
      </c>
      <c r="O37" t="s">
        <v>221</v>
      </c>
    </row>
    <row r="38" spans="1:15" x14ac:dyDescent="0.25">
      <c r="A38">
        <v>61</v>
      </c>
      <c r="B38">
        <v>50</v>
      </c>
      <c r="C38">
        <v>11</v>
      </c>
      <c r="D38">
        <v>24</v>
      </c>
      <c r="E38">
        <v>0.4371697068368452</v>
      </c>
      <c r="F38">
        <v>5.3365658833891192E-5</v>
      </c>
      <c r="G38">
        <v>6070.2373000000007</v>
      </c>
      <c r="H38">
        <v>5.9905429455653643</v>
      </c>
      <c r="I38" t="s">
        <v>148</v>
      </c>
      <c r="J38" t="s">
        <v>93</v>
      </c>
      <c r="K38" t="s">
        <v>55</v>
      </c>
      <c r="L38" t="s">
        <v>222</v>
      </c>
      <c r="M38">
        <v>14775.352119445801</v>
      </c>
      <c r="N38">
        <v>0.375</v>
      </c>
      <c r="O38" t="s">
        <v>223</v>
      </c>
    </row>
    <row r="39" spans="1:15" x14ac:dyDescent="0.25">
      <c r="A39">
        <v>61</v>
      </c>
      <c r="B39">
        <v>50</v>
      </c>
      <c r="C39">
        <v>11</v>
      </c>
      <c r="D39">
        <v>24</v>
      </c>
      <c r="E39">
        <v>3.4668082355112137E-2</v>
      </c>
      <c r="F39">
        <v>23.801961644067688</v>
      </c>
      <c r="G39">
        <v>3477.128400000001</v>
      </c>
      <c r="H39">
        <v>4.3604137000000014</v>
      </c>
      <c r="I39" t="s">
        <v>114</v>
      </c>
      <c r="J39" t="s">
        <v>33</v>
      </c>
      <c r="K39" t="s">
        <v>34</v>
      </c>
      <c r="L39" t="s">
        <v>224</v>
      </c>
      <c r="M39">
        <v>14775.352119445801</v>
      </c>
      <c r="N39">
        <v>0.375</v>
      </c>
      <c r="O39" t="s">
        <v>225</v>
      </c>
    </row>
    <row r="40" spans="1:15" x14ac:dyDescent="0.25">
      <c r="A40">
        <v>61</v>
      </c>
      <c r="B40">
        <v>50</v>
      </c>
      <c r="C40">
        <v>11</v>
      </c>
      <c r="D40">
        <v>24</v>
      </c>
      <c r="E40">
        <v>6.9752073635874021</v>
      </c>
      <c r="F40">
        <v>162.67671246344989</v>
      </c>
      <c r="G40">
        <v>4179.3977000000004</v>
      </c>
      <c r="H40">
        <v>14.23119600470535</v>
      </c>
      <c r="I40" t="s">
        <v>102</v>
      </c>
      <c r="J40" t="s">
        <v>103</v>
      </c>
      <c r="K40" t="s">
        <v>22</v>
      </c>
      <c r="L40" t="s">
        <v>226</v>
      </c>
      <c r="M40">
        <v>14775.352119445801</v>
      </c>
      <c r="N40">
        <v>0.375</v>
      </c>
      <c r="O40" t="s">
        <v>227</v>
      </c>
    </row>
    <row r="41" spans="1:15" x14ac:dyDescent="0.25">
      <c r="A41">
        <v>61</v>
      </c>
      <c r="B41">
        <v>50</v>
      </c>
      <c r="C41">
        <v>11</v>
      </c>
      <c r="D41">
        <v>24</v>
      </c>
      <c r="E41">
        <v>3.480351906416701E-2</v>
      </c>
      <c r="F41">
        <v>23.384777293772039</v>
      </c>
      <c r="G41">
        <v>3389.9301999999998</v>
      </c>
      <c r="H41">
        <v>4.1902739999999996</v>
      </c>
      <c r="I41" t="s">
        <v>114</v>
      </c>
      <c r="J41" t="s">
        <v>33</v>
      </c>
      <c r="K41" t="s">
        <v>34</v>
      </c>
      <c r="L41" t="s">
        <v>228</v>
      </c>
      <c r="M41">
        <v>14775.352119445801</v>
      </c>
      <c r="N41">
        <v>0.375</v>
      </c>
      <c r="O41" t="s">
        <v>229</v>
      </c>
    </row>
    <row r="42" spans="1:15" x14ac:dyDescent="0.25">
      <c r="A42">
        <v>61</v>
      </c>
      <c r="B42">
        <v>50</v>
      </c>
      <c r="C42">
        <v>11</v>
      </c>
      <c r="D42">
        <v>24</v>
      </c>
      <c r="E42">
        <v>4.0398017959482238E-2</v>
      </c>
      <c r="F42">
        <v>23.17572463417946</v>
      </c>
      <c r="G42">
        <v>3343.8861999999999</v>
      </c>
      <c r="H42">
        <v>4.1119664</v>
      </c>
      <c r="I42" t="s">
        <v>114</v>
      </c>
      <c r="J42" t="s">
        <v>33</v>
      </c>
      <c r="K42" t="s">
        <v>34</v>
      </c>
      <c r="L42" t="s">
        <v>230</v>
      </c>
      <c r="M42">
        <v>14775.352119445801</v>
      </c>
      <c r="N42">
        <v>0.375</v>
      </c>
      <c r="O42" t="s">
        <v>231</v>
      </c>
    </row>
    <row r="43" spans="1:15" x14ac:dyDescent="0.25">
      <c r="A43">
        <v>61</v>
      </c>
      <c r="B43">
        <v>50</v>
      </c>
      <c r="C43">
        <v>11</v>
      </c>
      <c r="D43">
        <v>24</v>
      </c>
      <c r="E43">
        <v>5.8897287843038209</v>
      </c>
      <c r="F43">
        <v>5.9756876586541603E-5</v>
      </c>
      <c r="G43">
        <v>3753.37</v>
      </c>
      <c r="H43">
        <v>4.106855758215727</v>
      </c>
      <c r="I43" t="s">
        <v>121</v>
      </c>
      <c r="J43" t="s">
        <v>122</v>
      </c>
      <c r="K43" t="s">
        <v>22</v>
      </c>
      <c r="L43" t="s">
        <v>232</v>
      </c>
      <c r="M43">
        <v>14775.352119445801</v>
      </c>
      <c r="N43">
        <v>0.375</v>
      </c>
      <c r="O43" t="s">
        <v>233</v>
      </c>
    </row>
    <row r="44" spans="1:15" x14ac:dyDescent="0.25">
      <c r="A44">
        <v>61</v>
      </c>
      <c r="B44">
        <v>50</v>
      </c>
      <c r="C44">
        <v>11</v>
      </c>
      <c r="D44">
        <v>24</v>
      </c>
      <c r="E44">
        <v>0.64219400859942155</v>
      </c>
      <c r="F44">
        <v>5.4000681342830691E-5</v>
      </c>
      <c r="G44">
        <v>6025.4346999999998</v>
      </c>
      <c r="H44">
        <v>5.8852079865657299</v>
      </c>
      <c r="I44" t="s">
        <v>148</v>
      </c>
      <c r="J44" t="s">
        <v>93</v>
      </c>
      <c r="K44" t="s">
        <v>55</v>
      </c>
      <c r="L44" t="s">
        <v>234</v>
      </c>
      <c r="M44">
        <v>14775.352119445801</v>
      </c>
      <c r="N44">
        <v>0.375</v>
      </c>
      <c r="O44" t="s">
        <v>235</v>
      </c>
    </row>
    <row r="45" spans="1:15" x14ac:dyDescent="0.25">
      <c r="A45">
        <v>61</v>
      </c>
      <c r="B45">
        <v>50</v>
      </c>
      <c r="C45">
        <v>11</v>
      </c>
      <c r="D45">
        <v>24</v>
      </c>
      <c r="E45">
        <v>2.884040314460656E-2</v>
      </c>
      <c r="F45">
        <v>23.61791632733928</v>
      </c>
      <c r="G45">
        <v>3535.5524999999998</v>
      </c>
      <c r="H45">
        <v>4.3384265000000006</v>
      </c>
      <c r="I45" t="s">
        <v>114</v>
      </c>
      <c r="J45" t="s">
        <v>33</v>
      </c>
      <c r="K45" t="s">
        <v>34</v>
      </c>
      <c r="L45" t="s">
        <v>236</v>
      </c>
      <c r="M45">
        <v>14775.352119445801</v>
      </c>
      <c r="N45">
        <v>0.375</v>
      </c>
      <c r="O45" t="s">
        <v>237</v>
      </c>
    </row>
    <row r="46" spans="1:15" x14ac:dyDescent="0.25">
      <c r="A46">
        <v>61</v>
      </c>
      <c r="B46">
        <v>50</v>
      </c>
      <c r="C46">
        <v>11</v>
      </c>
      <c r="D46">
        <v>24</v>
      </c>
      <c r="E46">
        <v>2.621702129130991E-2</v>
      </c>
      <c r="F46">
        <v>23.136672660666822</v>
      </c>
      <c r="G46">
        <v>3336.6981999999998</v>
      </c>
      <c r="H46">
        <v>4.0985635</v>
      </c>
      <c r="I46" t="s">
        <v>114</v>
      </c>
      <c r="J46" t="s">
        <v>33</v>
      </c>
      <c r="K46" t="s">
        <v>34</v>
      </c>
      <c r="L46" t="s">
        <v>238</v>
      </c>
      <c r="M46">
        <v>14775.352119445801</v>
      </c>
      <c r="N46">
        <v>0.375</v>
      </c>
      <c r="O46" t="s">
        <v>239</v>
      </c>
    </row>
    <row r="47" spans="1:15" x14ac:dyDescent="0.25">
      <c r="A47">
        <v>61</v>
      </c>
      <c r="B47">
        <v>50</v>
      </c>
      <c r="C47">
        <v>11</v>
      </c>
      <c r="D47">
        <v>24</v>
      </c>
      <c r="E47">
        <v>0.5257838943791785</v>
      </c>
      <c r="F47">
        <v>5.1644399252940498E-5</v>
      </c>
      <c r="G47">
        <v>6199.7718000000004</v>
      </c>
      <c r="H47">
        <v>6.079274234431864</v>
      </c>
      <c r="I47" t="s">
        <v>53</v>
      </c>
      <c r="J47" t="s">
        <v>54</v>
      </c>
      <c r="K47" t="s">
        <v>55</v>
      </c>
      <c r="L47" t="s">
        <v>240</v>
      </c>
      <c r="M47">
        <v>14775.352119445801</v>
      </c>
      <c r="N47">
        <v>0.375</v>
      </c>
      <c r="O47" t="s">
        <v>241</v>
      </c>
    </row>
    <row r="48" spans="1:15" x14ac:dyDescent="0.25">
      <c r="A48">
        <v>61</v>
      </c>
      <c r="B48">
        <v>50</v>
      </c>
      <c r="C48">
        <v>11</v>
      </c>
      <c r="D48">
        <v>24</v>
      </c>
      <c r="E48">
        <v>4.5491905336908139E-2</v>
      </c>
      <c r="F48">
        <v>22.807462429947499</v>
      </c>
      <c r="G48">
        <v>3274.5427</v>
      </c>
      <c r="H48">
        <v>4.0724919999999996</v>
      </c>
      <c r="I48" t="s">
        <v>60</v>
      </c>
      <c r="J48" t="s">
        <v>61</v>
      </c>
      <c r="K48" t="s">
        <v>27</v>
      </c>
      <c r="L48" t="s">
        <v>242</v>
      </c>
      <c r="M48">
        <v>14775.352119445801</v>
      </c>
      <c r="N48">
        <v>0.375</v>
      </c>
      <c r="O48" t="s">
        <v>243</v>
      </c>
    </row>
    <row r="49" spans="1:15" x14ac:dyDescent="0.25">
      <c r="A49">
        <v>61</v>
      </c>
      <c r="B49">
        <v>50</v>
      </c>
      <c r="C49">
        <v>11</v>
      </c>
      <c r="D49">
        <v>24</v>
      </c>
      <c r="E49">
        <v>0.36571160789070589</v>
      </c>
      <c r="F49">
        <v>5.3751698555451583E-5</v>
      </c>
      <c r="G49">
        <v>4119.4816000000001</v>
      </c>
      <c r="H49">
        <v>4.4934340704901023</v>
      </c>
      <c r="I49" t="s">
        <v>137</v>
      </c>
      <c r="J49" t="s">
        <v>16</v>
      </c>
      <c r="K49" t="s">
        <v>17</v>
      </c>
      <c r="L49" t="s">
        <v>244</v>
      </c>
      <c r="M49">
        <v>14775.352119445801</v>
      </c>
      <c r="N49">
        <v>0.375</v>
      </c>
      <c r="O49" t="s">
        <v>245</v>
      </c>
    </row>
    <row r="50" spans="1:15" x14ac:dyDescent="0.25">
      <c r="A50">
        <v>61</v>
      </c>
      <c r="B50">
        <v>50</v>
      </c>
      <c r="C50">
        <v>11</v>
      </c>
      <c r="D50">
        <v>24</v>
      </c>
      <c r="E50">
        <v>5.9570637510644984</v>
      </c>
      <c r="F50">
        <v>22.273587396587889</v>
      </c>
      <c r="G50">
        <v>3475.4034999999999</v>
      </c>
      <c r="H50">
        <v>4.2338960000000014</v>
      </c>
      <c r="I50" t="s">
        <v>114</v>
      </c>
      <c r="J50" t="s">
        <v>33</v>
      </c>
      <c r="K50" t="s">
        <v>34</v>
      </c>
      <c r="L50" t="s">
        <v>246</v>
      </c>
      <c r="M50">
        <v>14775.352119445801</v>
      </c>
      <c r="N50">
        <v>0.375</v>
      </c>
      <c r="O50" t="s">
        <v>247</v>
      </c>
    </row>
    <row r="51" spans="1:15" x14ac:dyDescent="0.25">
      <c r="A51">
        <v>61</v>
      </c>
      <c r="B51">
        <v>50</v>
      </c>
      <c r="C51">
        <v>11</v>
      </c>
      <c r="D51">
        <v>24</v>
      </c>
      <c r="E51">
        <v>6.702572737922817E-2</v>
      </c>
      <c r="F51">
        <v>22.67276775274933</v>
      </c>
      <c r="G51">
        <v>3112.9200999999998</v>
      </c>
      <c r="H51">
        <v>3.9362191000000002</v>
      </c>
      <c r="I51" t="s">
        <v>60</v>
      </c>
      <c r="J51" t="s">
        <v>61</v>
      </c>
      <c r="K51" t="s">
        <v>27</v>
      </c>
      <c r="L51" t="s">
        <v>248</v>
      </c>
      <c r="M51">
        <v>14775.352119445801</v>
      </c>
      <c r="N51">
        <v>0.375</v>
      </c>
      <c r="O51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54</v>
      </c>
      <c r="B2">
        <v>50</v>
      </c>
      <c r="C2">
        <v>6</v>
      </c>
      <c r="D2">
        <v>29</v>
      </c>
      <c r="E2">
        <v>2.9941470713006351</v>
      </c>
      <c r="F2">
        <v>162.1762899920077</v>
      </c>
      <c r="G2">
        <v>1786.4740999999999</v>
      </c>
      <c r="H2">
        <v>12.29863871904919</v>
      </c>
      <c r="I2" t="s">
        <v>25</v>
      </c>
      <c r="J2" t="s">
        <v>26</v>
      </c>
      <c r="K2" t="s">
        <v>27</v>
      </c>
      <c r="L2" t="s">
        <v>250</v>
      </c>
      <c r="M2">
        <v>9572.4793820381165</v>
      </c>
      <c r="N2">
        <v>0.265625</v>
      </c>
      <c r="O2" t="s">
        <v>251</v>
      </c>
    </row>
    <row r="3" spans="1:15" x14ac:dyDescent="0.25">
      <c r="A3">
        <v>54</v>
      </c>
      <c r="B3">
        <v>50</v>
      </c>
      <c r="C3">
        <v>6</v>
      </c>
      <c r="D3">
        <v>29</v>
      </c>
      <c r="E3">
        <v>1.663000543548985</v>
      </c>
      <c r="F3">
        <v>170.01779794234841</v>
      </c>
      <c r="G3">
        <v>1899.6931</v>
      </c>
      <c r="H3">
        <v>12.93060048453858</v>
      </c>
      <c r="I3" t="s">
        <v>25</v>
      </c>
      <c r="J3" t="s">
        <v>26</v>
      </c>
      <c r="K3" t="s">
        <v>27</v>
      </c>
      <c r="L3" t="s">
        <v>252</v>
      </c>
      <c r="M3">
        <v>9572.4793820381165</v>
      </c>
      <c r="N3">
        <v>0.265625</v>
      </c>
      <c r="O3" t="s">
        <v>253</v>
      </c>
    </row>
    <row r="4" spans="1:15" x14ac:dyDescent="0.25">
      <c r="A4">
        <v>54</v>
      </c>
      <c r="B4">
        <v>50</v>
      </c>
      <c r="C4">
        <v>6</v>
      </c>
      <c r="D4">
        <v>29</v>
      </c>
      <c r="E4">
        <v>6.5577221420455217E-2</v>
      </c>
      <c r="F4">
        <v>23.184004062727389</v>
      </c>
      <c r="G4">
        <v>3354.1851000000001</v>
      </c>
      <c r="H4">
        <v>4.2521183999999996</v>
      </c>
      <c r="I4" t="s">
        <v>60</v>
      </c>
      <c r="J4" t="s">
        <v>61</v>
      </c>
      <c r="K4" t="s">
        <v>27</v>
      </c>
      <c r="L4" t="s">
        <v>254</v>
      </c>
      <c r="M4">
        <v>9572.4793820381165</v>
      </c>
      <c r="N4">
        <v>0.265625</v>
      </c>
      <c r="O4" t="s">
        <v>255</v>
      </c>
    </row>
    <row r="5" spans="1:15" x14ac:dyDescent="0.25">
      <c r="A5">
        <v>54</v>
      </c>
      <c r="B5">
        <v>50</v>
      </c>
      <c r="C5">
        <v>6</v>
      </c>
      <c r="D5">
        <v>29</v>
      </c>
      <c r="E5">
        <v>5.8989483069033011E-2</v>
      </c>
      <c r="F5">
        <v>24.153266589114882</v>
      </c>
      <c r="G5">
        <v>5172.9458999999997</v>
      </c>
      <c r="H5">
        <v>5.5729046000000002</v>
      </c>
      <c r="I5" t="s">
        <v>32</v>
      </c>
      <c r="J5" t="s">
        <v>33</v>
      </c>
      <c r="K5" t="s">
        <v>34</v>
      </c>
      <c r="L5" t="s">
        <v>256</v>
      </c>
      <c r="M5">
        <v>9572.4793820381165</v>
      </c>
      <c r="N5">
        <v>0.265625</v>
      </c>
      <c r="O5" t="s">
        <v>257</v>
      </c>
    </row>
    <row r="6" spans="1:15" x14ac:dyDescent="0.25">
      <c r="A6">
        <v>54</v>
      </c>
      <c r="B6">
        <v>50</v>
      </c>
      <c r="C6">
        <v>6</v>
      </c>
      <c r="D6">
        <v>29</v>
      </c>
      <c r="E6">
        <v>0.95076155954147212</v>
      </c>
      <c r="F6">
        <v>5.476885482839618E-5</v>
      </c>
      <c r="G6">
        <v>6172.2313000000004</v>
      </c>
      <c r="H6">
        <v>6.1033489361630178</v>
      </c>
      <c r="I6" t="s">
        <v>53</v>
      </c>
      <c r="J6" t="s">
        <v>54</v>
      </c>
      <c r="K6" t="s">
        <v>55</v>
      </c>
      <c r="L6" t="s">
        <v>258</v>
      </c>
      <c r="M6">
        <v>9572.4793820381165</v>
      </c>
      <c r="N6">
        <v>0.265625</v>
      </c>
      <c r="O6" t="s">
        <v>259</v>
      </c>
    </row>
    <row r="7" spans="1:15" x14ac:dyDescent="0.25">
      <c r="A7">
        <v>54</v>
      </c>
      <c r="B7">
        <v>50</v>
      </c>
      <c r="C7">
        <v>6</v>
      </c>
      <c r="D7">
        <v>29</v>
      </c>
      <c r="E7">
        <v>7.945244993883664</v>
      </c>
      <c r="F7">
        <v>6.3308108951703749E-5</v>
      </c>
      <c r="G7">
        <v>5744.9540999999999</v>
      </c>
      <c r="H7">
        <v>5.5959094875018174</v>
      </c>
      <c r="I7" t="s">
        <v>15</v>
      </c>
      <c r="J7" t="s">
        <v>16</v>
      </c>
      <c r="K7" t="s">
        <v>17</v>
      </c>
      <c r="L7" t="s">
        <v>260</v>
      </c>
      <c r="M7">
        <v>9572.4793820381165</v>
      </c>
      <c r="N7">
        <v>0.265625</v>
      </c>
      <c r="O7" t="s">
        <v>261</v>
      </c>
    </row>
    <row r="8" spans="1:15" x14ac:dyDescent="0.25">
      <c r="A8">
        <v>54</v>
      </c>
      <c r="B8">
        <v>50</v>
      </c>
      <c r="C8">
        <v>6</v>
      </c>
      <c r="D8">
        <v>29</v>
      </c>
      <c r="E8">
        <v>6.8058018902801831E-2</v>
      </c>
      <c r="F8">
        <v>22.377384002141419</v>
      </c>
      <c r="G8">
        <v>3057.0625</v>
      </c>
      <c r="H8">
        <v>3.8243893999999998</v>
      </c>
      <c r="I8" t="s">
        <v>60</v>
      </c>
      <c r="J8" t="s">
        <v>61</v>
      </c>
      <c r="K8" t="s">
        <v>27</v>
      </c>
      <c r="L8" t="s">
        <v>262</v>
      </c>
      <c r="M8">
        <v>9572.4793820381165</v>
      </c>
      <c r="N8">
        <v>0.265625</v>
      </c>
      <c r="O8" t="s">
        <v>263</v>
      </c>
    </row>
    <row r="9" spans="1:15" x14ac:dyDescent="0.25">
      <c r="A9">
        <v>54</v>
      </c>
      <c r="B9">
        <v>50</v>
      </c>
      <c r="C9">
        <v>6</v>
      </c>
      <c r="D9">
        <v>29</v>
      </c>
      <c r="E9">
        <v>9.4675866293576263</v>
      </c>
      <c r="F9">
        <v>148.7522613842084</v>
      </c>
      <c r="G9">
        <v>2183.2437</v>
      </c>
      <c r="H9">
        <v>11.836370393719539</v>
      </c>
      <c r="I9" t="s">
        <v>79</v>
      </c>
      <c r="J9" t="s">
        <v>40</v>
      </c>
      <c r="K9" t="s">
        <v>34</v>
      </c>
      <c r="L9" t="s">
        <v>264</v>
      </c>
      <c r="M9">
        <v>9572.4793820381165</v>
      </c>
      <c r="N9">
        <v>0.265625</v>
      </c>
      <c r="O9" t="s">
        <v>265</v>
      </c>
    </row>
    <row r="10" spans="1:15" x14ac:dyDescent="0.25">
      <c r="A10">
        <v>54</v>
      </c>
      <c r="B10">
        <v>50</v>
      </c>
      <c r="C10">
        <v>6</v>
      </c>
      <c r="D10">
        <v>29</v>
      </c>
      <c r="E10">
        <v>0.35131746097659078</v>
      </c>
      <c r="F10">
        <v>22.72525221065953</v>
      </c>
      <c r="G10">
        <v>3076.0583999999999</v>
      </c>
      <c r="H10">
        <v>3.9165869999999998</v>
      </c>
      <c r="I10" t="s">
        <v>60</v>
      </c>
      <c r="J10" t="s">
        <v>61</v>
      </c>
      <c r="K10" t="s">
        <v>27</v>
      </c>
      <c r="L10" t="s">
        <v>266</v>
      </c>
      <c r="M10">
        <v>9572.4793820381165</v>
      </c>
      <c r="N10">
        <v>0.265625</v>
      </c>
      <c r="O10" t="s">
        <v>267</v>
      </c>
    </row>
    <row r="11" spans="1:15" x14ac:dyDescent="0.25">
      <c r="A11">
        <v>54</v>
      </c>
      <c r="B11">
        <v>50</v>
      </c>
      <c r="C11">
        <v>6</v>
      </c>
      <c r="D11">
        <v>29</v>
      </c>
      <c r="E11">
        <v>9.0713983909152487E-2</v>
      </c>
      <c r="F11">
        <v>22.630294607380979</v>
      </c>
      <c r="G11">
        <v>3062.9929000000002</v>
      </c>
      <c r="H11">
        <v>3.8787604999999998</v>
      </c>
      <c r="I11" t="s">
        <v>60</v>
      </c>
      <c r="J11" t="s">
        <v>61</v>
      </c>
      <c r="K11" t="s">
        <v>27</v>
      </c>
      <c r="L11" t="s">
        <v>268</v>
      </c>
      <c r="M11">
        <v>9572.4793820381165</v>
      </c>
      <c r="N11">
        <v>0.265625</v>
      </c>
      <c r="O11" t="s">
        <v>269</v>
      </c>
    </row>
    <row r="12" spans="1:15" x14ac:dyDescent="0.25">
      <c r="A12">
        <v>54</v>
      </c>
      <c r="B12">
        <v>50</v>
      </c>
      <c r="C12">
        <v>6</v>
      </c>
      <c r="D12">
        <v>29</v>
      </c>
      <c r="E12">
        <v>9.9058594678604159E-2</v>
      </c>
      <c r="F12">
        <v>161.78387696073429</v>
      </c>
      <c r="G12">
        <v>3798.5342000000001</v>
      </c>
      <c r="H12">
        <v>13.78668918637784</v>
      </c>
      <c r="I12" t="s">
        <v>39</v>
      </c>
      <c r="J12" t="s">
        <v>40</v>
      </c>
      <c r="K12" t="s">
        <v>34</v>
      </c>
      <c r="L12" t="s">
        <v>270</v>
      </c>
      <c r="M12">
        <v>9572.4793820381165</v>
      </c>
      <c r="N12">
        <v>0.265625</v>
      </c>
      <c r="O12" t="s">
        <v>271</v>
      </c>
    </row>
    <row r="13" spans="1:15" x14ac:dyDescent="0.25">
      <c r="A13">
        <v>54</v>
      </c>
      <c r="B13">
        <v>50</v>
      </c>
      <c r="C13">
        <v>6</v>
      </c>
      <c r="D13">
        <v>29</v>
      </c>
      <c r="E13">
        <v>7.0572538427742096E-2</v>
      </c>
      <c r="F13">
        <v>161.92675256976449</v>
      </c>
      <c r="G13">
        <v>3799.5515</v>
      </c>
      <c r="H13">
        <v>13.797043181134789</v>
      </c>
      <c r="I13" t="s">
        <v>39</v>
      </c>
      <c r="J13" t="s">
        <v>40</v>
      </c>
      <c r="K13" t="s">
        <v>34</v>
      </c>
      <c r="L13" t="s">
        <v>272</v>
      </c>
      <c r="M13">
        <v>9572.4793820381165</v>
      </c>
      <c r="N13">
        <v>0.265625</v>
      </c>
      <c r="O13" t="s">
        <v>273</v>
      </c>
    </row>
    <row r="14" spans="1:15" x14ac:dyDescent="0.25">
      <c r="A14">
        <v>54</v>
      </c>
      <c r="B14">
        <v>50</v>
      </c>
      <c r="C14">
        <v>6</v>
      </c>
      <c r="D14">
        <v>29</v>
      </c>
      <c r="E14">
        <v>0.1903532970756126</v>
      </c>
      <c r="F14">
        <v>23.260755921775839</v>
      </c>
      <c r="G14">
        <v>3212.7660999999998</v>
      </c>
      <c r="H14">
        <v>4.1717105999999999</v>
      </c>
      <c r="I14" t="s">
        <v>60</v>
      </c>
      <c r="J14" t="s">
        <v>61</v>
      </c>
      <c r="K14" t="s">
        <v>27</v>
      </c>
      <c r="L14" t="s">
        <v>274</v>
      </c>
      <c r="M14">
        <v>9572.4793820381165</v>
      </c>
      <c r="N14">
        <v>0.265625</v>
      </c>
      <c r="O14" t="s">
        <v>275</v>
      </c>
    </row>
    <row r="15" spans="1:15" x14ac:dyDescent="0.25">
      <c r="A15">
        <v>54</v>
      </c>
      <c r="B15">
        <v>50</v>
      </c>
      <c r="C15">
        <v>6</v>
      </c>
      <c r="D15">
        <v>29</v>
      </c>
      <c r="E15">
        <v>2.7644413879031831</v>
      </c>
      <c r="F15">
        <v>162.87266627707569</v>
      </c>
      <c r="G15">
        <v>1801.9401</v>
      </c>
      <c r="H15">
        <v>12.360767705280759</v>
      </c>
      <c r="I15" t="s">
        <v>25</v>
      </c>
      <c r="J15" t="s">
        <v>26</v>
      </c>
      <c r="K15" t="s">
        <v>27</v>
      </c>
      <c r="L15" t="s">
        <v>276</v>
      </c>
      <c r="M15">
        <v>9572.4793820381165</v>
      </c>
      <c r="N15">
        <v>0.265625</v>
      </c>
      <c r="O15" t="s">
        <v>277</v>
      </c>
    </row>
    <row r="16" spans="1:15" x14ac:dyDescent="0.25">
      <c r="A16">
        <v>54</v>
      </c>
      <c r="B16">
        <v>50</v>
      </c>
      <c r="C16">
        <v>6</v>
      </c>
      <c r="D16">
        <v>29</v>
      </c>
      <c r="E16">
        <v>4.4191071999045872E-2</v>
      </c>
      <c r="F16">
        <v>164.29194760333101</v>
      </c>
      <c r="G16">
        <v>3843.7874000000002</v>
      </c>
      <c r="H16">
        <v>13.998854312649851</v>
      </c>
      <c r="I16" t="s">
        <v>39</v>
      </c>
      <c r="J16" t="s">
        <v>40</v>
      </c>
      <c r="K16" t="s">
        <v>34</v>
      </c>
      <c r="L16" t="s">
        <v>278</v>
      </c>
      <c r="M16">
        <v>9572.4793820381165</v>
      </c>
      <c r="N16">
        <v>0.265625</v>
      </c>
      <c r="O16" t="s">
        <v>279</v>
      </c>
    </row>
    <row r="17" spans="1:15" x14ac:dyDescent="0.25">
      <c r="A17">
        <v>54</v>
      </c>
      <c r="B17">
        <v>50</v>
      </c>
      <c r="C17">
        <v>6</v>
      </c>
      <c r="D17">
        <v>29</v>
      </c>
      <c r="E17">
        <v>4.5598164256118491E-2</v>
      </c>
      <c r="F17">
        <v>24.393250842471911</v>
      </c>
      <c r="G17">
        <v>5212.7660999999998</v>
      </c>
      <c r="H17">
        <v>5.6717105999999999</v>
      </c>
      <c r="I17" t="s">
        <v>32</v>
      </c>
      <c r="J17" t="s">
        <v>33</v>
      </c>
      <c r="K17" t="s">
        <v>34</v>
      </c>
      <c r="L17" t="s">
        <v>280</v>
      </c>
      <c r="M17">
        <v>9572.4793820381165</v>
      </c>
      <c r="N17">
        <v>0.265625</v>
      </c>
      <c r="O17" t="s">
        <v>281</v>
      </c>
    </row>
    <row r="18" spans="1:15" x14ac:dyDescent="0.25">
      <c r="A18">
        <v>54</v>
      </c>
      <c r="B18">
        <v>50</v>
      </c>
      <c r="C18">
        <v>6</v>
      </c>
      <c r="D18">
        <v>29</v>
      </c>
      <c r="E18">
        <v>2.6535406575954812</v>
      </c>
      <c r="F18">
        <v>5.5232825879636973E-5</v>
      </c>
      <c r="G18">
        <v>3809.6311000000001</v>
      </c>
      <c r="H18">
        <v>4.2451435661194097</v>
      </c>
      <c r="I18" t="s">
        <v>121</v>
      </c>
      <c r="J18" t="s">
        <v>122</v>
      </c>
      <c r="K18" t="s">
        <v>22</v>
      </c>
      <c r="L18" t="s">
        <v>282</v>
      </c>
      <c r="M18">
        <v>9572.4793820381165</v>
      </c>
      <c r="N18">
        <v>0.265625</v>
      </c>
      <c r="O18" t="s">
        <v>283</v>
      </c>
    </row>
    <row r="19" spans="1:15" x14ac:dyDescent="0.25">
      <c r="A19">
        <v>54</v>
      </c>
      <c r="B19">
        <v>50</v>
      </c>
      <c r="C19">
        <v>6</v>
      </c>
      <c r="D19">
        <v>29</v>
      </c>
      <c r="E19">
        <v>4.3810238802756252E-2</v>
      </c>
      <c r="F19">
        <v>163.33953385464719</v>
      </c>
      <c r="G19">
        <v>3825.5711999999999</v>
      </c>
      <c r="H19">
        <v>13.91714151191962</v>
      </c>
      <c r="I19" t="s">
        <v>39</v>
      </c>
      <c r="J19" t="s">
        <v>40</v>
      </c>
      <c r="K19" t="s">
        <v>34</v>
      </c>
      <c r="L19" t="s">
        <v>284</v>
      </c>
      <c r="M19">
        <v>9572.4793820381165</v>
      </c>
      <c r="N19">
        <v>0.265625</v>
      </c>
      <c r="O19" t="s">
        <v>285</v>
      </c>
    </row>
    <row r="20" spans="1:15" x14ac:dyDescent="0.25">
      <c r="A20">
        <v>54</v>
      </c>
      <c r="B20">
        <v>50</v>
      </c>
      <c r="C20">
        <v>6</v>
      </c>
      <c r="D20">
        <v>29</v>
      </c>
      <c r="E20">
        <v>1.856208198640833</v>
      </c>
      <c r="F20">
        <v>5.5729624359134531E-5</v>
      </c>
      <c r="G20">
        <v>5871.9919</v>
      </c>
      <c r="H20">
        <v>5.781221798195312</v>
      </c>
      <c r="I20" t="s">
        <v>125</v>
      </c>
      <c r="J20" t="s">
        <v>126</v>
      </c>
      <c r="K20" t="s">
        <v>17</v>
      </c>
      <c r="L20" t="s">
        <v>286</v>
      </c>
      <c r="M20">
        <v>9572.4793820381165</v>
      </c>
      <c r="N20">
        <v>0.265625</v>
      </c>
      <c r="O20" t="s">
        <v>287</v>
      </c>
    </row>
    <row r="21" spans="1:15" x14ac:dyDescent="0.25">
      <c r="A21">
        <v>54</v>
      </c>
      <c r="B21">
        <v>50</v>
      </c>
      <c r="C21">
        <v>6</v>
      </c>
      <c r="D21">
        <v>29</v>
      </c>
      <c r="E21">
        <v>2.0000356749013579</v>
      </c>
      <c r="F21">
        <v>5.4596953193919612E-5</v>
      </c>
      <c r="G21">
        <v>6177.7096000000001</v>
      </c>
      <c r="H21">
        <v>6.1347936250641526</v>
      </c>
      <c r="I21" t="s">
        <v>53</v>
      </c>
      <c r="J21" t="s">
        <v>54</v>
      </c>
      <c r="K21" t="s">
        <v>55</v>
      </c>
      <c r="L21" t="s">
        <v>288</v>
      </c>
      <c r="M21">
        <v>9572.4793820381165</v>
      </c>
      <c r="N21">
        <v>0.265625</v>
      </c>
      <c r="O21" t="s">
        <v>289</v>
      </c>
    </row>
    <row r="22" spans="1:15" x14ac:dyDescent="0.25">
      <c r="A22">
        <v>54</v>
      </c>
      <c r="B22">
        <v>50</v>
      </c>
      <c r="C22">
        <v>6</v>
      </c>
      <c r="D22">
        <v>29</v>
      </c>
      <c r="E22">
        <v>4.8395875471531484</v>
      </c>
      <c r="F22">
        <v>5.6997950573447033E-5</v>
      </c>
      <c r="G22">
        <v>4007.0324999999998</v>
      </c>
      <c r="H22">
        <v>4.3841878800850687</v>
      </c>
      <c r="I22" t="s">
        <v>173</v>
      </c>
      <c r="J22" t="s">
        <v>126</v>
      </c>
      <c r="K22" t="s">
        <v>17</v>
      </c>
      <c r="L22" t="s">
        <v>290</v>
      </c>
      <c r="M22">
        <v>9572.4793820381165</v>
      </c>
      <c r="N22">
        <v>0.265625</v>
      </c>
      <c r="O22" t="s">
        <v>291</v>
      </c>
    </row>
    <row r="23" spans="1:15" x14ac:dyDescent="0.25">
      <c r="A23">
        <v>54</v>
      </c>
      <c r="B23">
        <v>50</v>
      </c>
      <c r="C23">
        <v>6</v>
      </c>
      <c r="D23">
        <v>29</v>
      </c>
      <c r="E23">
        <v>3.1412288985158989</v>
      </c>
      <c r="F23">
        <v>5.6594126820388372E-5</v>
      </c>
      <c r="G23">
        <v>5827.6275000000014</v>
      </c>
      <c r="H23">
        <v>5.7554904540121017</v>
      </c>
      <c r="I23" t="s">
        <v>125</v>
      </c>
      <c r="J23" t="s">
        <v>126</v>
      </c>
      <c r="K23" t="s">
        <v>17</v>
      </c>
      <c r="L23" t="s">
        <v>292</v>
      </c>
      <c r="M23">
        <v>9572.4793820381165</v>
      </c>
      <c r="N23">
        <v>0.265625</v>
      </c>
      <c r="O23" t="s">
        <v>293</v>
      </c>
    </row>
    <row r="24" spans="1:15" x14ac:dyDescent="0.25">
      <c r="A24">
        <v>54</v>
      </c>
      <c r="B24">
        <v>50</v>
      </c>
      <c r="C24">
        <v>6</v>
      </c>
      <c r="D24">
        <v>29</v>
      </c>
      <c r="E24">
        <v>5.289110376273113E-2</v>
      </c>
      <c r="F24">
        <v>22.81565143964081</v>
      </c>
      <c r="G24">
        <v>3252.4630999999999</v>
      </c>
      <c r="H24">
        <v>4.0624447000000004</v>
      </c>
      <c r="I24" t="s">
        <v>60</v>
      </c>
      <c r="J24" t="s">
        <v>61</v>
      </c>
      <c r="K24" t="s">
        <v>27</v>
      </c>
      <c r="L24" t="s">
        <v>294</v>
      </c>
      <c r="M24">
        <v>9572.4793820381165</v>
      </c>
      <c r="N24">
        <v>0.265625</v>
      </c>
      <c r="O24" t="s">
        <v>295</v>
      </c>
    </row>
    <row r="25" spans="1:15" x14ac:dyDescent="0.25">
      <c r="A25">
        <v>54</v>
      </c>
      <c r="B25">
        <v>50</v>
      </c>
      <c r="C25">
        <v>6</v>
      </c>
      <c r="D25">
        <v>29</v>
      </c>
      <c r="E25">
        <v>4.4566594820787993</v>
      </c>
      <c r="F25">
        <v>5.7154685772166398E-5</v>
      </c>
      <c r="G25">
        <v>6015.8279000000002</v>
      </c>
      <c r="H25">
        <v>5.9038888902047129</v>
      </c>
      <c r="I25" t="s">
        <v>53</v>
      </c>
      <c r="J25" t="s">
        <v>54</v>
      </c>
      <c r="K25" t="s">
        <v>55</v>
      </c>
      <c r="L25" t="s">
        <v>296</v>
      </c>
      <c r="M25">
        <v>9572.4793820381165</v>
      </c>
      <c r="N25">
        <v>0.265625</v>
      </c>
      <c r="O25" t="s">
        <v>297</v>
      </c>
    </row>
    <row r="26" spans="1:15" x14ac:dyDescent="0.25">
      <c r="A26">
        <v>54</v>
      </c>
      <c r="B26">
        <v>50</v>
      </c>
      <c r="C26">
        <v>6</v>
      </c>
      <c r="D26">
        <v>29</v>
      </c>
      <c r="E26">
        <v>1.4292975852927601</v>
      </c>
      <c r="F26">
        <v>5.4281321291482078E-5</v>
      </c>
      <c r="G26">
        <v>3809.7981</v>
      </c>
      <c r="H26">
        <v>4.2452404046853092</v>
      </c>
      <c r="I26" t="s">
        <v>121</v>
      </c>
      <c r="J26" t="s">
        <v>122</v>
      </c>
      <c r="K26" t="s">
        <v>22</v>
      </c>
      <c r="L26" t="s">
        <v>298</v>
      </c>
      <c r="M26">
        <v>9572.4793820381165</v>
      </c>
      <c r="N26">
        <v>0.265625</v>
      </c>
      <c r="O26" t="s">
        <v>299</v>
      </c>
    </row>
    <row r="27" spans="1:15" x14ac:dyDescent="0.25">
      <c r="A27">
        <v>54</v>
      </c>
      <c r="B27">
        <v>50</v>
      </c>
      <c r="C27">
        <v>6</v>
      </c>
      <c r="D27">
        <v>29</v>
      </c>
      <c r="E27">
        <v>4.538346935197942</v>
      </c>
      <c r="F27">
        <v>5.9084495488155922E-5</v>
      </c>
      <c r="G27">
        <v>6162.0909000000001</v>
      </c>
      <c r="H27">
        <v>6.0798470148032946</v>
      </c>
      <c r="I27" t="s">
        <v>92</v>
      </c>
      <c r="J27" t="s">
        <v>93</v>
      </c>
      <c r="K27" t="s">
        <v>55</v>
      </c>
      <c r="L27" t="s">
        <v>300</v>
      </c>
      <c r="M27">
        <v>9572.4793820381165</v>
      </c>
      <c r="N27">
        <v>0.265625</v>
      </c>
      <c r="O27" t="s">
        <v>301</v>
      </c>
    </row>
    <row r="28" spans="1:15" x14ac:dyDescent="0.25">
      <c r="A28">
        <v>54</v>
      </c>
      <c r="B28">
        <v>50</v>
      </c>
      <c r="C28">
        <v>6</v>
      </c>
      <c r="D28">
        <v>29</v>
      </c>
      <c r="E28">
        <v>4.7930450239250684</v>
      </c>
      <c r="F28">
        <v>5.9380145056589513E-5</v>
      </c>
      <c r="G28">
        <v>3849.3941</v>
      </c>
      <c r="H28">
        <v>4.225386033891974</v>
      </c>
      <c r="I28" t="s">
        <v>121</v>
      </c>
      <c r="J28" t="s">
        <v>122</v>
      </c>
      <c r="K28" t="s">
        <v>22</v>
      </c>
      <c r="L28" t="s">
        <v>302</v>
      </c>
      <c r="M28">
        <v>9572.4793820381165</v>
      </c>
      <c r="N28">
        <v>0.265625</v>
      </c>
      <c r="O28" t="s">
        <v>303</v>
      </c>
    </row>
    <row r="29" spans="1:15" x14ac:dyDescent="0.25">
      <c r="A29">
        <v>54</v>
      </c>
      <c r="B29">
        <v>50</v>
      </c>
      <c r="C29">
        <v>6</v>
      </c>
      <c r="D29">
        <v>29</v>
      </c>
      <c r="E29">
        <v>2.1036253965157932</v>
      </c>
      <c r="F29">
        <v>5.5483636045252949E-5</v>
      </c>
      <c r="G29">
        <v>3952.3074999999999</v>
      </c>
      <c r="H29">
        <v>4.3278959823130236</v>
      </c>
      <c r="I29" t="s">
        <v>121</v>
      </c>
      <c r="J29" t="s">
        <v>122</v>
      </c>
      <c r="K29" t="s">
        <v>22</v>
      </c>
      <c r="L29" t="s">
        <v>304</v>
      </c>
      <c r="M29">
        <v>9572.4793820381165</v>
      </c>
      <c r="N29">
        <v>0.265625</v>
      </c>
      <c r="O29" t="s">
        <v>305</v>
      </c>
    </row>
    <row r="30" spans="1:15" x14ac:dyDescent="0.25">
      <c r="A30">
        <v>54</v>
      </c>
      <c r="B30">
        <v>50</v>
      </c>
      <c r="C30">
        <v>6</v>
      </c>
      <c r="D30">
        <v>29</v>
      </c>
      <c r="E30">
        <v>4.9962646971620677</v>
      </c>
      <c r="F30">
        <v>5.889766606401853E-5</v>
      </c>
      <c r="G30">
        <v>6088.8171000000002</v>
      </c>
      <c r="H30">
        <v>5.9522232027406137</v>
      </c>
      <c r="I30" t="s">
        <v>53</v>
      </c>
      <c r="J30" t="s">
        <v>54</v>
      </c>
      <c r="K30" t="s">
        <v>55</v>
      </c>
      <c r="L30" t="s">
        <v>306</v>
      </c>
      <c r="M30">
        <v>9572.4793820381165</v>
      </c>
      <c r="N30">
        <v>0.265625</v>
      </c>
      <c r="O30" t="s">
        <v>307</v>
      </c>
    </row>
    <row r="31" spans="1:15" x14ac:dyDescent="0.25">
      <c r="A31">
        <v>54</v>
      </c>
      <c r="B31">
        <v>50</v>
      </c>
      <c r="C31">
        <v>6</v>
      </c>
      <c r="D31">
        <v>29</v>
      </c>
      <c r="E31">
        <v>4.7851359363739512</v>
      </c>
      <c r="F31">
        <v>5.7393902903149061E-5</v>
      </c>
      <c r="G31">
        <v>3745.6134999999999</v>
      </c>
      <c r="H31">
        <v>4.1101894056498178</v>
      </c>
      <c r="I31" t="s">
        <v>121</v>
      </c>
      <c r="J31" t="s">
        <v>122</v>
      </c>
      <c r="K31" t="s">
        <v>22</v>
      </c>
      <c r="L31" t="s">
        <v>308</v>
      </c>
      <c r="M31">
        <v>9572.4793820381165</v>
      </c>
      <c r="N31">
        <v>0.265625</v>
      </c>
      <c r="O31" t="s">
        <v>309</v>
      </c>
    </row>
    <row r="32" spans="1:15" x14ac:dyDescent="0.25">
      <c r="A32">
        <v>54</v>
      </c>
      <c r="B32">
        <v>50</v>
      </c>
      <c r="C32">
        <v>6</v>
      </c>
      <c r="D32">
        <v>29</v>
      </c>
      <c r="E32">
        <v>2.6645019118958349</v>
      </c>
      <c r="F32">
        <v>5.5114873874936248E-5</v>
      </c>
      <c r="G32">
        <v>3853.9955</v>
      </c>
      <c r="H32">
        <v>4.2708749585038133</v>
      </c>
      <c r="I32" t="s">
        <v>121</v>
      </c>
      <c r="J32" t="s">
        <v>122</v>
      </c>
      <c r="K32" t="s">
        <v>22</v>
      </c>
      <c r="L32" t="s">
        <v>310</v>
      </c>
      <c r="M32">
        <v>9572.4793820381165</v>
      </c>
      <c r="N32">
        <v>0.265625</v>
      </c>
      <c r="O32" t="s">
        <v>311</v>
      </c>
    </row>
    <row r="33" spans="1:15" x14ac:dyDescent="0.25">
      <c r="A33">
        <v>54</v>
      </c>
      <c r="B33">
        <v>50</v>
      </c>
      <c r="C33">
        <v>6</v>
      </c>
      <c r="D33">
        <v>29</v>
      </c>
      <c r="E33">
        <v>4.6444689220247666</v>
      </c>
      <c r="F33">
        <v>5.9099568297956082E-5</v>
      </c>
      <c r="G33">
        <v>3805.0086999999999</v>
      </c>
      <c r="H33">
        <v>4.2032956157764749</v>
      </c>
      <c r="I33" t="s">
        <v>121</v>
      </c>
      <c r="J33" t="s">
        <v>122</v>
      </c>
      <c r="K33" t="s">
        <v>22</v>
      </c>
      <c r="L33" t="s">
        <v>312</v>
      </c>
      <c r="M33">
        <v>9572.4793820381165</v>
      </c>
      <c r="N33">
        <v>0.265625</v>
      </c>
      <c r="O33" t="s">
        <v>313</v>
      </c>
    </row>
    <row r="34" spans="1:15" x14ac:dyDescent="0.25">
      <c r="A34">
        <v>54</v>
      </c>
      <c r="B34">
        <v>50</v>
      </c>
      <c r="C34">
        <v>6</v>
      </c>
      <c r="D34">
        <v>29</v>
      </c>
      <c r="E34">
        <v>1.399898742863027</v>
      </c>
      <c r="F34">
        <v>5.3571316766090171E-5</v>
      </c>
      <c r="G34">
        <v>6200.8217000000004</v>
      </c>
      <c r="H34">
        <v>6.1742508588437133</v>
      </c>
      <c r="I34" t="s">
        <v>72</v>
      </c>
      <c r="J34" t="s">
        <v>54</v>
      </c>
      <c r="K34" t="s">
        <v>55</v>
      </c>
      <c r="L34" t="s">
        <v>314</v>
      </c>
      <c r="M34">
        <v>9572.4793820381165</v>
      </c>
      <c r="N34">
        <v>0.265625</v>
      </c>
      <c r="O34" t="s">
        <v>315</v>
      </c>
    </row>
    <row r="35" spans="1:15" x14ac:dyDescent="0.25">
      <c r="A35">
        <v>54</v>
      </c>
      <c r="B35">
        <v>50</v>
      </c>
      <c r="C35">
        <v>6</v>
      </c>
      <c r="D35">
        <v>29</v>
      </c>
      <c r="E35">
        <v>2.6547345332279479</v>
      </c>
      <c r="F35">
        <v>5.5099628743336978E-5</v>
      </c>
      <c r="G35">
        <v>6118.6903999999986</v>
      </c>
      <c r="H35">
        <v>6.049104657519508</v>
      </c>
      <c r="I35" t="s">
        <v>53</v>
      </c>
      <c r="J35" t="s">
        <v>54</v>
      </c>
      <c r="K35" t="s">
        <v>55</v>
      </c>
      <c r="L35" t="s">
        <v>316</v>
      </c>
      <c r="M35">
        <v>9572.4793820381165</v>
      </c>
      <c r="N35">
        <v>0.265625</v>
      </c>
      <c r="O35" t="s">
        <v>317</v>
      </c>
    </row>
    <row r="36" spans="1:15" x14ac:dyDescent="0.25">
      <c r="A36">
        <v>54</v>
      </c>
      <c r="B36">
        <v>50</v>
      </c>
      <c r="C36">
        <v>6</v>
      </c>
      <c r="D36">
        <v>29</v>
      </c>
      <c r="E36">
        <v>0.11608882142330761</v>
      </c>
      <c r="F36">
        <v>22.981895673693121</v>
      </c>
      <c r="G36">
        <v>3131.0630999999998</v>
      </c>
      <c r="H36">
        <v>4.0191503000000006</v>
      </c>
      <c r="I36" t="s">
        <v>60</v>
      </c>
      <c r="J36" t="s">
        <v>61</v>
      </c>
      <c r="K36" t="s">
        <v>27</v>
      </c>
      <c r="L36" t="s">
        <v>318</v>
      </c>
      <c r="M36">
        <v>9572.4793820381165</v>
      </c>
      <c r="N36">
        <v>0.265625</v>
      </c>
      <c r="O36" t="s">
        <v>319</v>
      </c>
    </row>
    <row r="37" spans="1:15" x14ac:dyDescent="0.25">
      <c r="A37">
        <v>54</v>
      </c>
      <c r="B37">
        <v>50</v>
      </c>
      <c r="C37">
        <v>6</v>
      </c>
      <c r="D37">
        <v>29</v>
      </c>
      <c r="E37">
        <v>6.4765380572398501E-2</v>
      </c>
      <c r="F37">
        <v>22.591006064830211</v>
      </c>
      <c r="G37">
        <v>3101.6606999999999</v>
      </c>
      <c r="H37">
        <v>3.9075486000000001</v>
      </c>
      <c r="I37" t="s">
        <v>60</v>
      </c>
      <c r="J37" t="s">
        <v>61</v>
      </c>
      <c r="K37" t="s">
        <v>27</v>
      </c>
      <c r="L37" t="s">
        <v>320</v>
      </c>
      <c r="M37">
        <v>9572.4793820381165</v>
      </c>
      <c r="N37">
        <v>0.265625</v>
      </c>
      <c r="O37" t="s">
        <v>321</v>
      </c>
    </row>
    <row r="38" spans="1:15" x14ac:dyDescent="0.25">
      <c r="A38">
        <v>54</v>
      </c>
      <c r="B38">
        <v>50</v>
      </c>
      <c r="C38">
        <v>6</v>
      </c>
      <c r="D38">
        <v>29</v>
      </c>
      <c r="E38">
        <v>2.633004568004413</v>
      </c>
      <c r="F38">
        <v>5.5201815000035987E-5</v>
      </c>
      <c r="G38">
        <v>3820.2791000000002</v>
      </c>
      <c r="H38">
        <v>4.2513194641171861</v>
      </c>
      <c r="I38" t="s">
        <v>121</v>
      </c>
      <c r="J38" t="s">
        <v>122</v>
      </c>
      <c r="K38" t="s">
        <v>22</v>
      </c>
      <c r="L38" t="s">
        <v>322</v>
      </c>
      <c r="M38">
        <v>9572.4793820381165</v>
      </c>
      <c r="N38">
        <v>0.265625</v>
      </c>
      <c r="O38" t="s">
        <v>323</v>
      </c>
    </row>
    <row r="39" spans="1:15" x14ac:dyDescent="0.25">
      <c r="A39">
        <v>54</v>
      </c>
      <c r="B39">
        <v>50</v>
      </c>
      <c r="C39">
        <v>6</v>
      </c>
      <c r="D39">
        <v>29</v>
      </c>
      <c r="E39">
        <v>9.8202292418725995E-2</v>
      </c>
      <c r="F39">
        <v>22.711248645499161</v>
      </c>
      <c r="G39">
        <v>3129.3546000000001</v>
      </c>
      <c r="H39">
        <v>3.9591875000000001</v>
      </c>
      <c r="I39" t="s">
        <v>60</v>
      </c>
      <c r="J39" t="s">
        <v>61</v>
      </c>
      <c r="K39" t="s">
        <v>27</v>
      </c>
      <c r="L39" t="s">
        <v>324</v>
      </c>
      <c r="M39">
        <v>9572.4793820381165</v>
      </c>
      <c r="N39">
        <v>0.265625</v>
      </c>
      <c r="O39" t="s">
        <v>325</v>
      </c>
    </row>
    <row r="40" spans="1:15" x14ac:dyDescent="0.25">
      <c r="A40">
        <v>54</v>
      </c>
      <c r="B40">
        <v>50</v>
      </c>
      <c r="C40">
        <v>6</v>
      </c>
      <c r="D40">
        <v>29</v>
      </c>
      <c r="E40">
        <v>9.2569740799842641</v>
      </c>
      <c r="F40">
        <v>20.835612243448399</v>
      </c>
      <c r="G40">
        <v>3204.9594999999999</v>
      </c>
      <c r="H40">
        <v>4.1571540999999996</v>
      </c>
      <c r="I40" t="s">
        <v>60</v>
      </c>
      <c r="J40" t="s">
        <v>61</v>
      </c>
      <c r="K40" t="s">
        <v>27</v>
      </c>
      <c r="L40" t="s">
        <v>326</v>
      </c>
      <c r="M40">
        <v>9572.4793820381165</v>
      </c>
      <c r="N40">
        <v>0.265625</v>
      </c>
      <c r="O40" t="s">
        <v>327</v>
      </c>
    </row>
    <row r="41" spans="1:15" x14ac:dyDescent="0.25">
      <c r="A41">
        <v>54</v>
      </c>
      <c r="B41">
        <v>50</v>
      </c>
      <c r="C41">
        <v>6</v>
      </c>
      <c r="D41">
        <v>29</v>
      </c>
      <c r="E41">
        <v>8.1278585713236637E-2</v>
      </c>
      <c r="F41">
        <v>23.110910110243388</v>
      </c>
      <c r="G41">
        <v>3181.7287000000001</v>
      </c>
      <c r="H41">
        <v>4.1001587999999991</v>
      </c>
      <c r="I41" t="s">
        <v>60</v>
      </c>
      <c r="J41" t="s">
        <v>61</v>
      </c>
      <c r="K41" t="s">
        <v>27</v>
      </c>
      <c r="L41" t="s">
        <v>328</v>
      </c>
      <c r="M41">
        <v>9572.4793820381165</v>
      </c>
      <c r="N41">
        <v>0.265625</v>
      </c>
      <c r="O41" t="s">
        <v>329</v>
      </c>
    </row>
    <row r="42" spans="1:15" x14ac:dyDescent="0.25">
      <c r="A42">
        <v>54</v>
      </c>
      <c r="B42">
        <v>50</v>
      </c>
      <c r="C42">
        <v>6</v>
      </c>
      <c r="D42">
        <v>29</v>
      </c>
      <c r="E42">
        <v>2.3121905960634801</v>
      </c>
      <c r="F42">
        <v>5.2712866961832273E-5</v>
      </c>
      <c r="G42">
        <v>5723.4714999999997</v>
      </c>
      <c r="H42">
        <v>5.6577746034177157</v>
      </c>
      <c r="I42" t="s">
        <v>125</v>
      </c>
      <c r="J42" t="s">
        <v>126</v>
      </c>
      <c r="K42" t="s">
        <v>17</v>
      </c>
      <c r="L42" t="s">
        <v>330</v>
      </c>
      <c r="M42">
        <v>9572.4793820381165</v>
      </c>
      <c r="N42">
        <v>0.265625</v>
      </c>
      <c r="O42" t="s">
        <v>331</v>
      </c>
    </row>
    <row r="43" spans="1:15" x14ac:dyDescent="0.25">
      <c r="A43">
        <v>54</v>
      </c>
      <c r="B43">
        <v>50</v>
      </c>
      <c r="C43">
        <v>6</v>
      </c>
      <c r="D43">
        <v>29</v>
      </c>
      <c r="E43">
        <v>5.8317163761268684</v>
      </c>
      <c r="F43">
        <v>5.8233698075685598E-5</v>
      </c>
      <c r="G43">
        <v>5945.0383000000002</v>
      </c>
      <c r="H43">
        <v>5.8053544598713769</v>
      </c>
      <c r="I43" t="s">
        <v>53</v>
      </c>
      <c r="J43" t="s">
        <v>54</v>
      </c>
      <c r="K43" t="s">
        <v>55</v>
      </c>
      <c r="L43" t="s">
        <v>332</v>
      </c>
      <c r="M43">
        <v>9572.4793820381165</v>
      </c>
      <c r="N43">
        <v>0.265625</v>
      </c>
      <c r="O43" t="s">
        <v>333</v>
      </c>
    </row>
    <row r="44" spans="1:15" x14ac:dyDescent="0.25">
      <c r="A44">
        <v>54</v>
      </c>
      <c r="B44">
        <v>50</v>
      </c>
      <c r="C44">
        <v>6</v>
      </c>
      <c r="D44">
        <v>29</v>
      </c>
      <c r="E44">
        <v>7.9150302697875902E-2</v>
      </c>
      <c r="F44">
        <v>23.248909563221059</v>
      </c>
      <c r="G44">
        <v>3222.1538999999998</v>
      </c>
      <c r="H44">
        <v>4.1755366999999994</v>
      </c>
      <c r="I44" t="s">
        <v>60</v>
      </c>
      <c r="J44" t="s">
        <v>61</v>
      </c>
      <c r="K44" t="s">
        <v>27</v>
      </c>
      <c r="L44" t="s">
        <v>334</v>
      </c>
      <c r="M44">
        <v>9572.4793820381165</v>
      </c>
      <c r="N44">
        <v>0.265625</v>
      </c>
      <c r="O44" t="s">
        <v>335</v>
      </c>
    </row>
    <row r="45" spans="1:15" x14ac:dyDescent="0.25">
      <c r="A45">
        <v>54</v>
      </c>
      <c r="B45">
        <v>50</v>
      </c>
      <c r="C45">
        <v>6</v>
      </c>
      <c r="D45">
        <v>29</v>
      </c>
      <c r="E45">
        <v>1.705519416248652</v>
      </c>
      <c r="F45">
        <v>5.3415576234323992E-5</v>
      </c>
      <c r="G45">
        <v>3982.2737999999999</v>
      </c>
      <c r="H45">
        <v>4.3470322487882918</v>
      </c>
      <c r="I45" t="s">
        <v>173</v>
      </c>
      <c r="J45" t="s">
        <v>126</v>
      </c>
      <c r="K45" t="s">
        <v>17</v>
      </c>
      <c r="L45" t="s">
        <v>336</v>
      </c>
      <c r="M45">
        <v>9572.4793820381165</v>
      </c>
      <c r="N45">
        <v>0.265625</v>
      </c>
      <c r="O45" t="s">
        <v>337</v>
      </c>
    </row>
    <row r="46" spans="1:15" x14ac:dyDescent="0.25">
      <c r="A46">
        <v>54</v>
      </c>
      <c r="B46">
        <v>50</v>
      </c>
      <c r="C46">
        <v>6</v>
      </c>
      <c r="D46">
        <v>29</v>
      </c>
      <c r="E46">
        <v>3.5174300682250039</v>
      </c>
      <c r="F46">
        <v>5.7454495341713572E-5</v>
      </c>
      <c r="G46">
        <v>5854.6054000000004</v>
      </c>
      <c r="H46">
        <v>5.7711564095619821</v>
      </c>
      <c r="I46" t="s">
        <v>125</v>
      </c>
      <c r="J46" t="s">
        <v>126</v>
      </c>
      <c r="K46" t="s">
        <v>17</v>
      </c>
      <c r="L46" t="s">
        <v>338</v>
      </c>
      <c r="M46">
        <v>9572.4793820381165</v>
      </c>
      <c r="N46">
        <v>0.265625</v>
      </c>
      <c r="O46" t="s">
        <v>339</v>
      </c>
    </row>
    <row r="47" spans="1:15" x14ac:dyDescent="0.25">
      <c r="A47">
        <v>54</v>
      </c>
      <c r="B47">
        <v>50</v>
      </c>
      <c r="C47">
        <v>6</v>
      </c>
      <c r="D47">
        <v>29</v>
      </c>
      <c r="E47">
        <v>0.14316918582618759</v>
      </c>
      <c r="F47">
        <v>23.216194874013869</v>
      </c>
      <c r="G47">
        <v>3267.0059000000001</v>
      </c>
      <c r="H47">
        <v>4.2158558999999993</v>
      </c>
      <c r="I47" t="s">
        <v>60</v>
      </c>
      <c r="J47" t="s">
        <v>61</v>
      </c>
      <c r="K47" t="s">
        <v>27</v>
      </c>
      <c r="L47" t="s">
        <v>340</v>
      </c>
      <c r="M47">
        <v>9572.4793820381165</v>
      </c>
      <c r="N47">
        <v>0.265625</v>
      </c>
      <c r="O47" t="s">
        <v>341</v>
      </c>
    </row>
    <row r="48" spans="1:15" x14ac:dyDescent="0.25">
      <c r="A48">
        <v>54</v>
      </c>
      <c r="B48">
        <v>50</v>
      </c>
      <c r="C48">
        <v>6</v>
      </c>
      <c r="D48">
        <v>29</v>
      </c>
      <c r="E48">
        <v>9.1948167696538963E-2</v>
      </c>
      <c r="F48">
        <v>23.317745071245088</v>
      </c>
      <c r="G48">
        <v>3244.2609000000002</v>
      </c>
      <c r="H48">
        <v>4.2167580999999998</v>
      </c>
      <c r="I48" t="s">
        <v>60</v>
      </c>
      <c r="J48" t="s">
        <v>61</v>
      </c>
      <c r="K48" t="s">
        <v>27</v>
      </c>
      <c r="L48" t="s">
        <v>342</v>
      </c>
      <c r="M48">
        <v>9572.4793820381165</v>
      </c>
      <c r="N48">
        <v>0.265625</v>
      </c>
      <c r="O48" t="s">
        <v>343</v>
      </c>
    </row>
    <row r="49" spans="1:15" x14ac:dyDescent="0.25">
      <c r="A49">
        <v>54</v>
      </c>
      <c r="B49">
        <v>50</v>
      </c>
      <c r="C49">
        <v>6</v>
      </c>
      <c r="D49">
        <v>29</v>
      </c>
      <c r="E49">
        <v>1.3147557343354499</v>
      </c>
      <c r="F49">
        <v>5.3304524102131889E-5</v>
      </c>
      <c r="G49">
        <v>6214.5708000000004</v>
      </c>
      <c r="H49">
        <v>6.1961883416181873</v>
      </c>
      <c r="I49" t="s">
        <v>53</v>
      </c>
      <c r="J49" t="s">
        <v>54</v>
      </c>
      <c r="K49" t="s">
        <v>55</v>
      </c>
      <c r="L49" t="s">
        <v>344</v>
      </c>
      <c r="M49">
        <v>9572.4793820381165</v>
      </c>
      <c r="N49">
        <v>0.265625</v>
      </c>
      <c r="O49" t="s">
        <v>345</v>
      </c>
    </row>
    <row r="50" spans="1:15" x14ac:dyDescent="0.25">
      <c r="A50">
        <v>54</v>
      </c>
      <c r="B50">
        <v>50</v>
      </c>
      <c r="C50">
        <v>6</v>
      </c>
      <c r="D50">
        <v>29</v>
      </c>
      <c r="E50">
        <v>1.708804602926413</v>
      </c>
      <c r="F50">
        <v>5.3496900852811792E-5</v>
      </c>
      <c r="G50">
        <v>6028.1170000000002</v>
      </c>
      <c r="H50">
        <v>5.9493691540390339</v>
      </c>
      <c r="I50" t="s">
        <v>72</v>
      </c>
      <c r="J50" t="s">
        <v>54</v>
      </c>
      <c r="K50" t="s">
        <v>55</v>
      </c>
      <c r="L50" t="s">
        <v>346</v>
      </c>
      <c r="M50">
        <v>9572.4793820381165</v>
      </c>
      <c r="N50">
        <v>0.265625</v>
      </c>
      <c r="O50" t="s">
        <v>347</v>
      </c>
    </row>
    <row r="51" spans="1:15" x14ac:dyDescent="0.25">
      <c r="A51">
        <v>54</v>
      </c>
      <c r="B51">
        <v>50</v>
      </c>
      <c r="C51">
        <v>6</v>
      </c>
      <c r="D51">
        <v>29</v>
      </c>
      <c r="E51">
        <v>1.566749878131712</v>
      </c>
      <c r="F51">
        <v>5.3514642699670078E-5</v>
      </c>
      <c r="G51">
        <v>6191.9484000000002</v>
      </c>
      <c r="H51">
        <v>6.1511213551845394</v>
      </c>
      <c r="I51" t="s">
        <v>53</v>
      </c>
      <c r="J51" t="s">
        <v>54</v>
      </c>
      <c r="K51" t="s">
        <v>55</v>
      </c>
      <c r="L51" t="s">
        <v>348</v>
      </c>
      <c r="M51">
        <v>9572.4793820381165</v>
      </c>
      <c r="N51">
        <v>0.265625</v>
      </c>
      <c r="O51" t="s">
        <v>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0.15 - 2</vt:lpstr>
      <vt:lpstr>GA 0.15 - 1</vt:lpstr>
      <vt:lpstr>GA 0.15 - 3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2025-04-16T12:52:05Z</dcterms:created>
  <dcterms:modified xsi:type="dcterms:W3CDTF">2025-04-19T17:23:20Z</dcterms:modified>
</cp:coreProperties>
</file>