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zafiris1\AppData\Local\anaconda3\GA\Powertrain optimization\Results\1st Publication - Powertrain\Final results 30%, Vehicle scaled up\Same seed\MAE = 10\Variation = 0,15\"/>
    </mc:Choice>
  </mc:AlternateContent>
  <xr:revisionPtr revIDLastSave="0" documentId="13_ncr:1_{DE30FFA2-4E65-454B-8BBD-E3B50EE1EB70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Sheet1" sheetId="1" r:id="rId1"/>
    <sheet name="NSGA-II 0.15 - 2" sheetId="2" r:id="rId2"/>
    <sheet name="NSGA-II 0.15 - 3" sheetId="3" r:id="rId3"/>
    <sheet name="NSGA-II 0.15 - 1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 s="1"/>
  <c r="B3" i="1"/>
  <c r="C5" i="1" l="1"/>
  <c r="C6" i="1" s="1"/>
  <c r="C7" i="1" s="1"/>
  <c r="C8" i="1" s="1"/>
  <c r="C9" i="1" l="1"/>
</calcChain>
</file>

<file path=xl/sharedStrings.xml><?xml version="1.0" encoding="utf-8"?>
<sst xmlns="http://schemas.openxmlformats.org/spreadsheetml/2006/main" count="797" uniqueCount="352">
  <si>
    <t>Created Powertrains</t>
  </si>
  <si>
    <t>Stored Powertrains</t>
  </si>
  <si>
    <t>Created with crossover</t>
  </si>
  <si>
    <t>Created with mutation</t>
  </si>
  <si>
    <t>MAE</t>
  </si>
  <si>
    <t>E_specific</t>
  </si>
  <si>
    <t>Cost</t>
  </si>
  <si>
    <t>Emissions</t>
  </si>
  <si>
    <t>Layout</t>
  </si>
  <si>
    <t>Layout Connection Type</t>
  </si>
  <si>
    <t>Layout Connection Direction</t>
  </si>
  <si>
    <t>Layout parameters</t>
  </si>
  <si>
    <t>Elapsed Time (s)</t>
  </si>
  <si>
    <t>CPU Time (s)</t>
  </si>
  <si>
    <t>Unique Identifier</t>
  </si>
  <si>
    <t>['FT', 'ICE', 'GEN', 'MOT', 'TR', 'VEH']</t>
  </si>
  <si>
    <t>[['CHEM'], ['CHEM', 'MECH'], ['MECH', 'ELEC'], ['ELEC', 'MECH'], ['MECH', 'MECH'], ['MECH']]</t>
  </si>
  <si>
    <t>[['OUT'], ['IN', 'OUT'], ['IN', 'OUT'], ['IN', 'OUT'], ['IN', 'OUT'], ['IN']]</t>
  </si>
  <si>
    <t>[['FT', ''], ['ICE', ['114.2185', '64483.7452', '1279.3849', '2188.3314', '2572.4898', '1028.9959', '1142.1855']], ['GEN', ['119.414', '15318.4122', '922.5862', '1792.9505']], ['MOT', ['83.5575', '45045.3885', '1203.5027', '698.0316']], ['TR', ''], ['VEH', ['0.008', '1.13', '9.81'], ['514.5', '0.10675', '0.77', '0.10045', '584.5', '626.5']]]</t>
  </si>
  <si>
    <t>NSGA-II - 1 - run 2 - variation 0.15 - MAE 10</t>
  </si>
  <si>
    <t>['BAT', 'MOT', 'TR', 'GB', 'VEH']</t>
  </si>
  <si>
    <t>[['ELEC'], ['ELEC', 'MECH'], ['MECH', 'MECH'], ['MECH', 'MECH'], ['MECH']]</t>
  </si>
  <si>
    <t>[['OUT'], ['IN', 'OUT'], ['IN', 'OUT'], ['IN', 'OUT'], ['IN']]</t>
  </si>
  <si>
    <t>[['BAT', ['106.0539', '45266.9203', '1480.875', '2761.2821']], ['MOT', ['80.3067', '43292.8989', '1156.6805', '670.8747']], ['TR', ''], ['GB', ['1.7494', '304.9419', '300.769']], ['VEH', ['0.008', '1.13', '9.81'], ['514.5', '0.10675', '0.77', '0.10045', '584.5', '626.5']]]</t>
  </si>
  <si>
    <t>NSGA-II - 2 - run 2 - variation 0.15 - MAE 10</t>
  </si>
  <si>
    <t>['FT', 'ICE', 'VEH']</t>
  </si>
  <si>
    <t>[['CHEM'], ['CHEM', 'MECH'], ['MECH']]</t>
  </si>
  <si>
    <t>[['OUT'], ['IN', 'OUT'], ['IN']]</t>
  </si>
  <si>
    <t>[['FT', ''], ['ICE', ['107.9268', '60931.6658', '1208.9102', '2067.7874', '2430.7845', '972.3138', '1079.2683']], ['VEH', ['0.008', '1.13', '9.81'], ['514.5', '0.10675', '0.77', '0.10045', '584.5', '626.5']]]</t>
  </si>
  <si>
    <t>NSGA-II - 3 - run 2 - variation 0.15 - MAE 10</t>
  </si>
  <si>
    <t>[['BAT', ['110.3147', '47085.5545', '1540.3703', '2872.2188']], ['MOT', ['78.721', '42438.0662', '1133.8415', '657.628']], ['TR', ''], ['GB', ['1.73', '301.5513', '297.4248']], ['VEH', ['0.008', '1.13', '9.81'], ['514.5', '0.10675', '0.77', '0.10045', '584.5', '626.5']]]</t>
  </si>
  <si>
    <t>NSGA-II - 4 - run 2 - variation 0.15 - MAE 10</t>
  </si>
  <si>
    <t>['BAT', 'MOT', 'TR', 'VEH']</t>
  </si>
  <si>
    <t>[['ELEC'], ['ELEC', 'MECH'], ['MECH', 'MECH'], ['MECH']]</t>
  </si>
  <si>
    <t>[['OUT'], ['IN', 'OUT'], ['IN', 'OUT'], ['IN']]</t>
  </si>
  <si>
    <t>[['BAT', ['97.6694', '41688.1444', '1363.7979', '2542.9768']], ['MOT', ['76.2818', '41123.1153', '1098.7092', '637.2513']], ['TR', ''], ['VEH', ['0.008', '1.13', '9.81'], ['514.5', '0.10675', '0.77', '0.10045', '584.5', '626.5']]]</t>
  </si>
  <si>
    <t>NSGA-II - 5 - run 2 - variation 0.15 - MAE 10</t>
  </si>
  <si>
    <t>[['FT', ''], ['ICE', ['113.1909', '63903.5806', '1267.8742', '2168.6428', '2549.345', '1019.738', '1131.9092']], ['VEH', ['0.008', '1.13', '9.81'], ['514.5', '0.10675', '0.77', '0.10045', '584.5', '626.5']]]</t>
  </si>
  <si>
    <t>NSGA-II - 6 - run 2 - variation 0.15 - MAE 10</t>
  </si>
  <si>
    <t>['FT', 'ICE', 'TR', 'VEH']</t>
  </si>
  <si>
    <t>[['CHEM'], ['CHEM', 'MECH'], ['MECH', 'MECH'], ['MECH']]</t>
  </si>
  <si>
    <t>[['FT', ''], ['ICE', ['108.9951', '61534.7865', '1220.8763', '2088.255', '2454.8452', '981.9381', '1089.9513']], ['TR', ''], ['VEH', ['0.008', '1.13', '9.81'], ['514.5', '0.10675', '0.77', '0.10045', '584.5', '626.5']]]</t>
  </si>
  <si>
    <t>NSGA-II - 7 - run 2 - variation 0.15 - MAE 10</t>
  </si>
  <si>
    <t>[['FT', ''], ['ICE', ['104.54', '59019.6', '1170.974', '2002.8992', '2354.5053', '941.8021', '1045.4004']], ['VEH', ['0.008', '1.13', '9.81'], ['514.5', '0.10675', '0.77', '0.10045', '584.5', '626.5']]]</t>
  </si>
  <si>
    <t>NSGA-II - 8 - run 2 - variation 0.15 - MAE 10</t>
  </si>
  <si>
    <t>[['BAT', ['97.6616', '41684.8322', '1363.6895', '2542.7748']], ['MOT', ['82.7165', '44592.003', '1191.3894', '691.0058']], ['TR', ''], ['GB', ['1.7656', '307.7594', '303.5479']], ['VEH', ['0.008', '1.13', '9.81'], ['514.5', '0.10675', '0.77', '0.10045', '584.5', '626.5']]]</t>
  </si>
  <si>
    <t>NSGA-II - 9 - run 2 - variation 0.15 - MAE 10</t>
  </si>
  <si>
    <t>[['FT', ''], ['ICE', ['109.3719', '61747.4944', '1225.0966', '2095.4735', '2463.3309', '985.3324', '1093.7189']], ['VEH', ['0.008', '1.13', '9.81'], ['514.5', '0.10675', '0.77', '0.10045', '584.5', '626.5']]]</t>
  </si>
  <si>
    <t>NSGA-II - 10 - run 2 - variation 0.15 - MAE 10</t>
  </si>
  <si>
    <t>[['FT', ''], ['ICE', ['106.4034', '60071.5734', '1191.8456', '2038.5991', '2396.4723', '958.5889', '1064.0337']], ['VEH', ['0.008', '1.13', '9.81'], ['514.5', '0.10675', '0.77', '0.10045', '584.5', '626.5']]]</t>
  </si>
  <si>
    <t>NSGA-II - 11 - run 2 - variation 0.15 - MAE 10</t>
  </si>
  <si>
    <t>[['FT', ''], ['ICE', ['115.8731', '65417.8543', '1297.9181', '2220.0314', '2609.7548', '1043.9019', '1158.7311']], ['VEH', ['0.008', '1.13', '9.81'], ['514.5', '0.10675', '0.77', '0.10045', '584.5', '626.5']]]</t>
  </si>
  <si>
    <t>NSGA-II - 12 - run 2 - variation 0.15 - MAE 10</t>
  </si>
  <si>
    <t>['FT', 'ICE', 'TR', 'GB', 'GEN', 'MOT', 'VEH']</t>
  </si>
  <si>
    <t>[['CHEM'], ['CHEM', 'MECH'], ['MECH', 'MECH'], ['MECH', 'MECH'], ['MECH', 'ELEC'], ['ELEC', 'MECH'], ['MECH']]</t>
  </si>
  <si>
    <t>[['OUT'], ['IN', 'OUT'], ['IN', 'OUT'], ['IN', 'OUT'], ['IN', 'OUT'], ['IN', 'OUT'], ['IN']]</t>
  </si>
  <si>
    <t>[['FT', ''], ['ICE', ['114.7132', '64762.9988', '1284.9255', '2197.8082', '2583.6303', '1033.4521', '1147.1318']], ['TR', ''], ['GB', ['1.8584', '323.9435', '319.5105']], ['GEN', ['109.8035', '14085.5866', '848.3365', '1648.6539']], ['MOT', ['84.2162', '45400.4807', '1212.9899', '703.5342']], ['VEH', ['0.008', '1.13', '9.81'], ['514.5', '0.10675', '0.77', '0.10045', '584.5', '626.5']]]</t>
  </si>
  <si>
    <t>NSGA-II - 13 - run 2 - variation 0.15 - MAE 10</t>
  </si>
  <si>
    <t>[['BAT', ['103.2998', '44091.3968', '1442.4186', '2689.5752']], ['MOT', ['72.8362', '39265.6136', '1049.0813', '608.4671']], ['TR', ''], ['GB', ['1.7465', '304.4322', '300.2663']], ['VEH', ['0.008', '1.13', '9.81'], ['514.5', '0.10675', '0.77', '0.10045', '584.5', '626.5']]]</t>
  </si>
  <si>
    <t>NSGA-II - 14 - run 2 - variation 0.15 - MAE 10</t>
  </si>
  <si>
    <t>['BAT', 'MOT', 'VEH']</t>
  </si>
  <si>
    <t>[['ELEC'], ['ELEC', 'MECH'], ['MECH']]</t>
  </si>
  <si>
    <t>[['BAT', ['107.2421', '45774.0479', '1497.4653', '2792.2169']], ['MOT', ['72.7025', '39193.5283', '1047.1553', '607.3501']], ['VEH', ['0.008', '1.13', '9.81'], ['514.5', '0.10675', '0.77', '0.10045', '584.5', '626.5']]]</t>
  </si>
  <si>
    <t>NSGA-II - 15 - run 2 - variation 0.15 - MAE 10</t>
  </si>
  <si>
    <t>[['BAT', ['97.6616', '41684.8322', '1363.6895', '2542.7748']], ['MOT', ['82.7165', '44592.003', '1191.3894', '691.0058']], ['TR', ''], ['VEH', ['0.008', '1.13', '9.81'], ['514.5', '0.10675', '0.77', '0.10045', '584.5', '626.5']]]</t>
  </si>
  <si>
    <t>NSGA-II - 16 - run 2 - variation 0.15 - MAE 10</t>
  </si>
  <si>
    <t>[['FT', ''], ['ICE', ['106.4034', '60071.5734', '1191.8456', '2038.5991', '2396.4723', '958.5889', '1064.0337']], ['TR', ''], ['VEH', ['0.008', '1.13', '9.81'], ['514.5', '0.10675', '0.77', '0.10045', '584.5', '626.5']]]</t>
  </si>
  <si>
    <t>NSGA-II - 17 - run 2 - variation 0.15 - MAE 10</t>
  </si>
  <si>
    <t>[['FT', ''], ['ICE', ['104.54', '59019.6', '1170.974', '2002.8992', '2354.5053', '941.8021', '1045.4004']], ['TR', ''], ['VEH', ['0.008', '1.13', '9.81'], ['514.5', '0.10675', '0.77', '0.10045', '584.5', '626.5']]]</t>
  </si>
  <si>
    <t>NSGA-II - 18 - run 2 - variation 0.15 - MAE 10</t>
  </si>
  <si>
    <t>[['FT', ''], ['ICE', ['107.9268', '60931.6658', '1208.9102', '2067.7874', '2430.7845', '972.3138', '1079.2683']], ['GEN', ['119.414', '15318.4122', '922.5862', '1792.9505']], ['MOT', ['83.5575', '45045.3885', '1203.5027', '698.0316']], ['TR', ''], ['VEH', ['0.008', '1.13', '9.81'], ['514.5', '0.10675', '0.77', '0.10045', '584.5', '626.5']]]</t>
  </si>
  <si>
    <t>NSGA-II - 19 - run 2 - variation 0.15 - MAE 10</t>
  </si>
  <si>
    <t>[['FT', ''], ['ICE', ['115.0238', '64938.3624', '1288.4047', '2203.7593', '2590.6262', '1036.2505', '1150.238']], ['TR', ''], ['VEH', ['0.008', '1.13', '9.81'], ['514.5', '0.10675', '0.77', '0.10045', '584.5', '626.5']]]</t>
  </si>
  <si>
    <t>NSGA-II - 20 - run 2 - variation 0.15 - MAE 10</t>
  </si>
  <si>
    <t>[['FT', ''], ['ICE', ['107.9268', '60931.6658', '1208.9102', '2067.7874', '2430.7845', '972.3138', '1079.2683']], ['TR', ''], ['VEH', ['0.008', '1.13', '9.81'], ['514.5', '0.10675', '0.77', '0.10045', '584.5', '626.5']]]</t>
  </si>
  <si>
    <t>NSGA-II - 21 - run 2 - variation 0.15 - MAE 10</t>
  </si>
  <si>
    <t>['FT', 'ICE', 'GB', 'GEN', 'MOT', 'TR', 'VEH']</t>
  </si>
  <si>
    <t>[['CHEM'], ['CHEM', 'MECH'], ['MECH', 'MECH'], ['MECH', 'ELEC'], ['ELEC', 'MECH'], ['MECH', 'MECH'], ['MECH']]</t>
  </si>
  <si>
    <t>[['FT', ''], ['ICE', ['101.5908', '57354.5394', '1137.9385', '1946.3934', '2288.08', '915.232', '1015.9075']], ['GB', ['1.8884', '329.165', '324.6606']], ['GEN', ['105.6036', '13546.8134', '815.8876', '1585.5929']], ['MOT', ['82.7165', '44592.003', '1191.3894', '691.0058']], ['TR', ''], ['VEH', ['0.008', '1.13', '9.81'], ['514.5', '0.10675', '0.77', '0.10045', '584.5', '626.5']]]</t>
  </si>
  <si>
    <t>NSGA-II - 22 - run 2 - variation 0.15 - MAE 10</t>
  </si>
  <si>
    <t>['FT', 'ICE', 'GEN', 'MOT', 'TR', 'GB', 'VEH']</t>
  </si>
  <si>
    <t>[['CHEM'], ['CHEM', 'MECH'], ['MECH', 'ELEC'], ['ELEC', 'MECH'], ['MECH', 'MECH'], ['MECH', 'MECH'], ['MECH']]</t>
  </si>
  <si>
    <t>[['FT', ''], ['ICE', ['114.2185', '64483.7452', '1279.3849', '2188.3314', '2572.4898', '1028.9959', '1142.1855']], ['GEN', ['119.414', '15318.4122', '922.5862', '1792.9505']], ['MOT', ['83.5575', '45045.3885', '1203.5027', '698.0316']], ['TR', ''], ['GB', ['1.7656', '307.7594', '303.5479']], ['VEH', ['0.008', '1.13', '9.81'], ['514.5', '0.10675', '0.77', '0.10045', '584.5', '626.5']]]</t>
  </si>
  <si>
    <t>NSGA-II - 23 - run 2 - variation 0.15 - MAE 10</t>
  </si>
  <si>
    <t>[['FT', ''], ['ICE', ['113.1909', '63903.5806', '1267.8742', '2168.6428', '2549.345', '1019.738', '1131.9092']], ['TR', ''], ['VEH', ['0.008', '1.13', '9.81'], ['514.5', '0.10675', '0.77', '0.10045', '584.5', '626.5']]]</t>
  </si>
  <si>
    <t>NSGA-II - 24 - run 2 - variation 0.15 - MAE 10</t>
  </si>
  <si>
    <t>[['BAT', ['111.7465', '47696.6877', '1560.3631', '2909.4979']], ['MOT', ['82.7165', '44592.003', '1191.3894', '691.0058']], ['TR', ''], ['GB', ['1.7656', '307.7594', '303.5479']], ['VEH', ['0.008', '1.13', '9.81'], ['514.5', '0.10675', '0.77', '0.10045', '584.5', '626.5']]]</t>
  </si>
  <si>
    <t>NSGA-II - 25 - run 2 - variation 0.15 - MAE 10</t>
  </si>
  <si>
    <t>[['FT', ''], ['ICE', ['112.906', '63742.7537', '1264.6834', '2163.1849', '2542.929', '1017.1716', '1129.0605']], ['GEN', ['111.576', '14312.9559', '862.0303', '1675.2664']], ['MOT', ['82.7165', '44592.003', '1191.3894', '691.0058']], ['TR', ''], ['VEH', ['0.008', '1.13', '9.81'], ['514.5', '0.10675', '0.77', '0.10045', '584.5', '626.5']]]</t>
  </si>
  <si>
    <t>NSGA-II - 26 - run 2 - variation 0.15 - MAE 10</t>
  </si>
  <si>
    <t>[['FT', ''], ['ICE', ['105.0042', '59281.66', '1176.1734', '2011.7925', '2364.9598', '945.9839', '1050.0422']], ['TR', ''], ['VEH', ['0.008', '1.13', '9.81'], ['514.5', '0.10675', '0.77', '0.10045', '584.5', '626.5']]]</t>
  </si>
  <si>
    <t>NSGA-II - 27 - run 2 - variation 0.15 - MAE 10</t>
  </si>
  <si>
    <t>[['FT', ''], ['ICE', ['113.1909', '63903.5806', '1267.8742', '2168.6428', '2549.345', '1019.738', '1131.9092']], ['GEN', ['119.414', '15318.4122', '922.5862', '1792.9505']], ['MOT', ['83.5575', '45045.3885', '1203.5027', '698.0316']], ['TR', ''], ['VEH', ['0.008', '1.13', '9.81'], ['514.5', '0.10675', '0.77', '0.10045', '584.5', '626.5']]]</t>
  </si>
  <si>
    <t>NSGA-II - 28 - run 2 - variation 0.15 - MAE 10</t>
  </si>
  <si>
    <t>['BAT', 'MOT', 'GB', 'VEH']</t>
  </si>
  <si>
    <t>[['BAT', ['97.6616', '41684.8322', '1363.6895', '2542.7748']], ['MOT', ['82.7165', '44592.003', '1191.3894', '691.0058']], ['GB', ['1.7656', '307.7594', '303.5479']], ['VEH', ['0.008', '1.13', '9.81'], ['514.5', '0.10675', '0.77', '0.10045', '584.5', '626.5']]]</t>
  </si>
  <si>
    <t>NSGA-II - 29 - run 2 - variation 0.15 - MAE 10</t>
  </si>
  <si>
    <t>['FT', 'ICE', 'GEN', 'MOT', 'VEH']</t>
  </si>
  <si>
    <t>[['CHEM'], ['CHEM', 'MECH'], ['MECH', 'ELEC'], ['ELEC', 'MECH'], ['MECH']]</t>
  </si>
  <si>
    <t>[['FT', ''], ['ICE', ['114.2185', '64483.7452', '1279.3849', '2188.3314', '2572.4898', '1028.9959', '1142.1855']], ['GEN', ['119.414', '15318.4122', '922.5862', '1792.9505']], ['MOT', ['72.7025', '39193.5283', '1047.1553', '607.3501']], ['VEH', ['0.008', '1.13', '9.81'], ['514.5', '0.10675', '0.77', '0.10045', '584.5', '626.5']]]</t>
  </si>
  <si>
    <t>NSGA-II - 30 - run 2 - variation 0.15 - MAE 10</t>
  </si>
  <si>
    <t>['FT', 'ICE', 'TR', 'GB', 'VEH']</t>
  </si>
  <si>
    <t>[['CHEM'], ['CHEM', 'MECH'], ['MECH', 'MECH'], ['MECH', 'MECH'], ['MECH']]</t>
  </si>
  <si>
    <t>[['FT', ''], ['ICE', ['115.9953', '65486.838', '1299.2867', '2222.3725', '2612.5068', '1045.0027', '1159.953']], ['TR', ''], ['GB', ['1.7656', '307.7594', '303.5479']], ['VEH', ['0.008', '1.13', '9.81'], ['514.5', '0.10675', '0.77', '0.10045', '584.5', '626.5']]]</t>
  </si>
  <si>
    <t>NSGA-II - 31 - run 2 - variation 0.15 - MAE 10</t>
  </si>
  <si>
    <t>['FT', 'ICE', 'GB', 'GEN', 'MOT', 'VEH']</t>
  </si>
  <si>
    <t>[['CHEM'], ['CHEM', 'MECH'], ['MECH', 'MECH'], ['MECH', 'ELEC'], ['ELEC', 'MECH'], ['MECH']]</t>
  </si>
  <si>
    <t>[['FT', ''], ['ICE', ['101.5908', '57354.5394', '1137.9385', '1946.3934', '2288.08', '915.232', '1015.9075']], ['GB', ['1.8884', '329.165', '324.6606']], ['GEN', ['105.6036', '13546.8134', '815.8876', '1585.5929']], ['MOT', ['72.7025', '39193.5283', '1047.1553', '607.3501']], ['VEH', ['0.008', '1.13', '9.81'], ['514.5', '0.10675', '0.77', '0.10045', '584.5', '626.5']]]</t>
  </si>
  <si>
    <t>NSGA-II - 32 - run 2 - variation 0.15 - MAE 10</t>
  </si>
  <si>
    <t>['FT', 'ICE', 'GB', 'VEH']</t>
  </si>
  <si>
    <t>[['FT', ''], ['ICE', ['115.8731', '65417.8543', '1297.9181', '2220.0314', '2609.7548', '1043.9019', '1158.7311']], ['GB', ['1.7656', '307.7594', '303.5479']], ['VEH', ['0.008', '1.13', '9.81'], ['514.5', '0.10675', '0.77', '0.10045', '584.5', '626.5']]]</t>
  </si>
  <si>
    <t>NSGA-II - 33 - run 2 - variation 0.15 - MAE 10</t>
  </si>
  <si>
    <t>[['BAT', ['101.7873', '43445.7788', '1421.2976', '2650.1925']], ['MOT', ['82.7165', '44592.003', '1191.3894', '691.0058']], ['GB', ['1.7656', '307.7594', '303.5479']], ['VEH', ['0.008', '1.13', '9.81'], ['514.5', '0.10675', '0.77', '0.10045', '584.5', '626.5']]]</t>
  </si>
  <si>
    <t>NSGA-II - 34 - run 2 - variation 0.15 - MAE 10</t>
  </si>
  <si>
    <t>[['FT', ''], ['ICE', ['109.3719', '61747.4944', '1225.0966', '2095.4735', '2463.3309', '985.3324', '1093.7189']], ['GEN', ['119.414', '15318.4122', '922.5862', '1792.9505']], ['MOT', ['72.7025', '39193.5283', '1047.1553', '607.3501']], ['VEH', ['0.008', '1.13', '9.81'], ['514.5', '0.10675', '0.77', '0.10045', '584.5', '626.5']]]</t>
  </si>
  <si>
    <t>NSGA-II - 35 - run 2 - variation 0.15 - MAE 10</t>
  </si>
  <si>
    <t>[['BAT', ['101.324', '43248.0607', '1414.8294', '2638.1317']], ['MOT', ['81.566', '43971.8133', '1174.8194', '681.3953']], ['GB', ['1.7656', '307.7594', '303.5479']], ['VEH', ['0.008', '1.13', '9.81'], ['514.5', '0.10675', '0.77', '0.10045', '584.5', '626.5']]]</t>
  </si>
  <si>
    <t>NSGA-II - 36 - run 2 - variation 0.15 - MAE 10</t>
  </si>
  <si>
    <t>[['FT', ''], ['ICE', ['107.9268', '60931.6658', '1208.9102', '2067.7874', '2430.7845', '972.3138', '1079.2683']], ['GEN', ['119.414', '15318.4122', '922.5862', '1792.9505']], ['MOT', ['72.7025', '39193.5283', '1047.1553', '607.3501']], ['VEH', ['0.008', '1.13', '9.81'], ['514.5', '0.10675', '0.77', '0.10045', '584.5', '626.5']]]</t>
  </si>
  <si>
    <t>NSGA-II - 37 - run 2 - variation 0.15 - MAE 10</t>
  </si>
  <si>
    <t>['FT', 'ICE', 'TR', 'GEN', 'MOT', 'GB', 'VEH']</t>
  </si>
  <si>
    <t>[['FT', ''], ['ICE', ['101.6151', '57368.2869', '1138.2112', '1946.8599', '2288.6285', '915.4514', '1016.151']], ['TR', ''], ['GEN', ['106.797', '13699.9077', '825.1081', '1603.5119']], ['MOT', ['81.566', '43971.8133', '1174.8194', '681.3953']], ['GB', ['1.7656', '307.7594', '303.5479']], ['VEH', ['0.008', '1.13', '9.81'], ['514.5', '0.10675', '0.77', '0.10045', '584.5', '626.5']]]</t>
  </si>
  <si>
    <t>NSGA-II - 38 - run 2 - variation 0.15 - MAE 10</t>
  </si>
  <si>
    <t>[['BAT', ['99.766', '42583.0656', '1393.0746', '2597.567']], ['MOT', ['72.7025', '39193.5283', '1047.1553', '607.3501']], ['VEH', ['0.008', '1.13', '9.81'], ['514.5', '0.10675', '0.77', '0.10045', '584.5', '626.5']]]</t>
  </si>
  <si>
    <t>NSGA-II - 39 - run 2 - variation 0.15 - MAE 10</t>
  </si>
  <si>
    <t>[['BAT', ['99.766', '42583.0656', '1393.0746', '2597.567']], ['MOT', ['72.7025', '39193.5283', '1047.1553', '607.3501']], ['GB', ['1.7656', '307.7594', '303.5479']], ['VEH', ['0.008', '1.13', '9.81'], ['514.5', '0.10675', '0.77', '0.10045', '584.5', '626.5']]]</t>
  </si>
  <si>
    <t>NSGA-II - 40 - run 2 - variation 0.15 - MAE 10</t>
  </si>
  <si>
    <t>[['BAT', ['97.7709', '41731.4894', '1365.2159', '2545.6209']], ['MOT', ['76.2756', '41119.7492', '1098.6193', '637.1992']], ['GB', ['1.7656', '307.7594', '303.5479']], ['VEH', ['0.008', '1.13', '9.81'], ['514.5', '0.10675', '0.77', '0.10045', '584.5', '626.5']]]</t>
  </si>
  <si>
    <t>NSGA-II - 41 - run 2 - variation 0.15 - MAE 10</t>
  </si>
  <si>
    <t>[['FT', ''], ['ICE', ['100.7104', '56857.5243', '1128.0775', '1929.5266', '2268.2523', '907.3009', '1007.104']], ['GEN', ['113.0523', '14502.3376', '873.4362', '1697.4327']], ['MOT', ['82.7165', '44592.003', '1191.3894', '691.0058']], ['TR', ''], ['GB', ['1.7656', '307.7594', '303.5479']], ['VEH', ['0.008', '1.13', '9.81'], ['514.5', '0.10675', '0.77', '0.10045', '584.5', '626.5']]]</t>
  </si>
  <si>
    <t>NSGA-II - 42 - run 2 - variation 0.15 - MAE 10</t>
  </si>
  <si>
    <t>[['BAT', ['107.2421', '45774.0479', '1497.4653', '2792.2169']], ['MOT', ['72.7025', '39193.5283', '1047.1553', '607.3501']], ['GB', ['1.7656', '307.7594', '303.5479']], ['VEH', ['0.008', '1.13', '9.81'], ['514.5', '0.10675', '0.77', '0.10045', '584.5', '626.5']]]</t>
  </si>
  <si>
    <t>NSGA-II - 43 - run 2 - variation 0.15 - MAE 10</t>
  </si>
  <si>
    <t>[['FT', ''], ['ICE', ['109.1822', '61640.3815', '1222.9714', '2091.8385', '2459.0578', '983.6231', '1091.8217']], ['TR', ''], ['GEN', ['112.1087', '14381.2848', '866.1456', '1683.264']], ['MOT', ['81.566', '43971.8133', '1174.8194', '681.3953']], ['GB', ['1.7656', '307.7594', '303.5479']], ['VEH', ['0.008', '1.13', '9.81'], ['514.5', '0.10675', '0.77', '0.10045', '584.5', '626.5']]]</t>
  </si>
  <si>
    <t>NSGA-II - 44 - run 2 - variation 0.15 - MAE 10</t>
  </si>
  <si>
    <t>[['FT', ''], ['ICE', ['99.3775', '56105.0047', '1113.1472', '1903.989', '2238.2316', '895.2926', '993.7748']], ['TR', ''], ['GEN', ['107.974', '13850.8982', '834.2018', '1621.1847']], ['MOT', ['81.5541', '43965.3947', '1174.648', '681.2958']], ['GB', ['1.7656', '307.7594', '303.5479']], ['VEH', ['0.008', '1.13', '9.81'], ['514.5', '0.10675', '0.77', '0.10045', '584.5', '626.5']]]</t>
  </si>
  <si>
    <t>NSGA-II - 45 - run 2 - variation 0.15 - MAE 10</t>
  </si>
  <si>
    <t>[['BAT', ['113.3664', '48388.109', '1582.9824', '2951.6747']], ['MOT', ['72.7025', '39193.5283', '1047.1553', '607.3501']], ['GB', ['1.7656', '307.7594', '303.5479']], ['VEH', ['0.008', '1.13', '9.81'], ['514.5', '0.10675', '0.77', '0.10045', '584.5', '626.5']]]</t>
  </si>
  <si>
    <t>NSGA-II - 46 - run 2 - variation 0.15 - MAE 10</t>
  </si>
  <si>
    <t>['FT', 'ICE', 'GEN', 'MOT', 'GB', 'VEH']</t>
  </si>
  <si>
    <t>[['FT', ''], ['ICE', ['111.6907', '63056.6211', '1251.0702', '2139.9002', '2515.5567', '1006.2227', '1116.9072']], ['GEN', ['103.2086', '13239.5817', '797.3839', '1549.6329']], ['MOT', ['72.7025', '39193.5283', '1047.1553', '607.3501']], ['GB', ['1.7656', '307.7594', '303.5479']], ['VEH', ['0.008', '1.13', '9.81'], ['514.5', '0.10675', '0.77', '0.10045', '584.5', '626.5']]]</t>
  </si>
  <si>
    <t>NSGA-II - 47 - run 2 - variation 0.15 - MAE 10</t>
  </si>
  <si>
    <t>[['FT', ''], ['ICE', ['100.5918', '56790.5575', '1126.7488', '1927.254', '2265.5808', '906.2323', '1005.9179']], ['GEN', ['104.3682', '13388.3353', '806.3429', '1567.0438']], ['MOT', ['72.7025', '39193.5283', '1047.1553', '607.3501']], ['GB', ['1.7656', '307.7594', '303.5479']], ['VEH', ['0.008', '1.13', '9.81'], ['514.5', '0.10675', '0.77', '0.10045', '584.5', '626.5']]]</t>
  </si>
  <si>
    <t>NSGA-II - 48 - run 2 - variation 0.15 - MAE 10</t>
  </si>
  <si>
    <t>[['FT', ''], ['ICE', ['106.9765', '60395.1457', '1198.2654', '2049.5799', '2409.3808', '963.7523', '1069.7651']], ['GEN', ['112.5784', '14441.5401', '869.7746', '1690.3166']], ['MOT', ['72.7025', '39193.5283', '1047.1553', '607.3501']], ['VEH', ['0.008', '1.13', '9.81'], ['514.5', '0.10675', '0.77', '0.10045', '584.5', '626.5']]]</t>
  </si>
  <si>
    <t>NSGA-II - 49 - run 2 - variation 0.15 - MAE 10</t>
  </si>
  <si>
    <t>[['BAT', ['101.2698', '43224.9119', '1414.0721', '2636.7196']], ['MOT', ['72.7025', '39193.5283', '1047.1553', '607.3501']], ['GB', ['1.7656', '307.7594', '303.5479']], ['VEH', ['0.008', '1.13', '9.81'], ['514.5', '0.10675', '0.77', '0.10045', '584.5', '626.5']]]</t>
  </si>
  <si>
    <t>NSGA-II - 50 - run 2 - variation 0.15 - MAE 10</t>
  </si>
  <si>
    <t>[['FT', ''], ['ICE', ['100.1191', '56523.7103', '1121.4545', '1918.1983', '2254.9353', '901.9741', '1001.1913']], ['VEH', ['0.008', '1.13', '9.81'], ['514.5', '0.10675', '0.77', '0.10045', '584.5', '626.5']]]</t>
  </si>
  <si>
    <t>NSGA-II - 1 - run 3 - variation 0.15 - MAE 10</t>
  </si>
  <si>
    <t>[['FT', ''], ['ICE', ['112.6864', '63618.7707', '1262.2235', '2158.9774', '2537.9829', '1015.1931', '1126.8644']], ['VEH', ['0.008', '1.13', '9.81'], ['514.5', '0.10675', '0.77', '0.10045', '584.5', '626.5']]]</t>
  </si>
  <si>
    <t>NSGA-II - 2 - run 3 - variation 0.15 - MAE 10</t>
  </si>
  <si>
    <t>[['BAT', ['112.5668', '48046.7983', '1571.8167', '2930.8547']], ['MOT', ['83.1663', '44834.5039', '1197.8684', '694.7637']], ['VEH', ['0.008', '1.13', '9.81'], ['514.5', '0.10675', '0.77', '0.10045', '584.5', '626.5']]]</t>
  </si>
  <si>
    <t>NSGA-II - 3 - run 3 - variation 0.15 - MAE 10</t>
  </si>
  <si>
    <t>[['BAT', ['108.4361', '46283.7096', '1514.1385', '2823.3063']], ['MOT', ['74.5876', '40209.7911', '1074.3074', '623.0983']], ['TR', ''], ['VEH', ['0.008', '1.13', '9.81'], ['514.5', '0.10675', '0.77', '0.10045', '584.5', '626.5']]]</t>
  </si>
  <si>
    <t>NSGA-II - 4 - run 3 - variation 0.15 - MAE 10</t>
  </si>
  <si>
    <t>[['FT', ''], ['ICE', ['114.7503', '64783.9402', '1285.3409', '2198.5188', '2584.4657', '1033.7863', '1147.5028']], ['TR', ''], ['GB', ['1.6704', '291.1793', '287.1947']], ['GEN', ['114.2774', '14659.4867', '882.9009', '1715.8263']], ['MOT', ['74.9735', '40417.7961', '1079.8648', '626.3216']], ['VEH', ['0.008', '1.13', '9.81'], ['514.5', '0.10675', '0.77', '0.10045', '584.5', '626.5']]]</t>
  </si>
  <si>
    <t>NSGA-II - 5 - run 3 - variation 0.15 - MAE 10</t>
  </si>
  <si>
    <t>[['FT', ''], ['ICE', ['107.6124', '60754.1363', '1205.3879', '2061.7627', '2423.7022', '969.4809', '1076.1238']], ['GEN', ['104.0978', '13353.6558', '804.2543', '1562.9847']], ['MOT', ['75.4493', '40674.3352', '1086.7189', '630.2969']], ['TR', ''], ['VEH', ['0.008', '1.13', '9.81'], ['514.5', '0.10675', '0.77', '0.10045', '584.5', '626.5']]]</t>
  </si>
  <si>
    <t>NSGA-II - 6 - run 3 - variation 0.15 - MAE 10</t>
  </si>
  <si>
    <t>[['BAT', ['98.3288', '41969.6177', '1373.0061', '2560.1467']], ['MOT', ['76.3406', '41154.8245', '1099.5564', '637.7427']], ['VEH', ['0.008', '1.13', '9.81'], ['514.5', '0.10675', '0.77', '0.10045', '584.5', '626.5']]]</t>
  </si>
  <si>
    <t>NSGA-II - 7 - run 3 - variation 0.15 - MAE 10</t>
  </si>
  <si>
    <t>[['FT', ''], ['ICE', ['111.8909', '63169.6117', '1253.312', '2143.7347', '2520.0643', '1008.0257', '1118.9085']], ['GB', ['1.6678', '290.718', '286.7398']], ['VEH', ['0.008', '1.13', '9.81'], ['514.5', '0.10675', '0.77', '0.10045', '584.5', '626.5']]]</t>
  </si>
  <si>
    <t>NSGA-II - 8 - run 3 - variation 0.15 - MAE 10</t>
  </si>
  <si>
    <t>[['BAT', ['102.8545', '43901.2917', '1436.1994', '2677.9788']], ['MOT', ['73.2721', '39500.5784', '1055.359', '612.1082']], ['VEH', ['0.008', '1.13', '9.81'], ['514.5', '0.10675', '0.77', '0.10045', '584.5', '626.5']]]</t>
  </si>
  <si>
    <t>NSGA-II - 9 - run 3 - variation 0.15 - MAE 10</t>
  </si>
  <si>
    <t>[['BAT', ['101.1682', '43181.5292', '1412.6529', '2634.0733']], ['MOT', ['73.9997', '39892.8688', '1065.84', '618.1872']], ['VEH', ['0.008', '1.13', '9.81'], ['514.5', '0.10675', '0.77', '0.10045', '584.5', '626.5']]]</t>
  </si>
  <si>
    <t>NSGA-II - 10 - run 3 - variation 0.15 - MAE 10</t>
  </si>
  <si>
    <t>[['FT', ''], ['ICE', ['101.4578', '57279.4793', '1136.4492', '1943.8462', '2285.0856', '914.0342', '1014.578']], ['TR', ''], ['VEH', ['0.008', '1.13', '9.81'], ['514.5', '0.10675', '0.77', '0.10045', '584.5', '626.5']]]</t>
  </si>
  <si>
    <t>NSGA-II - 11 - run 3 - variation 0.15 - MAE 10</t>
  </si>
  <si>
    <t>[['FT', ''], ['ICE', ['101.5707', '57343.2289', '1137.7141', '1946.0096', '2287.6288', '915.0515', '1015.7072']], ['TR', ''], ['VEH', ['0.008', '1.13', '9.81'], ['514.5', '0.10675', '0.77', '0.10045', '584.5', '626.5']]]</t>
  </si>
  <si>
    <t>NSGA-II - 12 - run 3 - variation 0.15 - MAE 10</t>
  </si>
  <si>
    <t>[['BAT', ['112.6568', '48085.2345', '1573.0741', '2933.1993']], ['MOT', ['73.2605', '39494.3284', '1055.192', '612.0113']], ['VEH', ['0.008', '1.13', '9.81'], ['514.5', '0.10675', '0.77', '0.10045', '584.5', '626.5']]]</t>
  </si>
  <si>
    <t>NSGA-II - 13 - run 3 - variation 0.15 - MAE 10</t>
  </si>
  <si>
    <t>[['FT', ''], ['ICE', ['101.8359', '57492.9153', '1140.6839', '1951.0894', '2293.6003', '917.4401', '1018.3586']], ['VEH', ['0.008', '1.13', '9.81'], ['514.5', '0.10675', '0.77', '0.10045', '584.5', '626.5']]]</t>
  </si>
  <si>
    <t>NSGA-II - 14 - run 3 - variation 0.15 - MAE 10</t>
  </si>
  <si>
    <t>[['FT', ''], ['ICE', ['106.4809', '60115.3447', '1192.714', '2040.0846', '2398.2185', '959.2874', '1064.809']], ['TR', ''], ['VEH', ['0.008', '1.13', '9.81'], ['514.5', '0.10675', '0.77', '0.10045', '584.5', '626.5']]]</t>
  </si>
  <si>
    <t>NSGA-II - 15 - run 3 - variation 0.15 - MAE 10</t>
  </si>
  <si>
    <t>[['FT', ''], ['ICE', ['101.8359', '57492.9153', '1140.6839', '1951.0894', '2293.6003', '917.4401', '1018.3586']], ['GEN', ['114.2774', '14659.4867', '882.9009', '1715.8263']], ['MOT', ['74.9735', '40417.7961', '1079.8648', '626.3216']], ['VEH', ['0.008', '1.13', '9.81'], ['514.5', '0.10675', '0.77', '0.10045', '584.5', '626.5']]]</t>
  </si>
  <si>
    <t>NSGA-II - 16 - run 3 - variation 0.15 - MAE 10</t>
  </si>
  <si>
    <t>[['FT', ''], ['ICE', ['104.4589', '58973.7938', '1170.0652', '2001.3447', '2352.6779', '941.0712', '1044.589']], ['TR', ''], ['VEH', ['0.008', '1.13', '9.81'], ['514.5', '0.10675', '0.77', '0.10045', '584.5', '626.5']]]</t>
  </si>
  <si>
    <t>NSGA-II - 17 - run 3 - variation 0.15 - MAE 10</t>
  </si>
  <si>
    <t>[['FT', ''], ['ICE', ['107.6124', '60754.1363', '1205.3879', '2061.7627', '2423.7022', '969.4809', '1076.1238']], ['GEN', ['104.0978', '13353.6558', '804.2543', '1562.9847']], ['MOT', ['74.9735', '40417.7961', '1079.8648', '626.3216']], ['VEH', ['0.008', '1.13', '9.81'], ['514.5', '0.10675', '0.77', '0.10045', '584.5', '626.5']]]</t>
  </si>
  <si>
    <t>NSGA-II - 18 - run 3 - variation 0.15 - MAE 10</t>
  </si>
  <si>
    <t>[['FT', ''], ['ICE', ['106.9118', '60358.5925', '1197.5402', '2048.3395', '2407.9226', '963.169', '1069.1176']], ['GEN', ['106.1253', '13613.7353', '819.9181', '1593.4258']], ['MOT', ['74.5876', '40209.7911', '1074.3074', '623.0983']], ['TR', ''], ['VEH', ['0.008', '1.13', '9.81'], ['514.5', '0.10675', '0.77', '0.10045', '584.5', '626.5']]]</t>
  </si>
  <si>
    <t>NSGA-II - 19 - run 3 - variation 0.15 - MAE 10</t>
  </si>
  <si>
    <t>[['FT', ''], ['ICE', ['101.8359', '57492.9153', '1140.6839', '1951.0894', '2293.6003', '917.4401', '1018.3586']], ['GEN', ['114.2774', '14659.4867', '882.9009', '1715.8263']], ['MOT', ['74.9735', '40417.7961', '1079.8648', '626.3216']], ['TR', ''], ['VEH', ['0.008', '1.13', '9.81'], ['514.5', '0.10675', '0.77', '0.10045', '584.5', '626.5']]]</t>
  </si>
  <si>
    <t>NSGA-II - 20 - run 3 - variation 0.15 - MAE 10</t>
  </si>
  <si>
    <t>['FT', 'ICE', 'TR', 'GEN', 'MOT', 'VEH']</t>
  </si>
  <si>
    <t>[['FT', ''], ['ICE', ['114.7503', '64783.9402', '1285.3409', '2198.5188', '2584.4657', '1033.7863', '1147.5028']], ['TR', ''], ['GEN', ['114.2774', '14659.4867', '882.9009', '1715.8263']], ['MOT', ['74.9735', '40417.7961', '1079.8648', '626.3216']], ['VEH', ['0.008', '1.13', '9.81'], ['514.5', '0.10675', '0.77', '0.10045', '584.5', '626.5']]]</t>
  </si>
  <si>
    <t>NSGA-II - 21 - run 3 - variation 0.15 - MAE 10</t>
  </si>
  <si>
    <t>[['FT', ''], ['ICE', ['105.6798', '59663.0826', '1183.7409', '2024.7365', '2380.1762', '952.0705', '1056.7982']], ['TR', ''], ['GB', ['1.6704', '291.1793', '287.1947']], ['GEN', ['114.2774', '14659.4867', '882.9009', '1715.8263']], ['MOT', ['74.9735', '40417.7961', '1079.8648', '626.3216']], ['VEH', ['0.008', '1.13', '9.81'], ['514.5', '0.10675', '0.77', '0.10045', '584.5', '626.5']]]</t>
  </si>
  <si>
    <t>NSGA-II - 22 - run 3 - variation 0.15 - MAE 10</t>
  </si>
  <si>
    <t>[['FT', ''], ['ICE', ['114.7503', '64783.9402', '1285.3409', '2198.5188', '2584.4657', '1033.7863', '1147.5028']], ['GEN', ['114.2774', '14659.4867', '882.9009', '1715.8263']], ['MOT', ['74.9735', '40417.7961', '1079.8648', '626.3216']], ['VEH', ['0.008', '1.13', '9.81'], ['514.5', '0.10675', '0.77', '0.10045', '584.5', '626.5']]]</t>
  </si>
  <si>
    <t>NSGA-II - 23 - run 3 - variation 0.15 - MAE 10</t>
  </si>
  <si>
    <t>[['FT', ''], ['ICE', ['103.1634', '58242.4272', '1155.5545', '1976.5249', '2323.5011', '929.4004', '1031.6345']], ['GB', ['1.7224', '300.2417', '296.1332']], ['GEN', ['112.4756', '14428.353', '868.9804', '1688.7731']], ['MOT', ['74.5876', '40209.7911', '1074.3074', '623.0983']], ['TR', ''], ['VEH', ['0.008', '1.13', '9.81'], ['514.5', '0.10675', '0.77', '0.10045', '584.5', '626.5']]]</t>
  </si>
  <si>
    <t>NSGA-II - 24 - run 3 - variation 0.15 - MAE 10</t>
  </si>
  <si>
    <t>[['FT', ''], ['ICE', ['101.8359', '57492.9153', '1140.6839', '1951.0894', '2293.6003', '917.4401', '1018.3586']], ['GEN', ['114.2774', '14659.4867', '882.9009', '1715.8263']], ['MOT', ['83.1663', '44834.5039', '1197.8684', '694.7637']], ['VEH', ['0.008', '1.13', '9.81'], ['514.5', '0.10675', '0.77', '0.10045', '584.5', '626.5']]]</t>
  </si>
  <si>
    <t>NSGA-II - 25 - run 3 - variation 0.15 - MAE 10</t>
  </si>
  <si>
    <t>[['BAT', ['102.7643', '43862.8002', '1434.9402', '2675.6308']], ['MOT', ['76.3406', '41154.8245', '1099.5564', '637.7427']], ['VEH', ['0.008', '1.13', '9.81'], ['514.5', '0.10675', '0.77', '0.10045', '584.5', '626.5']]]</t>
  </si>
  <si>
    <t>NSGA-II - 26 - run 3 - variation 0.15 - MAE 10</t>
  </si>
  <si>
    <t>[['FT', ''], ['ICE', ['100.1191', '56523.7103', '1121.4545', '1918.1983', '2254.9353', '901.9741', '1001.1913']], ['TR', ''], ['GB', ['1.6704', '291.1793', '287.1947']], ['GEN', ['114.2774', '14659.4867', '882.9009', '1715.8263']], ['MOT', ['74.9735', '40417.7961', '1079.8648', '626.3216']], ['VEH', ['0.008', '1.13', '9.81'], ['514.5', '0.10675', '0.77', '0.10045', '584.5', '626.5']]]</t>
  </si>
  <si>
    <t>NSGA-II - 27 - run 3 - variation 0.15 - MAE 10</t>
  </si>
  <si>
    <t>[['BAT', ['99.082', '42291.0779', '1383.5224', '2579.7558']], ['MOT', ['76.3406', '41154.8245', '1099.5564', '637.7427']], ['VEH', ['0.008', '1.13', '9.81'], ['514.5', '0.10675', '0.77', '0.10045', '584.5', '626.5']]]</t>
  </si>
  <si>
    <t>NSGA-II - 28 - run 3 - variation 0.15 - MAE 10</t>
  </si>
  <si>
    <t>[['BAT', ['112.5668', '48046.7983', '1571.8167', '2930.8547']], ['MOT', ['83.1663', '44834.5039', '1197.8684', '694.7637']], ['GB', ['1.6678', '290.718', '286.7398']], ['VEH', ['0.008', '1.13', '9.81'], ['514.5', '0.10675', '0.77', '0.10045', '584.5', '626.5']]]</t>
  </si>
  <si>
    <t>NSGA-II - 29 - run 3 - variation 0.15 - MAE 10</t>
  </si>
  <si>
    <t>[['BAT', ['111.7607', '47702.7178', '1560.5603', '2909.8658']], ['MOT', ['76.3406', '41154.8245', '1099.5564', '637.7427']], ['VEH', ['0.008', '1.13', '9.81'], ['514.5', '0.10675', '0.77', '0.10045', '584.5', '626.5']]]</t>
  </si>
  <si>
    <t>NSGA-II - 30 - run 3 - variation 0.15 - MAE 10</t>
  </si>
  <si>
    <t>[['BAT', ['110.8', '47292.6891', '1547.1465', '2884.854']], ['MOT', ['76.3406', '41154.8245', '1099.5564', '637.7427']], ['VEH', ['0.008', '1.13', '9.81'], ['514.5', '0.10675', '0.77', '0.10045', '584.5', '626.5']]]</t>
  </si>
  <si>
    <t>NSGA-II - 31 - run 3 - variation 0.15 - MAE 10</t>
  </si>
  <si>
    <t>[['FT', ''], ['ICE', ['107.6124', '60754.1363', '1205.3879', '2061.7627', '2423.7022', '969.4809', '1076.1238']], ['GEN', ['104.0978', '13353.6558', '804.2543', '1562.9847']], ['MOT', ['76.3406', '41154.8245', '1099.5564', '637.7427']], ['VEH', ['0.008', '1.13', '9.81'], ['514.5', '0.10675', '0.77', '0.10045', '584.5', '626.5']]]</t>
  </si>
  <si>
    <t>NSGA-II - 32 - run 3 - variation 0.15 - MAE 10</t>
  </si>
  <si>
    <t>['FT', 'ICE', 'GB', 'TR', 'GEN', 'MOT', 'VEH']</t>
  </si>
  <si>
    <t>[['FT', ''], ['ICE', ['113.819', '64258.1804', '1274.9096', '2180.6765', '2563.4912', '1025.3965', '1138.1901']], ['GB', ['1.8207', '317.3668', '313.0239']], ['TR', ''], ['GEN', ['118.8462', '15245.5744', '918.1994', '1784.4252']], ['MOT', ['74.9735', '40417.7961', '1079.8648', '626.3216']], ['VEH', ['0.008', '1.13', '9.81'], ['514.5', '0.10675', '0.77', '0.10045', '584.5', '626.5']]]</t>
  </si>
  <si>
    <t>NSGA-II - 33 - run 3 - variation 0.15 - MAE 10</t>
  </si>
  <si>
    <t>[['FT', ''], ['ICE', ['100.1191', '56523.7103', '1121.4545', '1918.1983', '2254.9353', '901.9741', '1001.1913']], ['TR', ''], ['GB', ['1.6704', '291.1793', '287.1947']], ['GEN', ['114.2774', '14659.4867', '882.9009', '1715.8263']], ['MOT', ['76.3406', '41154.8245', '1099.5564', '637.7427']], ['VEH', ['0.008', '1.13', '9.81'], ['514.5', '0.10675', '0.77', '0.10045', '584.5', '626.5']]]</t>
  </si>
  <si>
    <t>NSGA-II - 34 - run 3 - variation 0.15 - MAE 10</t>
  </si>
  <si>
    <t>[['FT', ''], ['ICE', ['108.0558', '61004.4541', '1210.3543', '2070.2575', '2433.6883', '973.4753', '1080.5576']], ['GB', ['1.8154', '316.4383', '312.1081']], ['TR', ''], ['GEN', ['117.4385', '15064.9909', '907.3233', '1763.2887']], ['MOT', ['74.9735', '40417.7961', '1079.8648', '626.3216']], ['VEH', ['0.008', '1.13', '9.81'], ['514.5', '0.10675', '0.77', '0.10045', '584.5', '626.5']]]</t>
  </si>
  <si>
    <t>NSGA-II - 35 - run 3 - variation 0.15 - MAE 10</t>
  </si>
  <si>
    <t>[['BAT', ['108.6278', '46365.5268', '1516.8151', '2828.2971']], ['MOT', ['83.1663', '44834.5039', '1197.8684', '694.7637']], ['VEH', ['0.008', '1.13', '9.81'], ['514.5', '0.10675', '0.77', '0.10045', '584.5', '626.5']]]</t>
  </si>
  <si>
    <t>NSGA-II - 36 - run 3 - variation 0.15 - MAE 10</t>
  </si>
  <si>
    <t>[['FT', ''], ['ICE', ['107.0592', '60441.8153', '1199.1913', '2051.1637', '2411.2426', '964.4971', '1070.5917']], ['GB', ['1.6668', '290.5353', '286.5595']], ['GEN', ['114.2774', '14659.4867', '882.9009', '1715.8263']], ['MOT', ['74.9735', '40417.7961', '1079.8648', '626.3216']], ['VEH', ['0.008', '1.13', '9.81'], ['514.5', '0.10675', '0.77', '0.10045', '584.5', '626.5']]]</t>
  </si>
  <si>
    <t>NSGA-II - 37 - run 3 - variation 0.15 - MAE 10</t>
  </si>
  <si>
    <t>[['FT', ''], ['ICE', ['114.7503', '64783.9402', '1285.3409', '2198.5188', '2584.4657', '1033.7863', '1147.5028']], ['GEN', ['114.2774', '14659.4867', '882.9009', '1715.8263']], ['MOT', ['76.3406', '41154.8245', '1099.5564', '637.7427']], ['VEH', ['0.008', '1.13', '9.81'], ['514.5', '0.10675', '0.77', '0.10045', '584.5', '626.5']]]</t>
  </si>
  <si>
    <t>NSGA-II - 38 - run 3 - variation 0.15 - MAE 10</t>
  </si>
  <si>
    <t>[['FT', ''], ['ICE', ['113.7413', '64214.3269', '1274.0396', '2179.1883', '2561.7418', '1024.6967', '1137.4133']], ['GEN', ['110.9451', '14232.0183', '857.1556', '1665.793']], ['MOT', ['76.3406', '41154.8245', '1099.5564', '637.7427']], ['VEH', ['0.008', '1.13', '9.81'], ['514.5', '0.10675', '0.77', '0.10045', '584.5', '626.5']]]</t>
  </si>
  <si>
    <t>NSGA-II - 39 - run 3 - variation 0.15 - MAE 10</t>
  </si>
  <si>
    <t>[['FT', ''], ['ICE', ['115.1907', '65032.595', '1290.2744', '2206.9572', '2594.3854', '1037.7542', '1151.9071']], ['GEN', ['114.2774', '14659.4867', '882.9009', '1715.8263']], ['MOT', ['74.9735', '40417.7961', '1079.8648', '626.3216']], ['VEH', ['0.008', '1.13', '9.81'], ['514.5', '0.10675', '0.77', '0.10045', '584.5', '626.5']]]</t>
  </si>
  <si>
    <t>NSGA-II - 40 - run 3 - variation 0.15 - MAE 10</t>
  </si>
  <si>
    <t>[['FT', ''], ['ICE', ['112.6864', '63618.7707', '1262.2235', '2158.9774', '2537.9829', '1015.1931', '1126.8644']], ['GEN', ['114.2774', '14659.4867', '882.9009', '1715.8263']], ['MOT', ['74.9735', '40417.7961', '1079.8648', '626.3216']], ['VEH', ['0.008', '1.13', '9.81'], ['514.5', '0.10675', '0.77', '0.10045', '584.5', '626.5']]]</t>
  </si>
  <si>
    <t>NSGA-II - 41 - run 3 - variation 0.15 - MAE 10</t>
  </si>
  <si>
    <t>[['FT', ''], ['ICE', ['114.6755', '64741.7206', '1284.5033', '2197.086', '2582.7814', '1033.1126', '1146.7549']], ['GB', ['1.8271', '318.4806', '314.1225']], ['GEN', ['116.8214', '14985.8328', '902.5558', '1754.0236']], ['MOT', ['76.3406', '41154.8245', '1099.5564', '637.7427']], ['VEH', ['0.008', '1.13', '9.81'], ['514.5', '0.10675', '0.77', '0.10045', '584.5', '626.5']]]</t>
  </si>
  <si>
    <t>NSGA-II - 42 - run 3 - variation 0.15 - MAE 10</t>
  </si>
  <si>
    <t>[['FT', ''], ['ICE', ['100.1191', '56523.7103', '1121.4545', '1918.1983', '2254.9353', '901.9741', '1001.1913']], ['GEN', ['114.2774', '14659.4867', '882.9009', '1715.8263']], ['MOT', ['83.1663', '44834.5039', '1197.8684', '694.7637']], ['VEH', ['0.008', '1.13', '9.81'], ['514.5', '0.10675', '0.77', '0.10045', '584.5', '626.5']]]</t>
  </si>
  <si>
    <t>NSGA-II - 43 - run 3 - variation 0.15 - MAE 10</t>
  </si>
  <si>
    <t>[['FT', ''], ['ICE', ['114.7503', '64783.9402', '1285.3409', '2198.5188', '2584.4657', '1033.7863', '1147.5028']], ['TR', ''], ['GB', ['1.6704', '291.1793', '287.1947']], ['GEN', ['114.2774', '14659.4867', '882.9009', '1715.8263']], ['MOT', ['83.1663', '44834.5039', '1197.8684', '694.7637']], ['VEH', ['0.008', '1.13', '9.81'], ['514.5', '0.10675', '0.77', '0.10045', '584.5', '626.5']]]</t>
  </si>
  <si>
    <t>NSGA-II - 44 - run 3 - variation 0.15 - MAE 10</t>
  </si>
  <si>
    <t>[['FT', ''], ['ICE', ['108.9294', '61497.6863', '1220.1403', '2086.9959', '2453.3651', '981.3461', '1089.2941']], ['TR', ''], ['GB', ['1.8025', '314.1982', '309.8986']], ['GEN', ['104.2648', '13375.0714', '805.5441', '1565.4913']], ['MOT', ['76.3406', '41154.8245', '1099.5564', '637.7427']], ['VEH', ['0.008', '1.13', '9.81'], ['514.5', '0.10675', '0.77', '0.10045', '584.5', '626.5']]]</t>
  </si>
  <si>
    <t>NSGA-II - 45 - run 3 - variation 0.15 - MAE 10</t>
  </si>
  <si>
    <t>[['FT', ''], ['ICE', ['112.6864', '63618.7707', '1262.2235', '2158.9774', '2537.9829', '1015.1931', '1126.8644']], ['GEN', ['114.2774', '14659.4867', '882.9009', '1715.8263']], ['MOT', ['83.1663', '44834.5039', '1197.8684', '694.7637']], ['VEH', ['0.008', '1.13', '9.81'], ['514.5', '0.10675', '0.77', '0.10045', '584.5', '626.5']]]</t>
  </si>
  <si>
    <t>NSGA-II - 46 - run 3 - variation 0.15 - MAE 10</t>
  </si>
  <si>
    <t>[['FT', ''], ['ICE', ['101.0505', '57049.5182', '1131.8867', '1936.0422', '2275.9116', '910.3647', '1010.5048']], ['GEN', ['110.5972', '14187.3993', '854.4684', '1660.5706']], ['MOT', ['74.9735', '40417.7961', '1079.8648', '626.3216']], ['VEH', ['0.008', '1.13', '9.81'], ['514.5', '0.10675', '0.77', '0.10045', '584.5', '626.5']]]</t>
  </si>
  <si>
    <t>NSGA-II - 47 - run 3 - variation 0.15 - MAE 10</t>
  </si>
  <si>
    <t>[['FT', ''], ['ICE', ['114.6793', '64743.8463', '1284.5455', '2197.1582', '2582.8662', '1033.1465', '1146.7926']], ['GB', ['1.812', '315.8532', '311.531']], ['TR', ''], ['GEN', ['119.8402', '15373.0873', '925.8791', '1799.35']], ['MOT', ['76.3406', '41154.8245', '1099.5564', '637.7427']], ['VEH', ['0.008', '1.13', '9.81'], ['514.5', '0.10675', '0.77', '0.10045', '584.5', '626.5']]]</t>
  </si>
  <si>
    <t>NSGA-II - 48 - run 3 - variation 0.15 - MAE 10</t>
  </si>
  <si>
    <t>[['FT', ''], ['ICE', ['101.8359', '57492.9153', '1140.6839', '1951.0894', '2293.6003', '917.4401', '1018.3586']], ['GEN', ['114.2774', '14659.4867', '882.9009', '1715.8263']], ['MOT', ['76.3406', '41154.8245', '1099.5564', '637.7427']], ['VEH', ['0.008', '1.13', '9.81'], ['514.5', '0.10675', '0.77', '0.10045', '584.5', '626.5']]]</t>
  </si>
  <si>
    <t>NSGA-II - 49 - run 3 - variation 0.15 - MAE 10</t>
  </si>
  <si>
    <t>[['FT', ''], ['ICE', ['107.9136', '60924.2082', '1208.7622', '2067.5343', '2430.487', '972.1948', '1079.1362']], ['GB', ['1.8013', '313.9814', '309.6848']], ['TR', ''], ['GEN', ['119.5358', '15334.0402', '923.5274', '1794.7797']], ['MOT', ['76.3406', '41154.8245', '1099.5564', '637.7427']], ['VEH', ['0.008', '1.13', '9.81'], ['514.5', '0.10675', '0.77', '0.10045', '584.5', '626.5']]]</t>
  </si>
  <si>
    <t>NSGA-II - 50 - run 3 - variation 0.15 - MAE 10</t>
  </si>
  <si>
    <t>[['FT', ''], ['ICE', ['101.2473', '57160.6156', '1134.0909', '1939.8124', '2280.3437', '912.1375', '1012.4726']], ['TR', ''], ['GEN', ['117.729', '15102.2636', '909.5682', '1767.6513']], ['MOT', ['72.7413', '39214.4572', '1047.7145', '607.6744']], ['GB', ['1.665', '290.2368', '286.2651']], ['VEH', ['0.008', '1.13', '9.81'], ['514.5', '0.10675', '0.77', '0.10045', '584.5', '626.5']]]</t>
  </si>
  <si>
    <t>NSGA-II - 1 - run 1 - variation 0.15 - MAE 10</t>
  </si>
  <si>
    <t>[['BAT', ['109.3831', '46687.915', '1527.3618', '2847.9628']], ['MOT', ['76.5854', '41286.805', '1103.0826', '639.7879']], ['GB', ['1.8867', '328.8712', '324.3708']], ['VEH', ['0.008', '1.13', '9.81'], ['514.5', '0.10675', '0.77', '0.10045', '584.5', '626.5']]]</t>
  </si>
  <si>
    <t>NSGA-II - 2 - run 1 - variation 0.15 - MAE 10</t>
  </si>
  <si>
    <t>[['BAT', ['107.172', '45744.1508', '1496.4872', '2790.3932']], ['MOT', ['73.1757', '39448.6096', '1053.9705', '611.3029']], ['TR', ''], ['VEH', ['0.008', '1.13', '9.81'], ['514.5', '0.10675', '0.77', '0.10045', '584.5', '626.5']]]</t>
  </si>
  <si>
    <t>NSGA-II - 3 - run 1 - variation 0.15 - MAE 10</t>
  </si>
  <si>
    <t>[['BAT', ['114.0518', '48680.6444', '1592.5525', '2969.5193']], ['MOT', ['74.8982', '40377.2372', '1078.7811', '625.6931']], ['TR', ''], ['GB', ['1.8292', '318.8477', '314.4845']], ['VEH', ['0.008', '1.13', '9.81'], ['514.5', '0.10675', '0.77', '0.10045', '584.5', '626.5']]]</t>
  </si>
  <si>
    <t>NSGA-II - 4 - run 1 - variation 0.15 - MAE 10</t>
  </si>
  <si>
    <t>[['FT', ''], ['ICE', ['114.5055', '64645.7453', '1282.5991', '2193.829', '2578.9526', '1031.581', '1145.055']], ['TR', ''], ['VEH', ['0.008', '1.13', '9.81'], ['514.5', '0.10675', '0.77', '0.10045', '584.5', '626.5']]]</t>
  </si>
  <si>
    <t>NSGA-II - 5 - run 1 - variation 0.15 - MAE 10</t>
  </si>
  <si>
    <t>[['FT', ''], ['ICE', ['112.4216', '63469.2744', '1259.2574', '2153.9041', '2532.0189', '1012.8076', '1124.2164']], ['VEH', ['0.008', '1.13', '9.81'], ['514.5', '0.10675', '0.77', '0.10045', '584.5', '626.5']]]</t>
  </si>
  <si>
    <t>NSGA-II - 6 - run 1 - variation 0.15 - MAE 10</t>
  </si>
  <si>
    <t>[['BAT', ['113.8043', '48575.0041', '1589.0966', '2963.0752']], ['MOT', ['78.2056', '42160.1981', '1126.4175', '653.3222']], ['GB', ['1.7102', '298.1068', '294.0274']], ['VEH', ['0.008', '1.13', '9.81'], ['514.5', '0.10675', '0.77', '0.10045', '584.5', '626.5']]]</t>
  </si>
  <si>
    <t>NSGA-II - 7 - run 1 - variation 0.15 - MAE 10</t>
  </si>
  <si>
    <t>[['FT', ''], ['ICE', ['109.4097', '61768.8418', '1225.5201', '2096.1979', '2464.1825', '985.673', '1094.097']], ['GB', ['1.7156', '299.0445', '294.9524']], ['GEN', ['110.6031', '14188.1566', '854.514', '1660.6592']], ['MOT', ['76.6081', '41299.0416', '1103.4095', '639.9775']], ['TR', ''], ['VEH', ['0.008', '1.13', '9.81'], ['514.5', '0.10675', '0.77', '0.10045', '584.5', '626.5']]]</t>
  </si>
  <si>
    <t>NSGA-II - 8 - run 1 - variation 0.15 - MAE 10</t>
  </si>
  <si>
    <t>[['FT', ''], ['ICE', ['109.7493', '61960.5652', '1229.324', '2102.7043', '2471.8311', '988.7324', '1097.493']], ['TR', ''], ['GEN', ['108.895', '13969.0379', '841.3171', '1635.0124']], ['MOT', ['80.7318', '43522.1063', '1162.8044', '674.4265']], ['GB', ['1.6757', '292.0997', '288.1025']], ['VEH', ['0.008', '1.13', '9.81'], ['514.5', '0.10675', '0.77', '0.10045', '584.5', '626.5']]]</t>
  </si>
  <si>
    <t>NSGA-II - 9 - run 1 - variation 0.15 - MAE 10</t>
  </si>
  <si>
    <t>[['BAT', ['97.9975', '41828.22', '1368.3803', '2551.5214']], ['MOT', ['75.9258', '40931.1786', '1093.5811', '634.277']], ['VEH', ['0.008', '1.13', '9.81'], ['514.5', '0.10675', '0.77', '0.10045', '584.5', '626.5']]]</t>
  </si>
  <si>
    <t>NSGA-II - 10 - run 1 - variation 0.15 - MAE 10</t>
  </si>
  <si>
    <t>[['BAT', ['114.0639', '48685.8293', '1592.7221', '2969.8356']], ['MOT', ['84.8483', '45741.2877', '1222.0955', '708.8154']], ['VEH', ['0.008', '1.13', '9.81'], ['514.5', '0.10675', '0.77', '0.10045', '584.5', '626.5']]]</t>
  </si>
  <si>
    <t>NSGA-II - 11 - run 1 - variation 0.15 - MAE 10</t>
  </si>
  <si>
    <t>[['FT', ''], ['ICE', ['105.3826', '59495.2572', '1180.4112', '2019.0412', '2373.481', '949.3924', '1053.8256']], ['GB', ['1.6519', '287.9526', '284.0122']], ['TR', ''], ['GEN', ['108.7471', '13950.0684', '840.1746', '1632.7921']], ['MOT', ['78.7326', '42444.3288', '1134.0088', '657.7251']], ['VEH', ['0.008', '1.13', '9.81'], ['514.5', '0.10675', '0.77', '0.10045', '584.5', '626.5']]]</t>
  </si>
  <si>
    <t>NSGA-II - 12 - run 1 - variation 0.15 - MAE 10</t>
  </si>
  <si>
    <t>[['FT', ''], ['ICE', ['109.9705', '62085.4657', '1231.8021', '2106.9429', '2476.8138', '990.7255', '1099.7053']], ['GB', ['1.8483', '322.1803', '317.7715']], ['GEN', ['113.7164', '14587.5237', '878.5668', '1707.4033']], ['MOT', ['83.6506', '45095.5797', '1204.8437', '698.8094']], ['VEH', ['0.008', '1.13', '9.81'], ['514.5', '0.10675', '0.77', '0.10045', '584.5', '626.5']]]</t>
  </si>
  <si>
    <t>NSGA-II - 13 - run 1 - variation 0.15 - MAE 10</t>
  </si>
  <si>
    <t>[['FT', ''], ['ICE', ['103.6219', '58501.2301', '1160.6893', '1985.3077', '2333.8257', '933.5303', '1036.2186']], ['TR', ''], ['GEN', ['103.752', '13309.2904', '801.5823', '1557.7919']], ['MOT', ['79.1321', '42659.7051', '1139.7631', '661.0626']], ['VEH', ['0.008', '1.13', '9.81'], ['514.5', '0.10675', '0.77', '0.10045', '584.5', '626.5']]]</t>
  </si>
  <si>
    <t>NSGA-II - 14 - run 1 - variation 0.15 - MAE 10</t>
  </si>
  <si>
    <t>[['FT', ''], ['ICE', ['112.8874', '63732.2502', '1264.475', '2162.8285', '2542.51', '1017.004', '1128.8744']], ['GEN', ['104.1951', '13366.139', '805.0061', '1564.4458']], ['MOT', ['72.9141', '39307.5912', '1050.2028', '609.1176']], ['TR', ''], ['VEH', ['0.008', '1.13', '9.81'], ['514.5', '0.10675', '0.77', '0.10045', '584.5', '626.5']]]</t>
  </si>
  <si>
    <t>NSGA-II - 15 - run 1 - variation 0.15 - MAE 10</t>
  </si>
  <si>
    <t>[['BAT', ['101.1168', '43159.6187', '1411.9361', '2632.7367']], ['MOT', ['78.2056', '42160.1981', '1126.4175', '653.3222']], ['GB', ['1.7102', '298.1068', '294.0274']], ['VEH', ['0.008', '1.13', '9.81'], ['514.5', '0.10675', '0.77', '0.10045', '584.5', '626.5']]]</t>
  </si>
  <si>
    <t>NSGA-II - 16 - run 1 - variation 0.15 - MAE 10</t>
  </si>
  <si>
    <t>[['FT', ''], ['ICE', ['104.586', '59045.561', '1171.4891', '2003.7802', '2355.541', '942.2164', '1045.8602']], ['GB', ['1.8483', '322.1803', '317.7715']], ['GEN', ['113.7164', '14587.5237', '878.5668', '1707.4033']], ['MOT', ['83.6506', '45095.5797', '1204.8437', '698.8094']], ['VEH', ['0.008', '1.13', '9.81'], ['514.5', '0.10675', '0.77', '0.10045', '584.5', '626.5']]]</t>
  </si>
  <si>
    <t>NSGA-II - 17 - run 1 - variation 0.15 - MAE 10</t>
  </si>
  <si>
    <t>[['FT', ''], ['ICE', ['113.9982', '64359.3393', '1276.9167', '2184.1095', '2567.5268', '1027.0107', '1139.9819']], ['GEN', ['113.7164', '14587.5237', '878.5668', '1707.4033']], ['MOT', ['83.6506', '45095.5797', '1204.8437', '698.8094']], ['VEH', ['0.008', '1.13', '9.81'], ['514.5', '0.10675', '0.77', '0.10045', '584.5', '626.5']]]</t>
  </si>
  <si>
    <t>NSGA-II - 18 - run 1 - variation 0.15 - MAE 10</t>
  </si>
  <si>
    <t>[['FT', ''], ['ICE', ['107.6258', '60761.7158', '1205.5383', '2062.0199', '2424.0046', '969.6018', '1076.2581']], ['GEN', ['119.141', '15283.3999', '920.4775', '1788.8525']], ['MOT', ['78.2056', '42160.1981', '1126.4175', '653.3222']], ['GB', ['1.7102', '298.1068', '294.0274']], ['VEH', ['0.008', '1.13', '9.81'], ['514.5', '0.10675', '0.77', '0.10045', '584.5', '626.5']]]</t>
  </si>
  <si>
    <t>NSGA-II - 19 - run 1 - variation 0.15 - MAE 10</t>
  </si>
  <si>
    <t>[['FT', ''], ['ICE', ['103.0648', '58186.7532', '1154.4499', '1974.6356', '2321.28', '928.512', '1030.6483']], ['GB', ['1.8096', '315.4333', '311.1169']], ['GEN', ['113.7164', '14587.5237', '878.5668', '1707.4033']], ['MOT', ['83.6506', '45095.5797', '1204.8437', '698.8094']], ['VEH', ['0.008', '1.13', '9.81'], ['514.5', '0.10675', '0.77', '0.10045', '584.5', '626.5']]]</t>
  </si>
  <si>
    <t>NSGA-II - 20 - run 1 - variation 0.15 - MAE 10</t>
  </si>
  <si>
    <t>[['BAT', ['114.0639', '48685.8293', '1592.7221', '2969.8356']], ['MOT', ['84.8483', '45741.2877', '1222.0955', '708.8154']], ['GB', ['1.7102', '298.1068', '294.0274']], ['VEH', ['0.008', '1.13', '9.81'], ['514.5', '0.10675', '0.77', '0.10045', '584.5', '626.5']]]</t>
  </si>
  <si>
    <t>NSGA-II - 21 - run 1 - variation 0.15 - MAE 10</t>
  </si>
  <si>
    <t>[['FT', ''], ['ICE', ['109.1071', '61598.0263', '1222.1311', '2090.4011', '2457.3681', '982.9472', '1091.0714']], ['TR', ''], ['GB', ['1.6511', '287.7986', '283.8603']], ['GEN', ['115.8814', '14865.2483', '895.2934', '1739.9097']], ['MOT', ['75.9258', '40931.1786', '1093.5811', '634.277']], ['VEH', ['0.008', '1.13', '9.81'], ['514.5', '0.10675', '0.77', '0.10045', '584.5', '626.5']]]</t>
  </si>
  <si>
    <t>NSGA-II - 22 - run 1 - variation 0.15 - MAE 10</t>
  </si>
  <si>
    <t>[['FT', ''], ['ICE', ['107.6258', '60761.7158', '1205.5383', '2062.0199', '2424.0046', '969.6018', '1076.2581']], ['GEN', ['119.141', '15283.3999', '920.4775', '1788.8525']], ['MOT', ['76.5854', '41286.805', '1103.0826', '639.7879']], ['GB', ['1.8867', '328.8712', '324.3708']], ['VEH', ['0.008', '1.13', '9.81'], ['514.5', '0.10675', '0.77', '0.10045', '584.5', '626.5']]]</t>
  </si>
  <si>
    <t>NSGA-II - 23 - run 1 - variation 0.15 - MAE 10</t>
  </si>
  <si>
    <t>[['BAT', ['113.6616', '48514.0821', '1587.1035', '2959.359']], ['MOT', ['75.9258', '40931.1786', '1093.5811', '634.277']], ['VEH', ['0.008', '1.13', '9.81'], ['514.5', '0.10675', '0.77', '0.10045', '584.5', '626.5']]]</t>
  </si>
  <si>
    <t>NSGA-II - 24 - run 1 - variation 0.15 - MAE 10</t>
  </si>
  <si>
    <t>[['FT', ''], ['ICE', ['113.9982', '64359.3393', '1276.9167', '2184.1095', '2567.5268', '1027.0107', '1139.9819']], ['GEN', ['113.7164', '14587.5237', '878.5668', '1707.4033']], ['MOT', ['83.6506', '45095.5797', '1204.8437', '698.8094']], ['GB', ['1.8867', '328.8712', '324.3708']], ['VEH', ['0.008', '1.13', '9.81'], ['514.5', '0.10675', '0.77', '0.10045', '584.5', '626.5']]]</t>
  </si>
  <si>
    <t>NSGA-II - 25 - run 1 - variation 0.15 - MAE 10</t>
  </si>
  <si>
    <t>[['FT', ''], ['ICE', ['104.1507', '58799.78', '1166.6127', '1995.4393', '2345.7359', '938.2944', '1041.5067']], ['GEN', ['104.5919', '13417.0414', '808.0718', '1570.4037']], ['MOT', ['76.5854', '41286.805', '1103.0826', '639.7879']], ['GB', ['1.8867', '328.8712', '324.3708']], ['VEH', ['0.008', '1.13', '9.81'], ['514.5', '0.10675', '0.77', '0.10045', '584.5', '626.5']]]</t>
  </si>
  <si>
    <t>NSGA-II - 26 - run 1 - variation 0.15 - MAE 10</t>
  </si>
  <si>
    <t>[['FT', ''], ['ICE', ['107.6258', '60761.7158', '1205.5383', '2062.0199', '2424.0046', '969.6018', '1076.2581']], ['GEN', ['119.141', '15283.3999', '920.4775', '1788.8525']], ['MOT', ['84.8483', '45741.2877', '1222.0955', '708.8154']], ['VEH', ['0.008', '1.13', '9.81'], ['514.5', '0.10675', '0.77', '0.10045', '584.5', '626.5']]]</t>
  </si>
  <si>
    <t>NSGA-II - 27 - run 1 - variation 0.15 - MAE 10</t>
  </si>
  <si>
    <t>[['FT', ''], ['ICE', ['114.2078', '64477.6985', '1279.265', '2188.1262', '2572.2486', '1028.8994', '1142.0784']], ['GEN', ['118.3775', '15185.4569', '914.5787', '1777.3887']], ['MOT', ['72.7413', '39214.4572', '1047.7145', '607.6744']], ['GB', ['1.665', '290.2368', '286.2651']], ['VEH', ['0.008', '1.13', '9.81'], ['514.5', '0.10675', '0.77', '0.10045', '584.5', '626.5']]]</t>
  </si>
  <si>
    <t>NSGA-II - 28 - run 1 - variation 0.15 - MAE 10</t>
  </si>
  <si>
    <t>[['BAT', ['100.3444', '42829.9172', '1401.1501', '2612.6249']], ['MOT', ['84.8483', '45741.2877', '1222.0955', '708.8154']], ['VEH', ['0.008', '1.13', '9.81'], ['514.5', '0.10675', '0.77', '0.10045', '584.5', '626.5']]]</t>
  </si>
  <si>
    <t>NSGA-II - 29 - run 1 - variation 0.15 - MAE 10</t>
  </si>
  <si>
    <t>[['BAT', ['101.1168', '43159.6187', '1411.9361', '2632.7367']], ['MOT', ['78.2056', '42160.1981', '1126.4175', '653.3222']], ['TR', ''], ['VEH', ['0.008', '1.13', '9.81'], ['514.5', '0.10675', '0.77', '0.10045', '584.5', '626.5']]]</t>
  </si>
  <si>
    <t>NSGA-II - 30 - run 1 - variation 0.15 - MAE 10</t>
  </si>
  <si>
    <t>[['FT', ''], ['ICE', ['103.4192', '58386.8307', '1158.4196', '1981.4254', '2329.2619', '931.7047', '1034.1923']], ['GEN', ['113.7164', '14587.5237', '878.5668', '1707.4033']], ['MOT', ['83.6506', '45095.5797', '1204.8437', '698.8094']], ['VEH', ['0.008', '1.13', '9.81'], ['514.5', '0.10675', '0.77', '0.10045', '584.5', '626.5']]]</t>
  </si>
  <si>
    <t>NSGA-II - 31 - run 1 - variation 0.15 - MAE 10</t>
  </si>
  <si>
    <t>[['FT', ''], ['ICE', ['109.2119', '61657.1782', '1223.3047', '2092.4085', '2459.7279', '983.8911', '1092.1192']], ['TR', ''], ['GB', ['1.8254', '318.1811', '313.827']], ['GEN', ['113.7164', '14587.5237', '878.5668', '1707.4033']], ['MOT', ['83.6506', '45095.5797', '1204.8437', '698.8094']], ['VEH', ['0.008', '1.13', '9.81'], ['514.5', '0.10675', '0.77', '0.10045', '584.5', '626.5']]]</t>
  </si>
  <si>
    <t>NSGA-II - 32 - run 1 - variation 0.15 - MAE 10</t>
  </si>
  <si>
    <t>[['BAT', ['109.3831', '46687.915', '1527.3618', '2847.9628']], ['MOT', ['76.5854', '41286.805', '1103.0826', '639.7879']], ['GB', ['1.7102', '298.1068', '294.0274']], ['VEH', ['0.008', '1.13', '9.81'], ['514.5', '0.10675', '0.77', '0.10045', '584.5', '626.5']]]</t>
  </si>
  <si>
    <t>NSGA-II - 33 - run 1 - variation 0.15 - MAE 10</t>
  </si>
  <si>
    <t>[['FT', ''], ['ICE', ['115.0401', '64947.5797', '1288.5876', '2204.0721', '2590.9939', '1036.3975', '1150.4013']], ['GEN', ['104.44', '13397.555', '806.8982', '1568.1229']], ['MOT', ['75.9258', '40931.1786', '1093.5811', '634.277']], ['VEH', ['0.008', '1.13', '9.81'], ['514.5', '0.10675', '0.77', '0.10045', '584.5', '626.5']]]</t>
  </si>
  <si>
    <t>NSGA-II - 34 - run 1 - variation 0.15 - MAE 10</t>
  </si>
  <si>
    <t>[['BAT', ['110.9546', '47358.6793', '1549.3054', '2888.8794']], ['MOT', ['75.9258', '40931.1786', '1093.5811', '634.277']], ['VEH', ['0.008', '1.13', '9.81'], ['514.5', '0.10675', '0.77', '0.10045', '584.5', '626.5']]]</t>
  </si>
  <si>
    <t>NSGA-II - 35 - run 1 - variation 0.15 - MAE 10</t>
  </si>
  <si>
    <t>[['FT', ''], ['ICE', ['109.2119', '61657.1782', '1223.3047', '2092.4085', '2459.7279', '983.8911', '1092.1192']], ['GEN', ['104.44', '13397.555', '806.8982', '1568.1229']], ['MOT', ['75.9258', '40931.1786', '1093.5811', '634.277']], ['VEH', ['0.008', '1.13', '9.81'], ['514.5', '0.10675', '0.77', '0.10045', '584.5', '626.5']]]</t>
  </si>
  <si>
    <t>NSGA-II - 36 - run 1 - variation 0.15 - MAE 10</t>
  </si>
  <si>
    <t>[['FT', ''], ['ICE', ['109.2119', '61657.1782', '1223.3047', '2092.4085', '2459.7279', '983.8911', '1092.1192']], ['TR', ''], ['GB', ['1.8254', '318.1811', '313.827']], ['GEN', ['113.7164', '14587.5237', '878.5668', '1707.4033']], ['MOT', ['84.8483', '45741.2877', '1222.0955', '708.8154']], ['VEH', ['0.008', '1.13', '9.81'], ['514.5', '0.10675', '0.77', '0.10045', '584.5', '626.5']]]</t>
  </si>
  <si>
    <t>NSGA-II - 37 - run 1 - variation 0.15 - MAE 10</t>
  </si>
  <si>
    <t>[['FT', ''], ['ICE', ['102.3234', '57768.1625', '1146.1449', '1960.4302', '2304.5809', '921.8324', '1023.2339']], ['TR', ''], ['GEN', ['112.6865', '14455.4171', '870.6103', '1691.9409']], ['MOT', ['76.5854', '41286.805', '1103.0826', '639.7879']], ['GB', ['1.8867', '328.8712', '324.3708']], ['VEH', ['0.008', '1.13', '9.81'], ['514.5', '0.10675', '0.77', '0.10045', '584.5', '626.5']]]</t>
  </si>
  <si>
    <t>NSGA-II - 38 - run 1 - variation 0.15 - MAE 10</t>
  </si>
  <si>
    <t>[['BAT', ['97.9975', '41828.22', '1368.3803', '2551.5214']], ['MOT', ['75.9258', '40931.1786', '1093.5811', '634.277']], ['GB', ['1.8867', '328.8712', '324.3708']], ['VEH', ['0.008', '1.13', '9.81'], ['514.5', '0.10675', '0.77', '0.10045', '584.5', '626.5']]]</t>
  </si>
  <si>
    <t>NSGA-II - 39 - run 1 - variation 0.15 - MAE 10</t>
  </si>
  <si>
    <t>[['FT', ''], ['ICE', ['111.7658', '63099.0074', '1251.9112', '2141.3387', '2517.2476', '1006.8991', '1117.6579']], ['TR', ''], ['GEN', ['119.141', '15283.3999', '920.4775', '1788.8525']], ['MOT', ['76.5854', '41286.805', '1103.0826', '639.7879']], ['GB', ['1.8867', '328.8712', '324.3708']], ['VEH', ['0.008', '1.13', '9.81'], ['514.5', '0.10675', '0.77', '0.10045', '584.5', '626.5']]]</t>
  </si>
  <si>
    <t>NSGA-II - 40 - run 1 - variation 0.15 - MAE 10</t>
  </si>
  <si>
    <t>[['FT', ''], ['ICE', ['115.0401', '64947.5797', '1288.5876', '2204.0721', '2590.9939', '1036.3975', '1150.4013']], ['GEN', ['104.44', '13397.555', '806.8982', '1568.1229']], ['MOT', ['84.8483', '45741.2877', '1222.0955', '708.8154']], ['VEH', ['0.008', '1.13', '9.81'], ['514.5', '0.10675', '0.77', '0.10045', '584.5', '626.5']]]</t>
  </si>
  <si>
    <t>NSGA-II - 41 - run 1 - variation 0.15 - MAE 10</t>
  </si>
  <si>
    <t>[['FT', ''], ['ICE', ['114.7751', '64797.9283', '1285.6185', '2198.9935', '2585.0237', '1034.0095', '1147.7505']], ['GEN', ['113.7164', '14587.5237', '878.5668', '1707.4033']], ['MOT', ['83.6506', '45095.5797', '1204.8437', '698.8094']], ['VEH', ['0.008', '1.13', '9.81'], ['514.5', '0.10675', '0.77', '0.10045', '584.5', '626.5']]]</t>
  </si>
  <si>
    <t>NSGA-II - 42 - run 1 - variation 0.15 - MAE 10</t>
  </si>
  <si>
    <t>[['FT', ''], ['ICE', ['103.4192', '58386.8307', '1158.4196', '1981.4254', '2329.2619', '931.7047', '1034.1923']], ['GEN', ['119.141', '15283.3999', '920.4775', '1788.8525']], ['MOT', ['84.8483', '45741.2877', '1222.0955', '708.8154']], ['VEH', ['0.008', '1.13', '9.81'], ['514.5', '0.10675', '0.77', '0.10045', '584.5', '626.5']]]</t>
  </si>
  <si>
    <t>NSGA-II - 43 - run 1 - variation 0.15 - MAE 10</t>
  </si>
  <si>
    <t>[['FT', ''], ['ICE', ['107.6258', '60761.7158', '1205.5383', '2062.0199', '2424.0046', '969.6018', '1076.2581']], ['GEN', ['119.141', '15283.3999', '920.4775', '1788.8525']], ['MOT', ['75.9258', '40931.1786', '1093.5811', '634.277']], ['VEH', ['0.008', '1.13', '9.81'], ['514.5', '0.10675', '0.77', '0.10045', '584.5', '626.5']]]</t>
  </si>
  <si>
    <t>NSGA-II - 44 - run 1 - variation 0.15 - MAE 10</t>
  </si>
  <si>
    <t>[['BAT', ['101.1168', '43159.6187', '1411.9361', '2632.7367']], ['MOT', ['78.2056', '42160.1981', '1126.4175', '653.3222']], ['GB', ['1.8867', '328.8712', '324.3708']], ['VEH', ['0.008', '1.13', '9.81'], ['514.5', '0.10675', '0.77', '0.10045', '584.5', '626.5']]]</t>
  </si>
  <si>
    <t>NSGA-II - 45 - run 1 - variation 0.15 - MAE 10</t>
  </si>
  <si>
    <t>[['FT', ''], ['ICE', ['114.8679', '64850.3546', '1286.6586', '2200.7727', '2587.1152', '1034.8461', '1148.6792']], ['GB', ['1.8622', '324.6002', '320.1583']], ['GEN', ['107.8056', '13829.2931', '832.9006', '1618.6559']], ['MOT', ['84.8483', '45741.2877', '1222.0955', '708.8154']], ['VEH', ['0.008', '1.13', '9.81'], ['514.5', '0.10675', '0.77', '0.10045', '584.5', '626.5']]]</t>
  </si>
  <si>
    <t>NSGA-II - 46 - run 1 - variation 0.15 - MAE 10</t>
  </si>
  <si>
    <t>[['FT', ''], ['ICE', ['109.2119', '61657.1782', '1223.3047', '2092.4085', '2459.7279', '983.8911', '1092.1192']], ['TR', ''], ['GB', ['1.8254', '318.1811', '313.827']], ['GEN', ['113.7164', '14587.5237', '878.5668', '1707.4033']], ['MOT', ['75.9258', '40931.1786', '1093.5811', '634.277']], ['VEH', ['0.008', '1.13', '9.81'], ['514.5', '0.10675', '0.77', '0.10045', '584.5', '626.5']]]</t>
  </si>
  <si>
    <t>NSGA-II - 47 - run 1 - variation 0.15 - MAE 10</t>
  </si>
  <si>
    <t>[['FT', ''], ['ICE', ['115.6332', '65282.3811', '1295.2302', '2215.434', '2604.3503', '1041.7401', '1156.3315']], ['GEN', ['113.7164', '14587.5237', '878.5668', '1707.4033']], ['MOT', ['83.6506', '45095.5797', '1204.8437', '698.8094']], ['VEH', ['0.008', '1.13', '9.81'], ['514.5', '0.10675', '0.77', '0.10045', '584.5', '626.5']]]</t>
  </si>
  <si>
    <t>NSGA-II - 48 - run 1 - variation 0.15 - MAE 10</t>
  </si>
  <si>
    <t>[['FT', ''], ['ICE', ['115.0401', '64947.5797', '1288.5876', '2204.0721', '2590.9939', '1036.3975', '1150.4013']], ['GEN', ['104.44', '13397.555', '806.8982', '1568.1229']], ['MOT', ['76.5854', '41286.805', '1103.0826', '639.7879']], ['GB', ['1.8867', '328.8712', '324.3708']], ['VEH', ['0.008', '1.13', '9.81'], ['514.5', '0.10675', '0.77', '0.10045', '584.5', '626.5']]]</t>
  </si>
  <si>
    <t>NSGA-II - 49 - run 1 - variation 0.15 - MAE 10</t>
  </si>
  <si>
    <t>[['FT', ''], ['ICE', ['113.5841', '64125.5423', '1272.278', '2176.1753', '2558.1998', '1023.2799', '1135.8407']], ['GB', ['1.7677', '308.1344', '303.9178']], ['GEN', ['114.8849', '14737.4212', '887.5947', '1724.9482']], ['MOT', ['84.8483', '45741.2877', '1222.0955', '708.8154']], ['VEH', ['0.008', '1.13', '9.81'], ['514.5', '0.10675', '0.77', '0.10045', '584.5', '626.5']]]</t>
  </si>
  <si>
    <t>NSGA-II - 50 - run 1 - variation 0.15 - MAE 10</t>
  </si>
  <si>
    <t>Average PT Created</t>
  </si>
  <si>
    <t>Average Time Taken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</si>
</sst>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C9"/>
  <sheetViews>
    <sheetView tabSelected="1" workbookViewId="0">
      <selection activeCell="R19" sqref="R19"/>
    </sheetView>
  </sheetViews>
  <sheetFormatPr defaultRowHeight="15" x14ac:dyDescent="0.25"/>
  <cols>
    <col min="2" max="2" width="18.5703125" bestFit="1" customWidth="1"/>
    <col min="3" max="3" width="19.140625" bestFit="1" customWidth="1"/>
  </cols>
  <sheetData>
    <row r="2" spans="2:3" x14ac:dyDescent="0.25">
      <c r="B2" t="s">
        <v>350</v>
      </c>
      <c r="C2" t="s">
        <v>351</v>
      </c>
    </row>
    <row r="3" spans="2:3" x14ac:dyDescent="0.25">
      <c r="B3">
        <f>AVERAGE('NSGA-II 0.15 - 2'!A2,'NSGA-II 0.15 - 3'!A2,'NSGA-II 0.15 - 1'!A2)</f>
        <v>60</v>
      </c>
      <c r="C3">
        <f>AVERAGE('NSGA-II 0.15 - 2'!M2,'NSGA-II 0.15 - 3'!M2,'NSGA-II 0.15 - 1'!M2)</f>
        <v>11664.842345476151</v>
      </c>
    </row>
    <row r="4" spans="2:3" x14ac:dyDescent="0.25">
      <c r="C4">
        <f>C3/3600</f>
        <v>3.2402339848544863</v>
      </c>
    </row>
    <row r="5" spans="2:3" x14ac:dyDescent="0.25">
      <c r="C5">
        <f>FLOOR(C4,1)</f>
        <v>3</v>
      </c>
    </row>
    <row r="6" spans="2:3" x14ac:dyDescent="0.25">
      <c r="C6">
        <f>C4 - C5</f>
        <v>0.24023398485448633</v>
      </c>
    </row>
    <row r="7" spans="2:3" x14ac:dyDescent="0.25">
      <c r="C7">
        <f>C6 * 60</f>
        <v>14.41403909126918</v>
      </c>
    </row>
    <row r="8" spans="2:3" x14ac:dyDescent="0.25">
      <c r="C8">
        <f>ROUND(C7,0)</f>
        <v>14</v>
      </c>
    </row>
    <row r="9" spans="2:3" x14ac:dyDescent="0.25">
      <c r="C9" s="2" t="str">
        <f>C5 &amp; " Hours " &amp; C8 &amp; " Minutes"</f>
        <v>3 Hours 14 Minutes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51"/>
  <sheetViews>
    <sheetView workbookViewId="0"/>
  </sheetViews>
  <sheetFormatPr defaultRowHeight="15" x14ac:dyDescent="0.25"/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5">
      <c r="A2">
        <v>63</v>
      </c>
      <c r="B2">
        <v>50</v>
      </c>
      <c r="C2">
        <v>16</v>
      </c>
      <c r="D2">
        <v>19</v>
      </c>
      <c r="E2">
        <v>1.1228054517528501</v>
      </c>
      <c r="F2">
        <v>5.4938231754929227E-5</v>
      </c>
      <c r="G2">
        <v>6039.5847999999996</v>
      </c>
      <c r="H2">
        <v>5.9596711470988746</v>
      </c>
      <c r="I2" t="s">
        <v>15</v>
      </c>
      <c r="J2" t="s">
        <v>16</v>
      </c>
      <c r="K2" t="s">
        <v>17</v>
      </c>
      <c r="L2" t="s">
        <v>18</v>
      </c>
      <c r="M2">
        <v>8395.7339408397675</v>
      </c>
      <c r="N2">
        <v>0.375</v>
      </c>
      <c r="O2" t="s">
        <v>19</v>
      </c>
    </row>
    <row r="3" spans="1:15" x14ac:dyDescent="0.25">
      <c r="A3">
        <v>63</v>
      </c>
      <c r="B3">
        <v>50</v>
      </c>
      <c r="C3">
        <v>16</v>
      </c>
      <c r="D3">
        <v>19</v>
      </c>
      <c r="E3">
        <v>3.2274788173022352E-2</v>
      </c>
      <c r="F3">
        <v>24.754871035108479</v>
      </c>
      <c r="G3">
        <v>5526.9974000000002</v>
      </c>
      <c r="H3">
        <v>5.8594257999999986</v>
      </c>
      <c r="I3" t="s">
        <v>20</v>
      </c>
      <c r="J3" t="s">
        <v>21</v>
      </c>
      <c r="K3" t="s">
        <v>22</v>
      </c>
      <c r="L3" t="s">
        <v>23</v>
      </c>
      <c r="M3">
        <v>8395.7339408397675</v>
      </c>
      <c r="N3">
        <v>0.375</v>
      </c>
      <c r="O3" t="s">
        <v>24</v>
      </c>
    </row>
    <row r="4" spans="1:15" x14ac:dyDescent="0.25">
      <c r="A4">
        <v>63</v>
      </c>
      <c r="B4">
        <v>50</v>
      </c>
      <c r="C4">
        <v>16</v>
      </c>
      <c r="D4">
        <v>19</v>
      </c>
      <c r="E4">
        <v>2.117807654574773</v>
      </c>
      <c r="F4">
        <v>168.11609479715119</v>
      </c>
      <c r="G4">
        <v>1856.8137999999999</v>
      </c>
      <c r="H4">
        <v>12.7602205075552</v>
      </c>
      <c r="I4" t="s">
        <v>25</v>
      </c>
      <c r="J4" t="s">
        <v>26</v>
      </c>
      <c r="K4" t="s">
        <v>27</v>
      </c>
      <c r="L4" t="s">
        <v>28</v>
      </c>
      <c r="M4">
        <v>8395.7339408397675</v>
      </c>
      <c r="N4">
        <v>0.375</v>
      </c>
      <c r="O4" t="s">
        <v>29</v>
      </c>
    </row>
    <row r="5" spans="1:15" x14ac:dyDescent="0.25">
      <c r="A5">
        <v>63</v>
      </c>
      <c r="B5">
        <v>50</v>
      </c>
      <c r="C5">
        <v>16</v>
      </c>
      <c r="D5">
        <v>19</v>
      </c>
      <c r="E5">
        <v>2.3282720454590022E-2</v>
      </c>
      <c r="F5">
        <v>25.022616703224251</v>
      </c>
      <c r="G5">
        <v>5560.2631000000001</v>
      </c>
      <c r="H5">
        <v>5.9537715999999996</v>
      </c>
      <c r="I5" t="s">
        <v>20</v>
      </c>
      <c r="J5" t="s">
        <v>21</v>
      </c>
      <c r="K5" t="s">
        <v>22</v>
      </c>
      <c r="L5" t="s">
        <v>30</v>
      </c>
      <c r="M5">
        <v>8395.7339408397675</v>
      </c>
      <c r="N5">
        <v>0.375</v>
      </c>
      <c r="O5" t="s">
        <v>31</v>
      </c>
    </row>
    <row r="6" spans="1:15" x14ac:dyDescent="0.25">
      <c r="A6">
        <v>63</v>
      </c>
      <c r="B6">
        <v>50</v>
      </c>
      <c r="C6">
        <v>16</v>
      </c>
      <c r="D6">
        <v>19</v>
      </c>
      <c r="E6">
        <v>5.8451718733430857E-2</v>
      </c>
      <c r="F6">
        <v>23.413213698013411</v>
      </c>
      <c r="G6">
        <v>5047.0070999999998</v>
      </c>
      <c r="H6">
        <v>5.3067280999999999</v>
      </c>
      <c r="I6" t="s">
        <v>32</v>
      </c>
      <c r="J6" t="s">
        <v>33</v>
      </c>
      <c r="K6" t="s">
        <v>34</v>
      </c>
      <c r="L6" t="s">
        <v>35</v>
      </c>
      <c r="M6">
        <v>8395.7339408397675</v>
      </c>
      <c r="N6">
        <v>0.375</v>
      </c>
      <c r="O6" t="s">
        <v>36</v>
      </c>
    </row>
    <row r="7" spans="1:15" x14ac:dyDescent="0.25">
      <c r="A7">
        <v>63</v>
      </c>
      <c r="B7">
        <v>50</v>
      </c>
      <c r="C7">
        <v>16</v>
      </c>
      <c r="D7">
        <v>19</v>
      </c>
      <c r="E7">
        <v>1.68206418392715</v>
      </c>
      <c r="F7">
        <v>169.86660002482901</v>
      </c>
      <c r="G7">
        <v>1904.2380000000001</v>
      </c>
      <c r="H7">
        <v>12.925883158124829</v>
      </c>
      <c r="I7" t="s">
        <v>25</v>
      </c>
      <c r="J7" t="s">
        <v>26</v>
      </c>
      <c r="K7" t="s">
        <v>27</v>
      </c>
      <c r="L7" t="s">
        <v>37</v>
      </c>
      <c r="M7">
        <v>8395.7339408397675</v>
      </c>
      <c r="N7">
        <v>0.375</v>
      </c>
      <c r="O7" t="s">
        <v>38</v>
      </c>
    </row>
    <row r="8" spans="1:15" x14ac:dyDescent="0.25">
      <c r="A8">
        <v>63</v>
      </c>
      <c r="B8">
        <v>50</v>
      </c>
      <c r="C8">
        <v>16</v>
      </c>
      <c r="D8">
        <v>19</v>
      </c>
      <c r="E8">
        <v>4.5752705734481508E-2</v>
      </c>
      <c r="F8">
        <v>165.47930116518589</v>
      </c>
      <c r="G8">
        <v>3866.4380999999998</v>
      </c>
      <c r="H8">
        <v>14.100658353491349</v>
      </c>
      <c r="I8" t="s">
        <v>39</v>
      </c>
      <c r="J8" t="s">
        <v>40</v>
      </c>
      <c r="K8" t="s">
        <v>34</v>
      </c>
      <c r="L8" t="s">
        <v>41</v>
      </c>
      <c r="M8">
        <v>8395.7339408397675</v>
      </c>
      <c r="N8">
        <v>0.375</v>
      </c>
      <c r="O8" t="s">
        <v>42</v>
      </c>
    </row>
    <row r="9" spans="1:15" x14ac:dyDescent="0.25">
      <c r="A9">
        <v>63</v>
      </c>
      <c r="B9">
        <v>50</v>
      </c>
      <c r="C9">
        <v>16</v>
      </c>
      <c r="D9">
        <v>19</v>
      </c>
      <c r="E9">
        <v>2.4389267663597711</v>
      </c>
      <c r="F9">
        <v>165.25691136002931</v>
      </c>
      <c r="G9">
        <v>1826.3021000000001</v>
      </c>
      <c r="H9">
        <v>12.5417488073758</v>
      </c>
      <c r="I9" t="s">
        <v>25</v>
      </c>
      <c r="J9" t="s">
        <v>26</v>
      </c>
      <c r="K9" t="s">
        <v>27</v>
      </c>
      <c r="L9" t="s">
        <v>43</v>
      </c>
      <c r="M9">
        <v>8395.7339408397675</v>
      </c>
      <c r="N9">
        <v>0.375</v>
      </c>
      <c r="O9" t="s">
        <v>44</v>
      </c>
    </row>
    <row r="10" spans="1:15" x14ac:dyDescent="0.25">
      <c r="A10">
        <v>63</v>
      </c>
      <c r="B10">
        <v>50</v>
      </c>
      <c r="C10">
        <v>16</v>
      </c>
      <c r="D10">
        <v>19</v>
      </c>
      <c r="E10">
        <v>2.2402842988419248E-2</v>
      </c>
      <c r="F10">
        <v>24.114769803617371</v>
      </c>
      <c r="G10">
        <v>5447.3382999999994</v>
      </c>
      <c r="H10">
        <v>5.6638284999999993</v>
      </c>
      <c r="I10" t="s">
        <v>20</v>
      </c>
      <c r="J10" t="s">
        <v>21</v>
      </c>
      <c r="K10" t="s">
        <v>22</v>
      </c>
      <c r="L10" t="s">
        <v>45</v>
      </c>
      <c r="M10">
        <v>8395.7339408397675</v>
      </c>
      <c r="N10">
        <v>0.375</v>
      </c>
      <c r="O10" t="s">
        <v>46</v>
      </c>
    </row>
    <row r="11" spans="1:15" x14ac:dyDescent="0.25">
      <c r="A11">
        <v>63</v>
      </c>
      <c r="B11">
        <v>50</v>
      </c>
      <c r="C11">
        <v>16</v>
      </c>
      <c r="D11">
        <v>19</v>
      </c>
      <c r="E11">
        <v>1.9566895307620009</v>
      </c>
      <c r="F11">
        <v>168.791837583871</v>
      </c>
      <c r="G11">
        <v>1869.8324</v>
      </c>
      <c r="H11">
        <v>12.818300587480371</v>
      </c>
      <c r="I11" t="s">
        <v>25</v>
      </c>
      <c r="J11" t="s">
        <v>26</v>
      </c>
      <c r="K11" t="s">
        <v>27</v>
      </c>
      <c r="L11" t="s">
        <v>47</v>
      </c>
      <c r="M11">
        <v>8395.7339408397675</v>
      </c>
      <c r="N11">
        <v>0.375</v>
      </c>
      <c r="O11" t="s">
        <v>48</v>
      </c>
    </row>
    <row r="12" spans="1:15" x14ac:dyDescent="0.25">
      <c r="A12">
        <v>63</v>
      </c>
      <c r="B12">
        <v>50</v>
      </c>
      <c r="C12">
        <v>16</v>
      </c>
      <c r="D12">
        <v>19</v>
      </c>
      <c r="E12">
        <v>2.2494134551735798</v>
      </c>
      <c r="F12">
        <v>166.39262186710229</v>
      </c>
      <c r="G12">
        <v>1843.0889</v>
      </c>
      <c r="H12">
        <v>12.63370950315856</v>
      </c>
      <c r="I12" t="s">
        <v>25</v>
      </c>
      <c r="J12" t="s">
        <v>26</v>
      </c>
      <c r="K12" t="s">
        <v>27</v>
      </c>
      <c r="L12" t="s">
        <v>49</v>
      </c>
      <c r="M12">
        <v>8395.7339408397675</v>
      </c>
      <c r="N12">
        <v>0.375</v>
      </c>
      <c r="O12" t="s">
        <v>50</v>
      </c>
    </row>
    <row r="13" spans="1:15" x14ac:dyDescent="0.25">
      <c r="A13">
        <v>63</v>
      </c>
      <c r="B13">
        <v>50</v>
      </c>
      <c r="C13">
        <v>16</v>
      </c>
      <c r="D13">
        <v>19</v>
      </c>
      <c r="E13">
        <v>1.4142352236801921</v>
      </c>
      <c r="F13">
        <v>171.36154132564309</v>
      </c>
      <c r="G13">
        <v>1928.4019000000001</v>
      </c>
      <c r="H13">
        <v>13.04922626819913</v>
      </c>
      <c r="I13" t="s">
        <v>25</v>
      </c>
      <c r="J13" t="s">
        <v>26</v>
      </c>
      <c r="K13" t="s">
        <v>27</v>
      </c>
      <c r="L13" t="s">
        <v>51</v>
      </c>
      <c r="M13">
        <v>8395.7339408397675</v>
      </c>
      <c r="N13">
        <v>0.375</v>
      </c>
      <c r="O13" t="s">
        <v>52</v>
      </c>
    </row>
    <row r="14" spans="1:15" x14ac:dyDescent="0.25">
      <c r="A14">
        <v>63</v>
      </c>
      <c r="B14">
        <v>50</v>
      </c>
      <c r="C14">
        <v>16</v>
      </c>
      <c r="D14">
        <v>19</v>
      </c>
      <c r="E14">
        <v>3.779483949440682</v>
      </c>
      <c r="F14">
        <v>5.7763149648084393E-5</v>
      </c>
      <c r="G14">
        <v>6303.2219999999998</v>
      </c>
      <c r="H14">
        <v>6.1453341294903154</v>
      </c>
      <c r="I14" t="s">
        <v>53</v>
      </c>
      <c r="J14" t="s">
        <v>54</v>
      </c>
      <c r="K14" t="s">
        <v>55</v>
      </c>
      <c r="L14" t="s">
        <v>56</v>
      </c>
      <c r="M14">
        <v>8395.7339408397675</v>
      </c>
      <c r="N14">
        <v>0.375</v>
      </c>
      <c r="O14" t="s">
        <v>57</v>
      </c>
    </row>
    <row r="15" spans="1:15" x14ac:dyDescent="0.25">
      <c r="A15">
        <v>63</v>
      </c>
      <c r="B15">
        <v>50</v>
      </c>
      <c r="C15">
        <v>16</v>
      </c>
      <c r="D15">
        <v>19</v>
      </c>
      <c r="E15">
        <v>3.8281777816579453E-2</v>
      </c>
      <c r="F15">
        <v>24.562667278668719</v>
      </c>
      <c r="G15">
        <v>5380.4321</v>
      </c>
      <c r="H15">
        <v>5.7248086000000002</v>
      </c>
      <c r="I15" t="s">
        <v>20</v>
      </c>
      <c r="J15" t="s">
        <v>21</v>
      </c>
      <c r="K15" t="s">
        <v>22</v>
      </c>
      <c r="L15" t="s">
        <v>58</v>
      </c>
      <c r="M15">
        <v>8395.7339408397675</v>
      </c>
      <c r="N15">
        <v>0.375</v>
      </c>
      <c r="O15" t="s">
        <v>59</v>
      </c>
    </row>
    <row r="16" spans="1:15" x14ac:dyDescent="0.25">
      <c r="A16">
        <v>63</v>
      </c>
      <c r="B16">
        <v>50</v>
      </c>
      <c r="C16">
        <v>16</v>
      </c>
      <c r="D16">
        <v>19</v>
      </c>
      <c r="E16">
        <v>0.1050120240609768</v>
      </c>
      <c r="F16">
        <v>23.027717123279309</v>
      </c>
      <c r="G16">
        <v>3129.1206000000002</v>
      </c>
      <c r="H16">
        <v>4.0260670000000003</v>
      </c>
      <c r="I16" t="s">
        <v>60</v>
      </c>
      <c r="J16" t="s">
        <v>61</v>
      </c>
      <c r="K16" t="s">
        <v>27</v>
      </c>
      <c r="L16" t="s">
        <v>62</v>
      </c>
      <c r="M16">
        <v>8395.7339408397675</v>
      </c>
      <c r="N16">
        <v>0.375</v>
      </c>
      <c r="O16" t="s">
        <v>63</v>
      </c>
    </row>
    <row r="17" spans="1:15" x14ac:dyDescent="0.25">
      <c r="A17">
        <v>63</v>
      </c>
      <c r="B17">
        <v>50</v>
      </c>
      <c r="C17">
        <v>16</v>
      </c>
      <c r="D17">
        <v>19</v>
      </c>
      <c r="E17">
        <v>6.7216558453147432E-2</v>
      </c>
      <c r="F17">
        <v>23.361442759747892</v>
      </c>
      <c r="G17">
        <v>5139.5789000000004</v>
      </c>
      <c r="H17">
        <v>5.3602806000000003</v>
      </c>
      <c r="I17" t="s">
        <v>32</v>
      </c>
      <c r="J17" t="s">
        <v>33</v>
      </c>
      <c r="K17" t="s">
        <v>34</v>
      </c>
      <c r="L17" t="s">
        <v>64</v>
      </c>
      <c r="M17">
        <v>8395.7339408397675</v>
      </c>
      <c r="N17">
        <v>0.375</v>
      </c>
      <c r="O17" t="s">
        <v>65</v>
      </c>
    </row>
    <row r="18" spans="1:15" x14ac:dyDescent="0.25">
      <c r="A18">
        <v>63</v>
      </c>
      <c r="B18">
        <v>50</v>
      </c>
      <c r="C18">
        <v>16</v>
      </c>
      <c r="D18">
        <v>19</v>
      </c>
      <c r="E18">
        <v>4.6322724225777698E-2</v>
      </c>
      <c r="F18">
        <v>164.25059287755499</v>
      </c>
      <c r="G18">
        <v>3843.0889000000002</v>
      </c>
      <c r="H18">
        <v>13.995408935789969</v>
      </c>
      <c r="I18" t="s">
        <v>39</v>
      </c>
      <c r="J18" t="s">
        <v>40</v>
      </c>
      <c r="K18" t="s">
        <v>34</v>
      </c>
      <c r="L18" t="s">
        <v>66</v>
      </c>
      <c r="M18">
        <v>8395.7339408397675</v>
      </c>
      <c r="N18">
        <v>0.375</v>
      </c>
      <c r="O18" t="s">
        <v>67</v>
      </c>
    </row>
    <row r="19" spans="1:15" x14ac:dyDescent="0.25">
      <c r="A19">
        <v>63</v>
      </c>
      <c r="B19">
        <v>50</v>
      </c>
      <c r="C19">
        <v>16</v>
      </c>
      <c r="D19">
        <v>19</v>
      </c>
      <c r="E19">
        <v>2.6226807686007132</v>
      </c>
      <c r="F19">
        <v>155.8468719211493</v>
      </c>
      <c r="G19">
        <v>3826.3020999999999</v>
      </c>
      <c r="H19">
        <v>13.43418756534377</v>
      </c>
      <c r="I19" t="s">
        <v>39</v>
      </c>
      <c r="J19" t="s">
        <v>40</v>
      </c>
      <c r="K19" t="s">
        <v>34</v>
      </c>
      <c r="L19" t="s">
        <v>68</v>
      </c>
      <c r="M19">
        <v>8395.7339408397675</v>
      </c>
      <c r="N19">
        <v>0.375</v>
      </c>
      <c r="O19" t="s">
        <v>69</v>
      </c>
    </row>
    <row r="20" spans="1:15" x14ac:dyDescent="0.25">
      <c r="A20">
        <v>63</v>
      </c>
      <c r="B20">
        <v>50</v>
      </c>
      <c r="C20">
        <v>16</v>
      </c>
      <c r="D20">
        <v>19</v>
      </c>
      <c r="E20">
        <v>1.83945976548412</v>
      </c>
      <c r="F20">
        <v>5.3468254116722961E-5</v>
      </c>
      <c r="G20">
        <v>5982.9027000000006</v>
      </c>
      <c r="H20">
        <v>5.89675385218945</v>
      </c>
      <c r="I20" t="s">
        <v>15</v>
      </c>
      <c r="J20" t="s">
        <v>16</v>
      </c>
      <c r="K20" t="s">
        <v>17</v>
      </c>
      <c r="L20" t="s">
        <v>70</v>
      </c>
      <c r="M20">
        <v>8395.7339408397675</v>
      </c>
      <c r="N20">
        <v>0.375</v>
      </c>
      <c r="O20" t="s">
        <v>71</v>
      </c>
    </row>
    <row r="21" spans="1:15" x14ac:dyDescent="0.25">
      <c r="A21">
        <v>63</v>
      </c>
      <c r="B21">
        <v>50</v>
      </c>
      <c r="C21">
        <v>16</v>
      </c>
      <c r="D21">
        <v>19</v>
      </c>
      <c r="E21">
        <v>0.2078681744431814</v>
      </c>
      <c r="F21">
        <v>168.0061252119815</v>
      </c>
      <c r="G21">
        <v>3920.7505000000001</v>
      </c>
      <c r="H21">
        <v>14.324089997382281</v>
      </c>
      <c r="I21" t="s">
        <v>39</v>
      </c>
      <c r="J21" t="s">
        <v>40</v>
      </c>
      <c r="K21" t="s">
        <v>34</v>
      </c>
      <c r="L21" t="s">
        <v>72</v>
      </c>
      <c r="M21">
        <v>8395.7339408397675</v>
      </c>
      <c r="N21">
        <v>0.375</v>
      </c>
      <c r="O21" t="s">
        <v>73</v>
      </c>
    </row>
    <row r="22" spans="1:15" x14ac:dyDescent="0.25">
      <c r="A22">
        <v>63</v>
      </c>
      <c r="B22">
        <v>50</v>
      </c>
      <c r="C22">
        <v>16</v>
      </c>
      <c r="D22">
        <v>19</v>
      </c>
      <c r="E22">
        <v>0.66133157973475865</v>
      </c>
      <c r="F22">
        <v>163.9324841965533</v>
      </c>
      <c r="G22">
        <v>3856.8137999999999</v>
      </c>
      <c r="H22">
        <v>13.99010477964703</v>
      </c>
      <c r="I22" t="s">
        <v>39</v>
      </c>
      <c r="J22" t="s">
        <v>40</v>
      </c>
      <c r="K22" t="s">
        <v>34</v>
      </c>
      <c r="L22" t="s">
        <v>74</v>
      </c>
      <c r="M22">
        <v>8395.7339408397675</v>
      </c>
      <c r="N22">
        <v>0.375</v>
      </c>
      <c r="O22" t="s">
        <v>75</v>
      </c>
    </row>
    <row r="23" spans="1:15" x14ac:dyDescent="0.25">
      <c r="A23">
        <v>63</v>
      </c>
      <c r="B23">
        <v>50</v>
      </c>
      <c r="C23">
        <v>16</v>
      </c>
      <c r="D23">
        <v>19</v>
      </c>
      <c r="E23">
        <v>2.7924155478611912</v>
      </c>
      <c r="F23">
        <v>5.3266612067864207E-5</v>
      </c>
      <c r="G23">
        <v>6136.174</v>
      </c>
      <c r="H23">
        <v>5.9436702391703884</v>
      </c>
      <c r="I23" t="s">
        <v>76</v>
      </c>
      <c r="J23" t="s">
        <v>77</v>
      </c>
      <c r="K23" t="s">
        <v>55</v>
      </c>
      <c r="L23" t="s">
        <v>78</v>
      </c>
      <c r="M23">
        <v>8395.7339408397675</v>
      </c>
      <c r="N23">
        <v>0.375</v>
      </c>
      <c r="O23" t="s">
        <v>79</v>
      </c>
    </row>
    <row r="24" spans="1:15" x14ac:dyDescent="0.25">
      <c r="A24">
        <v>63</v>
      </c>
      <c r="B24">
        <v>50</v>
      </c>
      <c r="C24">
        <v>16</v>
      </c>
      <c r="D24">
        <v>19</v>
      </c>
      <c r="E24">
        <v>1.681052790844793</v>
      </c>
      <c r="F24">
        <v>5.5643454964312083E-5</v>
      </c>
      <c r="G24">
        <v>6347.3441999999995</v>
      </c>
      <c r="H24">
        <v>6.2632190926317666</v>
      </c>
      <c r="I24" t="s">
        <v>80</v>
      </c>
      <c r="J24" t="s">
        <v>81</v>
      </c>
      <c r="K24" t="s">
        <v>55</v>
      </c>
      <c r="L24" t="s">
        <v>82</v>
      </c>
      <c r="M24">
        <v>8395.7339408397675</v>
      </c>
      <c r="N24">
        <v>0.375</v>
      </c>
      <c r="O24" t="s">
        <v>83</v>
      </c>
    </row>
    <row r="25" spans="1:15" x14ac:dyDescent="0.25">
      <c r="A25">
        <v>63</v>
      </c>
      <c r="B25">
        <v>50</v>
      </c>
      <c r="C25">
        <v>16</v>
      </c>
      <c r="D25">
        <v>19</v>
      </c>
      <c r="E25">
        <v>4.2226615064026293E-2</v>
      </c>
      <c r="F25">
        <v>167.4525086016537</v>
      </c>
      <c r="G25">
        <v>3904.2379999999998</v>
      </c>
      <c r="H25">
        <v>14.270016820585029</v>
      </c>
      <c r="I25" t="s">
        <v>39</v>
      </c>
      <c r="J25" t="s">
        <v>40</v>
      </c>
      <c r="K25" t="s">
        <v>34</v>
      </c>
      <c r="L25" t="s">
        <v>84</v>
      </c>
      <c r="M25">
        <v>8395.7339408397675</v>
      </c>
      <c r="N25">
        <v>0.375</v>
      </c>
      <c r="O25" t="s">
        <v>85</v>
      </c>
    </row>
    <row r="26" spans="1:15" x14ac:dyDescent="0.25">
      <c r="A26">
        <v>63</v>
      </c>
      <c r="B26">
        <v>50</v>
      </c>
      <c r="C26">
        <v>16</v>
      </c>
      <c r="D26">
        <v>19</v>
      </c>
      <c r="E26">
        <v>2.3629813566665631E-2</v>
      </c>
      <c r="F26">
        <v>25.105131102888979</v>
      </c>
      <c r="G26">
        <v>5644.0119000000004</v>
      </c>
      <c r="H26">
        <v>6.0305515999999999</v>
      </c>
      <c r="I26" t="s">
        <v>20</v>
      </c>
      <c r="J26" t="s">
        <v>21</v>
      </c>
      <c r="K26" t="s">
        <v>22</v>
      </c>
      <c r="L26" t="s">
        <v>86</v>
      </c>
      <c r="M26">
        <v>8395.7339408397675</v>
      </c>
      <c r="N26">
        <v>0.375</v>
      </c>
      <c r="O26" t="s">
        <v>87</v>
      </c>
    </row>
    <row r="27" spans="1:15" x14ac:dyDescent="0.25">
      <c r="A27">
        <v>63</v>
      </c>
      <c r="B27">
        <v>50</v>
      </c>
      <c r="C27">
        <v>16</v>
      </c>
      <c r="D27">
        <v>19</v>
      </c>
      <c r="E27">
        <v>4.0919983178425356</v>
      </c>
      <c r="F27">
        <v>5.8563081134177523E-5</v>
      </c>
      <c r="G27">
        <v>5955.0913</v>
      </c>
      <c r="H27">
        <v>5.8218364811380647</v>
      </c>
      <c r="I27" t="s">
        <v>15</v>
      </c>
      <c r="J27" t="s">
        <v>16</v>
      </c>
      <c r="K27" t="s">
        <v>17</v>
      </c>
      <c r="L27" t="s">
        <v>88</v>
      </c>
      <c r="M27">
        <v>8395.7339408397675</v>
      </c>
      <c r="N27">
        <v>0.375</v>
      </c>
      <c r="O27" t="s">
        <v>89</v>
      </c>
    </row>
    <row r="28" spans="1:15" x14ac:dyDescent="0.25">
      <c r="A28">
        <v>63</v>
      </c>
      <c r="B28">
        <v>50</v>
      </c>
      <c r="C28">
        <v>16</v>
      </c>
      <c r="D28">
        <v>19</v>
      </c>
      <c r="E28">
        <v>4.9102404836824792E-2</v>
      </c>
      <c r="F28">
        <v>163.58537700714609</v>
      </c>
      <c r="G28">
        <v>3830.4839000000002</v>
      </c>
      <c r="H28">
        <v>13.938467628504871</v>
      </c>
      <c r="I28" t="s">
        <v>39</v>
      </c>
      <c r="J28" t="s">
        <v>40</v>
      </c>
      <c r="K28" t="s">
        <v>34</v>
      </c>
      <c r="L28" t="s">
        <v>90</v>
      </c>
      <c r="M28">
        <v>8395.7339408397675</v>
      </c>
      <c r="N28">
        <v>0.375</v>
      </c>
      <c r="O28" t="s">
        <v>91</v>
      </c>
    </row>
    <row r="29" spans="1:15" x14ac:dyDescent="0.25">
      <c r="A29">
        <v>63</v>
      </c>
      <c r="B29">
        <v>50</v>
      </c>
      <c r="C29">
        <v>16</v>
      </c>
      <c r="D29">
        <v>19</v>
      </c>
      <c r="E29">
        <v>1.164530328541665</v>
      </c>
      <c r="F29">
        <v>5.4848672409677547E-5</v>
      </c>
      <c r="G29">
        <v>6030.3269</v>
      </c>
      <c r="H29">
        <v>5.9493948413164581</v>
      </c>
      <c r="I29" t="s">
        <v>15</v>
      </c>
      <c r="J29" t="s">
        <v>16</v>
      </c>
      <c r="K29" t="s">
        <v>17</v>
      </c>
      <c r="L29" t="s">
        <v>92</v>
      </c>
      <c r="M29">
        <v>8395.7339408397675</v>
      </c>
      <c r="N29">
        <v>0.375</v>
      </c>
      <c r="O29" t="s">
        <v>93</v>
      </c>
    </row>
    <row r="30" spans="1:15" x14ac:dyDescent="0.25">
      <c r="A30">
        <v>63</v>
      </c>
      <c r="B30">
        <v>50</v>
      </c>
      <c r="C30">
        <v>16</v>
      </c>
      <c r="D30">
        <v>19</v>
      </c>
      <c r="E30">
        <v>3.0214985512420169E-2</v>
      </c>
      <c r="F30">
        <v>23.11047469138061</v>
      </c>
      <c r="G30">
        <v>3447.3382999999999</v>
      </c>
      <c r="H30">
        <v>4.1638284999999993</v>
      </c>
      <c r="I30" t="s">
        <v>94</v>
      </c>
      <c r="J30" t="s">
        <v>33</v>
      </c>
      <c r="K30" t="s">
        <v>34</v>
      </c>
      <c r="L30" t="s">
        <v>95</v>
      </c>
      <c r="M30">
        <v>8395.7339408397675</v>
      </c>
      <c r="N30">
        <v>0.375</v>
      </c>
      <c r="O30" t="s">
        <v>96</v>
      </c>
    </row>
    <row r="31" spans="1:15" x14ac:dyDescent="0.25">
      <c r="A31">
        <v>63</v>
      </c>
      <c r="B31">
        <v>50</v>
      </c>
      <c r="C31">
        <v>16</v>
      </c>
      <c r="D31">
        <v>19</v>
      </c>
      <c r="E31">
        <v>1.325593825738111</v>
      </c>
      <c r="F31">
        <v>5.3434420053302339E-5</v>
      </c>
      <c r="G31">
        <v>3883.2374</v>
      </c>
      <c r="H31">
        <v>4.3689895500049474</v>
      </c>
      <c r="I31" t="s">
        <v>97</v>
      </c>
      <c r="J31" t="s">
        <v>98</v>
      </c>
      <c r="K31" t="s">
        <v>22</v>
      </c>
      <c r="L31" t="s">
        <v>99</v>
      </c>
      <c r="M31">
        <v>8395.7339408397675</v>
      </c>
      <c r="N31">
        <v>0.375</v>
      </c>
      <c r="O31" t="s">
        <v>100</v>
      </c>
    </row>
    <row r="32" spans="1:15" x14ac:dyDescent="0.25">
      <c r="A32">
        <v>63</v>
      </c>
      <c r="B32">
        <v>50</v>
      </c>
      <c r="C32">
        <v>16</v>
      </c>
      <c r="D32">
        <v>19</v>
      </c>
      <c r="E32">
        <v>7.3085125164734643</v>
      </c>
      <c r="F32">
        <v>165.9389413724586</v>
      </c>
      <c r="G32">
        <v>4237.2620999999999</v>
      </c>
      <c r="H32">
        <v>14.503884723395689</v>
      </c>
      <c r="I32" t="s">
        <v>101</v>
      </c>
      <c r="J32" t="s">
        <v>102</v>
      </c>
      <c r="K32" t="s">
        <v>22</v>
      </c>
      <c r="L32" t="s">
        <v>103</v>
      </c>
      <c r="M32">
        <v>8395.7339408397675</v>
      </c>
      <c r="N32">
        <v>0.375</v>
      </c>
      <c r="O32" t="s">
        <v>104</v>
      </c>
    </row>
    <row r="33" spans="1:15" x14ac:dyDescent="0.25">
      <c r="A33">
        <v>63</v>
      </c>
      <c r="B33">
        <v>50</v>
      </c>
      <c r="C33">
        <v>16</v>
      </c>
      <c r="D33">
        <v>19</v>
      </c>
      <c r="E33">
        <v>0.5051619238455678</v>
      </c>
      <c r="F33">
        <v>5.2091649028429497E-5</v>
      </c>
      <c r="G33">
        <v>3991.9398999999999</v>
      </c>
      <c r="H33">
        <v>4.3600144633086444</v>
      </c>
      <c r="I33" t="s">
        <v>105</v>
      </c>
      <c r="J33" t="s">
        <v>106</v>
      </c>
      <c r="K33" t="s">
        <v>17</v>
      </c>
      <c r="L33" t="s">
        <v>107</v>
      </c>
      <c r="M33">
        <v>8395.7339408397675</v>
      </c>
      <c r="N33">
        <v>0.375</v>
      </c>
      <c r="O33" t="s">
        <v>108</v>
      </c>
    </row>
    <row r="34" spans="1:15" x14ac:dyDescent="0.25">
      <c r="A34">
        <v>63</v>
      </c>
      <c r="B34">
        <v>50</v>
      </c>
      <c r="C34">
        <v>16</v>
      </c>
      <c r="D34">
        <v>19</v>
      </c>
      <c r="E34">
        <v>9.9227227091122856</v>
      </c>
      <c r="F34">
        <v>149.25467509316769</v>
      </c>
      <c r="G34">
        <v>2236.1613000000002</v>
      </c>
      <c r="H34">
        <v>11.92543954405887</v>
      </c>
      <c r="I34" t="s">
        <v>109</v>
      </c>
      <c r="J34" t="s">
        <v>40</v>
      </c>
      <c r="K34" t="s">
        <v>34</v>
      </c>
      <c r="L34" t="s">
        <v>110</v>
      </c>
      <c r="M34">
        <v>8395.7339408397675</v>
      </c>
      <c r="N34">
        <v>0.375</v>
      </c>
      <c r="O34" t="s">
        <v>111</v>
      </c>
    </row>
    <row r="35" spans="1:15" x14ac:dyDescent="0.25">
      <c r="A35">
        <v>63</v>
      </c>
      <c r="B35">
        <v>50</v>
      </c>
      <c r="C35">
        <v>16</v>
      </c>
      <c r="D35">
        <v>19</v>
      </c>
      <c r="E35">
        <v>8.4924584408736681E-2</v>
      </c>
      <c r="F35">
        <v>23.410252086105761</v>
      </c>
      <c r="G35">
        <v>3504.9463999999998</v>
      </c>
      <c r="H35">
        <v>4.2712461999999993</v>
      </c>
      <c r="I35" t="s">
        <v>94</v>
      </c>
      <c r="J35" t="s">
        <v>33</v>
      </c>
      <c r="K35" t="s">
        <v>34</v>
      </c>
      <c r="L35" t="s">
        <v>112</v>
      </c>
      <c r="M35">
        <v>8395.7339408397675</v>
      </c>
      <c r="N35">
        <v>0.375</v>
      </c>
      <c r="O35" t="s">
        <v>113</v>
      </c>
    </row>
    <row r="36" spans="1:15" x14ac:dyDescent="0.25">
      <c r="A36">
        <v>63</v>
      </c>
      <c r="B36">
        <v>50</v>
      </c>
      <c r="C36">
        <v>16</v>
      </c>
      <c r="D36">
        <v>19</v>
      </c>
      <c r="E36">
        <v>1.325872881930749</v>
      </c>
      <c r="F36">
        <v>5.2680912890092252E-5</v>
      </c>
      <c r="G36">
        <v>3839.5738999999999</v>
      </c>
      <c r="H36">
        <v>4.3205229013545932</v>
      </c>
      <c r="I36" t="s">
        <v>97</v>
      </c>
      <c r="J36" t="s">
        <v>98</v>
      </c>
      <c r="K36" t="s">
        <v>22</v>
      </c>
      <c r="L36" t="s">
        <v>114</v>
      </c>
      <c r="M36">
        <v>8395.7339408397675</v>
      </c>
      <c r="N36">
        <v>0.375</v>
      </c>
      <c r="O36" t="s">
        <v>115</v>
      </c>
    </row>
    <row r="37" spans="1:15" x14ac:dyDescent="0.25">
      <c r="A37">
        <v>63</v>
      </c>
      <c r="B37">
        <v>50</v>
      </c>
      <c r="C37">
        <v>16</v>
      </c>
      <c r="D37">
        <v>19</v>
      </c>
      <c r="E37">
        <v>2.6898076814242181E-2</v>
      </c>
      <c r="F37">
        <v>23.380560155375228</v>
      </c>
      <c r="G37">
        <v>3481.9081999999999</v>
      </c>
      <c r="H37">
        <v>4.2495748999999998</v>
      </c>
      <c r="I37" t="s">
        <v>94</v>
      </c>
      <c r="J37" t="s">
        <v>33</v>
      </c>
      <c r="K37" t="s">
        <v>34</v>
      </c>
      <c r="L37" t="s">
        <v>116</v>
      </c>
      <c r="M37">
        <v>8395.7339408397675</v>
      </c>
      <c r="N37">
        <v>0.375</v>
      </c>
      <c r="O37" t="s">
        <v>117</v>
      </c>
    </row>
    <row r="38" spans="1:15" x14ac:dyDescent="0.25">
      <c r="A38">
        <v>63</v>
      </c>
      <c r="B38">
        <v>50</v>
      </c>
      <c r="C38">
        <v>16</v>
      </c>
      <c r="D38">
        <v>19</v>
      </c>
      <c r="E38">
        <v>0.63077538987736148</v>
      </c>
      <c r="F38">
        <v>5.329372523420794E-5</v>
      </c>
      <c r="G38">
        <v>3826.5553</v>
      </c>
      <c r="H38">
        <v>4.3060723409209558</v>
      </c>
      <c r="I38" t="s">
        <v>97</v>
      </c>
      <c r="J38" t="s">
        <v>98</v>
      </c>
      <c r="K38" t="s">
        <v>22</v>
      </c>
      <c r="L38" t="s">
        <v>118</v>
      </c>
      <c r="M38">
        <v>8395.7339408397675</v>
      </c>
      <c r="N38">
        <v>0.375</v>
      </c>
      <c r="O38" t="s">
        <v>119</v>
      </c>
    </row>
    <row r="39" spans="1:15" x14ac:dyDescent="0.25">
      <c r="A39">
        <v>63</v>
      </c>
      <c r="B39">
        <v>50</v>
      </c>
      <c r="C39">
        <v>16</v>
      </c>
      <c r="D39">
        <v>19</v>
      </c>
      <c r="E39">
        <v>5.9722222172907102</v>
      </c>
      <c r="F39">
        <v>5.8875377706952027E-5</v>
      </c>
      <c r="G39">
        <v>6107.6383000000014</v>
      </c>
      <c r="H39">
        <v>5.9311099013015607</v>
      </c>
      <c r="I39" t="s">
        <v>120</v>
      </c>
      <c r="J39" t="s">
        <v>77</v>
      </c>
      <c r="K39" t="s">
        <v>55</v>
      </c>
      <c r="L39" t="s">
        <v>121</v>
      </c>
      <c r="M39">
        <v>8395.7339408397675</v>
      </c>
      <c r="N39">
        <v>0.375</v>
      </c>
      <c r="O39" t="s">
        <v>122</v>
      </c>
    </row>
    <row r="40" spans="1:15" x14ac:dyDescent="0.25">
      <c r="A40">
        <v>63</v>
      </c>
      <c r="B40">
        <v>50</v>
      </c>
      <c r="C40">
        <v>16</v>
      </c>
      <c r="D40">
        <v>19</v>
      </c>
      <c r="E40">
        <v>0.10823243336168099</v>
      </c>
      <c r="F40">
        <v>22.581116273844561</v>
      </c>
      <c r="G40">
        <v>3024.7298999999998</v>
      </c>
      <c r="H40">
        <v>3.8314170999999999</v>
      </c>
      <c r="I40" t="s">
        <v>60</v>
      </c>
      <c r="J40" t="s">
        <v>61</v>
      </c>
      <c r="K40" t="s">
        <v>27</v>
      </c>
      <c r="L40" t="s">
        <v>123</v>
      </c>
      <c r="M40">
        <v>8395.7339408397675</v>
      </c>
      <c r="N40">
        <v>0.375</v>
      </c>
      <c r="O40" t="s">
        <v>124</v>
      </c>
    </row>
    <row r="41" spans="1:15" x14ac:dyDescent="0.25">
      <c r="A41">
        <v>63</v>
      </c>
      <c r="B41">
        <v>50</v>
      </c>
      <c r="C41">
        <v>16</v>
      </c>
      <c r="D41">
        <v>19</v>
      </c>
      <c r="E41">
        <v>3.2673850567630357E-2</v>
      </c>
      <c r="F41">
        <v>23.269339422700551</v>
      </c>
      <c r="G41">
        <v>3332.4893000000002</v>
      </c>
      <c r="H41">
        <v>4.1349650000000002</v>
      </c>
      <c r="I41" t="s">
        <v>94</v>
      </c>
      <c r="J41" t="s">
        <v>33</v>
      </c>
      <c r="K41" t="s">
        <v>34</v>
      </c>
      <c r="L41" t="s">
        <v>125</v>
      </c>
      <c r="M41">
        <v>8395.7339408397675</v>
      </c>
      <c r="N41">
        <v>0.375</v>
      </c>
      <c r="O41" t="s">
        <v>126</v>
      </c>
    </row>
    <row r="42" spans="1:15" x14ac:dyDescent="0.25">
      <c r="A42">
        <v>63</v>
      </c>
      <c r="B42">
        <v>50</v>
      </c>
      <c r="C42">
        <v>16</v>
      </c>
      <c r="D42">
        <v>19</v>
      </c>
      <c r="E42">
        <v>0.13798860337068861</v>
      </c>
      <c r="F42">
        <v>23.1161364867177</v>
      </c>
      <c r="G42">
        <v>3356.0945999999999</v>
      </c>
      <c r="H42">
        <v>4.1128680000000006</v>
      </c>
      <c r="I42" t="s">
        <v>94</v>
      </c>
      <c r="J42" t="s">
        <v>33</v>
      </c>
      <c r="K42" t="s">
        <v>34</v>
      </c>
      <c r="L42" t="s">
        <v>127</v>
      </c>
      <c r="M42">
        <v>8395.7339408397675</v>
      </c>
      <c r="N42">
        <v>0.375</v>
      </c>
      <c r="O42" t="s">
        <v>128</v>
      </c>
    </row>
    <row r="43" spans="1:15" x14ac:dyDescent="0.25">
      <c r="A43">
        <v>63</v>
      </c>
      <c r="B43">
        <v>50</v>
      </c>
      <c r="C43">
        <v>16</v>
      </c>
      <c r="D43">
        <v>19</v>
      </c>
      <c r="E43">
        <v>4.4611387406658247</v>
      </c>
      <c r="F43">
        <v>5.6372332858852198E-5</v>
      </c>
      <c r="G43">
        <v>6164.3859000000002</v>
      </c>
      <c r="H43">
        <v>6.0255940396919261</v>
      </c>
      <c r="I43" t="s">
        <v>80</v>
      </c>
      <c r="J43" t="s">
        <v>81</v>
      </c>
      <c r="K43" t="s">
        <v>55</v>
      </c>
      <c r="L43" t="s">
        <v>129</v>
      </c>
      <c r="M43">
        <v>8395.7339408397675</v>
      </c>
      <c r="N43">
        <v>0.375</v>
      </c>
      <c r="O43" t="s">
        <v>130</v>
      </c>
    </row>
    <row r="44" spans="1:15" x14ac:dyDescent="0.25">
      <c r="A44">
        <v>63</v>
      </c>
      <c r="B44">
        <v>50</v>
      </c>
      <c r="C44">
        <v>16</v>
      </c>
      <c r="D44">
        <v>19</v>
      </c>
      <c r="E44">
        <v>2.7061363416703631E-2</v>
      </c>
      <c r="F44">
        <v>23.755937636362511</v>
      </c>
      <c r="G44">
        <v>3436.88</v>
      </c>
      <c r="H44">
        <v>4.3296149000000002</v>
      </c>
      <c r="I44" t="s">
        <v>94</v>
      </c>
      <c r="J44" t="s">
        <v>33</v>
      </c>
      <c r="K44" t="s">
        <v>34</v>
      </c>
      <c r="L44" t="s">
        <v>131</v>
      </c>
      <c r="M44">
        <v>8395.7339408397675</v>
      </c>
      <c r="N44">
        <v>0.375</v>
      </c>
      <c r="O44" t="s">
        <v>132</v>
      </c>
    </row>
    <row r="45" spans="1:15" x14ac:dyDescent="0.25">
      <c r="A45">
        <v>63</v>
      </c>
      <c r="B45">
        <v>50</v>
      </c>
      <c r="C45">
        <v>16</v>
      </c>
      <c r="D45">
        <v>19</v>
      </c>
      <c r="E45">
        <v>3.7489011630996019</v>
      </c>
      <c r="F45">
        <v>5.68529998621466E-5</v>
      </c>
      <c r="G45">
        <v>6216.8474999999999</v>
      </c>
      <c r="H45">
        <v>6.0865325707262947</v>
      </c>
      <c r="I45" t="s">
        <v>120</v>
      </c>
      <c r="J45" t="s">
        <v>77</v>
      </c>
      <c r="K45" t="s">
        <v>55</v>
      </c>
      <c r="L45" t="s">
        <v>133</v>
      </c>
      <c r="M45">
        <v>8395.7339408397675</v>
      </c>
      <c r="N45">
        <v>0.375</v>
      </c>
      <c r="O45" t="s">
        <v>134</v>
      </c>
    </row>
    <row r="46" spans="1:15" x14ac:dyDescent="0.25">
      <c r="A46">
        <v>63</v>
      </c>
      <c r="B46">
        <v>50</v>
      </c>
      <c r="C46">
        <v>16</v>
      </c>
      <c r="D46">
        <v>19</v>
      </c>
      <c r="E46">
        <v>2.623544741850536</v>
      </c>
      <c r="F46">
        <v>5.1945125711633477E-5</v>
      </c>
      <c r="G46">
        <v>6096.4018000000005</v>
      </c>
      <c r="H46">
        <v>5.9263065538483346</v>
      </c>
      <c r="I46" t="s">
        <v>120</v>
      </c>
      <c r="J46" t="s">
        <v>77</v>
      </c>
      <c r="K46" t="s">
        <v>55</v>
      </c>
      <c r="L46" t="s">
        <v>135</v>
      </c>
      <c r="M46">
        <v>8395.7339408397675</v>
      </c>
      <c r="N46">
        <v>0.375</v>
      </c>
      <c r="O46" t="s">
        <v>136</v>
      </c>
    </row>
    <row r="47" spans="1:15" x14ac:dyDescent="0.25">
      <c r="A47">
        <v>63</v>
      </c>
      <c r="B47">
        <v>50</v>
      </c>
      <c r="C47">
        <v>16</v>
      </c>
      <c r="D47">
        <v>19</v>
      </c>
      <c r="E47">
        <v>2.8351381331976049E-2</v>
      </c>
      <c r="F47">
        <v>24.080453842599599</v>
      </c>
      <c r="G47">
        <v>3522.3971000000001</v>
      </c>
      <c r="H47">
        <v>4.4890727000000004</v>
      </c>
      <c r="I47" t="s">
        <v>94</v>
      </c>
      <c r="J47" t="s">
        <v>33</v>
      </c>
      <c r="K47" t="s">
        <v>34</v>
      </c>
      <c r="L47" t="s">
        <v>137</v>
      </c>
      <c r="M47">
        <v>8395.7339408397675</v>
      </c>
      <c r="N47">
        <v>0.375</v>
      </c>
      <c r="O47" t="s">
        <v>138</v>
      </c>
    </row>
    <row r="48" spans="1:15" x14ac:dyDescent="0.25">
      <c r="A48">
        <v>63</v>
      </c>
      <c r="B48">
        <v>50</v>
      </c>
      <c r="C48">
        <v>16</v>
      </c>
      <c r="D48">
        <v>19</v>
      </c>
      <c r="E48">
        <v>8.0193837226882625</v>
      </c>
      <c r="F48">
        <v>6.4246095593938304E-5</v>
      </c>
      <c r="G48">
        <v>4043.0212999999999</v>
      </c>
      <c r="H48">
        <v>4.403942248063129</v>
      </c>
      <c r="I48" t="s">
        <v>139</v>
      </c>
      <c r="J48" t="s">
        <v>16</v>
      </c>
      <c r="K48" t="s">
        <v>17</v>
      </c>
      <c r="L48" t="s">
        <v>140</v>
      </c>
      <c r="M48">
        <v>8395.7339408397675</v>
      </c>
      <c r="N48">
        <v>0.375</v>
      </c>
      <c r="O48" t="s">
        <v>141</v>
      </c>
    </row>
    <row r="49" spans="1:15" x14ac:dyDescent="0.25">
      <c r="A49">
        <v>63</v>
      </c>
      <c r="B49">
        <v>50</v>
      </c>
      <c r="C49">
        <v>16</v>
      </c>
      <c r="D49">
        <v>19</v>
      </c>
      <c r="E49">
        <v>7.3029668902003042</v>
      </c>
      <c r="F49">
        <v>6.0772627934724752E-5</v>
      </c>
      <c r="G49">
        <v>3951.9899</v>
      </c>
      <c r="H49">
        <v>4.3103636237979348</v>
      </c>
      <c r="I49" t="s">
        <v>139</v>
      </c>
      <c r="J49" t="s">
        <v>16</v>
      </c>
      <c r="K49" t="s">
        <v>17</v>
      </c>
      <c r="L49" t="s">
        <v>142</v>
      </c>
      <c r="M49">
        <v>8395.7339408397675</v>
      </c>
      <c r="N49">
        <v>0.375</v>
      </c>
      <c r="O49" t="s">
        <v>143</v>
      </c>
    </row>
    <row r="50" spans="1:15" x14ac:dyDescent="0.25">
      <c r="A50">
        <v>63</v>
      </c>
      <c r="B50">
        <v>50</v>
      </c>
      <c r="C50">
        <v>16</v>
      </c>
      <c r="D50">
        <v>19</v>
      </c>
      <c r="E50">
        <v>2.976171511279988</v>
      </c>
      <c r="F50">
        <v>5.5200000348563877E-5</v>
      </c>
      <c r="G50">
        <v>3765.1822000000002</v>
      </c>
      <c r="H50">
        <v>4.1939353640000228</v>
      </c>
      <c r="I50" t="s">
        <v>97</v>
      </c>
      <c r="J50" t="s">
        <v>98</v>
      </c>
      <c r="K50" t="s">
        <v>22</v>
      </c>
      <c r="L50" t="s">
        <v>144</v>
      </c>
      <c r="M50">
        <v>8395.7339408397675</v>
      </c>
      <c r="N50">
        <v>0.375</v>
      </c>
      <c r="O50" t="s">
        <v>145</v>
      </c>
    </row>
    <row r="51" spans="1:15" x14ac:dyDescent="0.25">
      <c r="A51">
        <v>63</v>
      </c>
      <c r="B51">
        <v>50</v>
      </c>
      <c r="C51">
        <v>16</v>
      </c>
      <c r="D51">
        <v>19</v>
      </c>
      <c r="E51">
        <v>2.745607491918969E-2</v>
      </c>
      <c r="F51">
        <v>23.376769449439308</v>
      </c>
      <c r="G51">
        <v>3353.4868000000001</v>
      </c>
      <c r="H51">
        <v>4.1741175999999998</v>
      </c>
      <c r="I51" t="s">
        <v>94</v>
      </c>
      <c r="J51" t="s">
        <v>33</v>
      </c>
      <c r="K51" t="s">
        <v>34</v>
      </c>
      <c r="L51" t="s">
        <v>146</v>
      </c>
      <c r="M51">
        <v>8395.7339408397675</v>
      </c>
      <c r="N51">
        <v>0.375</v>
      </c>
      <c r="O51" t="s">
        <v>147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51"/>
  <sheetViews>
    <sheetView workbookViewId="0"/>
  </sheetViews>
  <sheetFormatPr defaultRowHeight="15" x14ac:dyDescent="0.25"/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5">
      <c r="A2">
        <v>56</v>
      </c>
      <c r="B2">
        <v>50</v>
      </c>
      <c r="C2">
        <v>16</v>
      </c>
      <c r="D2">
        <v>19</v>
      </c>
      <c r="E2">
        <v>2.9941470713006351</v>
      </c>
      <c r="F2">
        <v>162.1762899920077</v>
      </c>
      <c r="G2">
        <v>1786.4740999999999</v>
      </c>
      <c r="H2">
        <v>12.29863871904919</v>
      </c>
      <c r="I2" t="s">
        <v>25</v>
      </c>
      <c r="J2" t="s">
        <v>26</v>
      </c>
      <c r="K2" t="s">
        <v>27</v>
      </c>
      <c r="L2" t="s">
        <v>148</v>
      </c>
      <c r="M2">
        <v>8635.3253445625305</v>
      </c>
      <c r="N2">
        <v>0.21875</v>
      </c>
      <c r="O2" t="s">
        <v>149</v>
      </c>
    </row>
    <row r="3" spans="1:15" x14ac:dyDescent="0.25">
      <c r="A3">
        <v>56</v>
      </c>
      <c r="B3">
        <v>50</v>
      </c>
      <c r="C3">
        <v>16</v>
      </c>
      <c r="D3">
        <v>19</v>
      </c>
      <c r="E3">
        <v>1.663000543548985</v>
      </c>
      <c r="F3">
        <v>170.01779794234841</v>
      </c>
      <c r="G3">
        <v>1899.6931</v>
      </c>
      <c r="H3">
        <v>12.93060048453858</v>
      </c>
      <c r="I3" t="s">
        <v>25</v>
      </c>
      <c r="J3" t="s">
        <v>26</v>
      </c>
      <c r="K3" t="s">
        <v>27</v>
      </c>
      <c r="L3" t="s">
        <v>150</v>
      </c>
      <c r="M3">
        <v>8635.3253445625305</v>
      </c>
      <c r="N3">
        <v>0.21875</v>
      </c>
      <c r="O3" t="s">
        <v>151</v>
      </c>
    </row>
    <row r="4" spans="1:15" x14ac:dyDescent="0.25">
      <c r="A4">
        <v>56</v>
      </c>
      <c r="B4">
        <v>50</v>
      </c>
      <c r="C4">
        <v>16</v>
      </c>
      <c r="D4">
        <v>19</v>
      </c>
      <c r="E4">
        <v>6.5577221420455217E-2</v>
      </c>
      <c r="F4">
        <v>23.184004062727389</v>
      </c>
      <c r="G4">
        <v>3354.1851000000001</v>
      </c>
      <c r="H4">
        <v>4.2521183999999996</v>
      </c>
      <c r="I4" t="s">
        <v>60</v>
      </c>
      <c r="J4" t="s">
        <v>61</v>
      </c>
      <c r="K4" t="s">
        <v>27</v>
      </c>
      <c r="L4" t="s">
        <v>152</v>
      </c>
      <c r="M4">
        <v>8635.3253445625305</v>
      </c>
      <c r="N4">
        <v>0.21875</v>
      </c>
      <c r="O4" t="s">
        <v>153</v>
      </c>
    </row>
    <row r="5" spans="1:15" x14ac:dyDescent="0.25">
      <c r="A5">
        <v>56</v>
      </c>
      <c r="B5">
        <v>50</v>
      </c>
      <c r="C5">
        <v>16</v>
      </c>
      <c r="D5">
        <v>19</v>
      </c>
      <c r="E5">
        <v>5.8989483069033011E-2</v>
      </c>
      <c r="F5">
        <v>24.153266589114882</v>
      </c>
      <c r="G5">
        <v>5172.9458999999997</v>
      </c>
      <c r="H5">
        <v>5.5729046000000002</v>
      </c>
      <c r="I5" t="s">
        <v>32</v>
      </c>
      <c r="J5" t="s">
        <v>33</v>
      </c>
      <c r="K5" t="s">
        <v>34</v>
      </c>
      <c r="L5" t="s">
        <v>154</v>
      </c>
      <c r="M5">
        <v>8635.3253445625305</v>
      </c>
      <c r="N5">
        <v>0.21875</v>
      </c>
      <c r="O5" t="s">
        <v>155</v>
      </c>
    </row>
    <row r="6" spans="1:15" x14ac:dyDescent="0.25">
      <c r="A6">
        <v>56</v>
      </c>
      <c r="B6">
        <v>50</v>
      </c>
      <c r="C6">
        <v>16</v>
      </c>
      <c r="D6">
        <v>19</v>
      </c>
      <c r="E6">
        <v>0.95076155954147212</v>
      </c>
      <c r="F6">
        <v>5.476885482839618E-5</v>
      </c>
      <c r="G6">
        <v>6172.2313000000004</v>
      </c>
      <c r="H6">
        <v>6.1033489361630178</v>
      </c>
      <c r="I6" t="s">
        <v>53</v>
      </c>
      <c r="J6" t="s">
        <v>54</v>
      </c>
      <c r="K6" t="s">
        <v>55</v>
      </c>
      <c r="L6" t="s">
        <v>156</v>
      </c>
      <c r="M6">
        <v>8635.3253445625305</v>
      </c>
      <c r="N6">
        <v>0.21875</v>
      </c>
      <c r="O6" t="s">
        <v>157</v>
      </c>
    </row>
    <row r="7" spans="1:15" x14ac:dyDescent="0.25">
      <c r="A7">
        <v>56</v>
      </c>
      <c r="B7">
        <v>50</v>
      </c>
      <c r="C7">
        <v>16</v>
      </c>
      <c r="D7">
        <v>19</v>
      </c>
      <c r="E7">
        <v>7.945244993883664</v>
      </c>
      <c r="F7">
        <v>6.3308108951703749E-5</v>
      </c>
      <c r="G7">
        <v>5744.9540999999999</v>
      </c>
      <c r="H7">
        <v>5.5959094875018174</v>
      </c>
      <c r="I7" t="s">
        <v>15</v>
      </c>
      <c r="J7" t="s">
        <v>16</v>
      </c>
      <c r="K7" t="s">
        <v>17</v>
      </c>
      <c r="L7" t="s">
        <v>158</v>
      </c>
      <c r="M7">
        <v>8635.3253445625305</v>
      </c>
      <c r="N7">
        <v>0.21875</v>
      </c>
      <c r="O7" t="s">
        <v>159</v>
      </c>
    </row>
    <row r="8" spans="1:15" x14ac:dyDescent="0.25">
      <c r="A8">
        <v>56</v>
      </c>
      <c r="B8">
        <v>50</v>
      </c>
      <c r="C8">
        <v>16</v>
      </c>
      <c r="D8">
        <v>19</v>
      </c>
      <c r="E8">
        <v>6.8058018902801831E-2</v>
      </c>
      <c r="F8">
        <v>22.377384002141419</v>
      </c>
      <c r="G8">
        <v>3057.0625</v>
      </c>
      <c r="H8">
        <v>3.8243893999999998</v>
      </c>
      <c r="I8" t="s">
        <v>60</v>
      </c>
      <c r="J8" t="s">
        <v>61</v>
      </c>
      <c r="K8" t="s">
        <v>27</v>
      </c>
      <c r="L8" t="s">
        <v>160</v>
      </c>
      <c r="M8">
        <v>8635.3253445625305</v>
      </c>
      <c r="N8">
        <v>0.21875</v>
      </c>
      <c r="O8" t="s">
        <v>161</v>
      </c>
    </row>
    <row r="9" spans="1:15" x14ac:dyDescent="0.25">
      <c r="A9">
        <v>56</v>
      </c>
      <c r="B9">
        <v>50</v>
      </c>
      <c r="C9">
        <v>16</v>
      </c>
      <c r="D9">
        <v>19</v>
      </c>
      <c r="E9">
        <v>9.4675866293576263</v>
      </c>
      <c r="F9">
        <v>148.7522613842084</v>
      </c>
      <c r="G9">
        <v>2183.2437</v>
      </c>
      <c r="H9">
        <v>11.836370393719539</v>
      </c>
      <c r="I9" t="s">
        <v>109</v>
      </c>
      <c r="J9" t="s">
        <v>40</v>
      </c>
      <c r="K9" t="s">
        <v>34</v>
      </c>
      <c r="L9" t="s">
        <v>162</v>
      </c>
      <c r="M9">
        <v>8635.3253445625305</v>
      </c>
      <c r="N9">
        <v>0.21875</v>
      </c>
      <c r="O9" t="s">
        <v>163</v>
      </c>
    </row>
    <row r="10" spans="1:15" x14ac:dyDescent="0.25">
      <c r="A10">
        <v>56</v>
      </c>
      <c r="B10">
        <v>50</v>
      </c>
      <c r="C10">
        <v>16</v>
      </c>
      <c r="D10">
        <v>19</v>
      </c>
      <c r="E10">
        <v>0.35131746097659078</v>
      </c>
      <c r="F10">
        <v>22.72525221065953</v>
      </c>
      <c r="G10">
        <v>3076.0583999999999</v>
      </c>
      <c r="H10">
        <v>3.9165869999999998</v>
      </c>
      <c r="I10" t="s">
        <v>60</v>
      </c>
      <c r="J10" t="s">
        <v>61</v>
      </c>
      <c r="K10" t="s">
        <v>27</v>
      </c>
      <c r="L10" t="s">
        <v>164</v>
      </c>
      <c r="M10">
        <v>8635.3253445625305</v>
      </c>
      <c r="N10">
        <v>0.21875</v>
      </c>
      <c r="O10" t="s">
        <v>165</v>
      </c>
    </row>
    <row r="11" spans="1:15" x14ac:dyDescent="0.25">
      <c r="A11">
        <v>56</v>
      </c>
      <c r="B11">
        <v>50</v>
      </c>
      <c r="C11">
        <v>16</v>
      </c>
      <c r="D11">
        <v>19</v>
      </c>
      <c r="E11">
        <v>9.0713983909152487E-2</v>
      </c>
      <c r="F11">
        <v>22.630294607380979</v>
      </c>
      <c r="G11">
        <v>3062.9929000000002</v>
      </c>
      <c r="H11">
        <v>3.8787604999999998</v>
      </c>
      <c r="I11" t="s">
        <v>60</v>
      </c>
      <c r="J11" t="s">
        <v>61</v>
      </c>
      <c r="K11" t="s">
        <v>27</v>
      </c>
      <c r="L11" t="s">
        <v>166</v>
      </c>
      <c r="M11">
        <v>8635.3253445625305</v>
      </c>
      <c r="N11">
        <v>0.21875</v>
      </c>
      <c r="O11" t="s">
        <v>167</v>
      </c>
    </row>
    <row r="12" spans="1:15" x14ac:dyDescent="0.25">
      <c r="A12">
        <v>56</v>
      </c>
      <c r="B12">
        <v>50</v>
      </c>
      <c r="C12">
        <v>16</v>
      </c>
      <c r="D12">
        <v>19</v>
      </c>
      <c r="E12">
        <v>9.9058594678604159E-2</v>
      </c>
      <c r="F12">
        <v>161.78387696073429</v>
      </c>
      <c r="G12">
        <v>3798.5342000000001</v>
      </c>
      <c r="H12">
        <v>13.78668918637784</v>
      </c>
      <c r="I12" t="s">
        <v>39</v>
      </c>
      <c r="J12" t="s">
        <v>40</v>
      </c>
      <c r="K12" t="s">
        <v>34</v>
      </c>
      <c r="L12" t="s">
        <v>168</v>
      </c>
      <c r="M12">
        <v>8635.3253445625305</v>
      </c>
      <c r="N12">
        <v>0.21875</v>
      </c>
      <c r="O12" t="s">
        <v>169</v>
      </c>
    </row>
    <row r="13" spans="1:15" x14ac:dyDescent="0.25">
      <c r="A13">
        <v>56</v>
      </c>
      <c r="B13">
        <v>50</v>
      </c>
      <c r="C13">
        <v>16</v>
      </c>
      <c r="D13">
        <v>19</v>
      </c>
      <c r="E13">
        <v>7.0572538427742096E-2</v>
      </c>
      <c r="F13">
        <v>161.92675256976449</v>
      </c>
      <c r="G13">
        <v>3799.5515</v>
      </c>
      <c r="H13">
        <v>13.797043181134789</v>
      </c>
      <c r="I13" t="s">
        <v>39</v>
      </c>
      <c r="J13" t="s">
        <v>40</v>
      </c>
      <c r="K13" t="s">
        <v>34</v>
      </c>
      <c r="L13" t="s">
        <v>170</v>
      </c>
      <c r="M13">
        <v>8635.3253445625305</v>
      </c>
      <c r="N13">
        <v>0.21875</v>
      </c>
      <c r="O13" t="s">
        <v>171</v>
      </c>
    </row>
    <row r="14" spans="1:15" x14ac:dyDescent="0.25">
      <c r="A14">
        <v>56</v>
      </c>
      <c r="B14">
        <v>50</v>
      </c>
      <c r="C14">
        <v>16</v>
      </c>
      <c r="D14">
        <v>19</v>
      </c>
      <c r="E14">
        <v>0.1903532970756126</v>
      </c>
      <c r="F14">
        <v>23.260755921775839</v>
      </c>
      <c r="G14">
        <v>3212.7660999999998</v>
      </c>
      <c r="H14">
        <v>4.1717105999999999</v>
      </c>
      <c r="I14" t="s">
        <v>60</v>
      </c>
      <c r="J14" t="s">
        <v>61</v>
      </c>
      <c r="K14" t="s">
        <v>27</v>
      </c>
      <c r="L14" t="s">
        <v>172</v>
      </c>
      <c r="M14">
        <v>8635.3253445625305</v>
      </c>
      <c r="N14">
        <v>0.21875</v>
      </c>
      <c r="O14" t="s">
        <v>173</v>
      </c>
    </row>
    <row r="15" spans="1:15" x14ac:dyDescent="0.25">
      <c r="A15">
        <v>56</v>
      </c>
      <c r="B15">
        <v>50</v>
      </c>
      <c r="C15">
        <v>16</v>
      </c>
      <c r="D15">
        <v>19</v>
      </c>
      <c r="E15">
        <v>2.7644413879031831</v>
      </c>
      <c r="F15">
        <v>162.87266627707569</v>
      </c>
      <c r="G15">
        <v>1801.9401</v>
      </c>
      <c r="H15">
        <v>12.360767705280759</v>
      </c>
      <c r="I15" t="s">
        <v>25</v>
      </c>
      <c r="J15" t="s">
        <v>26</v>
      </c>
      <c r="K15" t="s">
        <v>27</v>
      </c>
      <c r="L15" t="s">
        <v>174</v>
      </c>
      <c r="M15">
        <v>8635.3253445625305</v>
      </c>
      <c r="N15">
        <v>0.21875</v>
      </c>
      <c r="O15" t="s">
        <v>175</v>
      </c>
    </row>
    <row r="16" spans="1:15" x14ac:dyDescent="0.25">
      <c r="A16">
        <v>56</v>
      </c>
      <c r="B16">
        <v>50</v>
      </c>
      <c r="C16">
        <v>16</v>
      </c>
      <c r="D16">
        <v>19</v>
      </c>
      <c r="E16">
        <v>4.4191071999045872E-2</v>
      </c>
      <c r="F16">
        <v>164.29194760333101</v>
      </c>
      <c r="G16">
        <v>3843.7874000000002</v>
      </c>
      <c r="H16">
        <v>13.998854312649851</v>
      </c>
      <c r="I16" t="s">
        <v>39</v>
      </c>
      <c r="J16" t="s">
        <v>40</v>
      </c>
      <c r="K16" t="s">
        <v>34</v>
      </c>
      <c r="L16" t="s">
        <v>176</v>
      </c>
      <c r="M16">
        <v>8635.3253445625305</v>
      </c>
      <c r="N16">
        <v>0.21875</v>
      </c>
      <c r="O16" t="s">
        <v>177</v>
      </c>
    </row>
    <row r="17" spans="1:15" x14ac:dyDescent="0.25">
      <c r="A17">
        <v>56</v>
      </c>
      <c r="B17">
        <v>50</v>
      </c>
      <c r="C17">
        <v>16</v>
      </c>
      <c r="D17">
        <v>19</v>
      </c>
      <c r="E17">
        <v>9.0486936542708083</v>
      </c>
      <c r="F17">
        <v>5.6661632958842923E-5</v>
      </c>
      <c r="G17">
        <v>3764.7058000000011</v>
      </c>
      <c r="H17">
        <v>4.1870101583706498</v>
      </c>
      <c r="I17" t="s">
        <v>97</v>
      </c>
      <c r="J17" t="s">
        <v>98</v>
      </c>
      <c r="K17" t="s">
        <v>22</v>
      </c>
      <c r="L17" t="s">
        <v>178</v>
      </c>
      <c r="M17">
        <v>8635.3253445625305</v>
      </c>
      <c r="N17">
        <v>0.21875</v>
      </c>
      <c r="O17" t="s">
        <v>179</v>
      </c>
    </row>
    <row r="18" spans="1:15" x14ac:dyDescent="0.25">
      <c r="A18">
        <v>56</v>
      </c>
      <c r="B18">
        <v>50</v>
      </c>
      <c r="C18">
        <v>16</v>
      </c>
      <c r="D18">
        <v>19</v>
      </c>
      <c r="E18">
        <v>4.3810238802756252E-2</v>
      </c>
      <c r="F18">
        <v>163.33953385464719</v>
      </c>
      <c r="G18">
        <v>3825.5711999999999</v>
      </c>
      <c r="H18">
        <v>13.91714151191962</v>
      </c>
      <c r="I18" t="s">
        <v>39</v>
      </c>
      <c r="J18" t="s">
        <v>40</v>
      </c>
      <c r="K18" t="s">
        <v>34</v>
      </c>
      <c r="L18" t="s">
        <v>180</v>
      </c>
      <c r="M18">
        <v>8635.3253445625305</v>
      </c>
      <c r="N18">
        <v>0.21875</v>
      </c>
      <c r="O18" t="s">
        <v>181</v>
      </c>
    </row>
    <row r="19" spans="1:15" x14ac:dyDescent="0.25">
      <c r="A19">
        <v>56</v>
      </c>
      <c r="B19">
        <v>50</v>
      </c>
      <c r="C19">
        <v>16</v>
      </c>
      <c r="D19">
        <v>19</v>
      </c>
      <c r="E19">
        <v>6.3263799957065734</v>
      </c>
      <c r="F19">
        <v>6.0589508691316323E-5</v>
      </c>
      <c r="G19">
        <v>3738.1</v>
      </c>
      <c r="H19">
        <v>4.0919340119748009</v>
      </c>
      <c r="I19" t="s">
        <v>97</v>
      </c>
      <c r="J19" t="s">
        <v>98</v>
      </c>
      <c r="K19" t="s">
        <v>22</v>
      </c>
      <c r="L19" t="s">
        <v>182</v>
      </c>
      <c r="M19">
        <v>8635.3253445625305</v>
      </c>
      <c r="N19">
        <v>0.21875</v>
      </c>
      <c r="O19" t="s">
        <v>183</v>
      </c>
    </row>
    <row r="20" spans="1:15" x14ac:dyDescent="0.25">
      <c r="A20">
        <v>56</v>
      </c>
      <c r="B20">
        <v>50</v>
      </c>
      <c r="C20">
        <v>16</v>
      </c>
      <c r="D20">
        <v>19</v>
      </c>
      <c r="E20">
        <v>6.752726859592963</v>
      </c>
      <c r="F20">
        <v>6.1154347028009848E-5</v>
      </c>
      <c r="G20">
        <v>5741.8944999999994</v>
      </c>
      <c r="H20">
        <v>5.6121456484437102</v>
      </c>
      <c r="I20" t="s">
        <v>15</v>
      </c>
      <c r="J20" t="s">
        <v>16</v>
      </c>
      <c r="K20" t="s">
        <v>17</v>
      </c>
      <c r="L20" t="s">
        <v>184</v>
      </c>
      <c r="M20">
        <v>8635.3253445625305</v>
      </c>
      <c r="N20">
        <v>0.21875</v>
      </c>
      <c r="O20" t="s">
        <v>185</v>
      </c>
    </row>
    <row r="21" spans="1:15" x14ac:dyDescent="0.25">
      <c r="A21">
        <v>56</v>
      </c>
      <c r="B21">
        <v>50</v>
      </c>
      <c r="C21">
        <v>16</v>
      </c>
      <c r="D21">
        <v>19</v>
      </c>
      <c r="E21">
        <v>3.264353204353529</v>
      </c>
      <c r="F21">
        <v>5.4736738993015313E-5</v>
      </c>
      <c r="G21">
        <v>5764.7058000000006</v>
      </c>
      <c r="H21">
        <v>5.687010034089452</v>
      </c>
      <c r="I21" t="s">
        <v>15</v>
      </c>
      <c r="J21" t="s">
        <v>16</v>
      </c>
      <c r="K21" t="s">
        <v>17</v>
      </c>
      <c r="L21" t="s">
        <v>186</v>
      </c>
      <c r="M21">
        <v>8635.3253445625305</v>
      </c>
      <c r="N21">
        <v>0.21875</v>
      </c>
      <c r="O21" t="s">
        <v>187</v>
      </c>
    </row>
    <row r="22" spans="1:15" x14ac:dyDescent="0.25">
      <c r="A22">
        <v>56</v>
      </c>
      <c r="B22">
        <v>50</v>
      </c>
      <c r="C22">
        <v>16</v>
      </c>
      <c r="D22">
        <v>19</v>
      </c>
      <c r="E22">
        <v>2.4018602367604029</v>
      </c>
      <c r="F22">
        <v>5.5477382143231512E-5</v>
      </c>
      <c r="G22">
        <v>5881.0520000000006</v>
      </c>
      <c r="H22">
        <v>5.8161542819092382</v>
      </c>
      <c r="I22" t="s">
        <v>188</v>
      </c>
      <c r="J22" t="s">
        <v>106</v>
      </c>
      <c r="K22" t="s">
        <v>17</v>
      </c>
      <c r="L22" t="s">
        <v>189</v>
      </c>
      <c r="M22">
        <v>8635.3253445625305</v>
      </c>
      <c r="N22">
        <v>0.21875</v>
      </c>
      <c r="O22" t="s">
        <v>190</v>
      </c>
    </row>
    <row r="23" spans="1:15" x14ac:dyDescent="0.25">
      <c r="A23">
        <v>56</v>
      </c>
      <c r="B23">
        <v>50</v>
      </c>
      <c r="C23">
        <v>16</v>
      </c>
      <c r="D23">
        <v>19</v>
      </c>
      <c r="E23">
        <v>1.8689447249841491</v>
      </c>
      <c r="F23">
        <v>5.4426828772063988E-5</v>
      </c>
      <c r="G23">
        <v>6090.5155000000004</v>
      </c>
      <c r="H23">
        <v>6.0126443140800321</v>
      </c>
      <c r="I23" t="s">
        <v>53</v>
      </c>
      <c r="J23" t="s">
        <v>54</v>
      </c>
      <c r="K23" t="s">
        <v>55</v>
      </c>
      <c r="L23" t="s">
        <v>191</v>
      </c>
      <c r="M23">
        <v>8635.3253445625305</v>
      </c>
      <c r="N23">
        <v>0.21875</v>
      </c>
      <c r="O23" t="s">
        <v>192</v>
      </c>
    </row>
    <row r="24" spans="1:15" x14ac:dyDescent="0.25">
      <c r="A24">
        <v>56</v>
      </c>
      <c r="B24">
        <v>50</v>
      </c>
      <c r="C24">
        <v>16</v>
      </c>
      <c r="D24">
        <v>19</v>
      </c>
      <c r="E24">
        <v>2.4007784559153831</v>
      </c>
      <c r="F24">
        <v>5.5477572124503668E-5</v>
      </c>
      <c r="G24">
        <v>3881.052000000001</v>
      </c>
      <c r="H24">
        <v>4.3161542819215049</v>
      </c>
      <c r="I24" t="s">
        <v>97</v>
      </c>
      <c r="J24" t="s">
        <v>98</v>
      </c>
      <c r="K24" t="s">
        <v>22</v>
      </c>
      <c r="L24" t="s">
        <v>193</v>
      </c>
      <c r="M24">
        <v>8635.3253445625305</v>
      </c>
      <c r="N24">
        <v>0.21875</v>
      </c>
      <c r="O24" t="s">
        <v>194</v>
      </c>
    </row>
    <row r="25" spans="1:15" x14ac:dyDescent="0.25">
      <c r="A25">
        <v>56</v>
      </c>
      <c r="B25">
        <v>50</v>
      </c>
      <c r="C25">
        <v>16</v>
      </c>
      <c r="D25">
        <v>19</v>
      </c>
      <c r="E25">
        <v>3.02020523945062</v>
      </c>
      <c r="F25">
        <v>5.5357827314828188E-5</v>
      </c>
      <c r="G25">
        <v>6057.4299000000001</v>
      </c>
      <c r="H25">
        <v>5.9661426741901549</v>
      </c>
      <c r="I25" t="s">
        <v>76</v>
      </c>
      <c r="J25" t="s">
        <v>77</v>
      </c>
      <c r="K25" t="s">
        <v>55</v>
      </c>
      <c r="L25" t="s">
        <v>195</v>
      </c>
      <c r="M25">
        <v>8635.3253445625305</v>
      </c>
      <c r="N25">
        <v>0.21875</v>
      </c>
      <c r="O25" t="s">
        <v>196</v>
      </c>
    </row>
    <row r="26" spans="1:15" x14ac:dyDescent="0.25">
      <c r="A26">
        <v>56</v>
      </c>
      <c r="B26">
        <v>50</v>
      </c>
      <c r="C26">
        <v>16</v>
      </c>
      <c r="D26">
        <v>19</v>
      </c>
      <c r="E26">
        <v>2.364242769422265</v>
      </c>
      <c r="F26">
        <v>5.3276585459674802E-5</v>
      </c>
      <c r="G26">
        <v>3882.7094000000011</v>
      </c>
      <c r="H26">
        <v>4.2554520398143234</v>
      </c>
      <c r="I26" t="s">
        <v>97</v>
      </c>
      <c r="J26" t="s">
        <v>98</v>
      </c>
      <c r="K26" t="s">
        <v>22</v>
      </c>
      <c r="L26" t="s">
        <v>197</v>
      </c>
      <c r="M26">
        <v>8635.3253445625305</v>
      </c>
      <c r="N26">
        <v>0.21875</v>
      </c>
      <c r="O26" t="s">
        <v>198</v>
      </c>
    </row>
    <row r="27" spans="1:15" x14ac:dyDescent="0.25">
      <c r="A27">
        <v>56</v>
      </c>
      <c r="B27">
        <v>50</v>
      </c>
      <c r="C27">
        <v>16</v>
      </c>
      <c r="D27">
        <v>19</v>
      </c>
      <c r="E27">
        <v>6.6851730816745364E-2</v>
      </c>
      <c r="F27">
        <v>22.668167812588369</v>
      </c>
      <c r="G27">
        <v>3118.9965999999999</v>
      </c>
      <c r="H27">
        <v>3.9398735</v>
      </c>
      <c r="I27" t="s">
        <v>60</v>
      </c>
      <c r="J27" t="s">
        <v>61</v>
      </c>
      <c r="K27" t="s">
        <v>27</v>
      </c>
      <c r="L27" t="s">
        <v>199</v>
      </c>
      <c r="M27">
        <v>8635.3253445625305</v>
      </c>
      <c r="N27">
        <v>0.21875</v>
      </c>
      <c r="O27" t="s">
        <v>200</v>
      </c>
    </row>
    <row r="28" spans="1:15" x14ac:dyDescent="0.25">
      <c r="A28">
        <v>56</v>
      </c>
      <c r="B28">
        <v>50</v>
      </c>
      <c r="C28">
        <v>16</v>
      </c>
      <c r="D28">
        <v>19</v>
      </c>
      <c r="E28">
        <v>2.3932798147131251</v>
      </c>
      <c r="F28">
        <v>5.3015886346386579E-5</v>
      </c>
      <c r="G28">
        <v>6040.4191000000001</v>
      </c>
      <c r="H28">
        <v>5.9570373229822264</v>
      </c>
      <c r="I28" t="s">
        <v>53</v>
      </c>
      <c r="J28" t="s">
        <v>54</v>
      </c>
      <c r="K28" t="s">
        <v>55</v>
      </c>
      <c r="L28" t="s">
        <v>201</v>
      </c>
      <c r="M28">
        <v>8635.3253445625305</v>
      </c>
      <c r="N28">
        <v>0.21875</v>
      </c>
      <c r="O28" t="s">
        <v>202</v>
      </c>
    </row>
    <row r="29" spans="1:15" x14ac:dyDescent="0.25">
      <c r="A29">
        <v>56</v>
      </c>
      <c r="B29">
        <v>50</v>
      </c>
      <c r="C29">
        <v>16</v>
      </c>
      <c r="D29">
        <v>19</v>
      </c>
      <c r="E29">
        <v>6.6623068145350184E-2</v>
      </c>
      <c r="F29">
        <v>22.429799836602811</v>
      </c>
      <c r="G29">
        <v>3067.5787999999998</v>
      </c>
      <c r="H29">
        <v>3.8439985000000001</v>
      </c>
      <c r="I29" t="s">
        <v>60</v>
      </c>
      <c r="J29" t="s">
        <v>61</v>
      </c>
      <c r="K29" t="s">
        <v>27</v>
      </c>
      <c r="L29" t="s">
        <v>203</v>
      </c>
      <c r="M29">
        <v>8635.3253445625305</v>
      </c>
      <c r="N29">
        <v>0.21875</v>
      </c>
      <c r="O29" t="s">
        <v>204</v>
      </c>
    </row>
    <row r="30" spans="1:15" x14ac:dyDescent="0.25">
      <c r="A30">
        <v>56</v>
      </c>
      <c r="B30">
        <v>50</v>
      </c>
      <c r="C30">
        <v>16</v>
      </c>
      <c r="D30">
        <v>19</v>
      </c>
      <c r="E30">
        <v>4.3033743328264443E-2</v>
      </c>
      <c r="F30">
        <v>24.040236404277032</v>
      </c>
      <c r="G30">
        <v>3644.9031</v>
      </c>
      <c r="H30">
        <v>4.5388582</v>
      </c>
      <c r="I30" t="s">
        <v>94</v>
      </c>
      <c r="J30" t="s">
        <v>33</v>
      </c>
      <c r="K30" t="s">
        <v>34</v>
      </c>
      <c r="L30" t="s">
        <v>205</v>
      </c>
      <c r="M30">
        <v>8635.3253445625305</v>
      </c>
      <c r="N30">
        <v>0.21875</v>
      </c>
      <c r="O30" t="s">
        <v>206</v>
      </c>
    </row>
    <row r="31" spans="1:15" x14ac:dyDescent="0.25">
      <c r="A31">
        <v>56</v>
      </c>
      <c r="B31">
        <v>50</v>
      </c>
      <c r="C31">
        <v>16</v>
      </c>
      <c r="D31">
        <v>19</v>
      </c>
      <c r="E31">
        <v>6.5855294922552321E-2</v>
      </c>
      <c r="F31">
        <v>23.14884660295122</v>
      </c>
      <c r="G31">
        <v>3244.6167</v>
      </c>
      <c r="H31">
        <v>4.1741085</v>
      </c>
      <c r="I31" t="s">
        <v>60</v>
      </c>
      <c r="J31" t="s">
        <v>61</v>
      </c>
      <c r="K31" t="s">
        <v>27</v>
      </c>
      <c r="L31" t="s">
        <v>207</v>
      </c>
      <c r="M31">
        <v>8635.3253445625305</v>
      </c>
      <c r="N31">
        <v>0.21875</v>
      </c>
      <c r="O31" t="s">
        <v>208</v>
      </c>
    </row>
    <row r="32" spans="1:15" x14ac:dyDescent="0.25">
      <c r="A32">
        <v>56</v>
      </c>
      <c r="B32">
        <v>50</v>
      </c>
      <c r="C32">
        <v>16</v>
      </c>
      <c r="D32">
        <v>19</v>
      </c>
      <c r="E32">
        <v>7.7522989550484409E-2</v>
      </c>
      <c r="F32">
        <v>23.102513904338039</v>
      </c>
      <c r="G32">
        <v>3231.2029000000002</v>
      </c>
      <c r="H32">
        <v>4.1490967000000003</v>
      </c>
      <c r="I32" t="s">
        <v>60</v>
      </c>
      <c r="J32" t="s">
        <v>61</v>
      </c>
      <c r="K32" t="s">
        <v>27</v>
      </c>
      <c r="L32" t="s">
        <v>209</v>
      </c>
      <c r="M32">
        <v>8635.3253445625305</v>
      </c>
      <c r="N32">
        <v>0.21875</v>
      </c>
      <c r="O32" t="s">
        <v>210</v>
      </c>
    </row>
    <row r="33" spans="1:15" x14ac:dyDescent="0.25">
      <c r="A33">
        <v>56</v>
      </c>
      <c r="B33">
        <v>50</v>
      </c>
      <c r="C33">
        <v>16</v>
      </c>
      <c r="D33">
        <v>19</v>
      </c>
      <c r="E33">
        <v>6.2760394560743853</v>
      </c>
      <c r="F33">
        <v>6.0522006829739168E-5</v>
      </c>
      <c r="G33">
        <v>3757.7916</v>
      </c>
      <c r="H33">
        <v>4.1033551076165278</v>
      </c>
      <c r="I33" t="s">
        <v>97</v>
      </c>
      <c r="J33" t="s">
        <v>98</v>
      </c>
      <c r="K33" t="s">
        <v>22</v>
      </c>
      <c r="L33" t="s">
        <v>211</v>
      </c>
      <c r="M33">
        <v>8635.3253445625305</v>
      </c>
      <c r="N33">
        <v>0.21875</v>
      </c>
      <c r="O33" t="s">
        <v>212</v>
      </c>
    </row>
    <row r="34" spans="1:15" x14ac:dyDescent="0.25">
      <c r="A34">
        <v>56</v>
      </c>
      <c r="B34">
        <v>50</v>
      </c>
      <c r="C34">
        <v>16</v>
      </c>
      <c r="D34">
        <v>19</v>
      </c>
      <c r="E34">
        <v>1.371669751494375</v>
      </c>
      <c r="F34">
        <v>5.3520942907444881E-5</v>
      </c>
      <c r="G34">
        <v>6225.3275000000003</v>
      </c>
      <c r="H34">
        <v>6.1884642555913132</v>
      </c>
      <c r="I34" t="s">
        <v>213</v>
      </c>
      <c r="J34" t="s">
        <v>54</v>
      </c>
      <c r="K34" t="s">
        <v>55</v>
      </c>
      <c r="L34" t="s">
        <v>214</v>
      </c>
      <c r="M34">
        <v>8635.3253445625305</v>
      </c>
      <c r="N34">
        <v>0.21875</v>
      </c>
      <c r="O34" t="s">
        <v>215</v>
      </c>
    </row>
    <row r="35" spans="1:15" x14ac:dyDescent="0.25">
      <c r="A35">
        <v>56</v>
      </c>
      <c r="B35">
        <v>50</v>
      </c>
      <c r="C35">
        <v>16</v>
      </c>
      <c r="D35">
        <v>19</v>
      </c>
      <c r="E35">
        <v>2.375865013114276</v>
      </c>
      <c r="F35">
        <v>5.2977543274262217E-5</v>
      </c>
      <c r="G35">
        <v>6060.1106999999993</v>
      </c>
      <c r="H35">
        <v>5.9684584205065976</v>
      </c>
      <c r="I35" t="s">
        <v>53</v>
      </c>
      <c r="J35" t="s">
        <v>54</v>
      </c>
      <c r="K35" t="s">
        <v>55</v>
      </c>
      <c r="L35" t="s">
        <v>216</v>
      </c>
      <c r="M35">
        <v>8635.3253445625305</v>
      </c>
      <c r="N35">
        <v>0.21875</v>
      </c>
      <c r="O35" t="s">
        <v>217</v>
      </c>
    </row>
    <row r="36" spans="1:15" x14ac:dyDescent="0.25">
      <c r="A36">
        <v>56</v>
      </c>
      <c r="B36">
        <v>50</v>
      </c>
      <c r="C36">
        <v>16</v>
      </c>
      <c r="D36">
        <v>19</v>
      </c>
      <c r="E36">
        <v>1.658019916028471</v>
      </c>
      <c r="F36">
        <v>5.3102244090428622E-5</v>
      </c>
      <c r="G36">
        <v>6161.6017000000002</v>
      </c>
      <c r="H36">
        <v>6.1087794285579342</v>
      </c>
      <c r="I36" t="s">
        <v>213</v>
      </c>
      <c r="J36" t="s">
        <v>54</v>
      </c>
      <c r="K36" t="s">
        <v>55</v>
      </c>
      <c r="L36" t="s">
        <v>218</v>
      </c>
      <c r="M36">
        <v>8635.3253445625305</v>
      </c>
      <c r="N36">
        <v>0.21875</v>
      </c>
      <c r="O36" t="s">
        <v>219</v>
      </c>
    </row>
    <row r="37" spans="1:15" x14ac:dyDescent="0.25">
      <c r="A37">
        <v>56</v>
      </c>
      <c r="B37">
        <v>50</v>
      </c>
      <c r="C37">
        <v>16</v>
      </c>
      <c r="D37">
        <v>19</v>
      </c>
      <c r="E37">
        <v>4.9107893276621892E-2</v>
      </c>
      <c r="F37">
        <v>22.995191018473069</v>
      </c>
      <c r="G37">
        <v>3299.1835000000001</v>
      </c>
      <c r="H37">
        <v>4.1495607999999997</v>
      </c>
      <c r="I37" t="s">
        <v>60</v>
      </c>
      <c r="J37" t="s">
        <v>61</v>
      </c>
      <c r="K37" t="s">
        <v>27</v>
      </c>
      <c r="L37" t="s">
        <v>220</v>
      </c>
      <c r="M37">
        <v>8635.3253445625305</v>
      </c>
      <c r="N37">
        <v>0.21875</v>
      </c>
      <c r="O37" t="s">
        <v>221</v>
      </c>
    </row>
    <row r="38" spans="1:15" x14ac:dyDescent="0.25">
      <c r="A38">
        <v>56</v>
      </c>
      <c r="B38">
        <v>50</v>
      </c>
      <c r="C38">
        <v>16</v>
      </c>
      <c r="D38">
        <v>19</v>
      </c>
      <c r="E38">
        <v>2.3929677486727301</v>
      </c>
      <c r="F38">
        <v>5.4262422113289617E-5</v>
      </c>
      <c r="G38">
        <v>4102.2981</v>
      </c>
      <c r="H38">
        <v>4.5258026034650802</v>
      </c>
      <c r="I38" t="s">
        <v>105</v>
      </c>
      <c r="J38" t="s">
        <v>106</v>
      </c>
      <c r="K38" t="s">
        <v>17</v>
      </c>
      <c r="L38" t="s">
        <v>222</v>
      </c>
      <c r="M38">
        <v>8635.3253445625305</v>
      </c>
      <c r="N38">
        <v>0.21875</v>
      </c>
      <c r="O38" t="s">
        <v>223</v>
      </c>
    </row>
    <row r="39" spans="1:15" x14ac:dyDescent="0.25">
      <c r="A39">
        <v>56</v>
      </c>
      <c r="B39">
        <v>50</v>
      </c>
      <c r="C39">
        <v>16</v>
      </c>
      <c r="D39">
        <v>19</v>
      </c>
      <c r="E39">
        <v>2.3698147831093621</v>
      </c>
      <c r="F39">
        <v>5.5438625058978663E-5</v>
      </c>
      <c r="G39">
        <v>3900.7435999999998</v>
      </c>
      <c r="H39">
        <v>4.3275753794068788</v>
      </c>
      <c r="I39" t="s">
        <v>97</v>
      </c>
      <c r="J39" t="s">
        <v>98</v>
      </c>
      <c r="K39" t="s">
        <v>22</v>
      </c>
      <c r="L39" t="s">
        <v>224</v>
      </c>
      <c r="M39">
        <v>8635.3253445625305</v>
      </c>
      <c r="N39">
        <v>0.21875</v>
      </c>
      <c r="O39" t="s">
        <v>225</v>
      </c>
    </row>
    <row r="40" spans="1:15" x14ac:dyDescent="0.25">
      <c r="A40">
        <v>56</v>
      </c>
      <c r="B40">
        <v>50</v>
      </c>
      <c r="C40">
        <v>16</v>
      </c>
      <c r="D40">
        <v>19</v>
      </c>
      <c r="E40">
        <v>3.3554695216938448</v>
      </c>
      <c r="F40">
        <v>5.6990356231198343E-5</v>
      </c>
      <c r="G40">
        <v>3865.9087</v>
      </c>
      <c r="H40">
        <v>4.2674526795947383</v>
      </c>
      <c r="I40" t="s">
        <v>97</v>
      </c>
      <c r="J40" t="s">
        <v>98</v>
      </c>
      <c r="K40" t="s">
        <v>22</v>
      </c>
      <c r="L40" t="s">
        <v>226</v>
      </c>
      <c r="M40">
        <v>8635.3253445625305</v>
      </c>
      <c r="N40">
        <v>0.21875</v>
      </c>
      <c r="O40" t="s">
        <v>227</v>
      </c>
    </row>
    <row r="41" spans="1:15" x14ac:dyDescent="0.25">
      <c r="A41">
        <v>56</v>
      </c>
      <c r="B41">
        <v>50</v>
      </c>
      <c r="C41">
        <v>16</v>
      </c>
      <c r="D41">
        <v>19</v>
      </c>
      <c r="E41">
        <v>2.4111975375082282</v>
      </c>
      <c r="F41">
        <v>5.550779574137213E-5</v>
      </c>
      <c r="G41">
        <v>3885.0198999999998</v>
      </c>
      <c r="H41">
        <v>4.3205585838728986</v>
      </c>
      <c r="I41" t="s">
        <v>97</v>
      </c>
      <c r="J41" t="s">
        <v>98</v>
      </c>
      <c r="K41" t="s">
        <v>22</v>
      </c>
      <c r="L41" t="s">
        <v>228</v>
      </c>
      <c r="M41">
        <v>8635.3253445625305</v>
      </c>
      <c r="N41">
        <v>0.21875</v>
      </c>
      <c r="O41" t="s">
        <v>229</v>
      </c>
    </row>
    <row r="42" spans="1:15" x14ac:dyDescent="0.25">
      <c r="A42">
        <v>56</v>
      </c>
      <c r="B42">
        <v>50</v>
      </c>
      <c r="C42">
        <v>16</v>
      </c>
      <c r="D42">
        <v>19</v>
      </c>
      <c r="E42">
        <v>2.4028561147197269</v>
      </c>
      <c r="F42">
        <v>5.5209637733711847E-5</v>
      </c>
      <c r="G42">
        <v>3862.4587999999999</v>
      </c>
      <c r="H42">
        <v>4.2955158646222626</v>
      </c>
      <c r="I42" t="s">
        <v>97</v>
      </c>
      <c r="J42" t="s">
        <v>98</v>
      </c>
      <c r="K42" t="s">
        <v>22</v>
      </c>
      <c r="L42" t="s">
        <v>230</v>
      </c>
      <c r="M42">
        <v>8635.3253445625305</v>
      </c>
      <c r="N42">
        <v>0.21875</v>
      </c>
      <c r="O42" t="s">
        <v>231</v>
      </c>
    </row>
    <row r="43" spans="1:15" x14ac:dyDescent="0.25">
      <c r="A43">
        <v>56</v>
      </c>
      <c r="B43">
        <v>50</v>
      </c>
      <c r="C43">
        <v>16</v>
      </c>
      <c r="D43">
        <v>19</v>
      </c>
      <c r="E43">
        <v>1.742300710316429</v>
      </c>
      <c r="F43">
        <v>5.4325155308822802E-5</v>
      </c>
      <c r="G43">
        <v>4238.2053999999998</v>
      </c>
      <c r="H43">
        <v>4.6791472075154612</v>
      </c>
      <c r="I43" t="s">
        <v>105</v>
      </c>
      <c r="J43" t="s">
        <v>106</v>
      </c>
      <c r="K43" t="s">
        <v>17</v>
      </c>
      <c r="L43" t="s">
        <v>232</v>
      </c>
      <c r="M43">
        <v>8635.3253445625305</v>
      </c>
      <c r="N43">
        <v>0.21875</v>
      </c>
      <c r="O43" t="s">
        <v>233</v>
      </c>
    </row>
    <row r="44" spans="1:15" x14ac:dyDescent="0.25">
      <c r="A44">
        <v>56</v>
      </c>
      <c r="B44">
        <v>50</v>
      </c>
      <c r="C44">
        <v>16</v>
      </c>
      <c r="D44">
        <v>19</v>
      </c>
      <c r="E44">
        <v>2.3658454971008389</v>
      </c>
      <c r="F44">
        <v>5.2960411720069497E-5</v>
      </c>
      <c r="G44">
        <v>3867.2433999999998</v>
      </c>
      <c r="H44">
        <v>4.2382847194004958</v>
      </c>
      <c r="I44" t="s">
        <v>97</v>
      </c>
      <c r="J44" t="s">
        <v>98</v>
      </c>
      <c r="K44" t="s">
        <v>22</v>
      </c>
      <c r="L44" t="s">
        <v>234</v>
      </c>
      <c r="M44">
        <v>8635.3253445625305</v>
      </c>
      <c r="N44">
        <v>0.21875</v>
      </c>
      <c r="O44" t="s">
        <v>235</v>
      </c>
    </row>
    <row r="45" spans="1:15" x14ac:dyDescent="0.25">
      <c r="A45">
        <v>56</v>
      </c>
      <c r="B45">
        <v>50</v>
      </c>
      <c r="C45">
        <v>16</v>
      </c>
      <c r="D45">
        <v>19</v>
      </c>
      <c r="E45">
        <v>2.357018816550374</v>
      </c>
      <c r="F45">
        <v>5.5420012251635648E-5</v>
      </c>
      <c r="G45">
        <v>6290.2349000000004</v>
      </c>
      <c r="H45">
        <v>6.1717910782051391</v>
      </c>
      <c r="I45" t="s">
        <v>53</v>
      </c>
      <c r="J45" t="s">
        <v>54</v>
      </c>
      <c r="K45" t="s">
        <v>55</v>
      </c>
      <c r="L45" t="s">
        <v>236</v>
      </c>
      <c r="M45">
        <v>8635.3253445625305</v>
      </c>
      <c r="N45">
        <v>0.21875</v>
      </c>
      <c r="O45" t="s">
        <v>237</v>
      </c>
    </row>
    <row r="46" spans="1:15" x14ac:dyDescent="0.25">
      <c r="A46">
        <v>56</v>
      </c>
      <c r="B46">
        <v>50</v>
      </c>
      <c r="C46">
        <v>16</v>
      </c>
      <c r="D46">
        <v>19</v>
      </c>
      <c r="E46">
        <v>6.3238134701711051</v>
      </c>
      <c r="F46">
        <v>6.057029297481172E-5</v>
      </c>
      <c r="G46">
        <v>6085.1448</v>
      </c>
      <c r="H46">
        <v>5.9289306107341337</v>
      </c>
      <c r="I46" t="s">
        <v>53</v>
      </c>
      <c r="J46" t="s">
        <v>54</v>
      </c>
      <c r="K46" t="s">
        <v>55</v>
      </c>
      <c r="L46" t="s">
        <v>238</v>
      </c>
      <c r="M46">
        <v>8635.3253445625305</v>
      </c>
      <c r="N46">
        <v>0.21875</v>
      </c>
      <c r="O46" t="s">
        <v>239</v>
      </c>
    </row>
    <row r="47" spans="1:15" x14ac:dyDescent="0.25">
      <c r="A47">
        <v>56</v>
      </c>
      <c r="B47">
        <v>50</v>
      </c>
      <c r="C47">
        <v>16</v>
      </c>
      <c r="D47">
        <v>19</v>
      </c>
      <c r="E47">
        <v>0.82846479414295682</v>
      </c>
      <c r="F47">
        <v>5.4357787987052543E-5</v>
      </c>
      <c r="G47">
        <v>3980.4623999999999</v>
      </c>
      <c r="H47">
        <v>4.3639579096223988</v>
      </c>
      <c r="I47" t="s">
        <v>97</v>
      </c>
      <c r="J47" t="s">
        <v>98</v>
      </c>
      <c r="K47" t="s">
        <v>22</v>
      </c>
      <c r="L47" t="s">
        <v>240</v>
      </c>
      <c r="M47">
        <v>8635.3253445625305</v>
      </c>
      <c r="N47">
        <v>0.21875</v>
      </c>
      <c r="O47" t="s">
        <v>241</v>
      </c>
    </row>
    <row r="48" spans="1:15" x14ac:dyDescent="0.25">
      <c r="A48">
        <v>56</v>
      </c>
      <c r="B48">
        <v>50</v>
      </c>
      <c r="C48">
        <v>16</v>
      </c>
      <c r="D48">
        <v>19</v>
      </c>
      <c r="E48">
        <v>2.8012731345440991</v>
      </c>
      <c r="F48">
        <v>5.4692164194943392E-5</v>
      </c>
      <c r="G48">
        <v>3729.1979000000001</v>
      </c>
      <c r="H48">
        <v>4.1239005312114703</v>
      </c>
      <c r="I48" t="s">
        <v>97</v>
      </c>
      <c r="J48" t="s">
        <v>98</v>
      </c>
      <c r="K48" t="s">
        <v>22</v>
      </c>
      <c r="L48" t="s">
        <v>242</v>
      </c>
      <c r="M48">
        <v>8635.3253445625305</v>
      </c>
      <c r="N48">
        <v>0.21875</v>
      </c>
      <c r="O48" t="s">
        <v>243</v>
      </c>
    </row>
    <row r="49" spans="1:15" x14ac:dyDescent="0.25">
      <c r="A49">
        <v>56</v>
      </c>
      <c r="B49">
        <v>50</v>
      </c>
      <c r="C49">
        <v>16</v>
      </c>
      <c r="D49">
        <v>19</v>
      </c>
      <c r="E49">
        <v>1.2910267044218851</v>
      </c>
      <c r="F49">
        <v>5.3229144594591937E-5</v>
      </c>
      <c r="G49">
        <v>6258.9351999999999</v>
      </c>
      <c r="H49">
        <v>6.2219197367512926</v>
      </c>
      <c r="I49" t="s">
        <v>213</v>
      </c>
      <c r="J49" t="s">
        <v>54</v>
      </c>
      <c r="K49" t="s">
        <v>55</v>
      </c>
      <c r="L49" t="s">
        <v>244</v>
      </c>
      <c r="M49">
        <v>8635.3253445625305</v>
      </c>
      <c r="N49">
        <v>0.21875</v>
      </c>
      <c r="O49" t="s">
        <v>245</v>
      </c>
    </row>
    <row r="50" spans="1:15" x14ac:dyDescent="0.25">
      <c r="A50">
        <v>56</v>
      </c>
      <c r="B50">
        <v>50</v>
      </c>
      <c r="C50">
        <v>16</v>
      </c>
      <c r="D50">
        <v>19</v>
      </c>
      <c r="E50">
        <v>2.3686402884142228</v>
      </c>
      <c r="F50">
        <v>5.3294364186580349E-5</v>
      </c>
      <c r="G50">
        <v>3784.3973999999998</v>
      </c>
      <c r="H50">
        <v>4.198431040962209</v>
      </c>
      <c r="I50" t="s">
        <v>97</v>
      </c>
      <c r="J50" t="s">
        <v>98</v>
      </c>
      <c r="K50" t="s">
        <v>22</v>
      </c>
      <c r="L50" t="s">
        <v>246</v>
      </c>
      <c r="M50">
        <v>8635.3253445625305</v>
      </c>
      <c r="N50">
        <v>0.21875</v>
      </c>
      <c r="O50" t="s">
        <v>247</v>
      </c>
    </row>
    <row r="51" spans="1:15" x14ac:dyDescent="0.25">
      <c r="A51">
        <v>56</v>
      </c>
      <c r="B51">
        <v>50</v>
      </c>
      <c r="C51">
        <v>16</v>
      </c>
      <c r="D51">
        <v>19</v>
      </c>
      <c r="E51">
        <v>0.49945928347826868</v>
      </c>
      <c r="F51">
        <v>5.318195961211366E-5</v>
      </c>
      <c r="G51">
        <v>6193.76</v>
      </c>
      <c r="H51">
        <v>6.1478468337047838</v>
      </c>
      <c r="I51" t="s">
        <v>213</v>
      </c>
      <c r="J51" t="s">
        <v>54</v>
      </c>
      <c r="K51" t="s">
        <v>55</v>
      </c>
      <c r="L51" t="s">
        <v>248</v>
      </c>
      <c r="M51">
        <v>8635.3253445625305</v>
      </c>
      <c r="N51">
        <v>0.21875</v>
      </c>
      <c r="O51" t="s">
        <v>249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51"/>
  <sheetViews>
    <sheetView workbookViewId="0"/>
  </sheetViews>
  <sheetFormatPr defaultRowHeight="15" x14ac:dyDescent="0.25"/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5">
      <c r="A2">
        <v>61</v>
      </c>
      <c r="B2">
        <v>50</v>
      </c>
      <c r="C2">
        <v>15</v>
      </c>
      <c r="D2">
        <v>20</v>
      </c>
      <c r="E2">
        <v>2.0573863430740511</v>
      </c>
      <c r="F2">
        <v>5.2693627330300227E-5</v>
      </c>
      <c r="G2">
        <v>6044.1570000000002</v>
      </c>
      <c r="H2">
        <v>6.0005668021755039</v>
      </c>
      <c r="I2" t="s">
        <v>120</v>
      </c>
      <c r="J2" t="s">
        <v>77</v>
      </c>
      <c r="K2" t="s">
        <v>55</v>
      </c>
      <c r="L2" t="s">
        <v>250</v>
      </c>
      <c r="M2">
        <v>17963.46775102615</v>
      </c>
      <c r="N2">
        <v>0.328125</v>
      </c>
      <c r="O2" t="s">
        <v>251</v>
      </c>
    </row>
    <row r="3" spans="1:15" x14ac:dyDescent="0.25">
      <c r="A3">
        <v>61</v>
      </c>
      <c r="B3">
        <v>50</v>
      </c>
      <c r="C3">
        <v>15</v>
      </c>
      <c r="D3">
        <v>20</v>
      </c>
      <c r="E3">
        <v>2.4795043839665111E-2</v>
      </c>
      <c r="F3">
        <v>23.876121987012571</v>
      </c>
      <c r="G3">
        <v>3543.8155999999999</v>
      </c>
      <c r="H3">
        <v>4.4386215</v>
      </c>
      <c r="I3" t="s">
        <v>94</v>
      </c>
      <c r="J3" t="s">
        <v>33</v>
      </c>
      <c r="K3" t="s">
        <v>34</v>
      </c>
      <c r="L3" t="s">
        <v>252</v>
      </c>
      <c r="M3">
        <v>17963.46775102615</v>
      </c>
      <c r="N3">
        <v>0.328125</v>
      </c>
      <c r="O3" t="s">
        <v>253</v>
      </c>
    </row>
    <row r="4" spans="1:15" x14ac:dyDescent="0.25">
      <c r="A4">
        <v>61</v>
      </c>
      <c r="B4">
        <v>50</v>
      </c>
      <c r="C4">
        <v>15</v>
      </c>
      <c r="D4">
        <v>20</v>
      </c>
      <c r="E4">
        <v>5.5493414226981952E-2</v>
      </c>
      <c r="F4">
        <v>24.09542536730336</v>
      </c>
      <c r="G4">
        <v>5134.9576999999999</v>
      </c>
      <c r="H4">
        <v>5.5281960999999997</v>
      </c>
      <c r="I4" t="s">
        <v>32</v>
      </c>
      <c r="J4" t="s">
        <v>33</v>
      </c>
      <c r="K4" t="s">
        <v>34</v>
      </c>
      <c r="L4" t="s">
        <v>254</v>
      </c>
      <c r="M4">
        <v>17963.46775102615</v>
      </c>
      <c r="N4">
        <v>0.328125</v>
      </c>
      <c r="O4" t="s">
        <v>255</v>
      </c>
    </row>
    <row r="5" spans="1:15" x14ac:dyDescent="0.25">
      <c r="A5">
        <v>61</v>
      </c>
      <c r="B5">
        <v>50</v>
      </c>
      <c r="C5">
        <v>15</v>
      </c>
      <c r="D5">
        <v>20</v>
      </c>
      <c r="E5">
        <v>6.8687395394013417E-2</v>
      </c>
      <c r="F5">
        <v>25.227747904463222</v>
      </c>
      <c r="G5">
        <v>5574.6813000000002</v>
      </c>
      <c r="H5">
        <v>6.0361969000000002</v>
      </c>
      <c r="I5" t="s">
        <v>20</v>
      </c>
      <c r="J5" t="s">
        <v>21</v>
      </c>
      <c r="K5" t="s">
        <v>22</v>
      </c>
      <c r="L5" t="s">
        <v>256</v>
      </c>
      <c r="M5">
        <v>17963.46775102615</v>
      </c>
      <c r="N5">
        <v>0.328125</v>
      </c>
      <c r="O5" t="s">
        <v>257</v>
      </c>
    </row>
    <row r="6" spans="1:15" x14ac:dyDescent="0.25">
      <c r="A6">
        <v>61</v>
      </c>
      <c r="B6">
        <v>50</v>
      </c>
      <c r="C6">
        <v>15</v>
      </c>
      <c r="D6">
        <v>20</v>
      </c>
      <c r="E6">
        <v>9.3149156718297099E-2</v>
      </c>
      <c r="F6">
        <v>167.98594407184811</v>
      </c>
      <c r="G6">
        <v>3916.0810000000001</v>
      </c>
      <c r="H6">
        <v>14.317603997682371</v>
      </c>
      <c r="I6" t="s">
        <v>39</v>
      </c>
      <c r="J6" t="s">
        <v>40</v>
      </c>
      <c r="K6" t="s">
        <v>34</v>
      </c>
      <c r="L6" t="s">
        <v>258</v>
      </c>
      <c r="M6">
        <v>17963.46775102615</v>
      </c>
      <c r="N6">
        <v>0.328125</v>
      </c>
      <c r="O6" t="s">
        <v>259</v>
      </c>
    </row>
    <row r="7" spans="1:15" x14ac:dyDescent="0.25">
      <c r="A7">
        <v>61</v>
      </c>
      <c r="B7">
        <v>50</v>
      </c>
      <c r="C7">
        <v>15</v>
      </c>
      <c r="D7">
        <v>20</v>
      </c>
      <c r="E7">
        <v>1.7029337731813421</v>
      </c>
      <c r="F7">
        <v>169.7901376855111</v>
      </c>
      <c r="G7">
        <v>1897.3076000000001</v>
      </c>
      <c r="H7">
        <v>12.913253550564519</v>
      </c>
      <c r="I7" t="s">
        <v>25</v>
      </c>
      <c r="J7" t="s">
        <v>26</v>
      </c>
      <c r="K7" t="s">
        <v>27</v>
      </c>
      <c r="L7" t="s">
        <v>260</v>
      </c>
      <c r="M7">
        <v>17963.46775102615</v>
      </c>
      <c r="N7">
        <v>0.328125</v>
      </c>
      <c r="O7" t="s">
        <v>261</v>
      </c>
    </row>
    <row r="8" spans="1:15" x14ac:dyDescent="0.25">
      <c r="A8">
        <v>61</v>
      </c>
      <c r="B8">
        <v>50</v>
      </c>
      <c r="C8">
        <v>15</v>
      </c>
      <c r="D8">
        <v>20</v>
      </c>
      <c r="E8">
        <v>7.1700828775146441E-2</v>
      </c>
      <c r="F8">
        <v>24.098545858861641</v>
      </c>
      <c r="G8">
        <v>3598.1208999999999</v>
      </c>
      <c r="H8">
        <v>4.5369248000000004</v>
      </c>
      <c r="I8" t="s">
        <v>94</v>
      </c>
      <c r="J8" t="s">
        <v>33</v>
      </c>
      <c r="K8" t="s">
        <v>34</v>
      </c>
      <c r="L8" t="s">
        <v>262</v>
      </c>
      <c r="M8">
        <v>17963.46775102615</v>
      </c>
      <c r="N8">
        <v>0.328125</v>
      </c>
      <c r="O8" t="s">
        <v>263</v>
      </c>
    </row>
    <row r="9" spans="1:15" x14ac:dyDescent="0.25">
      <c r="A9">
        <v>61</v>
      </c>
      <c r="B9">
        <v>50</v>
      </c>
      <c r="C9">
        <v>15</v>
      </c>
      <c r="D9">
        <v>20</v>
      </c>
      <c r="E9">
        <v>7.7526062559282929</v>
      </c>
      <c r="F9">
        <v>5.6655249208385358E-5</v>
      </c>
      <c r="G9">
        <v>6127.1409999999996</v>
      </c>
      <c r="H9">
        <v>6.0161897579584807</v>
      </c>
      <c r="I9" t="s">
        <v>76</v>
      </c>
      <c r="J9" t="s">
        <v>77</v>
      </c>
      <c r="K9" t="s">
        <v>55</v>
      </c>
      <c r="L9" t="s">
        <v>264</v>
      </c>
      <c r="M9">
        <v>17963.46775102615</v>
      </c>
      <c r="N9">
        <v>0.328125</v>
      </c>
      <c r="O9" t="s">
        <v>265</v>
      </c>
    </row>
    <row r="10" spans="1:15" x14ac:dyDescent="0.25">
      <c r="A10">
        <v>61</v>
      </c>
      <c r="B10">
        <v>50</v>
      </c>
      <c r="C10">
        <v>15</v>
      </c>
      <c r="D10">
        <v>20</v>
      </c>
      <c r="E10">
        <v>5.0138887054343142</v>
      </c>
      <c r="F10">
        <v>5.8908212732266968E-5</v>
      </c>
      <c r="G10">
        <v>6169.4535999999998</v>
      </c>
      <c r="H10">
        <v>6.0215382034215619</v>
      </c>
      <c r="I10" t="s">
        <v>120</v>
      </c>
      <c r="J10" t="s">
        <v>77</v>
      </c>
      <c r="K10" t="s">
        <v>55</v>
      </c>
      <c r="L10" t="s">
        <v>266</v>
      </c>
      <c r="M10">
        <v>17963.46775102615</v>
      </c>
      <c r="N10">
        <v>0.328125</v>
      </c>
      <c r="O10" t="s">
        <v>267</v>
      </c>
    </row>
    <row r="11" spans="1:15" x14ac:dyDescent="0.25">
      <c r="A11">
        <v>61</v>
      </c>
      <c r="B11">
        <v>50</v>
      </c>
      <c r="C11">
        <v>15</v>
      </c>
      <c r="D11">
        <v>20</v>
      </c>
      <c r="E11">
        <v>7.2683245674720509E-2</v>
      </c>
      <c r="F11">
        <v>22.358699389216671</v>
      </c>
      <c r="G11">
        <v>3046.4614000000001</v>
      </c>
      <c r="H11">
        <v>3.8122984</v>
      </c>
      <c r="I11" t="s">
        <v>60</v>
      </c>
      <c r="J11" t="s">
        <v>61</v>
      </c>
      <c r="K11" t="s">
        <v>27</v>
      </c>
      <c r="L11" t="s">
        <v>268</v>
      </c>
      <c r="M11">
        <v>17963.46775102615</v>
      </c>
      <c r="N11">
        <v>0.328125</v>
      </c>
      <c r="O11" t="s">
        <v>269</v>
      </c>
    </row>
    <row r="12" spans="1:15" x14ac:dyDescent="0.25">
      <c r="A12">
        <v>61</v>
      </c>
      <c r="B12">
        <v>50</v>
      </c>
      <c r="C12">
        <v>15</v>
      </c>
      <c r="D12">
        <v>20</v>
      </c>
      <c r="E12">
        <v>6.2119320917883622E-2</v>
      </c>
      <c r="F12">
        <v>23.251033554525051</v>
      </c>
      <c r="G12">
        <v>3399.3175999999999</v>
      </c>
      <c r="H12">
        <v>4.3051510000000004</v>
      </c>
      <c r="I12" t="s">
        <v>60</v>
      </c>
      <c r="J12" t="s">
        <v>61</v>
      </c>
      <c r="K12" t="s">
        <v>27</v>
      </c>
      <c r="L12" t="s">
        <v>270</v>
      </c>
      <c r="M12">
        <v>17963.46775102615</v>
      </c>
      <c r="N12">
        <v>0.328125</v>
      </c>
      <c r="O12" t="s">
        <v>271</v>
      </c>
    </row>
    <row r="13" spans="1:15" x14ac:dyDescent="0.25">
      <c r="A13">
        <v>61</v>
      </c>
      <c r="B13">
        <v>50</v>
      </c>
      <c r="C13">
        <v>15</v>
      </c>
      <c r="D13">
        <v>20</v>
      </c>
      <c r="E13">
        <v>4.2303201661846694</v>
      </c>
      <c r="F13">
        <v>5.6885393121807251E-5</v>
      </c>
      <c r="G13">
        <v>6096.0284000000001</v>
      </c>
      <c r="H13">
        <v>5.9548586728177728</v>
      </c>
      <c r="I13" t="s">
        <v>213</v>
      </c>
      <c r="J13" t="s">
        <v>54</v>
      </c>
      <c r="K13" t="s">
        <v>55</v>
      </c>
      <c r="L13" t="s">
        <v>272</v>
      </c>
      <c r="M13">
        <v>17963.46775102615</v>
      </c>
      <c r="N13">
        <v>0.328125</v>
      </c>
      <c r="O13" t="s">
        <v>273</v>
      </c>
    </row>
    <row r="14" spans="1:15" x14ac:dyDescent="0.25">
      <c r="A14">
        <v>61</v>
      </c>
      <c r="B14">
        <v>50</v>
      </c>
      <c r="C14">
        <v>15</v>
      </c>
      <c r="D14">
        <v>20</v>
      </c>
      <c r="E14">
        <v>2.5172700505036389</v>
      </c>
      <c r="F14">
        <v>5.4970906366235717E-5</v>
      </c>
      <c r="G14">
        <v>4280.8163000000004</v>
      </c>
      <c r="H14">
        <v>4.6501930492085206</v>
      </c>
      <c r="I14" t="s">
        <v>105</v>
      </c>
      <c r="J14" t="s">
        <v>106</v>
      </c>
      <c r="K14" t="s">
        <v>17</v>
      </c>
      <c r="L14" t="s">
        <v>274</v>
      </c>
      <c r="M14">
        <v>17963.46775102615</v>
      </c>
      <c r="N14">
        <v>0.328125</v>
      </c>
      <c r="O14" t="s">
        <v>275</v>
      </c>
    </row>
    <row r="15" spans="1:15" x14ac:dyDescent="0.25">
      <c r="A15">
        <v>61</v>
      </c>
      <c r="B15">
        <v>50</v>
      </c>
      <c r="C15">
        <v>15</v>
      </c>
      <c r="D15">
        <v>20</v>
      </c>
      <c r="E15">
        <v>6.4550240087959381</v>
      </c>
      <c r="F15">
        <v>6.0019994235392409E-5</v>
      </c>
      <c r="G15">
        <v>5759.3756999999996</v>
      </c>
      <c r="H15">
        <v>5.5815769752039754</v>
      </c>
      <c r="I15" t="s">
        <v>188</v>
      </c>
      <c r="J15" t="s">
        <v>106</v>
      </c>
      <c r="K15" t="s">
        <v>17</v>
      </c>
      <c r="L15" t="s">
        <v>276</v>
      </c>
      <c r="M15">
        <v>17963.46775102615</v>
      </c>
      <c r="N15">
        <v>0.328125</v>
      </c>
      <c r="O15" t="s">
        <v>277</v>
      </c>
    </row>
    <row r="16" spans="1:15" x14ac:dyDescent="0.25">
      <c r="A16">
        <v>61</v>
      </c>
      <c r="B16">
        <v>50</v>
      </c>
      <c r="C16">
        <v>15</v>
      </c>
      <c r="D16">
        <v>20</v>
      </c>
      <c r="E16">
        <v>7.91452357592238</v>
      </c>
      <c r="F16">
        <v>6.4290369811741447E-5</v>
      </c>
      <c r="G16">
        <v>5756.7129000000004</v>
      </c>
      <c r="H16">
        <v>5.6289419509217034</v>
      </c>
      <c r="I16" t="s">
        <v>15</v>
      </c>
      <c r="J16" t="s">
        <v>16</v>
      </c>
      <c r="K16" t="s">
        <v>17</v>
      </c>
      <c r="L16" t="s">
        <v>278</v>
      </c>
      <c r="M16">
        <v>17963.46775102615</v>
      </c>
      <c r="N16">
        <v>0.328125</v>
      </c>
      <c r="O16" t="s">
        <v>279</v>
      </c>
    </row>
    <row r="17" spans="1:15" x14ac:dyDescent="0.25">
      <c r="A17">
        <v>61</v>
      </c>
      <c r="B17">
        <v>50</v>
      </c>
      <c r="C17">
        <v>15</v>
      </c>
      <c r="D17">
        <v>20</v>
      </c>
      <c r="E17">
        <v>2.8133327820118549E-2</v>
      </c>
      <c r="F17">
        <v>23.3660673314245</v>
      </c>
      <c r="G17">
        <v>3420.9603999999999</v>
      </c>
      <c r="H17">
        <v>4.2065862999999997</v>
      </c>
      <c r="I17" t="s">
        <v>94</v>
      </c>
      <c r="J17" t="s">
        <v>33</v>
      </c>
      <c r="K17" t="s">
        <v>34</v>
      </c>
      <c r="L17" t="s">
        <v>280</v>
      </c>
      <c r="M17">
        <v>17963.46775102615</v>
      </c>
      <c r="N17">
        <v>0.328125</v>
      </c>
      <c r="O17" t="s">
        <v>281</v>
      </c>
    </row>
    <row r="18" spans="1:15" x14ac:dyDescent="0.25">
      <c r="A18">
        <v>61</v>
      </c>
      <c r="B18">
        <v>50</v>
      </c>
      <c r="C18">
        <v>15</v>
      </c>
      <c r="D18">
        <v>20</v>
      </c>
      <c r="E18">
        <v>2.52296712555711</v>
      </c>
      <c r="F18">
        <v>5.4035756163299578E-5</v>
      </c>
      <c r="G18">
        <v>4232.3071999999993</v>
      </c>
      <c r="H18">
        <v>4.5963478888303433</v>
      </c>
      <c r="I18" t="s">
        <v>105</v>
      </c>
      <c r="J18" t="s">
        <v>106</v>
      </c>
      <c r="K18" t="s">
        <v>17</v>
      </c>
      <c r="L18" t="s">
        <v>282</v>
      </c>
      <c r="M18">
        <v>17963.46775102615</v>
      </c>
      <c r="N18">
        <v>0.328125</v>
      </c>
      <c r="O18" t="s">
        <v>283</v>
      </c>
    </row>
    <row r="19" spans="1:15" x14ac:dyDescent="0.25">
      <c r="A19">
        <v>61</v>
      </c>
      <c r="B19">
        <v>50</v>
      </c>
      <c r="C19">
        <v>15</v>
      </c>
      <c r="D19">
        <v>20</v>
      </c>
      <c r="E19">
        <v>2.5134686075080168</v>
      </c>
      <c r="F19">
        <v>5.5638351591017922E-5</v>
      </c>
      <c r="G19">
        <v>3994.9212000000002</v>
      </c>
      <c r="H19">
        <v>4.3726981923022654</v>
      </c>
      <c r="I19" t="s">
        <v>97</v>
      </c>
      <c r="J19" t="s">
        <v>98</v>
      </c>
      <c r="K19" t="s">
        <v>22</v>
      </c>
      <c r="L19" t="s">
        <v>284</v>
      </c>
      <c r="M19">
        <v>17963.46775102615</v>
      </c>
      <c r="N19">
        <v>0.328125</v>
      </c>
      <c r="O19" t="s">
        <v>285</v>
      </c>
    </row>
    <row r="20" spans="1:15" x14ac:dyDescent="0.25">
      <c r="A20">
        <v>61</v>
      </c>
      <c r="B20">
        <v>50</v>
      </c>
      <c r="C20">
        <v>15</v>
      </c>
      <c r="D20">
        <v>20</v>
      </c>
      <c r="E20">
        <v>1.730361247683514</v>
      </c>
      <c r="F20">
        <v>5.3247423748237197E-5</v>
      </c>
      <c r="G20">
        <v>4199.1036000000004</v>
      </c>
      <c r="H20">
        <v>4.6389636379314894</v>
      </c>
      <c r="I20" t="s">
        <v>139</v>
      </c>
      <c r="J20" t="s">
        <v>16</v>
      </c>
      <c r="K20" t="s">
        <v>17</v>
      </c>
      <c r="L20" t="s">
        <v>286</v>
      </c>
      <c r="M20">
        <v>17963.46775102615</v>
      </c>
      <c r="N20">
        <v>0.328125</v>
      </c>
      <c r="O20" t="s">
        <v>287</v>
      </c>
    </row>
    <row r="21" spans="1:15" x14ac:dyDescent="0.25">
      <c r="A21">
        <v>61</v>
      </c>
      <c r="B21">
        <v>50</v>
      </c>
      <c r="C21">
        <v>15</v>
      </c>
      <c r="D21">
        <v>20</v>
      </c>
      <c r="E21">
        <v>1.618007961429359</v>
      </c>
      <c r="F21">
        <v>5.3629794742285617E-5</v>
      </c>
      <c r="G21">
        <v>4211.8557999999994</v>
      </c>
      <c r="H21">
        <v>4.5744813626193563</v>
      </c>
      <c r="I21" t="s">
        <v>105</v>
      </c>
      <c r="J21" t="s">
        <v>106</v>
      </c>
      <c r="K21" t="s">
        <v>17</v>
      </c>
      <c r="L21" t="s">
        <v>288</v>
      </c>
      <c r="M21">
        <v>17963.46775102615</v>
      </c>
      <c r="N21">
        <v>0.328125</v>
      </c>
      <c r="O21" t="s">
        <v>289</v>
      </c>
    </row>
    <row r="22" spans="1:15" x14ac:dyDescent="0.25">
      <c r="A22">
        <v>61</v>
      </c>
      <c r="B22">
        <v>50</v>
      </c>
      <c r="C22">
        <v>15</v>
      </c>
      <c r="D22">
        <v>20</v>
      </c>
      <c r="E22">
        <v>3.5894677013078573E-2</v>
      </c>
      <c r="F22">
        <v>24.113444526080819</v>
      </c>
      <c r="G22">
        <v>3697.4243999999999</v>
      </c>
      <c r="H22">
        <v>4.5991783999999996</v>
      </c>
      <c r="I22" t="s">
        <v>94</v>
      </c>
      <c r="J22" t="s">
        <v>33</v>
      </c>
      <c r="K22" t="s">
        <v>34</v>
      </c>
      <c r="L22" t="s">
        <v>290</v>
      </c>
      <c r="M22">
        <v>17963.46775102615</v>
      </c>
      <c r="N22">
        <v>0.328125</v>
      </c>
      <c r="O22" t="s">
        <v>291</v>
      </c>
    </row>
    <row r="23" spans="1:15" x14ac:dyDescent="0.25">
      <c r="A23">
        <v>61</v>
      </c>
      <c r="B23">
        <v>50</v>
      </c>
      <c r="C23">
        <v>15</v>
      </c>
      <c r="D23">
        <v>20</v>
      </c>
      <c r="E23">
        <v>1.962454973476117</v>
      </c>
      <c r="F23">
        <v>5.3870841538655361E-5</v>
      </c>
      <c r="G23">
        <v>6144.1202999999996</v>
      </c>
      <c r="H23">
        <v>6.0756218781825959</v>
      </c>
      <c r="I23" t="s">
        <v>53</v>
      </c>
      <c r="J23" t="s">
        <v>54</v>
      </c>
      <c r="K23" t="s">
        <v>55</v>
      </c>
      <c r="L23" t="s">
        <v>292</v>
      </c>
      <c r="M23">
        <v>17963.46775102615</v>
      </c>
      <c r="N23">
        <v>0.328125</v>
      </c>
      <c r="O23" t="s">
        <v>293</v>
      </c>
    </row>
    <row r="24" spans="1:15" x14ac:dyDescent="0.25">
      <c r="A24">
        <v>61</v>
      </c>
      <c r="B24">
        <v>50</v>
      </c>
      <c r="C24">
        <v>15</v>
      </c>
      <c r="D24">
        <v>20</v>
      </c>
      <c r="E24">
        <v>1.054087072101028</v>
      </c>
      <c r="F24">
        <v>5.3793727744037082E-5</v>
      </c>
      <c r="G24">
        <v>4206.5330999999996</v>
      </c>
      <c r="H24">
        <v>4.6557727732037257</v>
      </c>
      <c r="I24" t="s">
        <v>139</v>
      </c>
      <c r="J24" t="s">
        <v>16</v>
      </c>
      <c r="K24" t="s">
        <v>17</v>
      </c>
      <c r="L24" t="s">
        <v>294</v>
      </c>
      <c r="M24">
        <v>17963.46775102615</v>
      </c>
      <c r="N24">
        <v>0.328125</v>
      </c>
      <c r="O24" t="s">
        <v>295</v>
      </c>
    </row>
    <row r="25" spans="1:15" x14ac:dyDescent="0.25">
      <c r="A25">
        <v>61</v>
      </c>
      <c r="B25">
        <v>50</v>
      </c>
      <c r="C25">
        <v>15</v>
      </c>
      <c r="D25">
        <v>20</v>
      </c>
      <c r="E25">
        <v>8.099399804717472E-2</v>
      </c>
      <c r="F25">
        <v>23.239252496699681</v>
      </c>
      <c r="G25">
        <v>3265.1846</v>
      </c>
      <c r="H25">
        <v>4.2201360000000001</v>
      </c>
      <c r="I25" t="s">
        <v>60</v>
      </c>
      <c r="J25" t="s">
        <v>61</v>
      </c>
      <c r="K25" t="s">
        <v>27</v>
      </c>
      <c r="L25" t="s">
        <v>296</v>
      </c>
      <c r="M25">
        <v>17963.46775102615</v>
      </c>
      <c r="N25">
        <v>0.328125</v>
      </c>
      <c r="O25" t="s">
        <v>297</v>
      </c>
    </row>
    <row r="26" spans="1:15" x14ac:dyDescent="0.25">
      <c r="A26">
        <v>61</v>
      </c>
      <c r="B26">
        <v>50</v>
      </c>
      <c r="C26">
        <v>15</v>
      </c>
      <c r="D26">
        <v>20</v>
      </c>
      <c r="E26">
        <v>3.2178989602634638</v>
      </c>
      <c r="F26">
        <v>5.6794430872946702E-5</v>
      </c>
      <c r="G26">
        <v>4323.7924000000003</v>
      </c>
      <c r="H26">
        <v>4.6970690669447759</v>
      </c>
      <c r="I26" t="s">
        <v>139</v>
      </c>
      <c r="J26" t="s">
        <v>16</v>
      </c>
      <c r="K26" t="s">
        <v>17</v>
      </c>
      <c r="L26" t="s">
        <v>298</v>
      </c>
      <c r="M26">
        <v>17963.46775102615</v>
      </c>
      <c r="N26">
        <v>0.328125</v>
      </c>
      <c r="O26" t="s">
        <v>299</v>
      </c>
    </row>
    <row r="27" spans="1:15" x14ac:dyDescent="0.25">
      <c r="A27">
        <v>61</v>
      </c>
      <c r="B27">
        <v>50</v>
      </c>
      <c r="C27">
        <v>15</v>
      </c>
      <c r="D27">
        <v>20</v>
      </c>
      <c r="E27">
        <v>3.9642154625815489</v>
      </c>
      <c r="F27">
        <v>5.683549350180229E-5</v>
      </c>
      <c r="G27">
        <v>4062.82</v>
      </c>
      <c r="H27">
        <v>4.4025727695959933</v>
      </c>
      <c r="I27" t="s">
        <v>139</v>
      </c>
      <c r="J27" t="s">
        <v>16</v>
      </c>
      <c r="K27" t="s">
        <v>17</v>
      </c>
      <c r="L27" t="s">
        <v>300</v>
      </c>
      <c r="M27">
        <v>17963.46775102615</v>
      </c>
      <c r="N27">
        <v>0.328125</v>
      </c>
      <c r="O27" t="s">
        <v>301</v>
      </c>
    </row>
    <row r="28" spans="1:15" x14ac:dyDescent="0.25">
      <c r="A28">
        <v>61</v>
      </c>
      <c r="B28">
        <v>50</v>
      </c>
      <c r="C28">
        <v>15</v>
      </c>
      <c r="D28">
        <v>20</v>
      </c>
      <c r="E28">
        <v>1.302071984678373</v>
      </c>
      <c r="F28">
        <v>5.237255207766528E-5</v>
      </c>
      <c r="G28">
        <v>3996.6747999999998</v>
      </c>
      <c r="H28">
        <v>4.4004293814452096</v>
      </c>
      <c r="I28" t="s">
        <v>97</v>
      </c>
      <c r="J28" t="s">
        <v>98</v>
      </c>
      <c r="K28" t="s">
        <v>22</v>
      </c>
      <c r="L28" t="s">
        <v>302</v>
      </c>
      <c r="M28">
        <v>17963.46775102615</v>
      </c>
      <c r="N28">
        <v>0.328125</v>
      </c>
      <c r="O28" t="s">
        <v>303</v>
      </c>
    </row>
    <row r="29" spans="1:15" x14ac:dyDescent="0.25">
      <c r="A29">
        <v>61</v>
      </c>
      <c r="B29">
        <v>50</v>
      </c>
      <c r="C29">
        <v>15</v>
      </c>
      <c r="D29">
        <v>20</v>
      </c>
      <c r="E29">
        <v>1.900127942424841</v>
      </c>
      <c r="F29">
        <v>5.461239474246449E-5</v>
      </c>
      <c r="G29">
        <v>4165.9294</v>
      </c>
      <c r="H29">
        <v>4.6399101260611388</v>
      </c>
      <c r="I29" t="s">
        <v>139</v>
      </c>
      <c r="J29" t="s">
        <v>16</v>
      </c>
      <c r="K29" t="s">
        <v>17</v>
      </c>
      <c r="L29" t="s">
        <v>304</v>
      </c>
      <c r="M29">
        <v>17963.46775102615</v>
      </c>
      <c r="N29">
        <v>0.328125</v>
      </c>
      <c r="O29" t="s">
        <v>305</v>
      </c>
    </row>
    <row r="30" spans="1:15" x14ac:dyDescent="0.25">
      <c r="A30">
        <v>61</v>
      </c>
      <c r="B30">
        <v>50</v>
      </c>
      <c r="C30">
        <v>15</v>
      </c>
      <c r="D30">
        <v>20</v>
      </c>
      <c r="E30">
        <v>4.9965381103488131E-2</v>
      </c>
      <c r="F30">
        <v>22.51545283278907</v>
      </c>
      <c r="G30">
        <v>3207.7456000000002</v>
      </c>
      <c r="H30">
        <v>3.9479403</v>
      </c>
      <c r="I30" t="s">
        <v>60</v>
      </c>
      <c r="J30" t="s">
        <v>61</v>
      </c>
      <c r="K30" t="s">
        <v>27</v>
      </c>
      <c r="L30" t="s">
        <v>306</v>
      </c>
      <c r="M30">
        <v>17963.46775102615</v>
      </c>
      <c r="N30">
        <v>0.328125</v>
      </c>
      <c r="O30" t="s">
        <v>307</v>
      </c>
    </row>
    <row r="31" spans="1:15" x14ac:dyDescent="0.25">
      <c r="A31">
        <v>61</v>
      </c>
      <c r="B31">
        <v>50</v>
      </c>
      <c r="C31">
        <v>15</v>
      </c>
      <c r="D31">
        <v>20</v>
      </c>
      <c r="E31">
        <v>4.7372747759847143E-2</v>
      </c>
      <c r="F31">
        <v>23.657568839637062</v>
      </c>
      <c r="G31">
        <v>5122.8536000000004</v>
      </c>
      <c r="H31">
        <v>5.4125588999999996</v>
      </c>
      <c r="I31" t="s">
        <v>32</v>
      </c>
      <c r="J31" t="s">
        <v>33</v>
      </c>
      <c r="K31" t="s">
        <v>34</v>
      </c>
      <c r="L31" t="s">
        <v>308</v>
      </c>
      <c r="M31">
        <v>17963.46775102615</v>
      </c>
      <c r="N31">
        <v>0.328125</v>
      </c>
      <c r="O31" t="s">
        <v>309</v>
      </c>
    </row>
    <row r="32" spans="1:15" x14ac:dyDescent="0.25">
      <c r="A32">
        <v>61</v>
      </c>
      <c r="B32">
        <v>50</v>
      </c>
      <c r="C32">
        <v>15</v>
      </c>
      <c r="D32">
        <v>20</v>
      </c>
      <c r="E32">
        <v>1.987390646897399</v>
      </c>
      <c r="F32">
        <v>5.4161070054838312E-5</v>
      </c>
      <c r="G32">
        <v>3899.6152000000002</v>
      </c>
      <c r="H32">
        <v>4.2669084969212614</v>
      </c>
      <c r="I32" t="s">
        <v>97</v>
      </c>
      <c r="J32" t="s">
        <v>98</v>
      </c>
      <c r="K32" t="s">
        <v>22</v>
      </c>
      <c r="L32" t="s">
        <v>310</v>
      </c>
      <c r="M32">
        <v>17963.46775102615</v>
      </c>
      <c r="N32">
        <v>0.328125</v>
      </c>
      <c r="O32" t="s">
        <v>311</v>
      </c>
    </row>
    <row r="33" spans="1:15" x14ac:dyDescent="0.25">
      <c r="A33">
        <v>61</v>
      </c>
      <c r="B33">
        <v>50</v>
      </c>
      <c r="C33">
        <v>15</v>
      </c>
      <c r="D33">
        <v>20</v>
      </c>
      <c r="E33">
        <v>0.79580768095916921</v>
      </c>
      <c r="F33">
        <v>5.3711095401402931E-5</v>
      </c>
      <c r="G33">
        <v>6269.9826999999996</v>
      </c>
      <c r="H33">
        <v>6.1386623678685508</v>
      </c>
      <c r="I33" t="s">
        <v>53</v>
      </c>
      <c r="J33" t="s">
        <v>54</v>
      </c>
      <c r="K33" t="s">
        <v>55</v>
      </c>
      <c r="L33" t="s">
        <v>312</v>
      </c>
      <c r="M33">
        <v>17963.46775102615</v>
      </c>
      <c r="N33">
        <v>0.328125</v>
      </c>
      <c r="O33" t="s">
        <v>313</v>
      </c>
    </row>
    <row r="34" spans="1:15" x14ac:dyDescent="0.25">
      <c r="A34">
        <v>61</v>
      </c>
      <c r="B34">
        <v>50</v>
      </c>
      <c r="C34">
        <v>15</v>
      </c>
      <c r="D34">
        <v>20</v>
      </c>
      <c r="E34">
        <v>3.5609281357766913E-2</v>
      </c>
      <c r="F34">
        <v>23.875479473164091</v>
      </c>
      <c r="G34">
        <v>3513.0511999999999</v>
      </c>
      <c r="H34">
        <v>4.4082781000000004</v>
      </c>
      <c r="I34" t="s">
        <v>94</v>
      </c>
      <c r="J34" t="s">
        <v>33</v>
      </c>
      <c r="K34" t="s">
        <v>34</v>
      </c>
      <c r="L34" t="s">
        <v>314</v>
      </c>
      <c r="M34">
        <v>17963.46775102615</v>
      </c>
      <c r="N34">
        <v>0.328125</v>
      </c>
      <c r="O34" t="s">
        <v>315</v>
      </c>
    </row>
    <row r="35" spans="1:15" x14ac:dyDescent="0.25">
      <c r="A35">
        <v>61</v>
      </c>
      <c r="B35">
        <v>50</v>
      </c>
      <c r="C35">
        <v>15</v>
      </c>
      <c r="D35">
        <v>20</v>
      </c>
      <c r="E35">
        <v>6.10438630677882</v>
      </c>
      <c r="F35">
        <v>6.1513319158022282E-5</v>
      </c>
      <c r="G35">
        <v>3821.3768</v>
      </c>
      <c r="H35">
        <v>4.1793051716208236</v>
      </c>
      <c r="I35" t="s">
        <v>97</v>
      </c>
      <c r="J35" t="s">
        <v>98</v>
      </c>
      <c r="K35" t="s">
        <v>22</v>
      </c>
      <c r="L35" t="s">
        <v>316</v>
      </c>
      <c r="M35">
        <v>17963.46775102615</v>
      </c>
      <c r="N35">
        <v>0.328125</v>
      </c>
      <c r="O35" t="s">
        <v>317</v>
      </c>
    </row>
    <row r="36" spans="1:15" x14ac:dyDescent="0.25">
      <c r="A36">
        <v>61</v>
      </c>
      <c r="B36">
        <v>50</v>
      </c>
      <c r="C36">
        <v>15</v>
      </c>
      <c r="D36">
        <v>20</v>
      </c>
      <c r="E36">
        <v>6.7921432213125993E-2</v>
      </c>
      <c r="F36">
        <v>23.115749878024459</v>
      </c>
      <c r="G36">
        <v>3227.3865000000001</v>
      </c>
      <c r="H36">
        <v>4.1496563999999996</v>
      </c>
      <c r="I36" t="s">
        <v>60</v>
      </c>
      <c r="J36" t="s">
        <v>61</v>
      </c>
      <c r="K36" t="s">
        <v>27</v>
      </c>
      <c r="L36" t="s">
        <v>318</v>
      </c>
      <c r="M36">
        <v>17963.46775102615</v>
      </c>
      <c r="N36">
        <v>0.328125</v>
      </c>
      <c r="O36" t="s">
        <v>319</v>
      </c>
    </row>
    <row r="37" spans="1:15" x14ac:dyDescent="0.25">
      <c r="A37">
        <v>61</v>
      </c>
      <c r="B37">
        <v>50</v>
      </c>
      <c r="C37">
        <v>15</v>
      </c>
      <c r="D37">
        <v>20</v>
      </c>
      <c r="E37">
        <v>6.1099812552034596</v>
      </c>
      <c r="F37">
        <v>6.0548719550491629E-5</v>
      </c>
      <c r="G37">
        <v>3768.8704000000012</v>
      </c>
      <c r="H37">
        <v>4.1210230093412408</v>
      </c>
      <c r="I37" t="s">
        <v>97</v>
      </c>
      <c r="J37" t="s">
        <v>98</v>
      </c>
      <c r="K37" t="s">
        <v>22</v>
      </c>
      <c r="L37" t="s">
        <v>320</v>
      </c>
      <c r="M37">
        <v>17963.46775102615</v>
      </c>
      <c r="N37">
        <v>0.328125</v>
      </c>
      <c r="O37" t="s">
        <v>321</v>
      </c>
    </row>
    <row r="38" spans="1:15" x14ac:dyDescent="0.25">
      <c r="A38">
        <v>61</v>
      </c>
      <c r="B38">
        <v>50</v>
      </c>
      <c r="C38">
        <v>15</v>
      </c>
      <c r="D38">
        <v>20</v>
      </c>
      <c r="E38">
        <v>2.5116704519920749</v>
      </c>
      <c r="F38">
        <v>5.4841236625272997E-5</v>
      </c>
      <c r="G38">
        <v>6287.2344999999996</v>
      </c>
      <c r="H38">
        <v>6.1486684408363654</v>
      </c>
      <c r="I38" t="s">
        <v>53</v>
      </c>
      <c r="J38" t="s">
        <v>54</v>
      </c>
      <c r="K38" t="s">
        <v>55</v>
      </c>
      <c r="L38" t="s">
        <v>322</v>
      </c>
      <c r="M38">
        <v>17963.46775102615</v>
      </c>
      <c r="N38">
        <v>0.328125</v>
      </c>
      <c r="O38" t="s">
        <v>323</v>
      </c>
    </row>
    <row r="39" spans="1:15" x14ac:dyDescent="0.25">
      <c r="A39">
        <v>61</v>
      </c>
      <c r="B39">
        <v>50</v>
      </c>
      <c r="C39">
        <v>15</v>
      </c>
      <c r="D39">
        <v>20</v>
      </c>
      <c r="E39">
        <v>3.539866943787235</v>
      </c>
      <c r="F39">
        <v>5.5256474350144343E-5</v>
      </c>
      <c r="G39">
        <v>6108.8964999999998</v>
      </c>
      <c r="H39">
        <v>6.0058370676462793</v>
      </c>
      <c r="I39" t="s">
        <v>120</v>
      </c>
      <c r="J39" t="s">
        <v>77</v>
      </c>
      <c r="K39" t="s">
        <v>55</v>
      </c>
      <c r="L39" t="s">
        <v>324</v>
      </c>
      <c r="M39">
        <v>17963.46775102615</v>
      </c>
      <c r="N39">
        <v>0.328125</v>
      </c>
      <c r="O39" t="s">
        <v>325</v>
      </c>
    </row>
    <row r="40" spans="1:15" x14ac:dyDescent="0.25">
      <c r="A40">
        <v>61</v>
      </c>
      <c r="B40">
        <v>50</v>
      </c>
      <c r="C40">
        <v>15</v>
      </c>
      <c r="D40">
        <v>20</v>
      </c>
      <c r="E40">
        <v>5.4622184030229759</v>
      </c>
      <c r="F40">
        <v>22.27424762066569</v>
      </c>
      <c r="G40">
        <v>3375.3326000000002</v>
      </c>
      <c r="H40">
        <v>4.1366692</v>
      </c>
      <c r="I40" t="s">
        <v>94</v>
      </c>
      <c r="J40" t="s">
        <v>33</v>
      </c>
      <c r="K40" t="s">
        <v>34</v>
      </c>
      <c r="L40" t="s">
        <v>326</v>
      </c>
      <c r="M40">
        <v>17963.46775102615</v>
      </c>
      <c r="N40">
        <v>0.328125</v>
      </c>
      <c r="O40" t="s">
        <v>327</v>
      </c>
    </row>
    <row r="41" spans="1:15" x14ac:dyDescent="0.25">
      <c r="A41">
        <v>61</v>
      </c>
      <c r="B41">
        <v>50</v>
      </c>
      <c r="C41">
        <v>15</v>
      </c>
      <c r="D41">
        <v>20</v>
      </c>
      <c r="E41">
        <v>1.725052765963476</v>
      </c>
      <c r="F41">
        <v>5.3931667146552523E-5</v>
      </c>
      <c r="G41">
        <v>6243.8303999999998</v>
      </c>
      <c r="H41">
        <v>6.1971725821098138</v>
      </c>
      <c r="I41" t="s">
        <v>120</v>
      </c>
      <c r="J41" t="s">
        <v>77</v>
      </c>
      <c r="K41" t="s">
        <v>55</v>
      </c>
      <c r="L41" t="s">
        <v>328</v>
      </c>
      <c r="M41">
        <v>17963.46775102615</v>
      </c>
      <c r="N41">
        <v>0.328125</v>
      </c>
      <c r="O41" t="s">
        <v>329</v>
      </c>
    </row>
    <row r="42" spans="1:15" x14ac:dyDescent="0.25">
      <c r="A42">
        <v>61</v>
      </c>
      <c r="B42">
        <v>50</v>
      </c>
      <c r="C42">
        <v>15</v>
      </c>
      <c r="D42">
        <v>20</v>
      </c>
      <c r="E42">
        <v>6.0922248868359921</v>
      </c>
      <c r="F42">
        <v>6.1476602378204723E-5</v>
      </c>
      <c r="G42">
        <v>3949.8912</v>
      </c>
      <c r="H42">
        <v>4.2538435692501961</v>
      </c>
      <c r="I42" t="s">
        <v>97</v>
      </c>
      <c r="J42" t="s">
        <v>98</v>
      </c>
      <c r="K42" t="s">
        <v>22</v>
      </c>
      <c r="L42" t="s">
        <v>330</v>
      </c>
      <c r="M42">
        <v>17963.46775102615</v>
      </c>
      <c r="N42">
        <v>0.328125</v>
      </c>
      <c r="O42" t="s">
        <v>331</v>
      </c>
    </row>
    <row r="43" spans="1:15" x14ac:dyDescent="0.25">
      <c r="A43">
        <v>61</v>
      </c>
      <c r="B43">
        <v>50</v>
      </c>
      <c r="C43">
        <v>15</v>
      </c>
      <c r="D43">
        <v>20</v>
      </c>
      <c r="E43">
        <v>0.85194415479418217</v>
      </c>
      <c r="F43">
        <v>5.4647802525827599E-5</v>
      </c>
      <c r="G43">
        <v>4001.92</v>
      </c>
      <c r="H43">
        <v>4.3804667283472503</v>
      </c>
      <c r="I43" t="s">
        <v>97</v>
      </c>
      <c r="J43" t="s">
        <v>98</v>
      </c>
      <c r="K43" t="s">
        <v>22</v>
      </c>
      <c r="L43" t="s">
        <v>332</v>
      </c>
      <c r="M43">
        <v>17963.46775102615</v>
      </c>
      <c r="N43">
        <v>0.328125</v>
      </c>
      <c r="O43" t="s">
        <v>333</v>
      </c>
    </row>
    <row r="44" spans="1:15" x14ac:dyDescent="0.25">
      <c r="A44">
        <v>61</v>
      </c>
      <c r="B44">
        <v>50</v>
      </c>
      <c r="C44">
        <v>15</v>
      </c>
      <c r="D44">
        <v>20</v>
      </c>
      <c r="E44">
        <v>1.299132103178283</v>
      </c>
      <c r="F44">
        <v>5.165894062223679E-5</v>
      </c>
      <c r="G44">
        <v>3958.7777000000001</v>
      </c>
      <c r="H44">
        <v>4.3583635353707306</v>
      </c>
      <c r="I44" t="s">
        <v>97</v>
      </c>
      <c r="J44" t="s">
        <v>98</v>
      </c>
      <c r="K44" t="s">
        <v>22</v>
      </c>
      <c r="L44" t="s">
        <v>334</v>
      </c>
      <c r="M44">
        <v>17963.46775102615</v>
      </c>
      <c r="N44">
        <v>0.328125</v>
      </c>
      <c r="O44" t="s">
        <v>335</v>
      </c>
    </row>
    <row r="45" spans="1:15" x14ac:dyDescent="0.25">
      <c r="A45">
        <v>61</v>
      </c>
      <c r="B45">
        <v>50</v>
      </c>
      <c r="C45">
        <v>15</v>
      </c>
      <c r="D45">
        <v>20</v>
      </c>
      <c r="E45">
        <v>1.3128055225876649</v>
      </c>
      <c r="F45">
        <v>5.2396436640434548E-5</v>
      </c>
      <c r="G45">
        <v>3868.1604000000002</v>
      </c>
      <c r="H45">
        <v>4.325890982987322</v>
      </c>
      <c r="I45" t="s">
        <v>97</v>
      </c>
      <c r="J45" t="s">
        <v>98</v>
      </c>
      <c r="K45" t="s">
        <v>22</v>
      </c>
      <c r="L45" t="s">
        <v>336</v>
      </c>
      <c r="M45">
        <v>17963.46775102615</v>
      </c>
      <c r="N45">
        <v>0.328125</v>
      </c>
      <c r="O45" t="s">
        <v>337</v>
      </c>
    </row>
    <row r="46" spans="1:15" x14ac:dyDescent="0.25">
      <c r="A46">
        <v>61</v>
      </c>
      <c r="B46">
        <v>50</v>
      </c>
      <c r="C46">
        <v>15</v>
      </c>
      <c r="D46">
        <v>20</v>
      </c>
      <c r="E46">
        <v>2.7342519556007881E-2</v>
      </c>
      <c r="F46">
        <v>23.366096214980349</v>
      </c>
      <c r="G46">
        <v>3451.7248</v>
      </c>
      <c r="H46">
        <v>4.236929700000001</v>
      </c>
      <c r="I46" t="s">
        <v>94</v>
      </c>
      <c r="J46" t="s">
        <v>33</v>
      </c>
      <c r="K46" t="s">
        <v>34</v>
      </c>
      <c r="L46" t="s">
        <v>338</v>
      </c>
      <c r="M46">
        <v>17963.46775102615</v>
      </c>
      <c r="N46">
        <v>0.328125</v>
      </c>
      <c r="O46" t="s">
        <v>339</v>
      </c>
    </row>
    <row r="47" spans="1:15" x14ac:dyDescent="0.25">
      <c r="A47">
        <v>61</v>
      </c>
      <c r="B47">
        <v>50</v>
      </c>
      <c r="C47">
        <v>15</v>
      </c>
      <c r="D47">
        <v>20</v>
      </c>
      <c r="E47">
        <v>4.6324550074410817</v>
      </c>
      <c r="F47">
        <v>5.8967273564441221E-5</v>
      </c>
      <c r="G47">
        <v>4298.9423999999999</v>
      </c>
      <c r="H47">
        <v>4.6228126072348372</v>
      </c>
      <c r="I47" t="s">
        <v>105</v>
      </c>
      <c r="J47" t="s">
        <v>106</v>
      </c>
      <c r="K47" t="s">
        <v>17</v>
      </c>
      <c r="L47" t="s">
        <v>340</v>
      </c>
      <c r="M47">
        <v>17963.46775102615</v>
      </c>
      <c r="N47">
        <v>0.328125</v>
      </c>
      <c r="O47" t="s">
        <v>341</v>
      </c>
    </row>
    <row r="48" spans="1:15" x14ac:dyDescent="0.25">
      <c r="A48">
        <v>61</v>
      </c>
      <c r="B48">
        <v>50</v>
      </c>
      <c r="C48">
        <v>15</v>
      </c>
      <c r="D48">
        <v>20</v>
      </c>
      <c r="E48">
        <v>1.6594642588438111</v>
      </c>
      <c r="F48">
        <v>5.4783383696482587E-5</v>
      </c>
      <c r="G48">
        <v>6158.7200999999995</v>
      </c>
      <c r="H48">
        <v>6.074130037101078</v>
      </c>
      <c r="I48" t="s">
        <v>53</v>
      </c>
      <c r="J48" t="s">
        <v>54</v>
      </c>
      <c r="K48" t="s">
        <v>55</v>
      </c>
      <c r="L48" t="s">
        <v>342</v>
      </c>
      <c r="M48">
        <v>17963.46775102615</v>
      </c>
      <c r="N48">
        <v>0.328125</v>
      </c>
      <c r="O48" t="s">
        <v>343</v>
      </c>
    </row>
    <row r="49" spans="1:15" x14ac:dyDescent="0.25">
      <c r="A49">
        <v>61</v>
      </c>
      <c r="B49">
        <v>50</v>
      </c>
      <c r="C49">
        <v>15</v>
      </c>
      <c r="D49">
        <v>20</v>
      </c>
      <c r="E49">
        <v>1.168017004733549</v>
      </c>
      <c r="F49">
        <v>5.4815087635642879E-5</v>
      </c>
      <c r="G49">
        <v>4009.6505999999999</v>
      </c>
      <c r="H49">
        <v>4.38904773914805</v>
      </c>
      <c r="I49" t="s">
        <v>97</v>
      </c>
      <c r="J49" t="s">
        <v>98</v>
      </c>
      <c r="K49" t="s">
        <v>22</v>
      </c>
      <c r="L49" t="s">
        <v>344</v>
      </c>
      <c r="M49">
        <v>17963.46775102615</v>
      </c>
      <c r="N49">
        <v>0.328125</v>
      </c>
      <c r="O49" t="s">
        <v>345</v>
      </c>
    </row>
    <row r="50" spans="1:15" x14ac:dyDescent="0.25">
      <c r="A50">
        <v>61</v>
      </c>
      <c r="B50">
        <v>50</v>
      </c>
      <c r="C50">
        <v>15</v>
      </c>
      <c r="D50">
        <v>20</v>
      </c>
      <c r="E50">
        <v>7.2497297819784174</v>
      </c>
      <c r="F50">
        <v>6.3448602408893568E-5</v>
      </c>
      <c r="G50">
        <v>4159.7494999999999</v>
      </c>
      <c r="H50">
        <v>4.5091869965728071</v>
      </c>
      <c r="I50" t="s">
        <v>139</v>
      </c>
      <c r="J50" t="s">
        <v>16</v>
      </c>
      <c r="K50" t="s">
        <v>17</v>
      </c>
      <c r="L50" t="s">
        <v>346</v>
      </c>
      <c r="M50">
        <v>17963.46775102615</v>
      </c>
      <c r="N50">
        <v>0.328125</v>
      </c>
      <c r="O50" t="s">
        <v>347</v>
      </c>
    </row>
    <row r="51" spans="1:15" x14ac:dyDescent="0.25">
      <c r="A51">
        <v>61</v>
      </c>
      <c r="B51">
        <v>50</v>
      </c>
      <c r="C51">
        <v>15</v>
      </c>
      <c r="D51">
        <v>20</v>
      </c>
      <c r="E51">
        <v>2.2227473078640489</v>
      </c>
      <c r="F51">
        <v>5.5015192365009942E-5</v>
      </c>
      <c r="G51">
        <v>4325.6044999999986</v>
      </c>
      <c r="H51">
        <v>4.7000256520678549</v>
      </c>
      <c r="I51" t="s">
        <v>105</v>
      </c>
      <c r="J51" t="s">
        <v>106</v>
      </c>
      <c r="K51" t="s">
        <v>17</v>
      </c>
      <c r="L51" t="s">
        <v>348</v>
      </c>
      <c r="M51">
        <v>17963.46775102615</v>
      </c>
      <c r="N51">
        <v>0.328125</v>
      </c>
      <c r="O51" t="s">
        <v>349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NSGA-II 0.15 - 2</vt:lpstr>
      <vt:lpstr>NSGA-II 0.15 - 3</vt:lpstr>
      <vt:lpstr>NSGA-II 0.15 - 1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Zafiris Stefanos</cp:lastModifiedBy>
  <dcterms:created xsi:type="dcterms:W3CDTF">2025-04-17T20:05:25Z</dcterms:created>
  <dcterms:modified xsi:type="dcterms:W3CDTF">2025-04-19T17:23:07Z</dcterms:modified>
</cp:coreProperties>
</file>