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0\Variation = 0,15\"/>
    </mc:Choice>
  </mc:AlternateContent>
  <xr:revisionPtr revIDLastSave="0" documentId="13_ncr:1_{6CAA0C65-789B-4380-89B6-3E64AE64EF5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andom 0.15 - 2" sheetId="2" r:id="rId2"/>
    <sheet name="Random 0.15 - 1" sheetId="3" r:id="rId3"/>
    <sheet name="Random 0.1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B3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<sst xmlns="http://schemas.openxmlformats.org/spreadsheetml/2006/main" count="797" uniqueCount="351">
  <si>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</si>
  <si>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</si>
  <si>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</si>
  <si>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</si>
  <si>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</si>
  <si>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</si>
  <si>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</si>
  <si>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</si>
  <si>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</si>
  <si>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</si>
  <si>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</si>
  <si>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</si>
  <si>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</si>
  <si>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</si>
  <si>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</si>
  <si>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'GEN', 'MOT', 'TR',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</si>
  <si>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</si>
  <si>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</si>
  <si>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['114.2185', '64483.7452', '1279.3849', '2188.3314', '2572.4898', '1028.9959', '1142.1855']], ['GEN', ['119.414', '15318.4122', '922.5862', '1792.9505']], ['MOT', ['83.5575', '45045.3885', '1203.5027', '698.0316']], ['TR', ''], ['VEH', ['0.008', '1.13', '9.81'], ['514.5', '0.10675', '0.77', '0.10045', '584.5', '626.5']]]</t>
  </si>
  <si>
    <t>Random - 1 - run 2 - variation 0.15 - MAE 10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</si>
  <si>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</si>
  <si>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</si>
  <si>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</si>
  <si>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['106.0539', '45266.9203', '1480.875', '2761.2821']], ['MOT', ['80.3067', '43292.8989', '1156.6805', '670.8747']], ['TR', ''], ['GB', ['1.7494', '304.9419', '300.769']], ['VEH', ['0.008', '1.13', '9.81'], ['514.5', '0.10675', '0.77', '0.10045', '584.5', '626.5']]]</t>
  </si>
  <si>
    <t>Random - 2 - run 2 - variation 0.15 - MAE 10</t>
  </si>
  <si>
    <t>['FT', 'ICE', 'VEH']</t>
  </si>
  <si>
    <t>[['CHEM'], ['CHEM', 'MECH'], ['MECH']]</t>
  </si>
  <si>
    <t>[['OUT'], ['IN', 'OUT'], ['IN']]</t>
  </si>
  <si>
    <t>[['FT', ''], ['ICE', ['107.9268', '60931.6658', '1208.9102', '2067.7874', '2430.7845', '972.3138', '1079.2683']], ['VEH', ['0.008', '1.13', '9.81'], ['514.5', '0.10675', '0.77', '0.10045', '584.5', '626.5']]]</t>
  </si>
  <si>
    <t>Random - 3 - run 2 - variation 0.15 - MAE 10</t>
  </si>
  <si>
    <t>[['BAT', ['110.3147', '47085.5545', '1540.3703', '2872.2188']], ['MOT', ['78.721', '42438.0662', '1133.8415', '657.628']], ['TR', ''], ['GB', ['1.73', '301.5513', '297.4248']], ['VEH', ['0.008', '1.13', '9.81'], ['514.5', '0.10675', '0.77', '0.10045', '584.5', '626.5']]]</t>
  </si>
  <si>
    <t>Random - 4 - run 2 - variation 0.15 - MAE 10</t>
  </si>
  <si>
    <t>['BAT', 'MOT', 'TR', 'VEH']</t>
  </si>
  <si>
    <t>[['ELEC'], ['ELEC', 'MECH'], ['MECH', 'MECH'], ['MECH']]</t>
  </si>
  <si>
    <t>[['OUT'], ['IN', 'OUT'], ['IN', 'OUT'], ['IN']]</t>
  </si>
  <si>
    <t>[['BAT', ['97.6694', '41688.1444', '1363.7979', '2542.9768']], ['MOT', ['76.2818', '41123.1153', '1098.7092', '637.2513']], ['TR', ''], ['VEH', ['0.008', '1.13', '9.81'], ['514.5', '0.10675', '0.77', '0.10045', '584.5', '626.5']]]</t>
  </si>
  <si>
    <t>Random - 5 - run 2 - variation 0.15 - MAE 10</t>
  </si>
  <si>
    <t>[['FT', ''], ['ICE', ['113.1909', '63903.5806', '1267.8742', '2168.6428', '2549.345', '1019.738', '1131.9092']], ['VEH', ['0.008', '1.13', '9.81'], ['514.5', '0.10675', '0.77', '0.10045', '584.5', '626.5']]]</t>
  </si>
  <si>
    <t>Random - 6 - run 2 - variation 0.15 - MAE 10</t>
  </si>
  <si>
    <t>['FT', 'ICE', 'TR', 'VEH']</t>
  </si>
  <si>
    <t>[['CHEM'], ['CHEM', 'MECH'], ['MECH', 'MECH'], ['MECH']]</t>
  </si>
  <si>
    <t>[['FT', ''], ['ICE', ['108.9951', '61534.7865', '1220.8763', '2088.255', '2454.8452', '981.9381', '1089.9513']], ['TR', ''], ['VEH', ['0.008', '1.13', '9.81'], ['514.5', '0.10675', '0.77', '0.10045', '584.5', '626.5']]]</t>
  </si>
  <si>
    <t>Random - 7 - run 2 - variation 0.15 - MAE 10</t>
  </si>
  <si>
    <t>[['FT', ''], ['ICE', ['104.54', '59019.6', '1170.974', '2002.8992', '2354.5053', '941.8021', '1045.4004']], ['VEH', ['0.008', '1.13', '9.81'], ['514.5', '0.10675', '0.77', '0.10045', '584.5', '626.5']]]</t>
  </si>
  <si>
    <t>Random - 8 - run 2 - variation 0.15 - MAE 10</t>
  </si>
  <si>
    <t>[['BAT', ['97.6616', '41684.8322', '1363.6895', '2542.7748']], ['MOT', ['82.7165', '44592.003', '1191.3894', '691.0058']], ['TR', ''], ['GB', ['1.7656', '307.7594', '303.5479']], ['VEH', ['0.008', '1.13', '9.81'], ['514.5', '0.10675', '0.77', '0.10045', '584.5', '626.5']]]</t>
  </si>
  <si>
    <t>Random - 9 - run 2 - variation 0.15 - MAE 10</t>
  </si>
  <si>
    <t>[['FT', ''], ['ICE', ['109.3719', '61747.4944', '1225.0966', '2095.4735', '2463.3309', '985.3324', '1093.7189']], ['VEH', ['0.008', '1.13', '9.81'], ['514.5', '0.10675', '0.77', '0.10045', '584.5', '626.5']]]</t>
  </si>
  <si>
    <t>Random - 10 - run 2 - variation 0.15 - MAE 10</t>
  </si>
  <si>
    <t>[['FT', ''], ['ICE', ['106.4034', '60071.5734', '1191.8456', '2038.5991', '2396.4723', '958.5889', '1064.0337']], ['VEH', ['0.008', '1.13', '9.81'], ['514.5', '0.10675', '0.77', '0.10045', '584.5', '626.5']]]</t>
  </si>
  <si>
    <t>Random - 11 - run 2 - variation 0.15 - MAE 10</t>
  </si>
  <si>
    <t>[['FT', ''], ['ICE', ['115.8731', '65417.8543', '1297.9181', '2220.0314', '2609.7548', '1043.9019', '1158.7311']], ['VEH', ['0.008', '1.13', '9.81'], ['514.5', '0.10675', '0.77', '0.10045', '584.5', '626.5']]]</t>
  </si>
  <si>
    <t>Random - 12 - run 2 - variation 0.15 - MAE 10</t>
  </si>
  <si>
    <t>['FT', 'ICE', 'TR', 'GB',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</si>
  <si>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</si>
  <si>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</si>
  <si>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['114.7132', '64762.9988', '1284.9255', '2197.8082', '2583.6303', '1033.4521', '1147.1318']], ['TR', ''], ['GB', ['1.8584', '323.9435', '319.5105']], ['GEN', ['109.8035', '14085.5866', '848.3365', '1648.6539']], ['MOT', ['84.2162', '45400.4807', '1212.9899', '703.5342']], ['VEH', ['0.008', '1.13', '9.81'], ['514.5', '0.10675', '0.77', '0.10045', '584.5', '626.5']]]</t>
  </si>
  <si>
    <t>Random - 13 - run 2 - variation 0.15 - MAE 10</t>
  </si>
  <si>
    <t>[['BAT', ['103.2998', '44091.3968', '1442.4186', '2689.5752']], ['MOT', ['72.8362', '39265.6136', '1049.0813', '608.4671']], ['TR', ''], ['GB', ['1.7465', '304.4322', '300.2663']], ['VEH', ['0.008', '1.13', '9.81'], ['514.5', '0.10675', '0.77', '0.10045', '584.5', '626.5']]]</t>
  </si>
  <si>
    <t>Random - 14 - run 2 - variation 0.15 - MAE 10</t>
  </si>
  <si>
    <t>['BAT', 'MOT', 'VEH']</t>
  </si>
  <si>
    <t>[['ELEC'], ['ELEC', 'MECH'], ['MECH']]</t>
  </si>
  <si>
    <t>[['BAT', ['107.2421', '45774.0479', '1497.4653', '2792.2169']], ['MOT', ['72.7025', '39193.5283', '1047.1553', '607.3501']], ['VEH', ['0.008', '1.13', '9.81'], ['514.5', '0.10675', '0.77', '0.10045', '584.5', '626.5']]]</t>
  </si>
  <si>
    <t>Random - 15 - run 2 - variation 0.15 - MAE 10</t>
  </si>
  <si>
    <t>['FT', 'ICE', 'GB', 'GEN', 'MOT', 'TR', 'VEH']</t>
  </si>
  <si>
    <t>[['CHEM'], ['CHEM', 'MECH'], ['MECH', 'MECH'], ['MECH', 'ELEC'], ['ELEC', 'MECH'], ['MECH', 'MECH'], ['MECH']]</t>
  </si>
  <si>
    <t>[['FT', ''], ['ICE', ['112.7558', '63657.931', '1263.0004', '2160.3064', '2539.5451', '1015.818', '1127.558']], ['GB', ['1.8994', '331.0935', '326.5628']], ['GEN', ['116.0196', '14882.9798', '896.3613', '1741.9851']], ['MOT', ['75.0654', '40467.3367', '1081.1884', '627.0893']], ['TR', ''], ['VEH', ['0.008', '1.13', '9.81'], ['514.5', '0.10675', '0.77', '0.10045', '584.5', '626.5']]]</t>
  </si>
  <si>
    <t>Random - 16 - run 2 - variation 0.15 - MAE 10</t>
  </si>
  <si>
    <t>['FT', 'ICE', 'GB', 'VEH']</t>
  </si>
  <si>
    <t>[['FT', ''], ['ICE', ['114.7439', '64780.3622', '1285.27', '2198.3974', '2584.323', '1033.7292', '1147.4394']], ['GB', ['1.7184', '299.5296', '295.4307']], ['VEH', ['0.008', '1.13', '9.81'], ['514.5', '0.10675', '0.77', '0.10045', '584.5', '626.5']]]</t>
  </si>
  <si>
    <t>Random - 17 - run 2 - variation 0.15 - MAE 10</t>
  </si>
  <si>
    <t>[['BAT', ['98.1055', '41874.2785', '1369.8871', '2554.331']], ['MOT', ['81.8711', '44136.2974', '1179.2141', '683.9442']], ['TR', ''], ['VEH', ['0.008', '1.13', '9.81'], ['514.5', '0.10675', '0.77', '0.10045', '584.5', '626.5']]]</t>
  </si>
  <si>
    <t>Random - 18 - run 2 - variation 0.15 - MAE 10</t>
  </si>
  <si>
    <t>['FT', 'ICE', 'TR', 'GEN', 'MOT', 'GB', 'VEH']</t>
  </si>
  <si>
    <t>[['FT', ''], ['ICE', ['113.1168', '63861.7467', '1267.0442', '2167.2231', '2547.6761', '1019.0704', '1131.1682']], ['TR', ''], ['GEN', ['113.8396', '14603.3262', '879.5185', '1709.2529']], ['MOT', ['80.4748', '43383.5275', '1159.1019', '672.2791']], ['GB', ['1.68', '292.8388', '288.8315']], ['VEH', ['0.008', '1.13', '9.81'], ['514.5', '0.10675', '0.77', '0.10045', '584.5', '626.5']]]</t>
  </si>
  <si>
    <t>Random - 19 - run 2 - variation 0.15 - MAE 10</t>
  </si>
  <si>
    <t>['FT', 'ICE', 'GEN', 'MOT', 'VEH']</t>
  </si>
  <si>
    <t>[['CHEM'], ['CHEM', 'MECH'], ['MECH', 'ELEC'], ['ELEC', 'MECH'], ['MECH']]</t>
  </si>
  <si>
    <t>[['FT', ''], ['ICE', ['111.5572', '62981.2171', '1249.5741', '2137.3413', '2512.5486', '1005.0194', '1115.5716']], ['GEN', ['108.3598', '13900.3844', '837.1822', '1626.9768']], ['MOT', ['72.9069', '39303.7222', '1050.0994', '609.0577']], ['VEH', ['0.008', '1.13', '9.81'], ['514.5', '0.10675', '0.77', '0.10045', '584.5', '626.5']]]</t>
  </si>
  <si>
    <t>Random - 20 - run 2 - variation 0.15 - MAE 10</t>
  </si>
  <si>
    <t>['BAT', 'MOT', 'GB', 'TR', 'VEH']</t>
  </si>
  <si>
    <t>[['BAT', ['110.0927', '46990.77', '1537.2695', '2866.437']], ['MOT', ['73.9828', '39883.7219', '1065.5956', '618.0455']], ['GB', ['1.6623', '289.7529', '285.7878']], ['TR', ''], ['VEH', ['0.008', '1.13', '9.81'], ['514.5', '0.10675', '0.77', '0.10045', '584.5', '626.5']]]</t>
  </si>
  <si>
    <t>Random - 21 - run 2 - variation 0.15 - MAE 10</t>
  </si>
  <si>
    <t>[['FT', ''], ['ICE', ['107.3025', '60579.2074', '1201.9173', '2055.8263', '2416.7237', '966.6895', '1073.0253']], ['GEN', ['113.866', '14606.7213', '879.723', '1709.6503']], ['MOT', ['74.7588', '40302.0874', '1076.7733', '624.5285']], ['TR', ''], ['VEH', ['0.008', '1.13', '9.81'], ['514.5', '0.10675', '0.77', '0.10045', '584.5', '626.5']]]</t>
  </si>
  <si>
    <t>Random - 22 - run 2 - variation 0.15 - MAE 10</t>
  </si>
  <si>
    <t>[['FT', ''], ['ICE', ['112.2508', '63372.826', '1257.3438', '2150.631', '2528.1712', '1011.2685', '1122.508']], ['VEH', ['0.008', '1.13', '9.81'], ['514.5', '0.10675', '0.77', '0.10045', '584.5', '626.5']]]</t>
  </si>
  <si>
    <t>Random - 23 - run 2 - variation 0.15 - MAE 10</t>
  </si>
  <si>
    <t>[['BAT', ['111.2338', '47477.8556', '1553.2041', '2896.1492']], ['MOT', ['73.3482', '39541.6372', '1056.456', '612.7445']], ['VEH', ['0.008', '1.13', '9.81'], ['514.5', '0.10675', '0.77', '0.10045', '584.5', '626.5']]]</t>
  </si>
  <si>
    <t>Random - 24 - run 2 - variation 0.15 - MAE 10</t>
  </si>
  <si>
    <t>['BAT', 'MOT', 'GB', 'VEH']</t>
  </si>
  <si>
    <t>[['BAT', ['105.9381', '45217.4734', '1479.2573', '2758.2659']], ['MOT', ['81.3049', '43831.0457', '1171.0585', '679.2139']], ['GB', ['1.7569', '306.2473', '302.0565']], ['VEH', ['0.008', '1.13', '9.81'], ['514.5', '0.10675', '0.77', '0.10045', '584.5', '626.5']]]</t>
  </si>
  <si>
    <t>Random - 25 - run 2 - variation 0.15 - MAE 10</t>
  </si>
  <si>
    <t>[['FT', ''], ['ICE', ['105.1202', '59347.1647', '1177.473', '2014.0155', '2367.5731', '947.0292', '1051.2024']], ['VEH', ['0.008', '1.13', '9.81'], ['514.5', '0.10675', '0.77', '0.10045', '584.5', '626.5']]]</t>
  </si>
  <si>
    <t>Random - 26 - run 2 - variation 0.15 - MAE 10</t>
  </si>
  <si>
    <t>['FT', 'ICE', 'GEN', 'MOT', 'GB', 'VEH']</t>
  </si>
  <si>
    <t>[['FT', ''], ['ICE', ['99.4127', '56124.889', '1113.5417', '1904.6638', '2239.0248', '895.6099', '994.127']], ['GEN', ['104.6245', '13421.224', '808.3237', '1570.8933']], ['MOT', ['78.9173', '42543.9014', '1136.6691', '659.2681']], ['GB', ['1.675', '291.9678', '287.9725']], ['VEH', ['0.008', '1.13', '9.81'], ['514.5', '0.10675', '0.77', '0.10045', '584.5', '626.5']]]</t>
  </si>
  <si>
    <t>Random - 27 - run 2 - variation 0.15 - MAE 10</t>
  </si>
  <si>
    <t>[['FT', ''], ['ICE', ['104.7103', '59115.7482', '1172.8816', '2006.1621', '2358.341', '943.3364', '1047.1034']], ['VEH', ['0.008', '1.13', '9.81'], ['514.5', '0.10675', '0.77', '0.10045', '584.5', '626.5']]]</t>
  </si>
  <si>
    <t>Random - 28 - run 2 - variation 0.15 - MAE 10</t>
  </si>
  <si>
    <t>[['FT', ''], ['ICE', ['99.8361', '56363.9141', '1118.284', '1912.7754', '2248.5604', '899.4242', '998.3608']], ['VEH', ['0.008', '1.13', '9.81'], ['514.5', '0.10675', '0.77', '0.10045', '584.5', '626.5']]]</t>
  </si>
  <si>
    <t>Random - 29 - run 2 - variation 0.15 - MAE 10</t>
  </si>
  <si>
    <t>[['BAT', ['111.7716', '47707.3883', '1560.7131', '2910.1507']], ['MOT', ['81.1708', '43758.7318', '1169.1264', '678.0933']], ['VEH', ['0.008', '1.13', '9.81'], ['514.5', '0.10675', '0.77', '0.10045', '584.5', '626.5']]]</t>
  </si>
  <si>
    <t>Random - 30 - run 2 - variation 0.15 - MAE 10</t>
  </si>
  <si>
    <t>[['FT', ''], ['ICE', ['107.2455', '60547.0171', '1201.2786', '2054.7339', '2415.4395', '966.1758', '1072.4551']], ['VEH', ['0.008', '1.13', '9.81'], ['514.5', '0.10675', '0.77', '0.10045', '584.5', '626.5']]]</t>
  </si>
  <si>
    <t>Random - 31 - run 2 - variation 0.15 - MAE 10</t>
  </si>
  <si>
    <t>[['FT', ''], ['ICE', ['107.2149', '60529.7191', '1200.9354', '2054.1469', '2414.7494', '965.8998', '1072.1487']], ['TR', ''], ['VEH', ['0.008', '1.13', '9.81'], ['514.5', '0.10675', '0.77', '0.10045', '584.5', '626.5']]]</t>
  </si>
  <si>
    <t>Random - 32 - run 2 - variation 0.15 - MAE 10</t>
  </si>
  <si>
    <t>[['FT', ''], ['ICE', ['106.3244', '60026.9665', '1190.9606', '2037.0854', '2394.6928', '957.8771', '1063.2436']], ['VEH', ['0.008', '1.13', '9.81'], ['514.5', '0.10675', '0.77', '0.10045', '584.5', '626.5']]]</t>
  </si>
  <si>
    <t>Random - 33 - run 2 - variation 0.15 - MAE 10</t>
  </si>
  <si>
    <t>[['FT', ''], ['ICE', ['108.822', '61437.0187', '1218.9366', '2084.9371', '2450.9449', '980.378', '1088.2195']], ['TR', ''], ['VEH', ['0.008', '1.13', '9.81'], ['514.5', '0.10675', '0.77', '0.10045', '584.5', '626.5']]]</t>
  </si>
  <si>
    <t>Random - 34 - run 2 - variation 0.15 - MAE 10</t>
  </si>
  <si>
    <t>[['BAT', ['104.3132', '44523.9258', '1456.5684', '2715.9595']], ['MOT', ['73.1429', '39430.9254', '1053.498', '611.0288']], ['GB', ['1.8779', '327.3381', '322.8588']], ['TR', ''], ['VEH', ['0.008', '1.13', '9.81'], ['514.5', '0.10675', '0.77', '0.10045', '584.5', '626.5']]]</t>
  </si>
  <si>
    <t>Random - 35 - run 2 - variation 0.15 - MAE 10</t>
  </si>
  <si>
    <t>[['BAT', ['103.5949', '44217.3424', '1446.5388', '2697.2579']], ['MOT', ['78.0334', '42067.3835', '1123.9377', '651.8839']], ['VEH', ['0.008', '1.13', '9.81'], ['514.5', '0.10675', '0.77', '0.10045', '584.5', '626.5']]]</t>
  </si>
  <si>
    <t>Random - 36 - run 2 - variation 0.15 - MAE 10</t>
  </si>
  <si>
    <t>['FT', 'ICE', 'TR', 'GEN', 'MOT', 'VEH']</t>
  </si>
  <si>
    <t>[['CHEM'], ['CHEM', 'MECH'], ['MECH', 'MECH'], ['MECH', 'ELEC'], ['ELEC', 'MECH'], ['MECH']]</t>
  </si>
  <si>
    <t>[['FT', ''], ['ICE', ['111.5252', '62963.1487', '1249.2157', '2136.7281', '2511.8277', '1004.7311', '1115.2515']], ['TR', ''], ['GEN', ['115.5805', '14826.651', '892.9688', '1735.3921']], ['MOT', ['76.6509', '41322.1021', '1104.0256', '640.3349']], ['VEH', ['0.008', '1.13', '9.81'], ['514.5', '0.10675', '0.77', '0.10045', '584.5', '626.5']]]</t>
  </si>
  <si>
    <t>Random - 37 - run 2 - variation 0.15 - MAE 10</t>
  </si>
  <si>
    <t>[['FT', ''], ['ICE', ['111.8201', '63129.6484', '1252.5191', '2142.3785', '2518.47', '1007.388', '1118.2007']], ['TR', ''], ['VEH', ['0.008', '1.13', '9.81'], ['514.5', '0.10675', '0.77', '0.10045', '584.5', '626.5']]]</t>
  </si>
  <si>
    <t>Random - 38 - run 2 - variation 0.15 - MAE 10</t>
  </si>
  <si>
    <t>[['FT', ''], ['ICE', ['115.4775', '65194.505', '1293.4867', '2212.4518', '2600.8446', '1040.3378', '1154.775']], ['TR', ''], ['GB', ['1.7781', '309.9523', '305.7108']], ['GEN', ['113.117', '14510.6385', '873.9362', '1698.4043']], ['MOT', ['82.6645', '44563.9938', '1190.6411', '690.5718']], ['VEH', ['0.008', '1.13', '9.81'], ['514.5', '0.10675', '0.77', '0.10045', '584.5', '626.5']]]</t>
  </si>
  <si>
    <t>Random - 39 - run 2 - variation 0.15 - MAE 10</t>
  </si>
  <si>
    <t>[['FT', ''], ['ICE', ['112.9044', '63741.8436', '1264.6653', '2163.1541', '2542.8927', '1017.1571', '1129.0444']], ['GEN', ['113.7244', '14588.5553', '878.6289', '1707.5241']], ['MOT', ['76.6442', '41318.503', '1103.9295', '640.2791']], ['VEH', ['0.008', '1.13', '9.81'], ['514.5', '0.10675', '0.77', '0.10045', '584.5', '626.5']]]</t>
  </si>
  <si>
    <t>Random - 40 - run 2 - variation 0.15 - MAE 10</t>
  </si>
  <si>
    <t>[['BAT', ['107.8621', '46038.6809', '1506.1226', '2808.3595']], ['MOT', ['74.1142', '39954.5846', '1067.4889', '619.1436']], ['VEH', ['0.008', '1.13', '9.81'], ['514.5', '0.10675', '0.77', '0.10045', '584.5', '626.5']]]</t>
  </si>
  <si>
    <t>Random - 41 - run 2 - variation 0.15 - MAE 10</t>
  </si>
  <si>
    <t>['FT', 'ICE', 'GEN', 'MOT', 'TR', 'GB', 'VEH']</t>
  </si>
  <si>
    <t>[['CHEM'], ['CHEM', 'MECH'], ['MECH', 'ELEC'], ['ELEC', 'MECH'], ['MECH', 'MECH'], ['MECH', 'MECH'], ['MECH']]</t>
  </si>
  <si>
    <t>[['FT', ''], ['ICE', ['106.4763', '60112.7395', '1192.6623', '2039.9962', '2398.1146', '959.2458', '1064.7629']], ['GEN', ['116.1181', '14895.6207', '897.1226', '1743.4647']], ['MOT', ['77.7977', '41940.3213', '1120.5429', '649.9149']], ['TR', ''], ['GB', ['1.6669', '290.5549', '286.5789']], ['VEH', ['0.008', '1.13', '9.81'], ['514.5', '0.10675', '0.77', '0.10045', '584.5', '626.5']]]</t>
  </si>
  <si>
    <t>Random - 42 - run 2 - variation 0.15 - MAE 10</t>
  </si>
  <si>
    <t>[['BAT', ['107.8243', '46022.5652', '1505.5953', '2807.3765']], ['MOT', ['84.521', '45564.8071', '1217.3803', '706.0806']], ['VEH', ['0.008', '1.13', '9.81'], ['514.5', '0.10675', '0.77', '0.10045', '584.5', '626.5']]]</t>
  </si>
  <si>
    <t>Random - 43 - run 2 - variation 0.15 - MAE 10</t>
  </si>
  <si>
    <t>[['FT', ''], ['ICE', ['103.9501', '58686.5194', '1164.3655', '1991.5957', '2341.2175', '936.487', '1039.5006']], ['TR', ''], ['VEH', ['0.008', '1.13', '9.81'], ['514.5', '0.10675', '0.77', '0.10045', '584.5', '626.5']]]</t>
  </si>
  <si>
    <t>Random - 44 - run 2 - variation 0.15 - MAE 10</t>
  </si>
  <si>
    <t>[['FT', ''], ['ICE', ['116.0289', '65505.8065', '1299.6631', '2223.0162', '2613.2636', '1045.3054', '1160.289']], ['VEH', ['0.008', '1.13', '9.81'], ['514.5', '0.10675', '0.77', '0.10045', '584.5', '626.5']]]</t>
  </si>
  <si>
    <t>Random - 45 - run 2 - variation 0.15 - MAE 10</t>
  </si>
  <si>
    <t>[['BAT', ['100.0266', '42694.2722', '1396.7126', '2604.3506']], ['MOT', ['82.1388', '44280.5607', '1183.0684', '686.1797']], ['VEH', ['0.008', '1.13', '9.81'], ['514.5', '0.10675', '0.77', '0.10045', '584.5', '626.5']]]</t>
  </si>
  <si>
    <t>Random - 46 - run 2 - variation 0.15 - MAE 10</t>
  </si>
  <si>
    <t>[['BAT', ['105.3433', '44963.6199', '1470.9527', '2742.7808']], ['MOT', ['76.275', '41119.463', '1098.6116', '637.1947']], ['GB', ['1.7595', '306.7068', '302.5098']], ['TR', ''], ['VEH', ['0.008', '1.13', '9.81'], ['514.5', '0.10675', '0.77', '0.10045', '584.5', '626.5']]]</t>
  </si>
  <si>
    <t>Random - 47 - run 2 - variation 0.15 - MAE 10</t>
  </si>
  <si>
    <t>[['FT', ''], ['ICE', ['101.2512', '57162.8425', '1134.1351', '1939.888', '2280.4325', '912.173', '1012.5121']], ['VEH', ['0.008', '1.13', '9.81'], ['514.5', '0.10675', '0.77', '0.10045', '584.5', '626.5']]]</t>
  </si>
  <si>
    <t>Random - 48 - run 2 - variation 0.15 - MAE 10</t>
  </si>
  <si>
    <t>[['FT', ''], ['ICE', ['100.7104', '56857.5243', '1128.0775', '1929.5266', '2268.2523', '907.3009', '1007.104']], ['TR', ''], ['GB', ['1.7897', '311.9619', '307.693']], ['GEN', ['113.0523', '14502.3376', '873.4362', '1697.4327']], ['MOT', ['79.9497', '43100.4621', '1151.5391', '667.8927']], ['VEH', ['0.008', '1.13', '9.81'], ['514.5', '0.10675', '0.77', '0.10045', '584.5', '626.5']]]</t>
  </si>
  <si>
    <t>Random - 49 - run 2 - variation 0.15 - MAE 10</t>
  </si>
  <si>
    <t>[['FT', ''], ['ICE', ['112.4994', '63513.1658', '1260.1282', '2155.3936', '2533.7699', '1013.508', '1124.9938']], ['VEH', ['0.008', '1.13', '9.81'], ['514.5', '0.10675', '0.77', '0.10045', '584.5', '626.5']]]</t>
  </si>
  <si>
    <t>Random - 50 - run 2 - variation 0.15 - MAE 10</t>
  </si>
  <si>
    <t>[['FT', ''], ['ICE', ['101.2473', '57160.6156', '1134.0909', '1939.8124', '2280.3437', '912.1375', '1012.4726']], ['TR', ''], ['GEN', ['117.729', '15102.2636', '909.5682', '1767.6513']], ['MOT', ['72.7413', '39214.4572', '1047.7145', '607.6744']], ['GB', ['1.665', '290.2368', '286.2651']], ['VEH', ['0.008', '1.13', '9.81'], ['514.5', '0.10675', '0.77', '0.10045', '584.5', '626.5']]]</t>
  </si>
  <si>
    <t>Random - 1 - run 1 - variation 0.15 - MAE 10</t>
  </si>
  <si>
    <t>[['BAT', ['109.3831', '46687.915', '1527.3618', '2847.9628']], ['MOT', ['76.5854', '41286.805', '1103.0826', '639.7879']], ['GB', ['1.8867', '328.8712', '324.3708']], ['VEH', ['0.008', '1.13', '9.81'], ['514.5', '0.10675', '0.77', '0.10045', '584.5', '626.5']]]</t>
  </si>
  <si>
    <t>Random - 2 - run 1 - variation 0.15 - MAE 10</t>
  </si>
  <si>
    <t>[['BAT', ['107.172', '45744.1508', '1496.4872', '2790.3932']], ['MOT', ['73.1757', '39448.6096', '1053.9705', '611.3029']], ['TR', ''], ['VEH', ['0.008', '1.13', '9.81'], ['514.5', '0.10675', '0.77', '0.10045', '584.5', '626.5']]]</t>
  </si>
  <si>
    <t>Random - 3 - run 1 - variation 0.15 - MAE 10</t>
  </si>
  <si>
    <t>[['BAT', ['114.0518', '48680.6444', '1592.5525', '2969.5193']], ['MOT', ['74.8982', '40377.2372', '1078.7811', '625.6931']], ['TR', ''], ['GB', ['1.8292', '318.8477', '314.4845']], ['VEH', ['0.008', '1.13', '9.81'], ['514.5', '0.10675', '0.77', '0.10045', '584.5', '626.5']]]</t>
  </si>
  <si>
    <t>Random - 4 - run 1 - variation 0.15 - MAE 10</t>
  </si>
  <si>
    <t>[['FT', ''], ['ICE', ['114.5055', '64645.7453', '1282.5991', '2193.829', '2578.9526', '1031.581', '1145.055']], ['TR', ''], ['VEH', ['0.008', '1.13', '9.81'], ['514.5', '0.10675', '0.77', '0.10045', '584.5', '626.5']]]</t>
  </si>
  <si>
    <t>Random - 5 - run 1 - variation 0.15 - MAE 10</t>
  </si>
  <si>
    <t>[['FT', ''], ['ICE', ['112.4216', '63469.2744', '1259.2574', '2153.9041', '2532.0189', '1012.8076', '1124.2164']], ['VEH', ['0.008', '1.13', '9.81'], ['514.5', '0.10675', '0.77', '0.10045', '584.5', '626.5']]]</t>
  </si>
  <si>
    <t>Random - 6 - run 1 - variation 0.15 - MAE 10</t>
  </si>
  <si>
    <t>[['BAT', ['113.8043', '48575.0041', '1589.0966', '2963.0752']], ['MOT', ['78.2056', '42160.1981', '1126.4175', '653.3222']], ['GB', ['1.7102', '298.1068', '294.0274']], ['VEH', ['0.008', '1.13', '9.81'], ['514.5', '0.10675', '0.77', '0.10045', '584.5', '626.5']]]</t>
  </si>
  <si>
    <t>Random - 7 - run 1 - variation 0.15 - MAE 10</t>
  </si>
  <si>
    <t>[['FT', ''], ['ICE', ['109.4097', '61768.8418', '1225.5201', '2096.1979', '2464.1825', '985.673', '1094.097']], ['GB', ['1.7156', '299.0445', '294.9524']], ['GEN', ['110.6031', '14188.1566', '854.514', '1660.6592']], ['MOT', ['76.6081', '41299.0416', '1103.4095', '639.9775']], ['TR', ''], ['VEH', ['0.008', '1.13', '9.81'], ['514.5', '0.10675', '0.77', '0.10045', '584.5', '626.5']]]</t>
  </si>
  <si>
    <t>Random - 8 - run 1 - variation 0.15 - MAE 10</t>
  </si>
  <si>
    <t>[['FT', ''], ['ICE', ['109.7493', '61960.5652', '1229.324', '2102.7043', '2471.8311', '988.7324', '1097.493']], ['TR', ''], ['GEN', ['108.895', '13969.0379', '841.3171', '1635.0124']], ['MOT', ['80.7318', '43522.1063', '1162.8044', '674.4265']], ['GB', ['1.6757', '292.0997', '288.1025']], ['VEH', ['0.008', '1.13', '9.81'], ['514.5', '0.10675', '0.77', '0.10045', '584.5', '626.5']]]</t>
  </si>
  <si>
    <t>Random - 9 - run 1 - variation 0.15 - MAE 10</t>
  </si>
  <si>
    <t>[['BAT', ['97.9975', '41828.22', '1368.3803', '2551.5214']], ['MOT', ['75.9258', '40931.1786', '1093.5811', '634.277']], ['VEH', ['0.008', '1.13', '9.81'], ['514.5', '0.10675', '0.77', '0.10045', '584.5', '626.5']]]</t>
  </si>
  <si>
    <t>Random - 10 - run 1 - variation 0.15 - MAE 10</t>
  </si>
  <si>
    <t>[['BAT', ['114.0639', '48685.8293', '1592.7221', '2969.8356']], ['MOT', ['84.8483', '45741.2877', '1222.0955', '708.8154']], ['VEH', ['0.008', '1.13', '9.81'], ['514.5', '0.10675', '0.77', '0.10045', '584.5', '626.5']]]</t>
  </si>
  <si>
    <t>Random - 11 - run 1 - variation 0.15 - MAE 10</t>
  </si>
  <si>
    <t>['FT', 'ICE', 'GB', 'TR', 'GEN', 'MOT', 'VEH']</t>
  </si>
  <si>
    <t>[['FT', ''], ['ICE', ['105.3826', '59495.2572', '1180.4112', '2019.0412', '2373.481', '949.3924', '1053.8256']], ['GB', ['1.6519', '287.9526', '284.0122']], ['TR', ''], ['GEN', ['108.7471', '13950.0684', '840.1746', '1632.7921']], ['MOT', ['78.7326', '42444.3288', '1134.0088', '657.7251']], ['VEH', ['0.008', '1.13', '9.81'], ['514.5', '0.10675', '0.77', '0.10045', '584.5', '626.5']]]</t>
  </si>
  <si>
    <t>Random - 12 - run 1 - variation 0.15 - MAE 10</t>
  </si>
  <si>
    <t>['FT', 'ICE', 'GB', 'GEN', 'MOT', 'VEH']</t>
  </si>
  <si>
    <t>[['FT', ''], ['ICE', ['109.9705', '62085.4657', '1231.8021', '2106.9429', '2476.8138', '990.7255', '1099.7053']], ['GB', ['1.8483', '322.1803', '317.7715']], ['GEN', ['113.7164', '14587.5237', '878.5668', '1707.4033']], ['MOT', ['83.6506', '45095.5797', '1204.8437', '698.8094']], ['VEH', ['0.008', '1.13', '9.81'], ['514.5', '0.10675', '0.77', '0.10045', '584.5', '626.5']]]</t>
  </si>
  <si>
    <t>Random - 13 - run 1 - variation 0.15 - MAE 10</t>
  </si>
  <si>
    <t>[['FT', ''], ['ICE', ['103.6219', '58501.2301', '1160.6893', '1985.3077', '2333.8257', '933.5303', '1036.2186']], ['TR', ''], ['GEN', ['103.752', '13309.2904', '801.5823', '1557.7919']], ['MOT', ['79.1321', '42659.7051', '1139.7631', '661.0626']], ['VEH', ['0.008', '1.13', '9.81'], ['514.5', '0.10675', '0.77', '0.10045', '584.5', '626.5']]]</t>
  </si>
  <si>
    <t>Random - 14 - run 1 - variation 0.15 - MAE 10</t>
  </si>
  <si>
    <t>[['FT', ''], ['ICE', ['112.8874', '63732.2502', '1264.475', '2162.8285', '2542.51', '1017.004', '1128.8744']], ['GEN', ['104.1951', '13366.139', '805.0061', '1564.4458']], ['MOT', ['72.9141', '39307.5912', '1050.2028', '609.1176']], ['TR', ''], ['VEH', ['0.008', '1.13', '9.81'], ['514.5', '0.10675', '0.77', '0.10045', '584.5', '626.5']]]</t>
  </si>
  <si>
    <t>Random - 15 - run 1 - variation 0.15 - MAE 10</t>
  </si>
  <si>
    <t>[['BAT', ['106.5058', '45459.7741', '1487.184', '2773.0462']], ['MOT', ['81.3938', '43878.9471', '1172.3383', '679.9562']], ['VEH', ['0.008', '1.13', '9.81'], ['514.5', '0.10675', '0.77', '0.10045', '584.5', '626.5']]]</t>
  </si>
  <si>
    <t>Random - 16 - run 1 - variation 0.15 - MAE 10</t>
  </si>
  <si>
    <t>[['BAT', ['110.8389', '47309.2743', '1547.6891', '2885.8657']], ['MOT', ['79.0293', '42604.2792', '1138.2823', '660.2037']], ['VEH', ['0.008', '1.13', '9.81'], ['514.5', '0.10675', '0.77', '0.10045', '584.5', '626.5']]]</t>
  </si>
  <si>
    <t>Random - 17 - run 1 - variation 0.15 - MAE 10</t>
  </si>
  <si>
    <t>[['FT', ''], ['ICE', ['111.2749', '62821.8422', '1246.4121', '2131.9327', '2506.1905', '1002.4762', '1112.7486']], ['TR', ''], ['VEH', ['0.008', '1.13', '9.81'], ['514.5', '0.10675', '0.77', '0.10045', '584.5', '626.5']]]</t>
  </si>
  <si>
    <t>Random - 18 - run 1 - variation 0.15 - MAE 10</t>
  </si>
  <si>
    <t>[['FT', ''], ['ICE', ['110.2345', '62234.4709', '1234.7584', '2111.9996', '2482.7581', '993.1033', '1102.3446']], ['TR', ''], ['VEH', ['0.008', '1.13', '9.81'], ['514.5', '0.10675', '0.77', '0.10045', '584.5', '626.5']]]</t>
  </si>
  <si>
    <t>Random - 19 - run 1 - variation 0.15 - MAE 10</t>
  </si>
  <si>
    <t>[['BAT', ['98.5123', '42047.9393', '1375.5683', '2564.9243']], ['MOT', ['76.4513', '41214.511', '1101.1511', '638.6676']], ['GB', ['1.7812', '310.4895', '306.2407']], ['VEH', ['0.008', '1.13', '9.81'], ['514.5', '0.10675', '0.77', '0.10045', '584.5', '626.5']]]</t>
  </si>
  <si>
    <t>Random - 20 - run 1 - variation 0.15 - MAE 10</t>
  </si>
  <si>
    <t>[['FT', ''], ['ICE', ['115.2438', '65062.5399', '1290.8685', '2207.9734', '2595.58', '1038.232', '1152.4375']], ['TR', ''], ['GB', ['1.8144', '316.265', '311.9371']], ['GEN', ['114.2144', '14651.4133', '882.4147', '1714.8813']], ['MOT', ['80.4467', '43368.3675', '1158.6968', '672.0442']], ['VEH', ['0.008', '1.13', '9.81'], ['514.5', '0.10675', '0.77', '0.10045', '584.5', '626.5']]]</t>
  </si>
  <si>
    <t>Random - 21 - run 1 - variation 0.15 - MAE 10</t>
  </si>
  <si>
    <t>[['FT', ''], ['ICE', ['100.0619', '56491.4108', '1120.8136', '1917.1021', '2253.6467', '901.4587', '1000.6191']], ['GB', ['1.8622', '324.6069', '320.165']], ['GEN', ['110.6023', '14188.0492', '854.5075', '1660.6467']], ['MOT', ['77.5181', '41789.5795', '1116.5155', '647.579']], ['VEH', ['0.008', '1.13', '9.81'], ['514.5', '0.10675', '0.77', '0.10045', '584.5', '626.5']]]</t>
  </si>
  <si>
    <t>Random - 22 - run 1 - variation 0.15 - MAE 10</t>
  </si>
  <si>
    <t>[['FT', ''], ['ICE', ['106.2257', '59971.2884', '1189.8559', '2035.1959', '2392.4716', '956.9886', '1062.2574']], ['GB', ['1.8695', '325.8713', '321.412']], ['TR', ''], ['GEN', ['115.1308', '14768.9674', '889.4946', '1728.6405']], ['MOT', ['84.7567', '45691.9054', '1220.7761', '708.0501']], ['VEH', ['0.008', '1.13', '9.81'], ['514.5', '0.10675', '0.77', '0.10045', '584.5', '626.5']]]</t>
  </si>
  <si>
    <t>Random - 23 - run 1 - variation 0.15 - MAE 10</t>
  </si>
  <si>
    <t>[['FT', ''], ['ICE', ['110.2209', '62226.7898', '1234.606', '2111.7389', '2482.4517', '992.9807', '1102.2086']], ['GEN', ['108.1919', '13878.8481', '835.8852', '1624.4561']], ['MOT', ['78.0825', '42093.843', '1124.6447', '652.2939']], ['TR', ''], ['VEH', ['0.008', '1.13', '9.81'], ['514.5', '0.10675', '0.77', '0.10045', '584.5', '626.5']]]</t>
  </si>
  <si>
    <t>Random - 24 - run 1 - variation 0.15 - MAE 10</t>
  </si>
  <si>
    <t>[['FT', ''], ['ICE', ['104.1507', '58799.78', '1166.6127', '1995.4393', '2345.7359', '938.2944', '1041.5067']], ['GB', ['1.8636', '324.8523', '320.407']], ['GEN', ['104.5919', '13417.0414', '808.0718', '1570.4037']], ['MOT', ['80.7972', '43557.3436', '1163.7458', '674.9726']], ['VEH', ['0.008', '1.13', '9.81'], ['514.5', '0.10675', '0.77', '0.10045', '584.5', '626.5']]]</t>
  </si>
  <si>
    <t>Random - 25 - run 1 - variation 0.15 - MAE 10</t>
  </si>
  <si>
    <t>[['FT', ''], ['ICE', ['110.528', '62400.1684', '1238.0459', '2117.6227', '2489.3684', '995.7474', '1105.2796']], ['GB', ['1.668', '290.7552', '286.7765']], ['TR', ''], ['GEN', ['112.3146', '14407.7004', '867.7365', '1686.3558']], ['MOT', ['83.1008', '44799.2027', '1196.9253', '694.2167']], ['VEH', ['0.008', '1.13', '9.81'], ['514.5', '0.10675', '0.77', '0.10045', '584.5', '626.5']]]</t>
  </si>
  <si>
    <t>Random - 26 - run 1 - variation 0.15 - MAE 10</t>
  </si>
  <si>
    <t>[['BAT', ['108.4748', '46300.2179', '1514.6786', '2824.3133']], ['MOT', ['73.557', '39654.159', '1059.4623', '614.4881']], ['VEH', ['0.008', '1.13', '9.81'], ['514.5', '0.10675', '0.77', '0.10045', '584.5', '626.5']]]</t>
  </si>
  <si>
    <t>Random - 27 - run 1 - variation 0.15 - MAE 10</t>
  </si>
  <si>
    <t>[['BAT', ['113.2592', '48342.3236', '1581.4846', '2948.8817']], ['MOT', ['84.7777', '45703.2255', '1221.0785', '708.2256']], ['TR', ''], ['VEH', ['0.008', '1.13', '9.81'], ['514.5', '0.10675', '0.77', '0.10045', '584.5', '626.5']]]</t>
  </si>
  <si>
    <t>Random - 28 - run 1 - variation 0.15 - MAE 10</t>
  </si>
  <si>
    <t>[['FT', ''], ['ICE', ['109.2119', '61657.1782', '1223.3047', '2092.4085', '2459.7279', '983.8911', '1092.1192']], ['VEH', ['0.008', '1.13', '9.81'], ['514.5', '0.10675', '0.77', '0.10045', '584.5', '626.5']]]</t>
  </si>
  <si>
    <t>Random - 29 - run 1 - variation 0.15 - MAE 10</t>
  </si>
  <si>
    <t>[['BAT', ['102.0371', '43552.4299', '1424.7866', '2656.6982']], ['MOT', ['79.3181', '42759.9597', '1142.4417', '662.6162']], ['TR', ''], ['GB', ['1.8288', '318.7834', '314.4211']], ['VEH', ['0.008', '1.13', '9.81'], ['514.5', '0.10675', '0.77', '0.10045', '584.5', '626.5']]]</t>
  </si>
  <si>
    <t>Random - 30 - run 1 - variation 0.15 - MAE 10</t>
  </si>
  <si>
    <t>[['FT', ''], ['ICE', ['99.6099', '56236.2457', '1115.751', '1908.4428', '2243.4672', '897.3869', '996.0995']], ['VEH', ['0.008', '1.13', '9.81'], ['514.5', '0.10675', '0.77', '0.10045', '584.5', '626.5']]]</t>
  </si>
  <si>
    <t>Random - 31 - run 1 - variation 0.15 - MAE 10</t>
  </si>
  <si>
    <t>[['FT', ''], ['ICE', ['115.0401', '64947.5797', '1288.5876', '2204.0721', '2590.9939', '1036.3975', '1150.4013']], ['VEH', ['0.008', '1.13', '9.81'], ['514.5', '0.10675', '0.77', '0.10045', '584.5', '626.5']]]</t>
  </si>
  <si>
    <t>Random - 32 - run 1 - variation 0.15 - MAE 10</t>
  </si>
  <si>
    <t>[['FT', ''], ['ICE', ['104.7888', '59160.0237', '1173.76', '2007.6646', '2360.1073', '944.0429', '1047.8877']], ['VEH', ['0.008', '1.13', '9.81'], ['514.5', '0.10675', '0.77', '0.10045', '584.5', '626.5']]]</t>
  </si>
  <si>
    <t>Random - 33 - run 1 - variation 0.15 - MAE 10</t>
  </si>
  <si>
    <t>[['FT', ''], ['ICE', ['106.0755', '59886.4538', '1188.1727', '2032.3169', '2389.0873', '955.6349', '1060.7547']], ['VEH', ['0.008', '1.13', '9.81'], ['514.5', '0.10675', '0.77', '0.10045', '584.5', '626.5']]]</t>
  </si>
  <si>
    <t>Random - 34 - run 1 - variation 0.15 - MAE 10</t>
  </si>
  <si>
    <t>[['FT', ''], ['ICE', ['112.971', '63779.4244', '1265.4109', '2164.4294', '2544.3919', '1017.7568', '1129.71']], ['TR', ''], ['VEH', ['0.008', '1.13', '9.81'], ['514.5', '0.10675', '0.77', '0.10045', '584.5', '626.5']]]</t>
  </si>
  <si>
    <t>Random - 35 - run 1 - variation 0.15 - MAE 10</t>
  </si>
  <si>
    <t>[['FT', ''], ['ICE', ['105.4333', '59523.9192', '1180.9799', '2020.0139', '2374.6244', '949.8498', '1054.3332']], ['TR', ''], ['GB', ['1.6834', '293.4388', '289.4233']], ['GEN', ['115.4379', '14808.3604', '891.8672', '1733.2513']], ['MOT', ['79.1257', '42656.2337', '1139.6704', '661.0088']], ['VEH', ['0.008', '1.13', '9.81'], ['514.5', '0.10675', '0.77', '0.10045', '584.5', '626.5']]]</t>
  </si>
  <si>
    <t>Random - 36 - run 1 - variation 0.15 - MAE 10</t>
  </si>
  <si>
    <t>[['BAT', ['111.1873', '47458.014', '1552.555', '2894.9389']], ['MOT', ['84.3211', '45457.0474', '1214.5013', '704.4107']], ['VEH', ['0.008', '1.13', '9.81'], ['514.5', '0.10675', '0.77', '0.10045', '584.5', '626.5']]]</t>
  </si>
  <si>
    <t>Random - 37 - run 1 - variation 0.15 - MAE 10</t>
  </si>
  <si>
    <t>[['FT', ''], ['ICE', ['115.9223', '65445.6175', '1298.4689', '2220.9736', '2610.8624', '1044.345', '1159.2229']], ['TR', ''], ['GEN', ['113.2804', '14531.6019', '875.1988', '1700.858']], ['MOT', ['76.844', '41426.1986', '1106.8068', '641.948']], ['GB', ['1.8589', '324.035', '319.6008']], ['VEH', ['0.008', '1.13', '9.81'], ['514.5', '0.10675', '0.77', '0.10045', '584.5', '626.5']]]</t>
  </si>
  <si>
    <t>Random - 38 - run 1 - variation 0.15 - MAE 10</t>
  </si>
  <si>
    <t>[['FT', ''], ['ICE', ['104.4378', '58961.8652', '1169.8285', '2000.9399', '2352.2021', '940.8808', '1044.3777']], ['VEH', ['0.008', '1.13', '9.81'], ['514.5', '0.10675', '0.77', '0.10045', '584.5', '626.5']]]</t>
  </si>
  <si>
    <t>Random - 39 - run 1 - variation 0.15 - MAE 10</t>
  </si>
  <si>
    <t>[['FT', ''], ['ICE', ['114.7751', '64797.9283', '1285.6185', '2198.9935', '2585.0237', '1034.0095', '1147.7505']], ['VEH', ['0.008', '1.13', '9.81'], ['514.5', '0.10675', '0.77', '0.10045', '584.5', '626.5']]]</t>
  </si>
  <si>
    <t>Random - 40 - run 1 - variation 0.15 - MAE 10</t>
  </si>
  <si>
    <t>[['BAT', ['102.933', '43934.7996', '1437.2956', '2680.0228']], ['MOT', ['75.8031', '40865.0222', '1091.8136', '633.2519']], ['VEH', ['0.008', '1.13', '9.81'], ['514.5', '0.10675', '0.77', '0.10045', '584.5', '626.5']]]</t>
  </si>
  <si>
    <t>Random - 41 - run 1 - variation 0.15 - MAE 10</t>
  </si>
  <si>
    <t>[['BAT', ['108.3387', '46242.1417', '1512.7786', '2820.7706']], ['MOT', ['73.3816', '39559.6392', '1056.9369', '613.0234']], ['GB', ['1.7572', '306.3065', '302.1149']], ['VEH', ['0.008', '1.13', '9.81'], ['514.5', '0.10675', '0.77', '0.10045', '584.5', '626.5']]]</t>
  </si>
  <si>
    <t>Random - 42 - run 1 - variation 0.15 - MAE 10</t>
  </si>
  <si>
    <t>[['FT', ''], ['ICE', ['114.8679', '64850.3546', '1286.6586', '2200.7727', '2587.1152', '1034.8461', '1148.6792']], ['VEH', ['0.008', '1.13', '9.81'], ['514.5', '0.10675', '0.77', '0.10045', '584.5', '626.5']]]</t>
  </si>
  <si>
    <t>Random - 43 - run 1 - variation 0.15 - MAE 10</t>
  </si>
  <si>
    <t>[['FT', ''], ['ICE', ['105.8031', '59732.7046', '1185.1223', '2027.0992', '2382.9536', '953.1815', '1058.0314']], ['VEH', ['0.008', '1.13', '9.81'], ['514.5', '0.10675', '0.77', '0.10045', '584.5', '626.5']]]</t>
  </si>
  <si>
    <t>Random - 44 - run 1 - variation 0.15 - MAE 10</t>
  </si>
  <si>
    <t>[['FT', ''], ['ICE', ['102.2409', '57721.5725', '1145.2206', '1958.8491', '2302.7223', '921.0889', '1022.4087']], ['GEN', ['106.366', '13644.6168', '821.7781', '1597.0404']], ['MOT', ['74.0838', '39938.171', '1067.0504', '618.8892']], ['VEH', ['0.008', '1.13', '9.81'], ['514.5', '0.10675', '0.77', '0.10045', '584.5', '626.5']]]</t>
  </si>
  <si>
    <t>Random - 45 - run 1 - variation 0.15 - MAE 10</t>
  </si>
  <si>
    <t>[['BAT', ['104.5146', '44609.9041', '1459.3811', '2721.2041']], ['MOT', ['76.0137', '40978.5795', '1094.8475', '635.0116']], ['TR', ''], ['VEH', ['0.008', '1.13', '9.81'], ['514.5', '0.10675', '0.77', '0.10045', '584.5', '626.5']]]</t>
  </si>
  <si>
    <t>Random - 46 - run 1 - variation 0.15 - MAE 10</t>
  </si>
  <si>
    <t>[['FT', ''], ['ICE', ['101.6402', '57382.4531', '1138.4923', '1947.3407', '2289.1936', '915.6774', '1016.402']], ['VEH', ['0.008', '1.13', '9.81'], ['514.5', '0.10675', '0.77', '0.10045', '584.5', '626.5']]]</t>
  </si>
  <si>
    <t>Random - 47 - run 1 - variation 0.15 - MAE 10</t>
  </si>
  <si>
    <t>[['FT', ''], ['ICE', ['109.9544', '62076.3515', '1231.6212', '2106.6336', '2476.4502', '990.5801', '1099.5439']], ['GB', ['1.658', '289.0054', '285.0506']], ['GEN', ['113.4867', '14558.0561', '876.792', '1703.9543']], ['MOT', ['82.2959', '44365.3029', '1185.3325', '687.4929']], ['VEH', ['0.008', '1.13', '9.81'], ['514.5', '0.10675', '0.77', '0.10045', '584.5', '626.5']]]</t>
  </si>
  <si>
    <t>Random - 48 - run 1 - variation 0.15 - MAE 10</t>
  </si>
  <si>
    <t>[['BAT', ['100.5659', '42924.4795', '1404.2437', '2618.3932']], ['MOT', ['76.4202', '41197.7264', '1100.7026', '638.4075']], ['VEH', ['0.008', '1.13', '9.81'], ['514.5', '0.10675', '0.77', '0.10045', '584.5', '626.5']]]</t>
  </si>
  <si>
    <t>Random - 49 - run 1 - variation 0.15 - MAE 10</t>
  </si>
  <si>
    <t>[['BAT', ['105.3175', '44952.5903', '1470.5919', '2742.108']], ['MOT', ['75.6534', '40784.3169', '1089.6573', '632.0012']], ['VEH', ['0.008', '1.13', '9.81'], ['514.5', '0.10675', '0.77', '0.10045', '584.5', '626.5']]]</t>
  </si>
  <si>
    <t>Random - 50 - run 1 - variation 0.15 - MAE 10</t>
  </si>
  <si>
    <t>[['FT', ''], ['ICE', ['100.1191', '56523.7103', '1121.4545', '1918.1983', '2254.9353', '901.9741', '1001.1913']], ['VEH', ['0.008', '1.13', '9.81'], ['514.5', '0.10675', '0.77', '0.10045', '584.5', '626.5']]]</t>
  </si>
  <si>
    <t>Random - 1 - run 3 - variation 0.15 - MAE 10</t>
  </si>
  <si>
    <t>[['FT', ''], ['ICE', ['112.6864', '63618.7707', '1262.2235', '2158.9774', '2537.9829', '1015.1931', '1126.8644']], ['VEH', ['0.008', '1.13', '9.81'], ['514.5', '0.10675', '0.77', '0.10045', '584.5', '626.5']]]</t>
  </si>
  <si>
    <t>Random - 2 - run 3 - variation 0.15 - MAE 10</t>
  </si>
  <si>
    <t>[['BAT', ['112.5668', '48046.7983', '1571.8167', '2930.8547']], ['MOT', ['83.1663', '44834.5039', '1197.8684', '694.7637']], ['VEH', ['0.008', '1.13', '9.81'], ['514.5', '0.10675', '0.77', '0.10045', '584.5', '626.5']]]</t>
  </si>
  <si>
    <t>Random - 3 - run 3 - variation 0.15 - MAE 10</t>
  </si>
  <si>
    <t>[['BAT', ['108.4361', '46283.7096', '1514.1385', '2823.3063']], ['MOT', ['74.5876', '40209.7911', '1074.3074', '623.0983']], ['TR', ''], ['VEH', ['0.008', '1.13', '9.81'], ['514.5', '0.10675', '0.77', '0.10045', '584.5', '626.5']]]</t>
  </si>
  <si>
    <t>Random - 4 - run 3 - variation 0.15 - MAE 10</t>
  </si>
  <si>
    <t>[['FT', ''], ['ICE', ['114.7503', '64783.9402', '1285.3409', '2198.5188', '2584.4657', '1033.7863', '1147.5028']], ['TR', ''], ['GB', ['1.6704', '291.1793', '287.1947']], ['GEN', ['114.2774', '14659.4867', '882.9009', '1715.8263']], ['MOT', ['74.9735', '40417.7961', '1079.8648', '626.3216']], ['VEH', ['0.008', '1.13', '9.81'], ['514.5', '0.10675', '0.77', '0.10045', '584.5', '626.5']]]</t>
  </si>
  <si>
    <t>Random - 5 - run 3 - variation 0.15 - MAE 10</t>
  </si>
  <si>
    <t>[['FT', ''], ['ICE', ['107.6124', '60754.1363', '1205.3879', '2061.7627', '2423.7022', '969.4809', '1076.1238']], ['GEN', ['104.0978', '13353.6558', '804.2543', '1562.9847']], ['MOT', ['75.4493', '40674.3352', '1086.7189', '630.2969']], ['TR', ''], ['VEH', ['0.008', '1.13', '9.81'], ['514.5', '0.10675', '0.77', '0.10045', '584.5', '626.5']]]</t>
  </si>
  <si>
    <t>Random - 6 - run 3 - variation 0.15 - MAE 10</t>
  </si>
  <si>
    <t>[['BAT', ['98.3288', '41969.6177', '1373.0061', '2560.1467']], ['MOT', ['76.3406', '41154.8245', '1099.5564', '637.7427']], ['VEH', ['0.008', '1.13', '9.81'], ['514.5', '0.10675', '0.77', '0.10045', '584.5', '626.5']]]</t>
  </si>
  <si>
    <t>Random - 7 - run 3 - variation 0.15 - MAE 10</t>
  </si>
  <si>
    <t>[['FT', ''], ['ICE', ['111.8909', '63169.6117', '1253.312', '2143.7347', '2520.0643', '1008.0257', '1118.9085']], ['GB', ['1.6678', '290.718', '286.7398']], ['VEH', ['0.008', '1.13', '9.81'], ['514.5', '0.10675', '0.77', '0.10045', '584.5', '626.5']]]</t>
  </si>
  <si>
    <t>Random - 8 - run 3 - variation 0.15 - MAE 10</t>
  </si>
  <si>
    <t>[['BAT', ['102.8545', '43901.2917', '1436.1994', '2677.9788']], ['MOT', ['73.2721', '39500.5784', '1055.359', '612.1082']], ['VEH', ['0.008', '1.13', '9.81'], ['514.5', '0.10675', '0.77', '0.10045', '584.5', '626.5']]]</t>
  </si>
  <si>
    <t>Random - 9 - run 3 - variation 0.15 - MAE 10</t>
  </si>
  <si>
    <t>[['BAT', ['101.1682', '43181.5292', '1412.6529', '2634.0733']], ['MOT', ['73.9997', '39892.8688', '1065.84', '618.1872']], ['VEH', ['0.008', '1.13', '9.81'], ['514.5', '0.10675', '0.77', '0.10045', '584.5', '626.5']]]</t>
  </si>
  <si>
    <t>Random - 10 - run 3 - variation 0.15 - MAE 10</t>
  </si>
  <si>
    <t>[['FT', ''], ['ICE', ['101.4578', '57279.4793', '1136.4492', '1943.8462', '2285.0856', '914.0342', '1014.578']], ['TR', ''], ['VEH', ['0.008', '1.13', '9.81'], ['514.5', '0.10675', '0.77', '0.10045', '584.5', '626.5']]]</t>
  </si>
  <si>
    <t>Random - 11 - run 3 - variation 0.15 - MAE 10</t>
  </si>
  <si>
    <t>[['FT', ''], ['ICE', ['101.5707', '57343.2289', '1137.7141', '1946.0096', '2287.6288', '915.0515', '1015.7072']], ['TR', ''], ['VEH', ['0.008', '1.13', '9.81'], ['514.5', '0.10675', '0.77', '0.10045', '584.5', '626.5']]]</t>
  </si>
  <si>
    <t>Random - 12 - run 3 - variation 0.15 - MAE 10</t>
  </si>
  <si>
    <t>[['BAT', ['112.6568', '48085.2345', '1573.0741', '2933.1993']], ['MOT', ['73.2605', '39494.3284', '1055.192', '612.0113']], ['VEH', ['0.008', '1.13', '9.81'], ['514.5', '0.10675', '0.77', '0.10045', '584.5', '626.5']]]</t>
  </si>
  <si>
    <t>Random - 13 - run 3 - variation 0.15 - MAE 10</t>
  </si>
  <si>
    <t>[['FT', ''], ['ICE', ['101.8359', '57492.9153', '1140.6839', '1951.0894', '2293.6003', '917.4401', '1018.3586']], ['VEH', ['0.008', '1.13', '9.81'], ['514.5', '0.10675', '0.77', '0.10045', '584.5', '626.5']]]</t>
  </si>
  <si>
    <t>Random - 14 - run 3 - variation 0.15 - MAE 10</t>
  </si>
  <si>
    <t>[['FT', ''], ['ICE', ['106.4809', '60115.3447', '1192.714', '2040.0846', '2398.2185', '959.2874', '1064.809']], ['TR', ''], ['VEH', ['0.008', '1.13', '9.81'], ['514.5', '0.10675', '0.77', '0.10045', '584.5', '626.5']]]</t>
  </si>
  <si>
    <t>Random - 15 - run 3 - variation 0.15 - MAE 10</t>
  </si>
  <si>
    <t>[['FT', ''], ['ICE', ['110.3291', '62287.8952', '1235.8183', '2113.8126', '2484.8894', '993.9558', '1103.2909']], ['VEH', ['0.008', '1.13', '9.81'], ['514.5', '0.10675', '0.77', '0.10045', '584.5', '626.5']]]</t>
  </si>
  <si>
    <t>Random - 16 - run 3 - variation 0.15 - MAE 10</t>
  </si>
  <si>
    <t>[['BAT', ['111.0249', '47388.6555', '1550.286', '2890.708']], ['MOT', ['77.5817', '41823.8657', '1117.4315', '648.1103']], ['TR', ''], ['GB', ['1.6242', '283.1258', '279.2514']], ['VEH', ['0.008', '1.13', '9.81'], ['514.5', '0.10675', '0.77', '0.10045', '584.5', '626.5']]]</t>
  </si>
  <si>
    <t>Random - 17 - run 3 - variation 0.15 - MAE 10</t>
  </si>
  <si>
    <t>[['FT', ''], ['ICE', ['107.3563', '60609.5826', '1202.5199', '2056.8571', '2417.9355', '967.1742', '1073.5634']], ['TR', ''], ['VEH', ['0.008', '1.13', '9.81'], ['514.5', '0.10675', '0.77', '0.10045', '584.5', '626.5']]]</t>
  </si>
  <si>
    <t>Random - 18 - run 3 - variation 0.15 - MAE 10</t>
  </si>
  <si>
    <t>[['FT', ''], ['ICE', ['101.1367', '57098.2177', '1132.8529', '1937.6948', '2277.8544', '911.1418', '1011.3674']], ['GEN', ['107.3696', '13773.3549', '829.5316', '1612.1086']], ['MOT', ['73.2644', '39496.4592', '1055.2489', '612.0444']], ['VEH', ['0.008', '1.13', '9.81'], ['514.5', '0.10675', '0.77', '0.10045', '584.5', '626.5']]]</t>
  </si>
  <si>
    <t>Random - 19 - run 3 - variation 0.15 - MAE 10</t>
  </si>
  <si>
    <t>[['FT', ''], ['ICE', ['101.5485', '57330.6951', '1137.4654', '1945.5842', '2287.1288', '914.8515', '1015.4852']], ['GEN', ['118.1033', '15150.2763', '912.4598', '1773.271']], ['MOT', ['84.7612', '45694.2886', '1220.8398', '708.0871']], ['GB', ['1.8268', '318.4291', '314.0717']], ['VEH', ['0.008', '1.13', '9.81'], ['514.5', '0.10675', '0.77', '0.10045', '584.5', '626.5']]]</t>
  </si>
  <si>
    <t>Random - 20 - run 3 - variation 0.15 - MAE 10</t>
  </si>
  <si>
    <t>[['FT', ''], ['ICE', ['113.8197', '64258.543', '1274.9168', '2180.6889', '2563.5057', '1025.4023', '1138.1965']], ['VEH', ['0.008', '1.13', '9.81'], ['514.5', '0.10675', '0.77', '0.10045', '584.5', '626.5']]]</t>
  </si>
  <si>
    <t>Random - 21 - run 3 - variation 0.15 - MAE 10</t>
  </si>
  <si>
    <t>[['FT', ''], ['ICE', ['104.8685', '59205.0439', '1174.6533', '2009.1924', '2361.9033', '944.7613', '1048.6851']], ['TR', ''], ['VEH', ['0.008', '1.13', '9.81'], ['514.5', '0.10675', '0.77', '0.10045', '584.5', '626.5']]]</t>
  </si>
  <si>
    <t>Random - 22 - run 3 - variation 0.15 - MAE 10</t>
  </si>
  <si>
    <t>[['FT', ''], ['ICE', ['103.8586', '58634.8676', '1163.3407', '1989.8428', '2339.157', '935.6628', '1038.5857']], ['TR', ''], ['VEH', ['0.008', '1.13', '9.81'], ['514.5', '0.10675', '0.77', '0.10045', '584.5', '626.5']]]</t>
  </si>
  <si>
    <t>Random - 23 - run 3 - variation 0.15 - MAE 10</t>
  </si>
  <si>
    <t>[['BAT', ['113.3011', '48360.2219', '1582.0701', '2949.9735']], ['MOT', ['84.0368', '45303.7924', '1210.4067', '702.0359']], ['TR', ''], ['VEH', ['0.008', '1.13', '9.81'], ['514.5', '0.10675', '0.77', '0.10045', '584.5', '626.5']]]</t>
  </si>
  <si>
    <t>Random - 24 - run 3 - variation 0.15 - MAE 10</t>
  </si>
  <si>
    <t>[['FT', ''], ['ICE', ['107.5351', '60710.5203', '1204.5226', '2060.2825', '2421.9622', '968.7849', '1075.3512']], ['VEH', ['0.008', '1.13', '9.81'], ['514.5', '0.10675', '0.77', '0.10045', '584.5', '626.5']]]</t>
  </si>
  <si>
    <t>Random - 25 - run 3 - variation 0.15 - MAE 10</t>
  </si>
  <si>
    <t>[['FT', ''], ['ICE', ['114.5489', '64670.2263', '1283.0848', '2194.6598', '2579.9292', '1031.9717', '1145.4886']], ['GB', ['1.6698', '291.0681', '287.0851']], ['VEH', ['0.008', '1.13', '9.81'], ['514.5', '0.10675', '0.77', '0.10045', '584.5', '626.5']]]</t>
  </si>
  <si>
    <t>Random - 26 - run 3 - variation 0.15 - MAE 10</t>
  </si>
  <si>
    <t>[['FT', ''], ['ICE', ['107.8468', '60886.4735', '1208.0135', '2066.2537', '2428.9817', '971.5927', '1078.4679']], ['VEH', ['0.008', '1.13', '9.81'], ['514.5', '0.10675', '0.77', '0.10045', '584.5', '626.5']]]</t>
  </si>
  <si>
    <t>Random - 27 - run 3 - variation 0.15 - MAE 10</t>
  </si>
  <si>
    <t>[['FT', ''], ['ICE', ['102.1528', '57671.847', '1144.234', '1957.1616', '2300.7386', '920.2954', '1021.5279']], ['GEN', ['110.5083', '14175.9904', '853.7812', '1659.2352']], ['MOT', ['79.4457', '42828.7727', '1144.2802', '663.6825']], ['GB', ['1.6779', '292.4765', '288.4742']], ['VEH', ['0.008', '1.13', '9.81'], ['514.5', '0.10675', '0.77', '0.10045', '584.5', '626.5']]]</t>
  </si>
  <si>
    <t>Random - 28 - run 3 - variation 0.15 - MAE 10</t>
  </si>
  <si>
    <t>[['BAT', ['110.1211', '47002.8976', '1537.6662', '2867.1768']], ['MOT', ['82.834', '44655.3909', '1193.083', '691.9881']], ['VEH', ['0.008', '1.13', '9.81'], ['514.5', '0.10675', '0.77', '0.10045', '584.5', '626.5']]]</t>
  </si>
  <si>
    <t>Random - 29 - run 3 - variation 0.15 - MAE 10</t>
  </si>
  <si>
    <t>[['BAT', ['107.983', '46090.2916', '1507.811', '2811.5078']], ['MOT', ['78.1203', '42114.2128', '1125.1889', '652.6096']], ['GB', ['1.7638', '307.4438', '303.2367']], ['VEH', ['0.008', '1.13', '9.81'], ['514.5', '0.10675', '0.77', '0.10045', '584.5', '626.5']]]</t>
  </si>
  <si>
    <t>Random - 30 - run 3 - variation 0.15 - MAE 10</t>
  </si>
  <si>
    <t>[['FT', ''], ['ICE', ['107.0592', '60441.8153', '1199.1913', '2051.1637', '2411.2426', '964.4971', '1070.5917']], ['VEH', ['0.008', '1.13', '9.81'], ['514.5', '0.10675', '0.77', '0.10045', '584.5', '626.5']]]</t>
  </si>
  <si>
    <t>Random - 31 - run 3 - variation 0.15 - MAE 10</t>
  </si>
  <si>
    <t>[['FT', ''], ['ICE', ['113.7413', '64214.3269', '1274.0396', '2179.1883', '2561.7418', '1024.6967', '1137.4133']], ['VEH', ['0.008', '1.13', '9.81'], ['514.5', '0.10675', '0.77', '0.10045', '584.5', '626.5']]]</t>
  </si>
  <si>
    <t>Random - 32 - run 3 - variation 0.15 - MAE 10</t>
  </si>
  <si>
    <t>[['FT', ''], ['ICE', ['107.4391', '60656.3257', '1203.4473', '2058.4434', '2419.8002', '967.9201', '1074.3913']], ['VEH', ['0.008', '1.13', '9.81'], ['514.5', '0.10675', '0.77', '0.10045', '584.5', '626.5']]]</t>
  </si>
  <si>
    <t>Random - 33 - run 3 - variation 0.15 - MAE 10</t>
  </si>
  <si>
    <t>[['BAT', ['104.3065', '44521.0724', '1456.4751', '2715.7854']], ['MOT', ['81.178', '43762.6291', '1169.2305', '678.1537']], ['VEH', ['0.008', '1.13', '9.81'], ['514.5', '0.10675', '0.77', '0.10045', '584.5', '626.5']]]</t>
  </si>
  <si>
    <t>Random - 34 - run 3 - variation 0.15 - MAE 10</t>
  </si>
  <si>
    <t>[['FT', ''], ['ICE', ['100.6122', '56802.0799', '1126.9774', '1927.6451', '2266.0404', '906.4162', '1006.1219']], ['VEH', ['0.008', '1.13', '9.81'], ['514.5', '0.10675', '0.77', '0.10045', '584.5', '626.5']]]</t>
  </si>
  <si>
    <t>Random - 35 - run 3 - variation 0.15 - MAE 10</t>
  </si>
  <si>
    <t>[['FT', ''], ['ICE', ['112.6551', '63601.0916', '1261.8727', '2158.3775', '2537.2776', '1014.911', '1126.5512']], ['GEN', ['107.8368', '13833.2931', '833.1415', '1619.1241']], ['MOT', ['78.0589', '42081.1103', '1124.3045', '652.0966']], ['GB', ['1.7048', '297.1696', '293.103']], ['VEH', ['0.008', '1.13', '9.81'], ['514.5', '0.10675', '0.77', '0.10045', '584.5', '626.5']]]</t>
  </si>
  <si>
    <t>Random - 36 - run 3 - variation 0.15 - MAE 10</t>
  </si>
  <si>
    <t>[['FT', ''], ['ICE', ['101.1917', '57129.2619', '1133.4689', '1938.7484', '2279.0929', '911.6372', '1011.9172']], ['TR', ''], ['VEH', ['0.008', '1.13', '9.81'], ['514.5', '0.10675', '0.77', '0.10045', '584.5', '626.5']]]</t>
  </si>
  <si>
    <t>Random - 37 - run 3 - variation 0.15 - MAE 10</t>
  </si>
  <si>
    <t>[['FT', ''], ['ICE', ['102.3085', '57759.7717', '1145.9785', '1960.1454', '2304.2462', '921.6985', '1023.0853']], ['TR', ''], ['VEH', ['0.008', '1.13', '9.81'], ['514.5', '0.10675', '0.77', '0.10045', '584.5', '626.5']]]</t>
  </si>
  <si>
    <t>Random - 38 - run 3 - variation 0.15 - MAE 10</t>
  </si>
  <si>
    <t>[['BAT', ['99.4464', '42446.6539', '1388.612', '2589.2459']], ['MOT', ['81.9305', '44168.2966', '1180.069', '684.44']], ['VEH', ['0.008', '1.13', '9.81'], ['514.5', '0.10675', '0.77', '0.10045', '584.5', '626.5']]]</t>
  </si>
  <si>
    <t>Random - 39 - run 3 - variation 0.15 - MAE 10</t>
  </si>
  <si>
    <t>[['FT', ''], ['ICE', ['109.9703', '62085.3084', '1231.7989', '2106.9376', '2476.8075', '990.723', '1099.7025']], ['VEH', ['0.008', '1.13', '9.81'], ['514.5', '0.10675', '0.77', '0.10045', '584.5', '626.5']]]</t>
  </si>
  <si>
    <t>Random - 40 - run 3 - variation 0.15 - MAE 10</t>
  </si>
  <si>
    <t>[['FT', ''], ['ICE', ['114.6793', '64743.8463', '1284.5455', '2197.1582', '2582.8662', '1033.1465', '1146.7926']], ['VEH', ['0.008', '1.13', '9.81'], ['514.5', '0.10675', '0.77', '0.10045', '584.5', '626.5']]]</t>
  </si>
  <si>
    <t>Random - 41 - run 3 - variation 0.15 - MAE 10</t>
  </si>
  <si>
    <t>[['FT', ''], ['ICE', ['114.2411', '64496.4574', '1279.6372', '2188.7628', '2572.997', '1029.1988', '1142.4107']], ['GB', ['1.6658', '290.3625', '286.3891']], ['GEN', ['112.8354', '14474.5147', '871.7605', '1694.1761']], ['MOT', ['74.614', '40223.9856', '1074.6866', '623.3182']], ['VEH', ['0.008', '1.13', '9.81'], ['514.5', '0.10675', '0.77', '0.10045', '584.5', '626.5']]]</t>
  </si>
  <si>
    <t>Random - 42 - run 3 - variation 0.15 - MAE 10</t>
  </si>
  <si>
    <t>[['FT', ''], ['ICE', ['110.8665', '62591.3185', '1241.8384', '2124.1096', '2496.9941', '998.7976', '1108.6654']], ['GB', ['1.6745', '291.8939', '287.8995']], ['VEH', ['0.008', '1.13', '9.81'], ['514.5', '0.10675', '0.77', '0.10045', '584.5', '626.5']]]</t>
  </si>
  <si>
    <t>Random - 43 - run 3 - variation 0.15 - MAE 10</t>
  </si>
  <si>
    <t>[['BAT', ['111.7446', '47695.8569', '1560.3359', '2909.4473']], ['MOT', ['75.1767', '40527.3594', '1082.792', '628.0194']], ['VEH', ['0.008', '1.13', '9.81'], ['514.5', '0.10675', '0.77', '0.10045', '584.5', '626.5']]]</t>
  </si>
  <si>
    <t>Random - 44 - run 3 - variation 0.15 - MAE 10</t>
  </si>
  <si>
    <t>[['FT', ''], ['ICE', ['113.6063', '64138.0869', '1272.5269', '2176.601', '2558.7003', '1023.4801', '1136.0629']], ['VEH', ['0.008', '1.13', '9.81'], ['514.5', '0.10675', '0.77', '0.10045', '584.5', '626.5']]]</t>
  </si>
  <si>
    <t>Random - 45 - run 3 - variation 0.15 - MAE 10</t>
  </si>
  <si>
    <t>[['FT', ''], ['ICE', ['105.996', '59841.608', '1187.283', '2030.795', '2387.2982', '954.9193', '1059.9604']], ['GEN', ['110.7453', '14206.3945', '855.6124', '1662.7939']], ['MOT', ['77.0039', '41512.4063', '1109.1101', '643.2839']], ['VEH', ['0.008', '1.13', '9.81'], ['514.5', '0.10675', '0.77', '0.10045', '584.5', '626.5']]]</t>
  </si>
  <si>
    <t>Random - 46 - run 3 - variation 0.15 - MAE 10</t>
  </si>
  <si>
    <t>[['FT', ''], ['ICE', ['104.1777', '58815.0176', '1166.915', '1995.9564', '2346.3438', '938.5375', '1041.7766']], ['TR', ''], ['VEH', ['0.008', '1.13', '9.81'], ['514.5', '0.10675', '0.77', '0.10045', '584.5', '626.5']]]</t>
  </si>
  <si>
    <t>Random - 47 - run 3 - variation 0.15 - MAE 10</t>
  </si>
  <si>
    <t>[['FT', ''], ['ICE', ['102.8984', '58092.7655', '1152.5852', '1971.446', '2317.5305', '927.0122', '1028.9836']], ['GB', ['1.6547', '288.4316', '284.4846']], ['TR', ''], ['GEN', ['117.5899', '15084.414', '908.4931', '1765.5621']], ['MOT', ['74.035', '39911.8939', '1066.3483', '618.482']], ['VEH', ['0.008', '1.13', '9.81'], ['514.5', '0.10675', '0.77', '0.10045', '584.5', '626.5']]]</t>
  </si>
  <si>
    <t>Random - 48 - run 3 - variation 0.15 - MAE 10</t>
  </si>
  <si>
    <t>[['BAT', ['100.3433', '42829.4528', '1401.135', '2612.5966']], ['MOT', ['74.3054', '40057.6358', '1070.2422', '620.7405']], ['VEH', ['0.008', '1.13', '9.81'], ['514.5', '0.10675', '0.77', '0.10045', '584.5', '626.5']]]</t>
  </si>
  <si>
    <t>Random - 49 - run 3 - variation 0.15 - MAE 10</t>
  </si>
  <si>
    <t>[['FT', ''], ['ICE', ['102.8277', '58052.8761', '1151.7938', '1970.0923', '2315.9392', '926.3757', '1028.277']], ['TR', ''], ['GEN', ['107.3276', '13767.968', '829.2072', '1611.4781']], ['MOT', ['74.2647', '40035.7138', '1069.6565', '620.4008']], ['VEH', ['0.008', '1.13', '9.81'], ['514.5', '0.10675', '0.77', '0.10045', '584.5', '626.5']]]</t>
  </si>
  <si>
    <t>Random - 50 - run 3 - variation 0.15 -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</si>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</sst>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L13" sqref="L13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349</v>
      </c>
      <c r="C2" t="s">
        <v>350</v>
      </c>
    </row>
    <row r="3" spans="2:3" x14ac:dyDescent="0.25">
      <c r="B3">
        <f>AVERAGE('Random 0.15 - 2'!A2,'Random 0.15 - 1'!A2,'Random 0.15 - 3'!A2)</f>
        <v>63.333333333333336</v>
      </c>
      <c r="C3">
        <f>AVERAGE('Random 0.15 - 2'!M2,'Random 0.15 - 1'!M2,'Random 0.15 - 3'!M2)</f>
        <v>9434.0722646713239</v>
      </c>
    </row>
    <row r="4" spans="2:3" x14ac:dyDescent="0.25">
      <c r="C4">
        <f>C3/3600</f>
        <v>2.6205756290753679</v>
      </c>
    </row>
    <row r="5" spans="2:3" x14ac:dyDescent="0.25">
      <c r="C5">
        <f>FLOOR(C4,1)</f>
        <v>2</v>
      </c>
    </row>
    <row r="6" spans="2:3" x14ac:dyDescent="0.25">
      <c r="C6">
        <f>C4 - C5</f>
        <v>0.6205756290753679</v>
      </c>
    </row>
    <row r="7" spans="2:3" x14ac:dyDescent="0.25">
      <c r="C7">
        <f>C6 * 60</f>
        <v>37.234537744522072</v>
      </c>
    </row>
    <row r="8" spans="2:3" x14ac:dyDescent="0.25">
      <c r="C8">
        <f>ROUND(C7,0)</f>
        <v>37</v>
      </c>
    </row>
    <row r="9" spans="2:3" x14ac:dyDescent="0.25">
      <c r="C9" s="2" t="str">
        <f>C5 &amp; " Hours " &amp; C8 &amp; " Minutes"</f>
        <v>2 Hours 37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61</v>
      </c>
      <c r="B2">
        <v>50</v>
      </c>
      <c r="C2">
        <v>0</v>
      </c>
      <c r="D2">
        <v>0</v>
      </c>
      <c r="E2">
        <v>1.1228054517528501</v>
      </c>
      <c r="F2">
        <v>5.4938231754929227E-5</v>
      </c>
      <c r="G2">
        <v>6039.5847999999996</v>
      </c>
      <c r="H2">
        <v>5.9596711470988746</v>
      </c>
      <c r="I2" t="s">
        <v>15</v>
      </c>
      <c r="J2" t="s">
        <v>16</v>
      </c>
      <c r="K2" t="s">
        <v>17</v>
      </c>
      <c r="L2" t="s">
        <v>18</v>
      </c>
      <c r="M2">
        <v>8766.3966689109802</v>
      </c>
      <c r="N2">
        <v>0.328125</v>
      </c>
      <c r="O2" t="s">
        <v>19</v>
      </c>
    </row>
    <row r="3" spans="1:15" x14ac:dyDescent="0.25">
      <c r="A3">
        <v>61</v>
      </c>
      <c r="B3">
        <v>50</v>
      </c>
      <c r="C3">
        <v>0</v>
      </c>
      <c r="D3">
        <v>0</v>
      </c>
      <c r="E3">
        <v>3.2274788173022352E-2</v>
      </c>
      <c r="F3">
        <v>24.754871035108479</v>
      </c>
      <c r="G3">
        <v>5526.9974000000002</v>
      </c>
      <c r="H3">
        <v>5.8594257999999986</v>
      </c>
      <c r="I3" t="s">
        <v>20</v>
      </c>
      <c r="J3" t="s">
        <v>21</v>
      </c>
      <c r="K3" t="s">
        <v>22</v>
      </c>
      <c r="L3" t="s">
        <v>23</v>
      </c>
      <c r="M3">
        <v>8766.3966689109802</v>
      </c>
      <c r="N3">
        <v>0.328125</v>
      </c>
      <c r="O3" t="s">
        <v>24</v>
      </c>
    </row>
    <row r="4" spans="1:15" x14ac:dyDescent="0.25">
      <c r="A4">
        <v>61</v>
      </c>
      <c r="B4">
        <v>50</v>
      </c>
      <c r="C4">
        <v>0</v>
      </c>
      <c r="D4">
        <v>0</v>
      </c>
      <c r="E4">
        <v>2.117807654574773</v>
      </c>
      <c r="F4">
        <v>168.11609479715119</v>
      </c>
      <c r="G4">
        <v>1856.8137999999999</v>
      </c>
      <c r="H4">
        <v>12.7602205075552</v>
      </c>
      <c r="I4" t="s">
        <v>25</v>
      </c>
      <c r="J4" t="s">
        <v>26</v>
      </c>
      <c r="K4" t="s">
        <v>27</v>
      </c>
      <c r="L4" t="s">
        <v>28</v>
      </c>
      <c r="M4">
        <v>8766.3966689109802</v>
      </c>
      <c r="N4">
        <v>0.328125</v>
      </c>
      <c r="O4" t="s">
        <v>29</v>
      </c>
    </row>
    <row r="5" spans="1:15" x14ac:dyDescent="0.25">
      <c r="A5">
        <v>61</v>
      </c>
      <c r="B5">
        <v>50</v>
      </c>
      <c r="C5">
        <v>0</v>
      </c>
      <c r="D5">
        <v>0</v>
      </c>
      <c r="E5">
        <v>2.3282720454590022E-2</v>
      </c>
      <c r="F5">
        <v>25.022616703224251</v>
      </c>
      <c r="G5">
        <v>5560.2631000000001</v>
      </c>
      <c r="H5">
        <v>5.9537715999999996</v>
      </c>
      <c r="I5" t="s">
        <v>20</v>
      </c>
      <c r="J5" t="s">
        <v>21</v>
      </c>
      <c r="K5" t="s">
        <v>22</v>
      </c>
      <c r="L5" t="s">
        <v>30</v>
      </c>
      <c r="M5">
        <v>8766.3966689109802</v>
      </c>
      <c r="N5">
        <v>0.328125</v>
      </c>
      <c r="O5" t="s">
        <v>31</v>
      </c>
    </row>
    <row r="6" spans="1:15" x14ac:dyDescent="0.25">
      <c r="A6">
        <v>61</v>
      </c>
      <c r="B6">
        <v>50</v>
      </c>
      <c r="C6">
        <v>0</v>
      </c>
      <c r="D6">
        <v>0</v>
      </c>
      <c r="E6">
        <v>5.8451718733430857E-2</v>
      </c>
      <c r="F6">
        <v>23.413213698013411</v>
      </c>
      <c r="G6">
        <v>5047.0070999999998</v>
      </c>
      <c r="H6">
        <v>5.3067280999999999</v>
      </c>
      <c r="I6" t="s">
        <v>32</v>
      </c>
      <c r="J6" t="s">
        <v>33</v>
      </c>
      <c r="K6" t="s">
        <v>34</v>
      </c>
      <c r="L6" t="s">
        <v>35</v>
      </c>
      <c r="M6">
        <v>8766.3966689109802</v>
      </c>
      <c r="N6">
        <v>0.328125</v>
      </c>
      <c r="O6" t="s">
        <v>36</v>
      </c>
    </row>
    <row r="7" spans="1:15" x14ac:dyDescent="0.25">
      <c r="A7">
        <v>61</v>
      </c>
      <c r="B7">
        <v>50</v>
      </c>
      <c r="C7">
        <v>0</v>
      </c>
      <c r="D7">
        <v>0</v>
      </c>
      <c r="E7">
        <v>1.68206418392715</v>
      </c>
      <c r="F7">
        <v>169.86660002482901</v>
      </c>
      <c r="G7">
        <v>1904.2380000000001</v>
      </c>
      <c r="H7">
        <v>12.925883158124829</v>
      </c>
      <c r="I7" t="s">
        <v>25</v>
      </c>
      <c r="J7" t="s">
        <v>26</v>
      </c>
      <c r="K7" t="s">
        <v>27</v>
      </c>
      <c r="L7" t="s">
        <v>37</v>
      </c>
      <c r="M7">
        <v>8766.3966689109802</v>
      </c>
      <c r="N7">
        <v>0.328125</v>
      </c>
      <c r="O7" t="s">
        <v>38</v>
      </c>
    </row>
    <row r="8" spans="1:15" x14ac:dyDescent="0.25">
      <c r="A8">
        <v>61</v>
      </c>
      <c r="B8">
        <v>50</v>
      </c>
      <c r="C8">
        <v>0</v>
      </c>
      <c r="D8">
        <v>0</v>
      </c>
      <c r="E8">
        <v>4.5752705734481508E-2</v>
      </c>
      <c r="F8">
        <v>165.47930116518589</v>
      </c>
      <c r="G8">
        <v>3866.4380999999998</v>
      </c>
      <c r="H8">
        <v>14.100658353491349</v>
      </c>
      <c r="I8" t="s">
        <v>39</v>
      </c>
      <c r="J8" t="s">
        <v>40</v>
      </c>
      <c r="K8" t="s">
        <v>34</v>
      </c>
      <c r="L8" t="s">
        <v>41</v>
      </c>
      <c r="M8">
        <v>8766.3966689109802</v>
      </c>
      <c r="N8">
        <v>0.328125</v>
      </c>
      <c r="O8" t="s">
        <v>42</v>
      </c>
    </row>
    <row r="9" spans="1:15" x14ac:dyDescent="0.25">
      <c r="A9">
        <v>61</v>
      </c>
      <c r="B9">
        <v>50</v>
      </c>
      <c r="C9">
        <v>0</v>
      </c>
      <c r="D9">
        <v>0</v>
      </c>
      <c r="E9">
        <v>2.4389267663597711</v>
      </c>
      <c r="F9">
        <v>165.25691136002931</v>
      </c>
      <c r="G9">
        <v>1826.3021000000001</v>
      </c>
      <c r="H9">
        <v>12.5417488073758</v>
      </c>
      <c r="I9" t="s">
        <v>25</v>
      </c>
      <c r="J9" t="s">
        <v>26</v>
      </c>
      <c r="K9" t="s">
        <v>27</v>
      </c>
      <c r="L9" t="s">
        <v>43</v>
      </c>
      <c r="M9">
        <v>8766.3966689109802</v>
      </c>
      <c r="N9">
        <v>0.328125</v>
      </c>
      <c r="O9" t="s">
        <v>44</v>
      </c>
    </row>
    <row r="10" spans="1:15" x14ac:dyDescent="0.25">
      <c r="A10">
        <v>61</v>
      </c>
      <c r="B10">
        <v>50</v>
      </c>
      <c r="C10">
        <v>0</v>
      </c>
      <c r="D10">
        <v>0</v>
      </c>
      <c r="E10">
        <v>2.2402842988419248E-2</v>
      </c>
      <c r="F10">
        <v>24.114769803617371</v>
      </c>
      <c r="G10">
        <v>5447.3382999999994</v>
      </c>
      <c r="H10">
        <v>5.6638284999999993</v>
      </c>
      <c r="I10" t="s">
        <v>20</v>
      </c>
      <c r="J10" t="s">
        <v>21</v>
      </c>
      <c r="K10" t="s">
        <v>22</v>
      </c>
      <c r="L10" t="s">
        <v>45</v>
      </c>
      <c r="M10">
        <v>8766.3966689109802</v>
      </c>
      <c r="N10">
        <v>0.328125</v>
      </c>
      <c r="O10" t="s">
        <v>46</v>
      </c>
    </row>
    <row r="11" spans="1:15" x14ac:dyDescent="0.25">
      <c r="A11">
        <v>61</v>
      </c>
      <c r="B11">
        <v>50</v>
      </c>
      <c r="C11">
        <v>0</v>
      </c>
      <c r="D11">
        <v>0</v>
      </c>
      <c r="E11">
        <v>1.9566895307620009</v>
      </c>
      <c r="F11">
        <v>168.791837583871</v>
      </c>
      <c r="G11">
        <v>1869.8324</v>
      </c>
      <c r="H11">
        <v>12.818300587480371</v>
      </c>
      <c r="I11" t="s">
        <v>25</v>
      </c>
      <c r="J11" t="s">
        <v>26</v>
      </c>
      <c r="K11" t="s">
        <v>27</v>
      </c>
      <c r="L11" t="s">
        <v>47</v>
      </c>
      <c r="M11">
        <v>8766.3966689109802</v>
      </c>
      <c r="N11">
        <v>0.328125</v>
      </c>
      <c r="O11" t="s">
        <v>48</v>
      </c>
    </row>
    <row r="12" spans="1:15" x14ac:dyDescent="0.25">
      <c r="A12">
        <v>61</v>
      </c>
      <c r="B12">
        <v>50</v>
      </c>
      <c r="C12">
        <v>0</v>
      </c>
      <c r="D12">
        <v>0</v>
      </c>
      <c r="E12">
        <v>2.2494134551735798</v>
      </c>
      <c r="F12">
        <v>166.39262186710229</v>
      </c>
      <c r="G12">
        <v>1843.0889</v>
      </c>
      <c r="H12">
        <v>12.63370950315856</v>
      </c>
      <c r="I12" t="s">
        <v>25</v>
      </c>
      <c r="J12" t="s">
        <v>26</v>
      </c>
      <c r="K12" t="s">
        <v>27</v>
      </c>
      <c r="L12" t="s">
        <v>49</v>
      </c>
      <c r="M12">
        <v>8766.3966689109802</v>
      </c>
      <c r="N12">
        <v>0.328125</v>
      </c>
      <c r="O12" t="s">
        <v>50</v>
      </c>
    </row>
    <row r="13" spans="1:15" x14ac:dyDescent="0.25">
      <c r="A13">
        <v>61</v>
      </c>
      <c r="B13">
        <v>50</v>
      </c>
      <c r="C13">
        <v>0</v>
      </c>
      <c r="D13">
        <v>0</v>
      </c>
      <c r="E13">
        <v>1.4142352236801921</v>
      </c>
      <c r="F13">
        <v>171.36154132564309</v>
      </c>
      <c r="G13">
        <v>1928.4019000000001</v>
      </c>
      <c r="H13">
        <v>13.04922626819913</v>
      </c>
      <c r="I13" t="s">
        <v>25</v>
      </c>
      <c r="J13" t="s">
        <v>26</v>
      </c>
      <c r="K13" t="s">
        <v>27</v>
      </c>
      <c r="L13" t="s">
        <v>51</v>
      </c>
      <c r="M13">
        <v>8766.3966689109802</v>
      </c>
      <c r="N13">
        <v>0.328125</v>
      </c>
      <c r="O13" t="s">
        <v>52</v>
      </c>
    </row>
    <row r="14" spans="1:15" x14ac:dyDescent="0.25">
      <c r="A14">
        <v>61</v>
      </c>
      <c r="B14">
        <v>50</v>
      </c>
      <c r="C14">
        <v>0</v>
      </c>
      <c r="D14">
        <v>0</v>
      </c>
      <c r="E14">
        <v>3.779483949440682</v>
      </c>
      <c r="F14">
        <v>5.7763149648084393E-5</v>
      </c>
      <c r="G14">
        <v>6303.2219999999998</v>
      </c>
      <c r="H14">
        <v>6.1453341294903154</v>
      </c>
      <c r="I14" t="s">
        <v>53</v>
      </c>
      <c r="J14" t="s">
        <v>54</v>
      </c>
      <c r="K14" t="s">
        <v>55</v>
      </c>
      <c r="L14" t="s">
        <v>56</v>
      </c>
      <c r="M14">
        <v>8766.3966689109802</v>
      </c>
      <c r="N14">
        <v>0.328125</v>
      </c>
      <c r="O14" t="s">
        <v>57</v>
      </c>
    </row>
    <row r="15" spans="1:15" x14ac:dyDescent="0.25">
      <c r="A15">
        <v>61</v>
      </c>
      <c r="B15">
        <v>50</v>
      </c>
      <c r="C15">
        <v>0</v>
      </c>
      <c r="D15">
        <v>0</v>
      </c>
      <c r="E15">
        <v>3.8281777816579453E-2</v>
      </c>
      <c r="F15">
        <v>24.562667278668719</v>
      </c>
      <c r="G15">
        <v>5380.4321</v>
      </c>
      <c r="H15">
        <v>5.7248086000000002</v>
      </c>
      <c r="I15" t="s">
        <v>20</v>
      </c>
      <c r="J15" t="s">
        <v>21</v>
      </c>
      <c r="K15" t="s">
        <v>22</v>
      </c>
      <c r="L15" t="s">
        <v>58</v>
      </c>
      <c r="M15">
        <v>8766.3966689109802</v>
      </c>
      <c r="N15">
        <v>0.328125</v>
      </c>
      <c r="O15" t="s">
        <v>59</v>
      </c>
    </row>
    <row r="16" spans="1:15" x14ac:dyDescent="0.25">
      <c r="A16">
        <v>61</v>
      </c>
      <c r="B16">
        <v>50</v>
      </c>
      <c r="C16">
        <v>0</v>
      </c>
      <c r="D16">
        <v>0</v>
      </c>
      <c r="E16">
        <v>0.1050120240609768</v>
      </c>
      <c r="F16">
        <v>23.027717123279309</v>
      </c>
      <c r="G16">
        <v>3129.1206000000002</v>
      </c>
      <c r="H16">
        <v>4.0260670000000003</v>
      </c>
      <c r="I16" t="s">
        <v>60</v>
      </c>
      <c r="J16" t="s">
        <v>61</v>
      </c>
      <c r="K16" t="s">
        <v>27</v>
      </c>
      <c r="L16" t="s">
        <v>62</v>
      </c>
      <c r="M16">
        <v>8766.3966689109802</v>
      </c>
      <c r="N16">
        <v>0.328125</v>
      </c>
      <c r="O16" t="s">
        <v>63</v>
      </c>
    </row>
    <row r="17" spans="1:15" x14ac:dyDescent="0.25">
      <c r="A17">
        <v>61</v>
      </c>
      <c r="B17">
        <v>50</v>
      </c>
      <c r="C17">
        <v>0</v>
      </c>
      <c r="D17">
        <v>0</v>
      </c>
      <c r="E17">
        <v>3.0659612257433908</v>
      </c>
      <c r="F17">
        <v>5.5774305261334058E-5</v>
      </c>
      <c r="G17">
        <v>6208.9611999999997</v>
      </c>
      <c r="H17">
        <v>6.1496988010801443</v>
      </c>
      <c r="I17" t="s">
        <v>64</v>
      </c>
      <c r="J17" t="s">
        <v>65</v>
      </c>
      <c r="K17" t="s">
        <v>55</v>
      </c>
      <c r="L17" t="s">
        <v>66</v>
      </c>
      <c r="M17">
        <v>8766.3966689109802</v>
      </c>
      <c r="N17">
        <v>0.328125</v>
      </c>
      <c r="O17" t="s">
        <v>67</v>
      </c>
    </row>
    <row r="18" spans="1:15" x14ac:dyDescent="0.25">
      <c r="A18">
        <v>61</v>
      </c>
      <c r="B18">
        <v>50</v>
      </c>
      <c r="C18">
        <v>0</v>
      </c>
      <c r="D18">
        <v>0</v>
      </c>
      <c r="E18">
        <v>9.5536466684782244</v>
      </c>
      <c r="F18">
        <v>149.8375107899013</v>
      </c>
      <c r="G18">
        <v>2217.7588000000001</v>
      </c>
      <c r="H18">
        <v>11.943661557521891</v>
      </c>
      <c r="I18" t="s">
        <v>68</v>
      </c>
      <c r="J18" t="s">
        <v>40</v>
      </c>
      <c r="K18" t="s">
        <v>34</v>
      </c>
      <c r="L18" t="s">
        <v>69</v>
      </c>
      <c r="M18">
        <v>8766.3966689109802</v>
      </c>
      <c r="N18">
        <v>0.328125</v>
      </c>
      <c r="O18" t="s">
        <v>70</v>
      </c>
    </row>
    <row r="19" spans="1:15" x14ac:dyDescent="0.25">
      <c r="A19">
        <v>61</v>
      </c>
      <c r="B19">
        <v>50</v>
      </c>
      <c r="C19">
        <v>0</v>
      </c>
      <c r="D19">
        <v>0</v>
      </c>
      <c r="E19">
        <v>3.9162764577580153E-2</v>
      </c>
      <c r="F19">
        <v>23.404884068268391</v>
      </c>
      <c r="G19">
        <v>5133.6012000000001</v>
      </c>
      <c r="H19">
        <v>5.3647752000000004</v>
      </c>
      <c r="I19" t="s">
        <v>32</v>
      </c>
      <c r="J19" t="s">
        <v>33</v>
      </c>
      <c r="K19" t="s">
        <v>34</v>
      </c>
      <c r="L19" t="s">
        <v>71</v>
      </c>
      <c r="M19">
        <v>8766.3966689109802</v>
      </c>
      <c r="N19">
        <v>0.328125</v>
      </c>
      <c r="O19" t="s">
        <v>72</v>
      </c>
    </row>
    <row r="20" spans="1:15" x14ac:dyDescent="0.25">
      <c r="A20">
        <v>61</v>
      </c>
      <c r="B20">
        <v>50</v>
      </c>
      <c r="C20">
        <v>0</v>
      </c>
      <c r="D20">
        <v>0</v>
      </c>
      <c r="E20">
        <v>0.83204949113959548</v>
      </c>
      <c r="F20">
        <v>5.4413541328895028E-5</v>
      </c>
      <c r="G20">
        <v>6235.0295999999998</v>
      </c>
      <c r="H20">
        <v>6.1280352132221241</v>
      </c>
      <c r="I20" t="s">
        <v>73</v>
      </c>
      <c r="J20" t="s">
        <v>65</v>
      </c>
      <c r="K20" t="s">
        <v>55</v>
      </c>
      <c r="L20" t="s">
        <v>74</v>
      </c>
      <c r="M20">
        <v>8766.3966689109802</v>
      </c>
      <c r="N20">
        <v>0.328125</v>
      </c>
      <c r="O20" t="s">
        <v>75</v>
      </c>
    </row>
    <row r="21" spans="1:15" x14ac:dyDescent="0.25">
      <c r="A21">
        <v>61</v>
      </c>
      <c r="B21">
        <v>50</v>
      </c>
      <c r="C21">
        <v>0</v>
      </c>
      <c r="D21">
        <v>0</v>
      </c>
      <c r="E21">
        <v>4.4371899545503011</v>
      </c>
      <c r="F21">
        <v>5.8321016164542042E-5</v>
      </c>
      <c r="G21">
        <v>3776.8009999999999</v>
      </c>
      <c r="H21">
        <v>4.1781098655090867</v>
      </c>
      <c r="I21" t="s">
        <v>76</v>
      </c>
      <c r="J21" t="s">
        <v>77</v>
      </c>
      <c r="K21" t="s">
        <v>22</v>
      </c>
      <c r="L21" t="s">
        <v>78</v>
      </c>
      <c r="M21">
        <v>8766.3966689109802</v>
      </c>
      <c r="N21">
        <v>0.328125</v>
      </c>
      <c r="O21" t="s">
        <v>79</v>
      </c>
    </row>
    <row r="22" spans="1:15" x14ac:dyDescent="0.25">
      <c r="A22">
        <v>61</v>
      </c>
      <c r="B22">
        <v>50</v>
      </c>
      <c r="C22">
        <v>0</v>
      </c>
      <c r="D22">
        <v>0</v>
      </c>
      <c r="E22">
        <v>2.4928708220237732E-2</v>
      </c>
      <c r="F22">
        <v>25.0094228357151</v>
      </c>
      <c r="G22">
        <v>5477.1180000000004</v>
      </c>
      <c r="H22">
        <v>5.8967703</v>
      </c>
      <c r="I22" t="s">
        <v>80</v>
      </c>
      <c r="J22" t="s">
        <v>21</v>
      </c>
      <c r="K22" t="s">
        <v>22</v>
      </c>
      <c r="L22" t="s">
        <v>81</v>
      </c>
      <c r="M22">
        <v>8766.3966689109802</v>
      </c>
      <c r="N22">
        <v>0.328125</v>
      </c>
      <c r="O22" t="s">
        <v>82</v>
      </c>
    </row>
    <row r="23" spans="1:15" x14ac:dyDescent="0.25">
      <c r="A23">
        <v>61</v>
      </c>
      <c r="B23">
        <v>50</v>
      </c>
      <c r="C23">
        <v>0</v>
      </c>
      <c r="D23">
        <v>0</v>
      </c>
      <c r="E23">
        <v>3.4016151258483962</v>
      </c>
      <c r="F23">
        <v>5.5966419543020102E-5</v>
      </c>
      <c r="G23">
        <v>5807.6858000000002</v>
      </c>
      <c r="H23">
        <v>5.7337077134840451</v>
      </c>
      <c r="I23" t="s">
        <v>15</v>
      </c>
      <c r="J23" t="s">
        <v>16</v>
      </c>
      <c r="K23" t="s">
        <v>17</v>
      </c>
      <c r="L23" t="s">
        <v>83</v>
      </c>
      <c r="M23">
        <v>8766.3966689109802</v>
      </c>
      <c r="N23">
        <v>0.328125</v>
      </c>
      <c r="O23" t="s">
        <v>84</v>
      </c>
    </row>
    <row r="24" spans="1:15" x14ac:dyDescent="0.25">
      <c r="A24">
        <v>61</v>
      </c>
      <c r="B24">
        <v>50</v>
      </c>
      <c r="C24">
        <v>0</v>
      </c>
      <c r="D24">
        <v>0</v>
      </c>
      <c r="E24">
        <v>1.701328346251777</v>
      </c>
      <c r="F24">
        <v>169.85184032629741</v>
      </c>
      <c r="G24">
        <v>1895.7684999999999</v>
      </c>
      <c r="H24">
        <v>12.915528994980511</v>
      </c>
      <c r="I24" t="s">
        <v>25</v>
      </c>
      <c r="J24" t="s">
        <v>26</v>
      </c>
      <c r="K24" t="s">
        <v>27</v>
      </c>
      <c r="L24" t="s">
        <v>85</v>
      </c>
      <c r="M24">
        <v>8766.3966689109802</v>
      </c>
      <c r="N24">
        <v>0.328125</v>
      </c>
      <c r="O24" t="s">
        <v>86</v>
      </c>
    </row>
    <row r="25" spans="1:15" x14ac:dyDescent="0.25">
      <c r="A25">
        <v>61</v>
      </c>
      <c r="B25">
        <v>50</v>
      </c>
      <c r="C25">
        <v>0</v>
      </c>
      <c r="D25">
        <v>0</v>
      </c>
      <c r="E25">
        <v>0.10395882218703061</v>
      </c>
      <c r="F25">
        <v>23.205223311685881</v>
      </c>
      <c r="G25">
        <v>3194.1601000000001</v>
      </c>
      <c r="H25">
        <v>4.1353936999999998</v>
      </c>
      <c r="I25" t="s">
        <v>60</v>
      </c>
      <c r="J25" t="s">
        <v>61</v>
      </c>
      <c r="K25" t="s">
        <v>27</v>
      </c>
      <c r="L25" t="s">
        <v>87</v>
      </c>
      <c r="M25">
        <v>8766.3966689109802</v>
      </c>
      <c r="N25">
        <v>0.328125</v>
      </c>
      <c r="O25" t="s">
        <v>88</v>
      </c>
    </row>
    <row r="26" spans="1:15" x14ac:dyDescent="0.25">
      <c r="A26">
        <v>61</v>
      </c>
      <c r="B26">
        <v>50</v>
      </c>
      <c r="C26">
        <v>0</v>
      </c>
      <c r="D26">
        <v>0</v>
      </c>
      <c r="E26">
        <v>5.233089004734974E-2</v>
      </c>
      <c r="F26">
        <v>23.677716416588531</v>
      </c>
      <c r="G26">
        <v>3541.0630999999998</v>
      </c>
      <c r="H26">
        <v>4.3660362999999993</v>
      </c>
      <c r="I26" t="s">
        <v>89</v>
      </c>
      <c r="J26" t="s">
        <v>33</v>
      </c>
      <c r="K26" t="s">
        <v>34</v>
      </c>
      <c r="L26" t="s">
        <v>90</v>
      </c>
      <c r="M26">
        <v>8766.3966689109802</v>
      </c>
      <c r="N26">
        <v>0.328125</v>
      </c>
      <c r="O26" t="s">
        <v>91</v>
      </c>
    </row>
    <row r="27" spans="1:15" x14ac:dyDescent="0.25">
      <c r="A27">
        <v>61</v>
      </c>
      <c r="B27">
        <v>50</v>
      </c>
      <c r="C27">
        <v>0</v>
      </c>
      <c r="D27">
        <v>0</v>
      </c>
      <c r="E27">
        <v>2.4340036573685828</v>
      </c>
      <c r="F27">
        <v>165.5194296630273</v>
      </c>
      <c r="G27">
        <v>1831.5291999999999</v>
      </c>
      <c r="H27">
        <v>12.564500358678069</v>
      </c>
      <c r="I27" t="s">
        <v>25</v>
      </c>
      <c r="J27" t="s">
        <v>26</v>
      </c>
      <c r="K27" t="s">
        <v>27</v>
      </c>
      <c r="L27" t="s">
        <v>92</v>
      </c>
      <c r="M27">
        <v>8766.3966689109802</v>
      </c>
      <c r="N27">
        <v>0.328125</v>
      </c>
      <c r="O27" t="s">
        <v>93</v>
      </c>
    </row>
    <row r="28" spans="1:15" x14ac:dyDescent="0.25">
      <c r="A28">
        <v>61</v>
      </c>
      <c r="B28">
        <v>50</v>
      </c>
      <c r="C28">
        <v>0</v>
      </c>
      <c r="D28">
        <v>0</v>
      </c>
      <c r="E28">
        <v>4.2410848952120608</v>
      </c>
      <c r="F28">
        <v>5.6272253392622402E-5</v>
      </c>
      <c r="G28">
        <v>4017.0704999999998</v>
      </c>
      <c r="H28">
        <v>4.3387645332302736</v>
      </c>
      <c r="I28" t="s">
        <v>94</v>
      </c>
      <c r="J28" t="s">
        <v>16</v>
      </c>
      <c r="K28" t="s">
        <v>17</v>
      </c>
      <c r="L28" t="s">
        <v>95</v>
      </c>
      <c r="M28">
        <v>8766.3966689109802</v>
      </c>
      <c r="N28">
        <v>0.328125</v>
      </c>
      <c r="O28" t="s">
        <v>96</v>
      </c>
    </row>
    <row r="29" spans="1:15" x14ac:dyDescent="0.25">
      <c r="A29">
        <v>61</v>
      </c>
      <c r="B29">
        <v>50</v>
      </c>
      <c r="C29">
        <v>0</v>
      </c>
      <c r="D29">
        <v>0</v>
      </c>
      <c r="E29">
        <v>2.425638946999503</v>
      </c>
      <c r="F29">
        <v>165.3569881495325</v>
      </c>
      <c r="G29">
        <v>1827.8363999999999</v>
      </c>
      <c r="H29">
        <v>12.549913287045911</v>
      </c>
      <c r="I29" t="s">
        <v>25</v>
      </c>
      <c r="J29" t="s">
        <v>26</v>
      </c>
      <c r="K29" t="s">
        <v>27</v>
      </c>
      <c r="L29" t="s">
        <v>97</v>
      </c>
      <c r="M29">
        <v>8766.3966689109802</v>
      </c>
      <c r="N29">
        <v>0.328125</v>
      </c>
      <c r="O29" t="s">
        <v>98</v>
      </c>
    </row>
    <row r="30" spans="1:15" x14ac:dyDescent="0.25">
      <c r="A30">
        <v>61</v>
      </c>
      <c r="B30">
        <v>50</v>
      </c>
      <c r="C30">
        <v>0</v>
      </c>
      <c r="D30">
        <v>0</v>
      </c>
      <c r="E30">
        <v>3.0186334076579842</v>
      </c>
      <c r="F30">
        <v>162.08010920529219</v>
      </c>
      <c r="G30">
        <v>1783.9241999999999</v>
      </c>
      <c r="H30">
        <v>12.28959828564604</v>
      </c>
      <c r="I30" t="s">
        <v>25</v>
      </c>
      <c r="J30" t="s">
        <v>26</v>
      </c>
      <c r="K30" t="s">
        <v>27</v>
      </c>
      <c r="L30" t="s">
        <v>99</v>
      </c>
      <c r="M30">
        <v>8766.3966689109802</v>
      </c>
      <c r="N30">
        <v>0.328125</v>
      </c>
      <c r="O30" t="s">
        <v>100</v>
      </c>
    </row>
    <row r="31" spans="1:15" x14ac:dyDescent="0.25">
      <c r="A31">
        <v>61</v>
      </c>
      <c r="B31">
        <v>50</v>
      </c>
      <c r="C31">
        <v>0</v>
      </c>
      <c r="D31">
        <v>0</v>
      </c>
      <c r="E31">
        <v>9.1900185760999689E-2</v>
      </c>
      <c r="F31">
        <v>23.145500804999799</v>
      </c>
      <c r="G31">
        <v>3314.3395</v>
      </c>
      <c r="H31">
        <v>4.2147439999999996</v>
      </c>
      <c r="I31" t="s">
        <v>60</v>
      </c>
      <c r="J31" t="s">
        <v>61</v>
      </c>
      <c r="K31" t="s">
        <v>27</v>
      </c>
      <c r="L31" t="s">
        <v>101</v>
      </c>
      <c r="M31">
        <v>8766.3966689109802</v>
      </c>
      <c r="N31">
        <v>0.328125</v>
      </c>
      <c r="O31" t="s">
        <v>102</v>
      </c>
    </row>
    <row r="32" spans="1:15" x14ac:dyDescent="0.25">
      <c r="A32">
        <v>61</v>
      </c>
      <c r="B32">
        <v>50</v>
      </c>
      <c r="C32">
        <v>0</v>
      </c>
      <c r="D32">
        <v>0</v>
      </c>
      <c r="E32">
        <v>2.1544360406780472</v>
      </c>
      <c r="F32">
        <v>167.24495460267039</v>
      </c>
      <c r="G32">
        <v>1850.6758</v>
      </c>
      <c r="H32">
        <v>12.69716195152024</v>
      </c>
      <c r="I32" t="s">
        <v>25</v>
      </c>
      <c r="J32" t="s">
        <v>26</v>
      </c>
      <c r="K32" t="s">
        <v>27</v>
      </c>
      <c r="L32" t="s">
        <v>103</v>
      </c>
      <c r="M32">
        <v>8766.3966689109802</v>
      </c>
      <c r="N32">
        <v>0.328125</v>
      </c>
      <c r="O32" t="s">
        <v>104</v>
      </c>
    </row>
    <row r="33" spans="1:15" x14ac:dyDescent="0.25">
      <c r="A33">
        <v>61</v>
      </c>
      <c r="B33">
        <v>50</v>
      </c>
      <c r="C33">
        <v>0</v>
      </c>
      <c r="D33">
        <v>0</v>
      </c>
      <c r="E33">
        <v>4.5738878465935308E-2</v>
      </c>
      <c r="F33">
        <v>164.6354441121596</v>
      </c>
      <c r="G33">
        <v>3850.3998000000001</v>
      </c>
      <c r="H33">
        <v>14.02837193941552</v>
      </c>
      <c r="I33" t="s">
        <v>39</v>
      </c>
      <c r="J33" t="s">
        <v>40</v>
      </c>
      <c r="K33" t="s">
        <v>34</v>
      </c>
      <c r="L33" t="s">
        <v>105</v>
      </c>
      <c r="M33">
        <v>8766.3966689109802</v>
      </c>
      <c r="N33">
        <v>0.328125</v>
      </c>
      <c r="O33" t="s">
        <v>106</v>
      </c>
    </row>
    <row r="34" spans="1:15" x14ac:dyDescent="0.25">
      <c r="A34">
        <v>61</v>
      </c>
      <c r="B34">
        <v>50</v>
      </c>
      <c r="C34">
        <v>0</v>
      </c>
      <c r="D34">
        <v>0</v>
      </c>
      <c r="E34">
        <v>2.251827693893631</v>
      </c>
      <c r="F34">
        <v>166.39434928542261</v>
      </c>
      <c r="G34">
        <v>1842.3770999999999</v>
      </c>
      <c r="H34">
        <v>12.633030934297929</v>
      </c>
      <c r="I34" t="s">
        <v>25</v>
      </c>
      <c r="J34" t="s">
        <v>26</v>
      </c>
      <c r="K34" t="s">
        <v>27</v>
      </c>
      <c r="L34" t="s">
        <v>107</v>
      </c>
      <c r="M34">
        <v>8766.3966689109802</v>
      </c>
      <c r="N34">
        <v>0.328125</v>
      </c>
      <c r="O34" t="s">
        <v>108</v>
      </c>
    </row>
    <row r="35" spans="1:15" x14ac:dyDescent="0.25">
      <c r="A35">
        <v>61</v>
      </c>
      <c r="B35">
        <v>50</v>
      </c>
      <c r="C35">
        <v>0</v>
      </c>
      <c r="D35">
        <v>0</v>
      </c>
      <c r="E35">
        <v>6.703428242922356E-2</v>
      </c>
      <c r="F35">
        <v>165.3311604602456</v>
      </c>
      <c r="G35">
        <v>3864.8780000000002</v>
      </c>
      <c r="H35">
        <v>14.08936181667238</v>
      </c>
      <c r="I35" t="s">
        <v>39</v>
      </c>
      <c r="J35" t="s">
        <v>40</v>
      </c>
      <c r="K35" t="s">
        <v>34</v>
      </c>
      <c r="L35" t="s">
        <v>109</v>
      </c>
      <c r="M35">
        <v>8766.3966689109802</v>
      </c>
      <c r="N35">
        <v>0.328125</v>
      </c>
      <c r="O35" t="s">
        <v>110</v>
      </c>
    </row>
    <row r="36" spans="1:15" x14ac:dyDescent="0.25">
      <c r="A36">
        <v>61</v>
      </c>
      <c r="B36">
        <v>50</v>
      </c>
      <c r="C36">
        <v>0</v>
      </c>
      <c r="D36">
        <v>0</v>
      </c>
      <c r="E36">
        <v>3.2433995981691791E-2</v>
      </c>
      <c r="F36">
        <v>24.63552279049976</v>
      </c>
      <c r="G36">
        <v>5421.9045000000006</v>
      </c>
      <c r="H36">
        <v>5.7763470999999997</v>
      </c>
      <c r="I36" t="s">
        <v>80</v>
      </c>
      <c r="J36" t="s">
        <v>21</v>
      </c>
      <c r="K36" t="s">
        <v>22</v>
      </c>
      <c r="L36" t="s">
        <v>111</v>
      </c>
      <c r="M36">
        <v>8766.3966689109802</v>
      </c>
      <c r="N36">
        <v>0.328125</v>
      </c>
      <c r="O36" t="s">
        <v>112</v>
      </c>
    </row>
    <row r="37" spans="1:15" x14ac:dyDescent="0.25">
      <c r="A37">
        <v>61</v>
      </c>
      <c r="B37">
        <v>50</v>
      </c>
      <c r="C37">
        <v>0</v>
      </c>
      <c r="D37">
        <v>0</v>
      </c>
      <c r="E37">
        <v>6.0121538432425937E-2</v>
      </c>
      <c r="F37">
        <v>22.716494320269469</v>
      </c>
      <c r="G37">
        <v>3154.9765000000002</v>
      </c>
      <c r="H37">
        <v>3.9756418</v>
      </c>
      <c r="I37" t="s">
        <v>60</v>
      </c>
      <c r="J37" t="s">
        <v>61</v>
      </c>
      <c r="K37" t="s">
        <v>27</v>
      </c>
      <c r="L37" t="s">
        <v>113</v>
      </c>
      <c r="M37">
        <v>8766.3966689109802</v>
      </c>
      <c r="N37">
        <v>0.328125</v>
      </c>
      <c r="O37" t="s">
        <v>114</v>
      </c>
    </row>
    <row r="38" spans="1:15" x14ac:dyDescent="0.25">
      <c r="A38">
        <v>61</v>
      </c>
      <c r="B38">
        <v>50</v>
      </c>
      <c r="C38">
        <v>0</v>
      </c>
      <c r="D38">
        <v>0</v>
      </c>
      <c r="E38">
        <v>2.0270064605995981</v>
      </c>
      <c r="F38">
        <v>5.4390542226801273E-5</v>
      </c>
      <c r="G38">
        <v>5886.2254999999996</v>
      </c>
      <c r="H38">
        <v>5.8174820117371828</v>
      </c>
      <c r="I38" t="s">
        <v>115</v>
      </c>
      <c r="J38" t="s">
        <v>116</v>
      </c>
      <c r="K38" t="s">
        <v>17</v>
      </c>
      <c r="L38" t="s">
        <v>117</v>
      </c>
      <c r="M38">
        <v>8766.3966689109802</v>
      </c>
      <c r="N38">
        <v>0.328125</v>
      </c>
      <c r="O38" t="s">
        <v>118</v>
      </c>
    </row>
    <row r="39" spans="1:15" x14ac:dyDescent="0.25">
      <c r="A39">
        <v>61</v>
      </c>
      <c r="B39">
        <v>50</v>
      </c>
      <c r="C39">
        <v>0</v>
      </c>
      <c r="D39">
        <v>0</v>
      </c>
      <c r="E39">
        <v>3.8066218820692929E-2</v>
      </c>
      <c r="F39">
        <v>166.84861995895551</v>
      </c>
      <c r="G39">
        <v>3891.8879999999999</v>
      </c>
      <c r="H39">
        <v>14.21731811908908</v>
      </c>
      <c r="I39" t="s">
        <v>39</v>
      </c>
      <c r="J39" t="s">
        <v>40</v>
      </c>
      <c r="K39" t="s">
        <v>34</v>
      </c>
      <c r="L39" t="s">
        <v>119</v>
      </c>
      <c r="M39">
        <v>8766.3966689109802</v>
      </c>
      <c r="N39">
        <v>0.328125</v>
      </c>
      <c r="O39" t="s">
        <v>120</v>
      </c>
    </row>
    <row r="40" spans="1:15" x14ac:dyDescent="0.25">
      <c r="A40">
        <v>61</v>
      </c>
      <c r="B40">
        <v>50</v>
      </c>
      <c r="C40">
        <v>0</v>
      </c>
      <c r="D40">
        <v>0</v>
      </c>
      <c r="E40">
        <v>2.696151175848895</v>
      </c>
      <c r="F40">
        <v>5.6050237578048638E-5</v>
      </c>
      <c r="G40">
        <v>6299.3674000000001</v>
      </c>
      <c r="H40">
        <v>6.1759655188957741</v>
      </c>
      <c r="I40" t="s">
        <v>53</v>
      </c>
      <c r="J40" t="s">
        <v>54</v>
      </c>
      <c r="K40" t="s">
        <v>55</v>
      </c>
      <c r="L40" t="s">
        <v>121</v>
      </c>
      <c r="M40">
        <v>8766.3966689109802</v>
      </c>
      <c r="N40">
        <v>0.328125</v>
      </c>
      <c r="O40" t="s">
        <v>122</v>
      </c>
    </row>
    <row r="41" spans="1:15" x14ac:dyDescent="0.25">
      <c r="A41">
        <v>61</v>
      </c>
      <c r="B41">
        <v>50</v>
      </c>
      <c r="C41">
        <v>0</v>
      </c>
      <c r="D41">
        <v>0</v>
      </c>
      <c r="E41">
        <v>2.5264050759016761</v>
      </c>
      <c r="F41">
        <v>5.5472149766243427E-5</v>
      </c>
      <c r="G41">
        <v>3884.2154999999998</v>
      </c>
      <c r="H41">
        <v>4.3033511815714087</v>
      </c>
      <c r="I41" t="s">
        <v>76</v>
      </c>
      <c r="J41" t="s">
        <v>77</v>
      </c>
      <c r="K41" t="s">
        <v>22</v>
      </c>
      <c r="L41" t="s">
        <v>123</v>
      </c>
      <c r="M41">
        <v>8766.3966689109802</v>
      </c>
      <c r="N41">
        <v>0.328125</v>
      </c>
      <c r="O41" t="s">
        <v>124</v>
      </c>
    </row>
    <row r="42" spans="1:15" x14ac:dyDescent="0.25">
      <c r="A42">
        <v>61</v>
      </c>
      <c r="B42">
        <v>50</v>
      </c>
      <c r="C42">
        <v>0</v>
      </c>
      <c r="D42">
        <v>0</v>
      </c>
      <c r="E42">
        <v>8.1409422622761726E-2</v>
      </c>
      <c r="F42">
        <v>23.01500388274173</v>
      </c>
      <c r="G42">
        <v>3158.1115</v>
      </c>
      <c r="H42">
        <v>4.0540031000000001</v>
      </c>
      <c r="I42" t="s">
        <v>60</v>
      </c>
      <c r="J42" t="s">
        <v>61</v>
      </c>
      <c r="K42" t="s">
        <v>27</v>
      </c>
      <c r="L42" t="s">
        <v>125</v>
      </c>
      <c r="M42">
        <v>8766.3966689109802</v>
      </c>
      <c r="N42">
        <v>0.328125</v>
      </c>
      <c r="O42" t="s">
        <v>126</v>
      </c>
    </row>
    <row r="43" spans="1:15" x14ac:dyDescent="0.25">
      <c r="A43">
        <v>61</v>
      </c>
      <c r="B43">
        <v>50</v>
      </c>
      <c r="C43">
        <v>0</v>
      </c>
      <c r="D43">
        <v>0</v>
      </c>
      <c r="E43">
        <v>3.341172871871767</v>
      </c>
      <c r="F43">
        <v>5.5742253868721173E-5</v>
      </c>
      <c r="G43">
        <v>6151.9661999999998</v>
      </c>
      <c r="H43">
        <v>6.0712249990107381</v>
      </c>
      <c r="I43" t="s">
        <v>127</v>
      </c>
      <c r="J43" t="s">
        <v>128</v>
      </c>
      <c r="K43" t="s">
        <v>55</v>
      </c>
      <c r="L43" t="s">
        <v>129</v>
      </c>
      <c r="M43">
        <v>8766.3966689109802</v>
      </c>
      <c r="N43">
        <v>0.328125</v>
      </c>
      <c r="O43" t="s">
        <v>130</v>
      </c>
    </row>
    <row r="44" spans="1:15" x14ac:dyDescent="0.25">
      <c r="A44">
        <v>61</v>
      </c>
      <c r="B44">
        <v>50</v>
      </c>
      <c r="C44">
        <v>0</v>
      </c>
      <c r="D44">
        <v>0</v>
      </c>
      <c r="E44">
        <v>4.8443318775354578E-2</v>
      </c>
      <c r="F44">
        <v>22.953823599260339</v>
      </c>
      <c r="G44">
        <v>3307.4756000000002</v>
      </c>
      <c r="H44">
        <v>4.1399570999999993</v>
      </c>
      <c r="I44" t="s">
        <v>60</v>
      </c>
      <c r="J44" t="s">
        <v>61</v>
      </c>
      <c r="K44" t="s">
        <v>27</v>
      </c>
      <c r="L44" t="s">
        <v>131</v>
      </c>
      <c r="M44">
        <v>8766.3966689109802</v>
      </c>
      <c r="N44">
        <v>0.328125</v>
      </c>
      <c r="O44" t="s">
        <v>132</v>
      </c>
    </row>
    <row r="45" spans="1:15" x14ac:dyDescent="0.25">
      <c r="A45">
        <v>61</v>
      </c>
      <c r="B45">
        <v>50</v>
      </c>
      <c r="C45">
        <v>0</v>
      </c>
      <c r="D45">
        <v>0</v>
      </c>
      <c r="E45">
        <v>4.1346307395315952E-2</v>
      </c>
      <c r="F45">
        <v>163.10589799121229</v>
      </c>
      <c r="G45">
        <v>3820.9870000000001</v>
      </c>
      <c r="H45">
        <v>13.896968361606531</v>
      </c>
      <c r="I45" t="s">
        <v>39</v>
      </c>
      <c r="J45" t="s">
        <v>40</v>
      </c>
      <c r="K45" t="s">
        <v>34</v>
      </c>
      <c r="L45" t="s">
        <v>133</v>
      </c>
      <c r="M45">
        <v>8766.3966689109802</v>
      </c>
      <c r="N45">
        <v>0.328125</v>
      </c>
      <c r="O45" t="s">
        <v>134</v>
      </c>
    </row>
    <row r="46" spans="1:15" x14ac:dyDescent="0.25">
      <c r="A46">
        <v>61</v>
      </c>
      <c r="B46">
        <v>50</v>
      </c>
      <c r="C46">
        <v>0</v>
      </c>
      <c r="D46">
        <v>0</v>
      </c>
      <c r="E46">
        <v>1.3640810292862651</v>
      </c>
      <c r="F46">
        <v>171.7446650911256</v>
      </c>
      <c r="G46">
        <v>1929.8054</v>
      </c>
      <c r="H46">
        <v>13.07552063740529</v>
      </c>
      <c r="I46" t="s">
        <v>25</v>
      </c>
      <c r="J46" t="s">
        <v>26</v>
      </c>
      <c r="K46" t="s">
        <v>27</v>
      </c>
      <c r="L46" t="s">
        <v>135</v>
      </c>
      <c r="M46">
        <v>8766.3966689109802</v>
      </c>
      <c r="N46">
        <v>0.328125</v>
      </c>
      <c r="O46" t="s">
        <v>136</v>
      </c>
    </row>
    <row r="47" spans="1:15" x14ac:dyDescent="0.25">
      <c r="A47">
        <v>61</v>
      </c>
      <c r="B47">
        <v>50</v>
      </c>
      <c r="C47">
        <v>0</v>
      </c>
      <c r="D47">
        <v>0</v>
      </c>
      <c r="E47">
        <v>0.33775818288620257</v>
      </c>
      <c r="F47">
        <v>22.482404713336951</v>
      </c>
      <c r="G47">
        <v>3164.2809999999999</v>
      </c>
      <c r="H47">
        <v>3.9170303</v>
      </c>
      <c r="I47" t="s">
        <v>60</v>
      </c>
      <c r="J47" t="s">
        <v>61</v>
      </c>
      <c r="K47" t="s">
        <v>27</v>
      </c>
      <c r="L47" t="s">
        <v>137</v>
      </c>
      <c r="M47">
        <v>8766.3966689109802</v>
      </c>
      <c r="N47">
        <v>0.328125</v>
      </c>
      <c r="O47" t="s">
        <v>138</v>
      </c>
    </row>
    <row r="48" spans="1:15" x14ac:dyDescent="0.25">
      <c r="A48">
        <v>61</v>
      </c>
      <c r="B48">
        <v>50</v>
      </c>
      <c r="C48">
        <v>0</v>
      </c>
      <c r="D48">
        <v>0</v>
      </c>
      <c r="E48">
        <v>2.2133035509036812E-2</v>
      </c>
      <c r="F48">
        <v>24.707289172899291</v>
      </c>
      <c r="G48">
        <v>5460.7710999999999</v>
      </c>
      <c r="H48">
        <v>5.8089853000000007</v>
      </c>
      <c r="I48" t="s">
        <v>80</v>
      </c>
      <c r="J48" t="s">
        <v>21</v>
      </c>
      <c r="K48" t="s">
        <v>22</v>
      </c>
      <c r="L48" t="s">
        <v>139</v>
      </c>
      <c r="M48">
        <v>8766.3966689109802</v>
      </c>
      <c r="N48">
        <v>0.328125</v>
      </c>
      <c r="O48" t="s">
        <v>140</v>
      </c>
    </row>
    <row r="49" spans="1:15" x14ac:dyDescent="0.25">
      <c r="A49">
        <v>61</v>
      </c>
      <c r="B49">
        <v>50</v>
      </c>
      <c r="C49">
        <v>0</v>
      </c>
      <c r="D49">
        <v>0</v>
      </c>
      <c r="E49">
        <v>2.9206783551129951</v>
      </c>
      <c r="F49">
        <v>162.46900873214659</v>
      </c>
      <c r="G49">
        <v>1796.673</v>
      </c>
      <c r="H49">
        <v>12.32885896814077</v>
      </c>
      <c r="I49" t="s">
        <v>25</v>
      </c>
      <c r="J49" t="s">
        <v>26</v>
      </c>
      <c r="K49" t="s">
        <v>27</v>
      </c>
      <c r="L49" t="s">
        <v>141</v>
      </c>
      <c r="M49">
        <v>8766.3966689109802</v>
      </c>
      <c r="N49">
        <v>0.328125</v>
      </c>
      <c r="O49" t="s">
        <v>142</v>
      </c>
    </row>
    <row r="50" spans="1:15" x14ac:dyDescent="0.25">
      <c r="A50">
        <v>61</v>
      </c>
      <c r="B50">
        <v>50</v>
      </c>
      <c r="C50">
        <v>0</v>
      </c>
      <c r="D50">
        <v>0</v>
      </c>
      <c r="E50">
        <v>1.2641211587251111</v>
      </c>
      <c r="F50">
        <v>5.2802041795166517E-5</v>
      </c>
      <c r="G50">
        <v>6128.7380999999996</v>
      </c>
      <c r="H50">
        <v>6.0066258091753069</v>
      </c>
      <c r="I50" t="s">
        <v>53</v>
      </c>
      <c r="J50" t="s">
        <v>54</v>
      </c>
      <c r="K50" t="s">
        <v>55</v>
      </c>
      <c r="L50" t="s">
        <v>143</v>
      </c>
      <c r="M50">
        <v>8766.3966689109802</v>
      </c>
      <c r="N50">
        <v>0.328125</v>
      </c>
      <c r="O50" t="s">
        <v>144</v>
      </c>
    </row>
    <row r="51" spans="1:15" x14ac:dyDescent="0.25">
      <c r="A51">
        <v>61</v>
      </c>
      <c r="B51">
        <v>50</v>
      </c>
      <c r="C51">
        <v>0</v>
      </c>
      <c r="D51">
        <v>0</v>
      </c>
      <c r="E51">
        <v>1.6806102650628461</v>
      </c>
      <c r="F51">
        <v>169.9407623520039</v>
      </c>
      <c r="G51">
        <v>1898.008</v>
      </c>
      <c r="H51">
        <v>12.92375606490112</v>
      </c>
      <c r="I51" t="s">
        <v>25</v>
      </c>
      <c r="J51" t="s">
        <v>26</v>
      </c>
      <c r="K51" t="s">
        <v>27</v>
      </c>
      <c r="L51" t="s">
        <v>145</v>
      </c>
      <c r="M51">
        <v>8766.3966689109802</v>
      </c>
      <c r="N51">
        <v>0.328125</v>
      </c>
      <c r="O51" t="s">
        <v>146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63</v>
      </c>
      <c r="B2">
        <v>50</v>
      </c>
      <c r="C2">
        <v>0</v>
      </c>
      <c r="D2">
        <v>0</v>
      </c>
      <c r="E2">
        <v>2.0573863430740511</v>
      </c>
      <c r="F2">
        <v>5.2693627330300227E-5</v>
      </c>
      <c r="G2">
        <v>6044.1570000000002</v>
      </c>
      <c r="H2">
        <v>6.0005668021755039</v>
      </c>
      <c r="I2" t="s">
        <v>73</v>
      </c>
      <c r="J2" t="s">
        <v>65</v>
      </c>
      <c r="K2" t="s">
        <v>55</v>
      </c>
      <c r="L2" t="s">
        <v>147</v>
      </c>
      <c r="M2">
        <v>10248.432003974909</v>
      </c>
      <c r="N2">
        <v>0.265625</v>
      </c>
      <c r="O2" t="s">
        <v>148</v>
      </c>
    </row>
    <row r="3" spans="1:15" x14ac:dyDescent="0.25">
      <c r="A3">
        <v>63</v>
      </c>
      <c r="B3">
        <v>50</v>
      </c>
      <c r="C3">
        <v>0</v>
      </c>
      <c r="D3">
        <v>0</v>
      </c>
      <c r="E3">
        <v>2.4795043839665111E-2</v>
      </c>
      <c r="F3">
        <v>23.876121987012571</v>
      </c>
      <c r="G3">
        <v>3543.8155999999999</v>
      </c>
      <c r="H3">
        <v>4.4386215</v>
      </c>
      <c r="I3" t="s">
        <v>89</v>
      </c>
      <c r="J3" t="s">
        <v>33</v>
      </c>
      <c r="K3" t="s">
        <v>34</v>
      </c>
      <c r="L3" t="s">
        <v>149</v>
      </c>
      <c r="M3">
        <v>10248.432003974909</v>
      </c>
      <c r="N3">
        <v>0.265625</v>
      </c>
      <c r="O3" t="s">
        <v>150</v>
      </c>
    </row>
    <row r="4" spans="1:15" x14ac:dyDescent="0.25">
      <c r="A4">
        <v>63</v>
      </c>
      <c r="B4">
        <v>50</v>
      </c>
      <c r="C4">
        <v>0</v>
      </c>
      <c r="D4">
        <v>0</v>
      </c>
      <c r="E4">
        <v>5.5493414226981952E-2</v>
      </c>
      <c r="F4">
        <v>24.09542536730336</v>
      </c>
      <c r="G4">
        <v>5134.9576999999999</v>
      </c>
      <c r="H4">
        <v>5.5281960999999997</v>
      </c>
      <c r="I4" t="s">
        <v>32</v>
      </c>
      <c r="J4" t="s">
        <v>33</v>
      </c>
      <c r="K4" t="s">
        <v>34</v>
      </c>
      <c r="L4" t="s">
        <v>151</v>
      </c>
      <c r="M4">
        <v>10248.432003974909</v>
      </c>
      <c r="N4">
        <v>0.265625</v>
      </c>
      <c r="O4" t="s">
        <v>152</v>
      </c>
    </row>
    <row r="5" spans="1:15" x14ac:dyDescent="0.25">
      <c r="A5">
        <v>63</v>
      </c>
      <c r="B5">
        <v>50</v>
      </c>
      <c r="C5">
        <v>0</v>
      </c>
      <c r="D5">
        <v>0</v>
      </c>
      <c r="E5">
        <v>6.8687395394013417E-2</v>
      </c>
      <c r="F5">
        <v>25.227747904463222</v>
      </c>
      <c r="G5">
        <v>5574.6813000000002</v>
      </c>
      <c r="H5">
        <v>6.0361969000000002</v>
      </c>
      <c r="I5" t="s">
        <v>20</v>
      </c>
      <c r="J5" t="s">
        <v>21</v>
      </c>
      <c r="K5" t="s">
        <v>22</v>
      </c>
      <c r="L5" t="s">
        <v>153</v>
      </c>
      <c r="M5">
        <v>10248.432003974909</v>
      </c>
      <c r="N5">
        <v>0.265625</v>
      </c>
      <c r="O5" t="s">
        <v>154</v>
      </c>
    </row>
    <row r="6" spans="1:15" x14ac:dyDescent="0.25">
      <c r="A6">
        <v>63</v>
      </c>
      <c r="B6">
        <v>50</v>
      </c>
      <c r="C6">
        <v>0</v>
      </c>
      <c r="D6">
        <v>0</v>
      </c>
      <c r="E6">
        <v>9.3149156718297099E-2</v>
      </c>
      <c r="F6">
        <v>167.98594407184811</v>
      </c>
      <c r="G6">
        <v>3916.0810000000001</v>
      </c>
      <c r="H6">
        <v>14.317603997682371</v>
      </c>
      <c r="I6" t="s">
        <v>39</v>
      </c>
      <c r="J6" t="s">
        <v>40</v>
      </c>
      <c r="K6" t="s">
        <v>34</v>
      </c>
      <c r="L6" t="s">
        <v>155</v>
      </c>
      <c r="M6">
        <v>10248.432003974909</v>
      </c>
      <c r="N6">
        <v>0.265625</v>
      </c>
      <c r="O6" t="s">
        <v>156</v>
      </c>
    </row>
    <row r="7" spans="1:15" x14ac:dyDescent="0.25">
      <c r="A7">
        <v>63</v>
      </c>
      <c r="B7">
        <v>50</v>
      </c>
      <c r="C7">
        <v>0</v>
      </c>
      <c r="D7">
        <v>0</v>
      </c>
      <c r="E7">
        <v>1.7029337731813421</v>
      </c>
      <c r="F7">
        <v>169.7901376855111</v>
      </c>
      <c r="G7">
        <v>1897.3076000000001</v>
      </c>
      <c r="H7">
        <v>12.913253550564519</v>
      </c>
      <c r="I7" t="s">
        <v>25</v>
      </c>
      <c r="J7" t="s">
        <v>26</v>
      </c>
      <c r="K7" t="s">
        <v>27</v>
      </c>
      <c r="L7" t="s">
        <v>157</v>
      </c>
      <c r="M7">
        <v>10248.432003974909</v>
      </c>
      <c r="N7">
        <v>0.265625</v>
      </c>
      <c r="O7" t="s">
        <v>158</v>
      </c>
    </row>
    <row r="8" spans="1:15" x14ac:dyDescent="0.25">
      <c r="A8">
        <v>63</v>
      </c>
      <c r="B8">
        <v>50</v>
      </c>
      <c r="C8">
        <v>0</v>
      </c>
      <c r="D8">
        <v>0</v>
      </c>
      <c r="E8">
        <v>7.1700828775146441E-2</v>
      </c>
      <c r="F8">
        <v>24.098545858861641</v>
      </c>
      <c r="G8">
        <v>3598.1208999999999</v>
      </c>
      <c r="H8">
        <v>4.5369248000000004</v>
      </c>
      <c r="I8" t="s">
        <v>89</v>
      </c>
      <c r="J8" t="s">
        <v>33</v>
      </c>
      <c r="K8" t="s">
        <v>34</v>
      </c>
      <c r="L8" t="s">
        <v>159</v>
      </c>
      <c r="M8">
        <v>10248.432003974909</v>
      </c>
      <c r="N8">
        <v>0.265625</v>
      </c>
      <c r="O8" t="s">
        <v>160</v>
      </c>
    </row>
    <row r="9" spans="1:15" x14ac:dyDescent="0.25">
      <c r="A9">
        <v>63</v>
      </c>
      <c r="B9">
        <v>50</v>
      </c>
      <c r="C9">
        <v>0</v>
      </c>
      <c r="D9">
        <v>0</v>
      </c>
      <c r="E9">
        <v>7.7526062559282929</v>
      </c>
      <c r="F9">
        <v>5.6655249208385358E-5</v>
      </c>
      <c r="G9">
        <v>6127.1409999999996</v>
      </c>
      <c r="H9">
        <v>6.0161897579584807</v>
      </c>
      <c r="I9" t="s">
        <v>64</v>
      </c>
      <c r="J9" t="s">
        <v>65</v>
      </c>
      <c r="K9" t="s">
        <v>55</v>
      </c>
      <c r="L9" t="s">
        <v>161</v>
      </c>
      <c r="M9">
        <v>10248.432003974909</v>
      </c>
      <c r="N9">
        <v>0.265625</v>
      </c>
      <c r="O9" t="s">
        <v>162</v>
      </c>
    </row>
    <row r="10" spans="1:15" x14ac:dyDescent="0.25">
      <c r="A10">
        <v>63</v>
      </c>
      <c r="B10">
        <v>50</v>
      </c>
      <c r="C10">
        <v>0</v>
      </c>
      <c r="D10">
        <v>0</v>
      </c>
      <c r="E10">
        <v>5.0138887054343142</v>
      </c>
      <c r="F10">
        <v>5.8908212732266968E-5</v>
      </c>
      <c r="G10">
        <v>6169.4535999999998</v>
      </c>
      <c r="H10">
        <v>6.0215382034215619</v>
      </c>
      <c r="I10" t="s">
        <v>73</v>
      </c>
      <c r="J10" t="s">
        <v>65</v>
      </c>
      <c r="K10" t="s">
        <v>55</v>
      </c>
      <c r="L10" t="s">
        <v>163</v>
      </c>
      <c r="M10">
        <v>10248.432003974909</v>
      </c>
      <c r="N10">
        <v>0.265625</v>
      </c>
      <c r="O10" t="s">
        <v>164</v>
      </c>
    </row>
    <row r="11" spans="1:15" x14ac:dyDescent="0.25">
      <c r="A11">
        <v>63</v>
      </c>
      <c r="B11">
        <v>50</v>
      </c>
      <c r="C11">
        <v>0</v>
      </c>
      <c r="D11">
        <v>0</v>
      </c>
      <c r="E11">
        <v>7.2683245674720509E-2</v>
      </c>
      <c r="F11">
        <v>22.358699389216671</v>
      </c>
      <c r="G11">
        <v>3046.4614000000001</v>
      </c>
      <c r="H11">
        <v>3.8122984</v>
      </c>
      <c r="I11" t="s">
        <v>60</v>
      </c>
      <c r="J11" t="s">
        <v>61</v>
      </c>
      <c r="K11" t="s">
        <v>27</v>
      </c>
      <c r="L11" t="s">
        <v>165</v>
      </c>
      <c r="M11">
        <v>10248.432003974909</v>
      </c>
      <c r="N11">
        <v>0.265625</v>
      </c>
      <c r="O11" t="s">
        <v>166</v>
      </c>
    </row>
    <row r="12" spans="1:15" x14ac:dyDescent="0.25">
      <c r="A12">
        <v>63</v>
      </c>
      <c r="B12">
        <v>50</v>
      </c>
      <c r="C12">
        <v>0</v>
      </c>
      <c r="D12">
        <v>0</v>
      </c>
      <c r="E12">
        <v>6.2119320917883622E-2</v>
      </c>
      <c r="F12">
        <v>23.251033554525051</v>
      </c>
      <c r="G12">
        <v>3399.3175999999999</v>
      </c>
      <c r="H12">
        <v>4.3051510000000004</v>
      </c>
      <c r="I12" t="s">
        <v>60</v>
      </c>
      <c r="J12" t="s">
        <v>61</v>
      </c>
      <c r="K12" t="s">
        <v>27</v>
      </c>
      <c r="L12" t="s">
        <v>167</v>
      </c>
      <c r="M12">
        <v>10248.432003974909</v>
      </c>
      <c r="N12">
        <v>0.265625</v>
      </c>
      <c r="O12" t="s">
        <v>168</v>
      </c>
    </row>
    <row r="13" spans="1:15" x14ac:dyDescent="0.25">
      <c r="A13">
        <v>63</v>
      </c>
      <c r="B13">
        <v>50</v>
      </c>
      <c r="C13">
        <v>0</v>
      </c>
      <c r="D13">
        <v>0</v>
      </c>
      <c r="E13">
        <v>4.2303201661846694</v>
      </c>
      <c r="F13">
        <v>5.6885393121807251E-5</v>
      </c>
      <c r="G13">
        <v>6096.0284000000001</v>
      </c>
      <c r="H13">
        <v>5.9548586728177728</v>
      </c>
      <c r="I13" t="s">
        <v>169</v>
      </c>
      <c r="J13" t="s">
        <v>54</v>
      </c>
      <c r="K13" t="s">
        <v>55</v>
      </c>
      <c r="L13" t="s">
        <v>170</v>
      </c>
      <c r="M13">
        <v>10248.432003974909</v>
      </c>
      <c r="N13">
        <v>0.265625</v>
      </c>
      <c r="O13" t="s">
        <v>171</v>
      </c>
    </row>
    <row r="14" spans="1:15" x14ac:dyDescent="0.25">
      <c r="A14">
        <v>63</v>
      </c>
      <c r="B14">
        <v>50</v>
      </c>
      <c r="C14">
        <v>0</v>
      </c>
      <c r="D14">
        <v>0</v>
      </c>
      <c r="E14">
        <v>2.5172700505036389</v>
      </c>
      <c r="F14">
        <v>5.4970906366235717E-5</v>
      </c>
      <c r="G14">
        <v>4280.8163000000004</v>
      </c>
      <c r="H14">
        <v>4.6501930492085206</v>
      </c>
      <c r="I14" t="s">
        <v>172</v>
      </c>
      <c r="J14" t="s">
        <v>116</v>
      </c>
      <c r="K14" t="s">
        <v>17</v>
      </c>
      <c r="L14" t="s">
        <v>173</v>
      </c>
      <c r="M14">
        <v>10248.432003974909</v>
      </c>
      <c r="N14">
        <v>0.265625</v>
      </c>
      <c r="O14" t="s">
        <v>174</v>
      </c>
    </row>
    <row r="15" spans="1:15" x14ac:dyDescent="0.25">
      <c r="A15">
        <v>63</v>
      </c>
      <c r="B15">
        <v>50</v>
      </c>
      <c r="C15">
        <v>0</v>
      </c>
      <c r="D15">
        <v>0</v>
      </c>
      <c r="E15">
        <v>6.4550240087959381</v>
      </c>
      <c r="F15">
        <v>6.0019994235392409E-5</v>
      </c>
      <c r="G15">
        <v>5759.3756999999996</v>
      </c>
      <c r="H15">
        <v>5.5815769752039754</v>
      </c>
      <c r="I15" t="s">
        <v>115</v>
      </c>
      <c r="J15" t="s">
        <v>116</v>
      </c>
      <c r="K15" t="s">
        <v>17</v>
      </c>
      <c r="L15" t="s">
        <v>175</v>
      </c>
      <c r="M15">
        <v>10248.432003974909</v>
      </c>
      <c r="N15">
        <v>0.265625</v>
      </c>
      <c r="O15" t="s">
        <v>176</v>
      </c>
    </row>
    <row r="16" spans="1:15" x14ac:dyDescent="0.25">
      <c r="A16">
        <v>63</v>
      </c>
      <c r="B16">
        <v>50</v>
      </c>
      <c r="C16">
        <v>0</v>
      </c>
      <c r="D16">
        <v>0</v>
      </c>
      <c r="E16">
        <v>7.91452357592238</v>
      </c>
      <c r="F16">
        <v>6.4290369811741447E-5</v>
      </c>
      <c r="G16">
        <v>5756.7129000000004</v>
      </c>
      <c r="H16">
        <v>5.6289419509217034</v>
      </c>
      <c r="I16" t="s">
        <v>15</v>
      </c>
      <c r="J16" t="s">
        <v>16</v>
      </c>
      <c r="K16" t="s">
        <v>17</v>
      </c>
      <c r="L16" t="s">
        <v>177</v>
      </c>
      <c r="M16">
        <v>10248.432003974909</v>
      </c>
      <c r="N16">
        <v>0.265625</v>
      </c>
      <c r="O16" t="s">
        <v>178</v>
      </c>
    </row>
    <row r="17" spans="1:15" x14ac:dyDescent="0.25">
      <c r="A17">
        <v>63</v>
      </c>
      <c r="B17">
        <v>50</v>
      </c>
      <c r="C17">
        <v>0</v>
      </c>
      <c r="D17">
        <v>0</v>
      </c>
      <c r="E17">
        <v>5.4480807750948851E-2</v>
      </c>
      <c r="F17">
        <v>22.883048846938681</v>
      </c>
      <c r="G17">
        <v>3244.0223000000001</v>
      </c>
      <c r="H17">
        <v>4.0795024</v>
      </c>
      <c r="I17" t="s">
        <v>60</v>
      </c>
      <c r="J17" t="s">
        <v>61</v>
      </c>
      <c r="K17" t="s">
        <v>27</v>
      </c>
      <c r="L17" t="s">
        <v>179</v>
      </c>
      <c r="M17">
        <v>10248.432003974909</v>
      </c>
      <c r="N17">
        <v>0.265625</v>
      </c>
      <c r="O17" t="s">
        <v>180</v>
      </c>
    </row>
    <row r="18" spans="1:15" x14ac:dyDescent="0.25">
      <c r="A18">
        <v>63</v>
      </c>
      <c r="B18">
        <v>50</v>
      </c>
      <c r="C18">
        <v>0</v>
      </c>
      <c r="D18">
        <v>0</v>
      </c>
      <c r="E18">
        <v>5.7920501442069033E-2</v>
      </c>
      <c r="F18">
        <v>23.10360022270083</v>
      </c>
      <c r="G18">
        <v>3270.4713999999999</v>
      </c>
      <c r="H18">
        <v>4.1725694000000004</v>
      </c>
      <c r="I18" t="s">
        <v>60</v>
      </c>
      <c r="J18" t="s">
        <v>61</v>
      </c>
      <c r="K18" t="s">
        <v>27</v>
      </c>
      <c r="L18" t="s">
        <v>181</v>
      </c>
      <c r="M18">
        <v>10248.432003974909</v>
      </c>
      <c r="N18">
        <v>0.265625</v>
      </c>
      <c r="O18" t="s">
        <v>182</v>
      </c>
    </row>
    <row r="19" spans="1:15" x14ac:dyDescent="0.25">
      <c r="A19">
        <v>63</v>
      </c>
      <c r="B19">
        <v>50</v>
      </c>
      <c r="C19">
        <v>0</v>
      </c>
      <c r="D19">
        <v>0</v>
      </c>
      <c r="E19">
        <v>3.7501715258197538E-2</v>
      </c>
      <c r="F19">
        <v>166.5956779467341</v>
      </c>
      <c r="G19">
        <v>3886.9762000000001</v>
      </c>
      <c r="H19">
        <v>14.195534763082611</v>
      </c>
      <c r="I19" t="s">
        <v>39</v>
      </c>
      <c r="J19" t="s">
        <v>40</v>
      </c>
      <c r="K19" t="s">
        <v>34</v>
      </c>
      <c r="L19" t="s">
        <v>183</v>
      </c>
      <c r="M19">
        <v>10248.432003974909</v>
      </c>
      <c r="N19">
        <v>0.265625</v>
      </c>
      <c r="O19" t="s">
        <v>184</v>
      </c>
    </row>
    <row r="20" spans="1:15" x14ac:dyDescent="0.25">
      <c r="A20">
        <v>63</v>
      </c>
      <c r="B20">
        <v>50</v>
      </c>
      <c r="C20">
        <v>0</v>
      </c>
      <c r="D20">
        <v>0</v>
      </c>
      <c r="E20">
        <v>3.7680112039771993E-2</v>
      </c>
      <c r="F20">
        <v>166.107067407204</v>
      </c>
      <c r="G20">
        <v>3877.6033000000002</v>
      </c>
      <c r="H20">
        <v>14.15358351737817</v>
      </c>
      <c r="I20" t="s">
        <v>39</v>
      </c>
      <c r="J20" t="s">
        <v>40</v>
      </c>
      <c r="K20" t="s">
        <v>34</v>
      </c>
      <c r="L20" t="s">
        <v>185</v>
      </c>
      <c r="M20">
        <v>10248.432003974909</v>
      </c>
      <c r="N20">
        <v>0.265625</v>
      </c>
      <c r="O20" t="s">
        <v>186</v>
      </c>
    </row>
    <row r="21" spans="1:15" x14ac:dyDescent="0.25">
      <c r="A21">
        <v>63</v>
      </c>
      <c r="B21">
        <v>50</v>
      </c>
      <c r="C21">
        <v>0</v>
      </c>
      <c r="D21">
        <v>0</v>
      </c>
      <c r="E21">
        <v>2.7516962513914871E-2</v>
      </c>
      <c r="F21">
        <v>23.176086864167949</v>
      </c>
      <c r="G21">
        <v>3371.7089000000001</v>
      </c>
      <c r="H21">
        <v>4.1363325999999994</v>
      </c>
      <c r="I21" t="s">
        <v>89</v>
      </c>
      <c r="J21" t="s">
        <v>33</v>
      </c>
      <c r="K21" t="s">
        <v>34</v>
      </c>
      <c r="L21" t="s">
        <v>187</v>
      </c>
      <c r="M21">
        <v>10248.432003974909</v>
      </c>
      <c r="N21">
        <v>0.265625</v>
      </c>
      <c r="O21" t="s">
        <v>188</v>
      </c>
    </row>
    <row r="22" spans="1:15" x14ac:dyDescent="0.25">
      <c r="A22">
        <v>63</v>
      </c>
      <c r="B22">
        <v>50</v>
      </c>
      <c r="C22">
        <v>0</v>
      </c>
      <c r="D22">
        <v>0</v>
      </c>
      <c r="E22">
        <v>2.5606675973768169</v>
      </c>
      <c r="F22">
        <v>5.5482263717358587E-5</v>
      </c>
      <c r="G22">
        <v>6280.1085000000003</v>
      </c>
      <c r="H22">
        <v>6.1778036822244182</v>
      </c>
      <c r="I22" t="s">
        <v>53</v>
      </c>
      <c r="J22" t="s">
        <v>54</v>
      </c>
      <c r="K22" t="s">
        <v>55</v>
      </c>
      <c r="L22" t="s">
        <v>189</v>
      </c>
      <c r="M22">
        <v>10248.432003974909</v>
      </c>
      <c r="N22">
        <v>0.265625</v>
      </c>
      <c r="O22" t="s">
        <v>190</v>
      </c>
    </row>
    <row r="23" spans="1:15" x14ac:dyDescent="0.25">
      <c r="A23">
        <v>63</v>
      </c>
      <c r="B23">
        <v>50</v>
      </c>
      <c r="C23">
        <v>0</v>
      </c>
      <c r="D23">
        <v>0</v>
      </c>
      <c r="E23">
        <v>2.7767637575248321</v>
      </c>
      <c r="F23">
        <v>5.4510732374977502E-5</v>
      </c>
      <c r="G23">
        <v>4081.5886</v>
      </c>
      <c r="H23">
        <v>4.4555133194972862</v>
      </c>
      <c r="I23" t="s">
        <v>172</v>
      </c>
      <c r="J23" t="s">
        <v>116</v>
      </c>
      <c r="K23" t="s">
        <v>17</v>
      </c>
      <c r="L23" t="s">
        <v>191</v>
      </c>
      <c r="M23">
        <v>10248.432003974909</v>
      </c>
      <c r="N23">
        <v>0.265625</v>
      </c>
      <c r="O23" t="s">
        <v>192</v>
      </c>
    </row>
    <row r="24" spans="1:15" x14ac:dyDescent="0.25">
      <c r="A24">
        <v>63</v>
      </c>
      <c r="B24">
        <v>50</v>
      </c>
      <c r="C24">
        <v>0</v>
      </c>
      <c r="D24">
        <v>0</v>
      </c>
      <c r="E24">
        <v>1.599079721443238</v>
      </c>
      <c r="F24">
        <v>5.4129595700302667E-5</v>
      </c>
      <c r="G24">
        <v>6277.6306000000004</v>
      </c>
      <c r="H24">
        <v>6.1468634948891134</v>
      </c>
      <c r="I24" t="s">
        <v>169</v>
      </c>
      <c r="J24" t="s">
        <v>54</v>
      </c>
      <c r="K24" t="s">
        <v>55</v>
      </c>
      <c r="L24" t="s">
        <v>193</v>
      </c>
      <c r="M24">
        <v>10248.432003974909</v>
      </c>
      <c r="N24">
        <v>0.265625</v>
      </c>
      <c r="O24" t="s">
        <v>194</v>
      </c>
    </row>
    <row r="25" spans="1:15" x14ac:dyDescent="0.25">
      <c r="A25">
        <v>63</v>
      </c>
      <c r="B25">
        <v>50</v>
      </c>
      <c r="C25">
        <v>0</v>
      </c>
      <c r="D25">
        <v>0</v>
      </c>
      <c r="E25">
        <v>5.6871573586502473</v>
      </c>
      <c r="F25">
        <v>6.0015131490595187E-5</v>
      </c>
      <c r="G25">
        <v>5838.0106000000014</v>
      </c>
      <c r="H25">
        <v>5.7054624748900116</v>
      </c>
      <c r="I25" t="s">
        <v>15</v>
      </c>
      <c r="J25" t="s">
        <v>16</v>
      </c>
      <c r="K25" t="s">
        <v>17</v>
      </c>
      <c r="L25" t="s">
        <v>195</v>
      </c>
      <c r="M25">
        <v>10248.432003974909</v>
      </c>
      <c r="N25">
        <v>0.265625</v>
      </c>
      <c r="O25" t="s">
        <v>196</v>
      </c>
    </row>
    <row r="26" spans="1:15" x14ac:dyDescent="0.25">
      <c r="A26">
        <v>63</v>
      </c>
      <c r="B26">
        <v>50</v>
      </c>
      <c r="C26">
        <v>0</v>
      </c>
      <c r="D26">
        <v>0</v>
      </c>
      <c r="E26">
        <v>6.0349320632189309</v>
      </c>
      <c r="F26">
        <v>5.9414231321355392E-5</v>
      </c>
      <c r="G26">
        <v>4119.4642999999996</v>
      </c>
      <c r="H26">
        <v>4.4337938360927609</v>
      </c>
      <c r="I26" t="s">
        <v>172</v>
      </c>
      <c r="J26" t="s">
        <v>116</v>
      </c>
      <c r="K26" t="s">
        <v>17</v>
      </c>
      <c r="L26" t="s">
        <v>197</v>
      </c>
      <c r="M26">
        <v>10248.432003974909</v>
      </c>
      <c r="N26">
        <v>0.265625</v>
      </c>
      <c r="O26" t="s">
        <v>198</v>
      </c>
    </row>
    <row r="27" spans="1:15" x14ac:dyDescent="0.25">
      <c r="A27">
        <v>63</v>
      </c>
      <c r="B27">
        <v>50</v>
      </c>
      <c r="C27">
        <v>0</v>
      </c>
      <c r="D27">
        <v>0</v>
      </c>
      <c r="E27">
        <v>2.9720882978792762</v>
      </c>
      <c r="F27">
        <v>5.5792746876141483E-5</v>
      </c>
      <c r="G27">
        <v>6235.6643999999997</v>
      </c>
      <c r="H27">
        <v>6.0991322022708312</v>
      </c>
      <c r="I27" t="s">
        <v>169</v>
      </c>
      <c r="J27" t="s">
        <v>54</v>
      </c>
      <c r="K27" t="s">
        <v>55</v>
      </c>
      <c r="L27" t="s">
        <v>199</v>
      </c>
      <c r="M27">
        <v>10248.432003974909</v>
      </c>
      <c r="N27">
        <v>0.265625</v>
      </c>
      <c r="O27" t="s">
        <v>200</v>
      </c>
    </row>
    <row r="28" spans="1:15" x14ac:dyDescent="0.25">
      <c r="A28">
        <v>63</v>
      </c>
      <c r="B28">
        <v>50</v>
      </c>
      <c r="C28">
        <v>0</v>
      </c>
      <c r="D28">
        <v>0</v>
      </c>
      <c r="E28">
        <v>8.8384288720730203E-2</v>
      </c>
      <c r="F28">
        <v>23.064519951165259</v>
      </c>
      <c r="G28">
        <v>3158.6408999999999</v>
      </c>
      <c r="H28">
        <v>4.0653014000000001</v>
      </c>
      <c r="I28" t="s">
        <v>60</v>
      </c>
      <c r="J28" t="s">
        <v>61</v>
      </c>
      <c r="K28" t="s">
        <v>27</v>
      </c>
      <c r="L28" t="s">
        <v>201</v>
      </c>
      <c r="M28">
        <v>10248.432003974909</v>
      </c>
      <c r="N28">
        <v>0.265625</v>
      </c>
      <c r="O28" t="s">
        <v>202</v>
      </c>
    </row>
    <row r="29" spans="1:15" x14ac:dyDescent="0.25">
      <c r="A29">
        <v>63</v>
      </c>
      <c r="B29">
        <v>50</v>
      </c>
      <c r="C29">
        <v>0</v>
      </c>
      <c r="D29">
        <v>0</v>
      </c>
      <c r="E29">
        <v>0.103291688610732</v>
      </c>
      <c r="F29">
        <v>24.32406558897604</v>
      </c>
      <c r="G29">
        <v>5387.0631000000003</v>
      </c>
      <c r="H29">
        <v>5.7836072999999999</v>
      </c>
      <c r="I29" t="s">
        <v>32</v>
      </c>
      <c r="J29" t="s">
        <v>33</v>
      </c>
      <c r="K29" t="s">
        <v>34</v>
      </c>
      <c r="L29" t="s">
        <v>203</v>
      </c>
      <c r="M29">
        <v>10248.432003974909</v>
      </c>
      <c r="N29">
        <v>0.265625</v>
      </c>
      <c r="O29" t="s">
        <v>204</v>
      </c>
    </row>
    <row r="30" spans="1:15" x14ac:dyDescent="0.25">
      <c r="A30">
        <v>63</v>
      </c>
      <c r="B30">
        <v>50</v>
      </c>
      <c r="C30">
        <v>0</v>
      </c>
      <c r="D30">
        <v>0</v>
      </c>
      <c r="E30">
        <v>1.9778523020477301</v>
      </c>
      <c r="F30">
        <v>168.68931632827019</v>
      </c>
      <c r="G30">
        <v>1868.3911000000001</v>
      </c>
      <c r="H30">
        <v>12.810081580325271</v>
      </c>
      <c r="I30" t="s">
        <v>25</v>
      </c>
      <c r="J30" t="s">
        <v>26</v>
      </c>
      <c r="K30" t="s">
        <v>27</v>
      </c>
      <c r="L30" t="s">
        <v>205</v>
      </c>
      <c r="M30">
        <v>10248.432003974909</v>
      </c>
      <c r="N30">
        <v>0.265625</v>
      </c>
      <c r="O30" t="s">
        <v>206</v>
      </c>
    </row>
    <row r="31" spans="1:15" x14ac:dyDescent="0.25">
      <c r="A31">
        <v>63</v>
      </c>
      <c r="B31">
        <v>50</v>
      </c>
      <c r="C31">
        <v>0</v>
      </c>
      <c r="D31">
        <v>0</v>
      </c>
      <c r="E31">
        <v>3.4891009194150772E-2</v>
      </c>
      <c r="F31">
        <v>24.469305121717031</v>
      </c>
      <c r="G31">
        <v>5470.5117</v>
      </c>
      <c r="H31">
        <v>5.7602354999999994</v>
      </c>
      <c r="I31" t="s">
        <v>20</v>
      </c>
      <c r="J31" t="s">
        <v>21</v>
      </c>
      <c r="K31" t="s">
        <v>22</v>
      </c>
      <c r="L31" t="s">
        <v>207</v>
      </c>
      <c r="M31">
        <v>10248.432003974909</v>
      </c>
      <c r="N31">
        <v>0.265625</v>
      </c>
      <c r="O31" t="s">
        <v>208</v>
      </c>
    </row>
    <row r="32" spans="1:15" x14ac:dyDescent="0.25">
      <c r="A32">
        <v>63</v>
      </c>
      <c r="B32">
        <v>50</v>
      </c>
      <c r="C32">
        <v>0</v>
      </c>
      <c r="D32">
        <v>0</v>
      </c>
      <c r="E32">
        <v>3.0579061615809149</v>
      </c>
      <c r="F32">
        <v>161.9004181296645</v>
      </c>
      <c r="G32">
        <v>1781.8869</v>
      </c>
      <c r="H32">
        <v>12.275735192284859</v>
      </c>
      <c r="I32" t="s">
        <v>25</v>
      </c>
      <c r="J32" t="s">
        <v>26</v>
      </c>
      <c r="K32" t="s">
        <v>27</v>
      </c>
      <c r="L32" t="s">
        <v>209</v>
      </c>
      <c r="M32">
        <v>10248.432003974909</v>
      </c>
      <c r="N32">
        <v>0.265625</v>
      </c>
      <c r="O32" t="s">
        <v>210</v>
      </c>
    </row>
    <row r="33" spans="1:15" x14ac:dyDescent="0.25">
      <c r="A33">
        <v>63</v>
      </c>
      <c r="B33">
        <v>50</v>
      </c>
      <c r="C33">
        <v>0</v>
      </c>
      <c r="D33">
        <v>0</v>
      </c>
      <c r="E33">
        <v>1.6845634198864541</v>
      </c>
      <c r="F33">
        <v>170.33271084981541</v>
      </c>
      <c r="G33">
        <v>1920.8975</v>
      </c>
      <c r="H33">
        <v>12.974469804868519</v>
      </c>
      <c r="I33" t="s">
        <v>25</v>
      </c>
      <c r="J33" t="s">
        <v>26</v>
      </c>
      <c r="K33" t="s">
        <v>27</v>
      </c>
      <c r="L33" t="s">
        <v>211</v>
      </c>
      <c r="M33">
        <v>10248.432003974909</v>
      </c>
      <c r="N33">
        <v>0.265625</v>
      </c>
      <c r="O33" t="s">
        <v>212</v>
      </c>
    </row>
    <row r="34" spans="1:15" x14ac:dyDescent="0.25">
      <c r="A34">
        <v>63</v>
      </c>
      <c r="B34">
        <v>50</v>
      </c>
      <c r="C34">
        <v>0</v>
      </c>
      <c r="D34">
        <v>0</v>
      </c>
      <c r="E34">
        <v>2.4211464539701679</v>
      </c>
      <c r="F34">
        <v>165.36688901007901</v>
      </c>
      <c r="G34">
        <v>1828.5428999999999</v>
      </c>
      <c r="H34">
        <v>12.55133683825945</v>
      </c>
      <c r="I34" t="s">
        <v>25</v>
      </c>
      <c r="J34" t="s">
        <v>26</v>
      </c>
      <c r="K34" t="s">
        <v>27</v>
      </c>
      <c r="L34" t="s">
        <v>213</v>
      </c>
      <c r="M34">
        <v>10248.432003974909</v>
      </c>
      <c r="N34">
        <v>0.265625</v>
      </c>
      <c r="O34" t="s">
        <v>214</v>
      </c>
    </row>
    <row r="35" spans="1:15" x14ac:dyDescent="0.25">
      <c r="A35">
        <v>63</v>
      </c>
      <c r="B35">
        <v>50</v>
      </c>
      <c r="C35">
        <v>0</v>
      </c>
      <c r="D35">
        <v>0</v>
      </c>
      <c r="E35">
        <v>2.2952013469137249</v>
      </c>
      <c r="F35">
        <v>166.1934179538784</v>
      </c>
      <c r="G35">
        <v>1840.1349</v>
      </c>
      <c r="H35">
        <v>12.61756885919606</v>
      </c>
      <c r="I35" t="s">
        <v>25</v>
      </c>
      <c r="J35" t="s">
        <v>26</v>
      </c>
      <c r="K35" t="s">
        <v>27</v>
      </c>
      <c r="L35" t="s">
        <v>215</v>
      </c>
      <c r="M35">
        <v>10248.432003974909</v>
      </c>
      <c r="N35">
        <v>0.265625</v>
      </c>
      <c r="O35" t="s">
        <v>216</v>
      </c>
    </row>
    <row r="36" spans="1:15" x14ac:dyDescent="0.25">
      <c r="A36">
        <v>63</v>
      </c>
      <c r="B36">
        <v>50</v>
      </c>
      <c r="C36">
        <v>0</v>
      </c>
      <c r="D36">
        <v>0</v>
      </c>
      <c r="E36">
        <v>4.0480910253174351E-2</v>
      </c>
      <c r="F36">
        <v>167.35392514838119</v>
      </c>
      <c r="G36">
        <v>3902.2568000000001</v>
      </c>
      <c r="H36">
        <v>14.261452558493311</v>
      </c>
      <c r="I36" t="s">
        <v>39</v>
      </c>
      <c r="J36" t="s">
        <v>40</v>
      </c>
      <c r="K36" t="s">
        <v>34</v>
      </c>
      <c r="L36" t="s">
        <v>217</v>
      </c>
      <c r="M36">
        <v>10248.432003974909</v>
      </c>
      <c r="N36">
        <v>0.265625</v>
      </c>
      <c r="O36" t="s">
        <v>218</v>
      </c>
    </row>
    <row r="37" spans="1:15" x14ac:dyDescent="0.25">
      <c r="A37">
        <v>63</v>
      </c>
      <c r="B37">
        <v>50</v>
      </c>
      <c r="C37">
        <v>0</v>
      </c>
      <c r="D37">
        <v>0</v>
      </c>
      <c r="E37">
        <v>2.1104138466296729</v>
      </c>
      <c r="F37">
        <v>5.3412007669468287E-5</v>
      </c>
      <c r="G37">
        <v>6159.3262000000004</v>
      </c>
      <c r="H37">
        <v>6.0645200485578874</v>
      </c>
      <c r="I37" t="s">
        <v>53</v>
      </c>
      <c r="J37" t="s">
        <v>54</v>
      </c>
      <c r="K37" t="s">
        <v>55</v>
      </c>
      <c r="L37" t="s">
        <v>219</v>
      </c>
      <c r="M37">
        <v>10248.432003974909</v>
      </c>
      <c r="N37">
        <v>0.265625</v>
      </c>
      <c r="O37" t="s">
        <v>220</v>
      </c>
    </row>
    <row r="38" spans="1:15" x14ac:dyDescent="0.25">
      <c r="A38">
        <v>63</v>
      </c>
      <c r="B38">
        <v>50</v>
      </c>
      <c r="C38">
        <v>0</v>
      </c>
      <c r="D38">
        <v>0</v>
      </c>
      <c r="E38">
        <v>8.5467912628840292E-2</v>
      </c>
      <c r="F38">
        <v>23.11863248460724</v>
      </c>
      <c r="G38">
        <v>3351.5563000000002</v>
      </c>
      <c r="H38">
        <v>4.2258495999999992</v>
      </c>
      <c r="I38" t="s">
        <v>60</v>
      </c>
      <c r="J38" t="s">
        <v>61</v>
      </c>
      <c r="K38" t="s">
        <v>27</v>
      </c>
      <c r="L38" t="s">
        <v>221</v>
      </c>
      <c r="M38">
        <v>10248.432003974909</v>
      </c>
      <c r="N38">
        <v>0.265625</v>
      </c>
      <c r="O38" t="s">
        <v>222</v>
      </c>
    </row>
    <row r="39" spans="1:15" x14ac:dyDescent="0.25">
      <c r="A39">
        <v>63</v>
      </c>
      <c r="B39">
        <v>50</v>
      </c>
      <c r="C39">
        <v>0</v>
      </c>
      <c r="D39">
        <v>0</v>
      </c>
      <c r="E39">
        <v>3.11442026331633</v>
      </c>
      <c r="F39">
        <v>5.6792481529414142E-5</v>
      </c>
      <c r="G39">
        <v>6234.8856000000014</v>
      </c>
      <c r="H39">
        <v>6.1481333668189153</v>
      </c>
      <c r="I39" t="s">
        <v>73</v>
      </c>
      <c r="J39" t="s">
        <v>65</v>
      </c>
      <c r="K39" t="s">
        <v>55</v>
      </c>
      <c r="L39" t="s">
        <v>223</v>
      </c>
      <c r="M39">
        <v>10248.432003974909</v>
      </c>
      <c r="N39">
        <v>0.265625</v>
      </c>
      <c r="O39" t="s">
        <v>224</v>
      </c>
    </row>
    <row r="40" spans="1:15" x14ac:dyDescent="0.25">
      <c r="A40">
        <v>63</v>
      </c>
      <c r="B40">
        <v>50</v>
      </c>
      <c r="C40">
        <v>0</v>
      </c>
      <c r="D40">
        <v>0</v>
      </c>
      <c r="E40">
        <v>2.4505037652764732</v>
      </c>
      <c r="F40">
        <v>165.1950797940772</v>
      </c>
      <c r="G40">
        <v>1825.3807999999999</v>
      </c>
      <c r="H40">
        <v>12.536733938878459</v>
      </c>
      <c r="I40" t="s">
        <v>25</v>
      </c>
      <c r="J40" t="s">
        <v>26</v>
      </c>
      <c r="K40" t="s">
        <v>27</v>
      </c>
      <c r="L40" t="s">
        <v>225</v>
      </c>
      <c r="M40">
        <v>10248.432003974909</v>
      </c>
      <c r="N40">
        <v>0.265625</v>
      </c>
      <c r="O40" t="s">
        <v>226</v>
      </c>
    </row>
    <row r="41" spans="1:15" x14ac:dyDescent="0.25">
      <c r="A41">
        <v>63</v>
      </c>
      <c r="B41">
        <v>50</v>
      </c>
      <c r="C41">
        <v>0</v>
      </c>
      <c r="D41">
        <v>0</v>
      </c>
      <c r="E41">
        <v>1.4712140578473341</v>
      </c>
      <c r="F41">
        <v>171.04563973062409</v>
      </c>
      <c r="G41">
        <v>1918.5094999999999</v>
      </c>
      <c r="H41">
        <v>13.01784941304247</v>
      </c>
      <c r="I41" t="s">
        <v>25</v>
      </c>
      <c r="J41" t="s">
        <v>26</v>
      </c>
      <c r="K41" t="s">
        <v>27</v>
      </c>
      <c r="L41" t="s">
        <v>227</v>
      </c>
      <c r="M41">
        <v>10248.432003974909</v>
      </c>
      <c r="N41">
        <v>0.265625</v>
      </c>
      <c r="O41" t="s">
        <v>228</v>
      </c>
    </row>
    <row r="42" spans="1:15" x14ac:dyDescent="0.25">
      <c r="A42">
        <v>63</v>
      </c>
      <c r="B42">
        <v>50</v>
      </c>
      <c r="C42">
        <v>0</v>
      </c>
      <c r="D42">
        <v>0</v>
      </c>
      <c r="E42">
        <v>6.7682486003438069E-2</v>
      </c>
      <c r="F42">
        <v>22.68604141896002</v>
      </c>
      <c r="G42">
        <v>3113.6091999999999</v>
      </c>
      <c r="H42">
        <v>3.9397747000000001</v>
      </c>
      <c r="I42" t="s">
        <v>60</v>
      </c>
      <c r="J42" t="s">
        <v>61</v>
      </c>
      <c r="K42" t="s">
        <v>27</v>
      </c>
      <c r="L42" t="s">
        <v>229</v>
      </c>
      <c r="M42">
        <v>10248.432003974909</v>
      </c>
      <c r="N42">
        <v>0.265625</v>
      </c>
      <c r="O42" t="s">
        <v>230</v>
      </c>
    </row>
    <row r="43" spans="1:15" x14ac:dyDescent="0.25">
      <c r="A43">
        <v>63</v>
      </c>
      <c r="B43">
        <v>50</v>
      </c>
      <c r="C43">
        <v>0</v>
      </c>
      <c r="D43">
        <v>0</v>
      </c>
      <c r="E43">
        <v>3.2965580797244237E-2</v>
      </c>
      <c r="F43">
        <v>23.818034160838021</v>
      </c>
      <c r="G43">
        <v>3460.5219999999999</v>
      </c>
      <c r="H43">
        <v>4.3624089000000001</v>
      </c>
      <c r="I43" t="s">
        <v>89</v>
      </c>
      <c r="J43" t="s">
        <v>33</v>
      </c>
      <c r="K43" t="s">
        <v>34</v>
      </c>
      <c r="L43" t="s">
        <v>231</v>
      </c>
      <c r="M43">
        <v>10248.432003974909</v>
      </c>
      <c r="N43">
        <v>0.265625</v>
      </c>
      <c r="O43" t="s">
        <v>232</v>
      </c>
    </row>
    <row r="44" spans="1:15" x14ac:dyDescent="0.25">
      <c r="A44">
        <v>63</v>
      </c>
      <c r="B44">
        <v>50</v>
      </c>
      <c r="C44">
        <v>0</v>
      </c>
      <c r="D44">
        <v>0</v>
      </c>
      <c r="E44">
        <v>1.6311868713520901</v>
      </c>
      <c r="F44">
        <v>170.45809971604339</v>
      </c>
      <c r="G44">
        <v>1919.3461</v>
      </c>
      <c r="H44">
        <v>12.980843464274971</v>
      </c>
      <c r="I44" t="s">
        <v>25</v>
      </c>
      <c r="J44" t="s">
        <v>26</v>
      </c>
      <c r="K44" t="s">
        <v>27</v>
      </c>
      <c r="L44" t="s">
        <v>233</v>
      </c>
      <c r="M44">
        <v>10248.432003974909</v>
      </c>
      <c r="N44">
        <v>0.265625</v>
      </c>
      <c r="O44" t="s">
        <v>234</v>
      </c>
    </row>
    <row r="45" spans="1:15" x14ac:dyDescent="0.25">
      <c r="A45">
        <v>63</v>
      </c>
      <c r="B45">
        <v>50</v>
      </c>
      <c r="C45">
        <v>0</v>
      </c>
      <c r="D45">
        <v>0</v>
      </c>
      <c r="E45">
        <v>2.312649744963688</v>
      </c>
      <c r="F45">
        <v>166.02856728669931</v>
      </c>
      <c r="G45">
        <v>1837.6814999999999</v>
      </c>
      <c r="H45">
        <v>12.60420194003254</v>
      </c>
      <c r="I45" t="s">
        <v>25</v>
      </c>
      <c r="J45" t="s">
        <v>26</v>
      </c>
      <c r="K45" t="s">
        <v>27</v>
      </c>
      <c r="L45" t="s">
        <v>235</v>
      </c>
      <c r="M45">
        <v>10248.432003974909</v>
      </c>
      <c r="N45">
        <v>0.265625</v>
      </c>
      <c r="O45" t="s">
        <v>236</v>
      </c>
    </row>
    <row r="46" spans="1:15" x14ac:dyDescent="0.25">
      <c r="A46">
        <v>63</v>
      </c>
      <c r="B46">
        <v>50</v>
      </c>
      <c r="C46">
        <v>0</v>
      </c>
      <c r="D46">
        <v>0</v>
      </c>
      <c r="E46">
        <v>5.2520574409112788</v>
      </c>
      <c r="F46">
        <v>5.7846517191880551E-5</v>
      </c>
      <c r="G46">
        <v>3694.4173999999998</v>
      </c>
      <c r="H46">
        <v>4.0648420348729566</v>
      </c>
      <c r="I46" t="s">
        <v>76</v>
      </c>
      <c r="J46" t="s">
        <v>77</v>
      </c>
      <c r="K46" t="s">
        <v>22</v>
      </c>
      <c r="L46" t="s">
        <v>237</v>
      </c>
      <c r="M46">
        <v>10248.432003974909</v>
      </c>
      <c r="N46">
        <v>0.265625</v>
      </c>
      <c r="O46" t="s">
        <v>238</v>
      </c>
    </row>
    <row r="47" spans="1:15" x14ac:dyDescent="0.25">
      <c r="A47">
        <v>63</v>
      </c>
      <c r="B47">
        <v>50</v>
      </c>
      <c r="C47">
        <v>0</v>
      </c>
      <c r="D47">
        <v>0</v>
      </c>
      <c r="E47">
        <v>4.2857027850038143E-2</v>
      </c>
      <c r="F47">
        <v>23.904552936859361</v>
      </c>
      <c r="G47">
        <v>5138.7286000000004</v>
      </c>
      <c r="H47">
        <v>5.4827157</v>
      </c>
      <c r="I47" t="s">
        <v>32</v>
      </c>
      <c r="J47" t="s">
        <v>33</v>
      </c>
      <c r="K47" t="s">
        <v>34</v>
      </c>
      <c r="L47" t="s">
        <v>239</v>
      </c>
      <c r="M47">
        <v>10248.432003974909</v>
      </c>
      <c r="N47">
        <v>0.265625</v>
      </c>
      <c r="O47" t="s">
        <v>240</v>
      </c>
    </row>
    <row r="48" spans="1:15" x14ac:dyDescent="0.25">
      <c r="A48">
        <v>63</v>
      </c>
      <c r="B48">
        <v>50</v>
      </c>
      <c r="C48">
        <v>0</v>
      </c>
      <c r="D48">
        <v>0</v>
      </c>
      <c r="E48">
        <v>2.7864397689835818</v>
      </c>
      <c r="F48">
        <v>162.8054177160362</v>
      </c>
      <c r="G48">
        <v>1800.1774</v>
      </c>
      <c r="H48">
        <v>12.35446918731799</v>
      </c>
      <c r="I48" t="s">
        <v>25</v>
      </c>
      <c r="J48" t="s">
        <v>26</v>
      </c>
      <c r="K48" t="s">
        <v>27</v>
      </c>
      <c r="L48" t="s">
        <v>241</v>
      </c>
      <c r="M48">
        <v>10248.432003974909</v>
      </c>
      <c r="N48">
        <v>0.265625</v>
      </c>
      <c r="O48" t="s">
        <v>242</v>
      </c>
    </row>
    <row r="49" spans="1:15" x14ac:dyDescent="0.25">
      <c r="A49">
        <v>63</v>
      </c>
      <c r="B49">
        <v>50</v>
      </c>
      <c r="C49">
        <v>0</v>
      </c>
      <c r="D49">
        <v>0</v>
      </c>
      <c r="E49">
        <v>2.5823405072386212</v>
      </c>
      <c r="F49">
        <v>5.5083321102397358E-5</v>
      </c>
      <c r="G49">
        <v>4226.21</v>
      </c>
      <c r="H49">
        <v>4.602545256466601</v>
      </c>
      <c r="I49" t="s">
        <v>172</v>
      </c>
      <c r="J49" t="s">
        <v>116</v>
      </c>
      <c r="K49" t="s">
        <v>17</v>
      </c>
      <c r="L49" t="s">
        <v>243</v>
      </c>
      <c r="M49">
        <v>10248.432003974909</v>
      </c>
      <c r="N49">
        <v>0.265625</v>
      </c>
      <c r="O49" t="s">
        <v>244</v>
      </c>
    </row>
    <row r="50" spans="1:15" x14ac:dyDescent="0.25">
      <c r="A50">
        <v>63</v>
      </c>
      <c r="B50">
        <v>50</v>
      </c>
      <c r="C50">
        <v>0</v>
      </c>
      <c r="D50">
        <v>0</v>
      </c>
      <c r="E50">
        <v>9.7992504335766367E-2</v>
      </c>
      <c r="F50">
        <v>22.527610821153971</v>
      </c>
      <c r="G50">
        <v>3089.4463000000001</v>
      </c>
      <c r="H50">
        <v>3.8833006999999999</v>
      </c>
      <c r="I50" t="s">
        <v>60</v>
      </c>
      <c r="J50" t="s">
        <v>61</v>
      </c>
      <c r="K50" t="s">
        <v>27</v>
      </c>
      <c r="L50" t="s">
        <v>245</v>
      </c>
      <c r="M50">
        <v>10248.432003974909</v>
      </c>
      <c r="N50">
        <v>0.265625</v>
      </c>
      <c r="O50" t="s">
        <v>246</v>
      </c>
    </row>
    <row r="51" spans="1:15" x14ac:dyDescent="0.25">
      <c r="A51">
        <v>63</v>
      </c>
      <c r="B51">
        <v>50</v>
      </c>
      <c r="C51">
        <v>0</v>
      </c>
      <c r="D51">
        <v>0</v>
      </c>
      <c r="E51">
        <v>0.113914948417123</v>
      </c>
      <c r="F51">
        <v>22.82580588470562</v>
      </c>
      <c r="G51">
        <v>3144.7492000000002</v>
      </c>
      <c r="H51">
        <v>4.0006092000000004</v>
      </c>
      <c r="I51" t="s">
        <v>60</v>
      </c>
      <c r="J51" t="s">
        <v>61</v>
      </c>
      <c r="K51" t="s">
        <v>27</v>
      </c>
      <c r="L51" t="s">
        <v>247</v>
      </c>
      <c r="M51">
        <v>10248.432003974909</v>
      </c>
      <c r="N51">
        <v>0.265625</v>
      </c>
      <c r="O51" t="s">
        <v>248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66</v>
      </c>
      <c r="B2">
        <v>50</v>
      </c>
      <c r="C2">
        <v>0</v>
      </c>
      <c r="D2">
        <v>0</v>
      </c>
      <c r="E2">
        <v>2.9941470713006351</v>
      </c>
      <c r="F2">
        <v>162.1762899920077</v>
      </c>
      <c r="G2">
        <v>1786.4740999999999</v>
      </c>
      <c r="H2">
        <v>12.29863871904919</v>
      </c>
      <c r="I2" t="s">
        <v>25</v>
      </c>
      <c r="J2" t="s">
        <v>26</v>
      </c>
      <c r="K2" t="s">
        <v>27</v>
      </c>
      <c r="L2" t="s">
        <v>249</v>
      </c>
      <c r="M2">
        <v>9287.3881211280823</v>
      </c>
      <c r="N2">
        <v>9.375E-2</v>
      </c>
      <c r="O2" t="s">
        <v>250</v>
      </c>
    </row>
    <row r="3" spans="1:15" x14ac:dyDescent="0.25">
      <c r="A3">
        <v>66</v>
      </c>
      <c r="B3">
        <v>50</v>
      </c>
      <c r="C3">
        <v>0</v>
      </c>
      <c r="D3">
        <v>0</v>
      </c>
      <c r="E3">
        <v>1.663000543548985</v>
      </c>
      <c r="F3">
        <v>170.01779794234841</v>
      </c>
      <c r="G3">
        <v>1899.6931</v>
      </c>
      <c r="H3">
        <v>12.93060048453858</v>
      </c>
      <c r="I3" t="s">
        <v>25</v>
      </c>
      <c r="J3" t="s">
        <v>26</v>
      </c>
      <c r="K3" t="s">
        <v>27</v>
      </c>
      <c r="L3" t="s">
        <v>251</v>
      </c>
      <c r="M3">
        <v>9287.3881211280823</v>
      </c>
      <c r="N3">
        <v>9.375E-2</v>
      </c>
      <c r="O3" t="s">
        <v>252</v>
      </c>
    </row>
    <row r="4" spans="1:15" x14ac:dyDescent="0.25">
      <c r="A4">
        <v>66</v>
      </c>
      <c r="B4">
        <v>50</v>
      </c>
      <c r="C4">
        <v>0</v>
      </c>
      <c r="D4">
        <v>0</v>
      </c>
      <c r="E4">
        <v>6.5577221420455217E-2</v>
      </c>
      <c r="F4">
        <v>23.184004062727389</v>
      </c>
      <c r="G4">
        <v>3354.1851000000001</v>
      </c>
      <c r="H4">
        <v>4.2521183999999996</v>
      </c>
      <c r="I4" t="s">
        <v>60</v>
      </c>
      <c r="J4" t="s">
        <v>61</v>
      </c>
      <c r="K4" t="s">
        <v>27</v>
      </c>
      <c r="L4" t="s">
        <v>253</v>
      </c>
      <c r="M4">
        <v>9287.3881211280823</v>
      </c>
      <c r="N4">
        <v>9.375E-2</v>
      </c>
      <c r="O4" t="s">
        <v>254</v>
      </c>
    </row>
    <row r="5" spans="1:15" x14ac:dyDescent="0.25">
      <c r="A5">
        <v>66</v>
      </c>
      <c r="B5">
        <v>50</v>
      </c>
      <c r="C5">
        <v>0</v>
      </c>
      <c r="D5">
        <v>0</v>
      </c>
      <c r="E5">
        <v>5.8989483069033011E-2</v>
      </c>
      <c r="F5">
        <v>24.153266589114882</v>
      </c>
      <c r="G5">
        <v>5172.9458999999997</v>
      </c>
      <c r="H5">
        <v>5.5729046000000002</v>
      </c>
      <c r="I5" t="s">
        <v>32</v>
      </c>
      <c r="J5" t="s">
        <v>33</v>
      </c>
      <c r="K5" t="s">
        <v>34</v>
      </c>
      <c r="L5" t="s">
        <v>255</v>
      </c>
      <c r="M5">
        <v>9287.3881211280823</v>
      </c>
      <c r="N5">
        <v>9.375E-2</v>
      </c>
      <c r="O5" t="s">
        <v>256</v>
      </c>
    </row>
    <row r="6" spans="1:15" x14ac:dyDescent="0.25">
      <c r="A6">
        <v>66</v>
      </c>
      <c r="B6">
        <v>50</v>
      </c>
      <c r="C6">
        <v>0</v>
      </c>
      <c r="D6">
        <v>0</v>
      </c>
      <c r="E6">
        <v>0.95076155954147212</v>
      </c>
      <c r="F6">
        <v>5.476885482839618E-5</v>
      </c>
      <c r="G6">
        <v>6172.2313000000004</v>
      </c>
      <c r="H6">
        <v>6.1033489361630178</v>
      </c>
      <c r="I6" t="s">
        <v>53</v>
      </c>
      <c r="J6" t="s">
        <v>54</v>
      </c>
      <c r="K6" t="s">
        <v>55</v>
      </c>
      <c r="L6" t="s">
        <v>257</v>
      </c>
      <c r="M6">
        <v>9287.3881211280823</v>
      </c>
      <c r="N6">
        <v>9.375E-2</v>
      </c>
      <c r="O6" t="s">
        <v>258</v>
      </c>
    </row>
    <row r="7" spans="1:15" x14ac:dyDescent="0.25">
      <c r="A7">
        <v>66</v>
      </c>
      <c r="B7">
        <v>50</v>
      </c>
      <c r="C7">
        <v>0</v>
      </c>
      <c r="D7">
        <v>0</v>
      </c>
      <c r="E7">
        <v>7.945244993883664</v>
      </c>
      <c r="F7">
        <v>6.3308108951703749E-5</v>
      </c>
      <c r="G7">
        <v>5744.9540999999999</v>
      </c>
      <c r="H7">
        <v>5.5959094875018174</v>
      </c>
      <c r="I7" t="s">
        <v>15</v>
      </c>
      <c r="J7" t="s">
        <v>16</v>
      </c>
      <c r="K7" t="s">
        <v>17</v>
      </c>
      <c r="L7" t="s">
        <v>259</v>
      </c>
      <c r="M7">
        <v>9287.3881211280823</v>
      </c>
      <c r="N7">
        <v>9.375E-2</v>
      </c>
      <c r="O7" t="s">
        <v>260</v>
      </c>
    </row>
    <row r="8" spans="1:15" x14ac:dyDescent="0.25">
      <c r="A8">
        <v>66</v>
      </c>
      <c r="B8">
        <v>50</v>
      </c>
      <c r="C8">
        <v>0</v>
      </c>
      <c r="D8">
        <v>0</v>
      </c>
      <c r="E8">
        <v>6.8058018902801831E-2</v>
      </c>
      <c r="F8">
        <v>22.377384002141419</v>
      </c>
      <c r="G8">
        <v>3057.0625</v>
      </c>
      <c r="H8">
        <v>3.8243893999999998</v>
      </c>
      <c r="I8" t="s">
        <v>60</v>
      </c>
      <c r="J8" t="s">
        <v>61</v>
      </c>
      <c r="K8" t="s">
        <v>27</v>
      </c>
      <c r="L8" t="s">
        <v>261</v>
      </c>
      <c r="M8">
        <v>9287.3881211280823</v>
      </c>
      <c r="N8">
        <v>9.375E-2</v>
      </c>
      <c r="O8" t="s">
        <v>262</v>
      </c>
    </row>
    <row r="9" spans="1:15" x14ac:dyDescent="0.25">
      <c r="A9">
        <v>66</v>
      </c>
      <c r="B9">
        <v>50</v>
      </c>
      <c r="C9">
        <v>0</v>
      </c>
      <c r="D9">
        <v>0</v>
      </c>
      <c r="E9">
        <v>9.4675866293576263</v>
      </c>
      <c r="F9">
        <v>148.7522613842084</v>
      </c>
      <c r="G9">
        <v>2183.2437</v>
      </c>
      <c r="H9">
        <v>11.836370393719539</v>
      </c>
      <c r="I9" t="s">
        <v>68</v>
      </c>
      <c r="J9" t="s">
        <v>40</v>
      </c>
      <c r="K9" t="s">
        <v>34</v>
      </c>
      <c r="L9" t="s">
        <v>263</v>
      </c>
      <c r="M9">
        <v>9287.3881211280823</v>
      </c>
      <c r="N9">
        <v>9.375E-2</v>
      </c>
      <c r="O9" t="s">
        <v>264</v>
      </c>
    </row>
    <row r="10" spans="1:15" x14ac:dyDescent="0.25">
      <c r="A10">
        <v>66</v>
      </c>
      <c r="B10">
        <v>50</v>
      </c>
      <c r="C10">
        <v>0</v>
      </c>
      <c r="D10">
        <v>0</v>
      </c>
      <c r="E10">
        <v>0.35131746097659078</v>
      </c>
      <c r="F10">
        <v>22.72525221065953</v>
      </c>
      <c r="G10">
        <v>3076.0583999999999</v>
      </c>
      <c r="H10">
        <v>3.9165869999999998</v>
      </c>
      <c r="I10" t="s">
        <v>60</v>
      </c>
      <c r="J10" t="s">
        <v>61</v>
      </c>
      <c r="K10" t="s">
        <v>27</v>
      </c>
      <c r="L10" t="s">
        <v>265</v>
      </c>
      <c r="M10">
        <v>9287.3881211280823</v>
      </c>
      <c r="N10">
        <v>9.375E-2</v>
      </c>
      <c r="O10" t="s">
        <v>266</v>
      </c>
    </row>
    <row r="11" spans="1:15" x14ac:dyDescent="0.25">
      <c r="A11">
        <v>66</v>
      </c>
      <c r="B11">
        <v>50</v>
      </c>
      <c r="C11">
        <v>0</v>
      </c>
      <c r="D11">
        <v>0</v>
      </c>
      <c r="E11">
        <v>9.0713983909152487E-2</v>
      </c>
      <c r="F11">
        <v>22.630294607380979</v>
      </c>
      <c r="G11">
        <v>3062.9929000000002</v>
      </c>
      <c r="H11">
        <v>3.8787604999999998</v>
      </c>
      <c r="I11" t="s">
        <v>60</v>
      </c>
      <c r="J11" t="s">
        <v>61</v>
      </c>
      <c r="K11" t="s">
        <v>27</v>
      </c>
      <c r="L11" t="s">
        <v>267</v>
      </c>
      <c r="M11">
        <v>9287.3881211280823</v>
      </c>
      <c r="N11">
        <v>9.375E-2</v>
      </c>
      <c r="O11" t="s">
        <v>268</v>
      </c>
    </row>
    <row r="12" spans="1:15" x14ac:dyDescent="0.25">
      <c r="A12">
        <v>66</v>
      </c>
      <c r="B12">
        <v>50</v>
      </c>
      <c r="C12">
        <v>0</v>
      </c>
      <c r="D12">
        <v>0</v>
      </c>
      <c r="E12">
        <v>9.9058594678604159E-2</v>
      </c>
      <c r="F12">
        <v>161.78387696073429</v>
      </c>
      <c r="G12">
        <v>3798.5342000000001</v>
      </c>
      <c r="H12">
        <v>13.78668918637784</v>
      </c>
      <c r="I12" t="s">
        <v>39</v>
      </c>
      <c r="J12" t="s">
        <v>40</v>
      </c>
      <c r="K12" t="s">
        <v>34</v>
      </c>
      <c r="L12" t="s">
        <v>269</v>
      </c>
      <c r="M12">
        <v>9287.3881211280823</v>
      </c>
      <c r="N12">
        <v>9.375E-2</v>
      </c>
      <c r="O12" t="s">
        <v>270</v>
      </c>
    </row>
    <row r="13" spans="1:15" x14ac:dyDescent="0.25">
      <c r="A13">
        <v>66</v>
      </c>
      <c r="B13">
        <v>50</v>
      </c>
      <c r="C13">
        <v>0</v>
      </c>
      <c r="D13">
        <v>0</v>
      </c>
      <c r="E13">
        <v>7.0572538427742096E-2</v>
      </c>
      <c r="F13">
        <v>161.92675256976449</v>
      </c>
      <c r="G13">
        <v>3799.5515</v>
      </c>
      <c r="H13">
        <v>13.797043181134789</v>
      </c>
      <c r="I13" t="s">
        <v>39</v>
      </c>
      <c r="J13" t="s">
        <v>40</v>
      </c>
      <c r="K13" t="s">
        <v>34</v>
      </c>
      <c r="L13" t="s">
        <v>271</v>
      </c>
      <c r="M13">
        <v>9287.3881211280823</v>
      </c>
      <c r="N13">
        <v>9.375E-2</v>
      </c>
      <c r="O13" t="s">
        <v>272</v>
      </c>
    </row>
    <row r="14" spans="1:15" x14ac:dyDescent="0.25">
      <c r="A14">
        <v>66</v>
      </c>
      <c r="B14">
        <v>50</v>
      </c>
      <c r="C14">
        <v>0</v>
      </c>
      <c r="D14">
        <v>0</v>
      </c>
      <c r="E14">
        <v>0.1903532970756126</v>
      </c>
      <c r="F14">
        <v>23.260755921775839</v>
      </c>
      <c r="G14">
        <v>3212.7660999999998</v>
      </c>
      <c r="H14">
        <v>4.1717105999999999</v>
      </c>
      <c r="I14" t="s">
        <v>60</v>
      </c>
      <c r="J14" t="s">
        <v>61</v>
      </c>
      <c r="K14" t="s">
        <v>27</v>
      </c>
      <c r="L14" t="s">
        <v>273</v>
      </c>
      <c r="M14">
        <v>9287.3881211280823</v>
      </c>
      <c r="N14">
        <v>9.375E-2</v>
      </c>
      <c r="O14" t="s">
        <v>274</v>
      </c>
    </row>
    <row r="15" spans="1:15" x14ac:dyDescent="0.25">
      <c r="A15">
        <v>66</v>
      </c>
      <c r="B15">
        <v>50</v>
      </c>
      <c r="C15">
        <v>0</v>
      </c>
      <c r="D15">
        <v>0</v>
      </c>
      <c r="E15">
        <v>2.7644413879031831</v>
      </c>
      <c r="F15">
        <v>162.87266627707569</v>
      </c>
      <c r="G15">
        <v>1801.9401</v>
      </c>
      <c r="H15">
        <v>12.360767705280759</v>
      </c>
      <c r="I15" t="s">
        <v>25</v>
      </c>
      <c r="J15" t="s">
        <v>26</v>
      </c>
      <c r="K15" t="s">
        <v>27</v>
      </c>
      <c r="L15" t="s">
        <v>275</v>
      </c>
      <c r="M15">
        <v>9287.3881211280823</v>
      </c>
      <c r="N15">
        <v>9.375E-2</v>
      </c>
      <c r="O15" t="s">
        <v>276</v>
      </c>
    </row>
    <row r="16" spans="1:15" x14ac:dyDescent="0.25">
      <c r="A16">
        <v>66</v>
      </c>
      <c r="B16">
        <v>50</v>
      </c>
      <c r="C16">
        <v>0</v>
      </c>
      <c r="D16">
        <v>0</v>
      </c>
      <c r="E16">
        <v>4.4191071999045872E-2</v>
      </c>
      <c r="F16">
        <v>164.29194760333101</v>
      </c>
      <c r="G16">
        <v>3843.7874000000002</v>
      </c>
      <c r="H16">
        <v>13.998854312649851</v>
      </c>
      <c r="I16" t="s">
        <v>39</v>
      </c>
      <c r="J16" t="s">
        <v>40</v>
      </c>
      <c r="K16" t="s">
        <v>34</v>
      </c>
      <c r="L16" t="s">
        <v>277</v>
      </c>
      <c r="M16">
        <v>9287.3881211280823</v>
      </c>
      <c r="N16">
        <v>9.375E-2</v>
      </c>
      <c r="O16" t="s">
        <v>278</v>
      </c>
    </row>
    <row r="17" spans="1:15" x14ac:dyDescent="0.25">
      <c r="A17">
        <v>66</v>
      </c>
      <c r="B17">
        <v>50</v>
      </c>
      <c r="C17">
        <v>0</v>
      </c>
      <c r="D17">
        <v>0</v>
      </c>
      <c r="E17">
        <v>1.9040758316274571</v>
      </c>
      <c r="F17">
        <v>168.97056395536981</v>
      </c>
      <c r="G17">
        <v>1878.4558</v>
      </c>
      <c r="H17">
        <v>12.839412094509751</v>
      </c>
      <c r="I17" t="s">
        <v>25</v>
      </c>
      <c r="J17" t="s">
        <v>26</v>
      </c>
      <c r="K17" t="s">
        <v>27</v>
      </c>
      <c r="L17" t="s">
        <v>279</v>
      </c>
      <c r="M17">
        <v>9287.3881211280823</v>
      </c>
      <c r="N17">
        <v>9.375E-2</v>
      </c>
      <c r="O17" t="s">
        <v>280</v>
      </c>
    </row>
    <row r="18" spans="1:15" x14ac:dyDescent="0.25">
      <c r="A18">
        <v>66</v>
      </c>
      <c r="B18">
        <v>50</v>
      </c>
      <c r="C18">
        <v>0</v>
      </c>
      <c r="D18">
        <v>0</v>
      </c>
      <c r="E18">
        <v>3.3194714485317432E-2</v>
      </c>
      <c r="F18">
        <v>25.06323536417214</v>
      </c>
      <c r="G18">
        <v>5535.3433000000005</v>
      </c>
      <c r="H18">
        <v>5.9445696999999997</v>
      </c>
      <c r="I18" t="s">
        <v>20</v>
      </c>
      <c r="J18" t="s">
        <v>21</v>
      </c>
      <c r="K18" t="s">
        <v>22</v>
      </c>
      <c r="L18" t="s">
        <v>281</v>
      </c>
      <c r="M18">
        <v>9287.3881211280823</v>
      </c>
      <c r="N18">
        <v>9.375E-2</v>
      </c>
      <c r="O18" t="s">
        <v>282</v>
      </c>
    </row>
    <row r="19" spans="1:15" x14ac:dyDescent="0.25">
      <c r="A19">
        <v>66</v>
      </c>
      <c r="B19">
        <v>50</v>
      </c>
      <c r="C19">
        <v>0</v>
      </c>
      <c r="D19">
        <v>0</v>
      </c>
      <c r="E19">
        <v>4.7032519725948768E-2</v>
      </c>
      <c r="F19">
        <v>164.69906544697611</v>
      </c>
      <c r="G19">
        <v>3851.6741999999999</v>
      </c>
      <c r="H19">
        <v>14.03389436472867</v>
      </c>
      <c r="I19" t="s">
        <v>39</v>
      </c>
      <c r="J19" t="s">
        <v>40</v>
      </c>
      <c r="K19" t="s">
        <v>34</v>
      </c>
      <c r="L19" t="s">
        <v>283</v>
      </c>
      <c r="M19">
        <v>9287.3881211280823</v>
      </c>
      <c r="N19">
        <v>9.375E-2</v>
      </c>
      <c r="O19" t="s">
        <v>284</v>
      </c>
    </row>
    <row r="20" spans="1:15" x14ac:dyDescent="0.25">
      <c r="A20">
        <v>66</v>
      </c>
      <c r="B20">
        <v>50</v>
      </c>
      <c r="C20">
        <v>0</v>
      </c>
      <c r="D20">
        <v>0</v>
      </c>
      <c r="E20">
        <v>4.8395219495149524</v>
      </c>
      <c r="F20">
        <v>5.6997785461219608E-5</v>
      </c>
      <c r="G20">
        <v>3680.4223000000002</v>
      </c>
      <c r="H20">
        <v>4.0620240800744094</v>
      </c>
      <c r="I20" t="s">
        <v>76</v>
      </c>
      <c r="J20" t="s">
        <v>77</v>
      </c>
      <c r="K20" t="s">
        <v>22</v>
      </c>
      <c r="L20" t="s">
        <v>285</v>
      </c>
      <c r="M20">
        <v>9287.3881211280823</v>
      </c>
      <c r="N20">
        <v>9.375E-2</v>
      </c>
      <c r="O20" t="s">
        <v>286</v>
      </c>
    </row>
    <row r="21" spans="1:15" x14ac:dyDescent="0.25">
      <c r="A21">
        <v>66</v>
      </c>
      <c r="B21">
        <v>50</v>
      </c>
      <c r="C21">
        <v>0</v>
      </c>
      <c r="D21">
        <v>0</v>
      </c>
      <c r="E21">
        <v>1.962201978229702</v>
      </c>
      <c r="F21">
        <v>5.2595101775655138E-5</v>
      </c>
      <c r="G21">
        <v>4251.0801999999994</v>
      </c>
      <c r="H21">
        <v>4.6374183958141799</v>
      </c>
      <c r="I21" t="s">
        <v>94</v>
      </c>
      <c r="J21" t="s">
        <v>16</v>
      </c>
      <c r="K21" t="s">
        <v>17</v>
      </c>
      <c r="L21" t="s">
        <v>287</v>
      </c>
      <c r="M21">
        <v>9287.3881211280823</v>
      </c>
      <c r="N21">
        <v>9.375E-2</v>
      </c>
      <c r="O21" t="s">
        <v>288</v>
      </c>
    </row>
    <row r="22" spans="1:15" x14ac:dyDescent="0.25">
      <c r="A22">
        <v>66</v>
      </c>
      <c r="B22">
        <v>50</v>
      </c>
      <c r="C22">
        <v>0</v>
      </c>
      <c r="D22">
        <v>0</v>
      </c>
      <c r="E22">
        <v>1.5551870827615879</v>
      </c>
      <c r="F22">
        <v>170.5038216649701</v>
      </c>
      <c r="G22">
        <v>1909.9023</v>
      </c>
      <c r="H22">
        <v>12.973312811846981</v>
      </c>
      <c r="I22" t="s">
        <v>25</v>
      </c>
      <c r="J22" t="s">
        <v>26</v>
      </c>
      <c r="K22" t="s">
        <v>27</v>
      </c>
      <c r="L22" t="s">
        <v>289</v>
      </c>
      <c r="M22">
        <v>9287.3881211280823</v>
      </c>
      <c r="N22">
        <v>9.375E-2</v>
      </c>
      <c r="O22" t="s">
        <v>290</v>
      </c>
    </row>
    <row r="23" spans="1:15" x14ac:dyDescent="0.25">
      <c r="A23">
        <v>66</v>
      </c>
      <c r="B23">
        <v>50</v>
      </c>
      <c r="C23">
        <v>0</v>
      </c>
      <c r="D23">
        <v>0</v>
      </c>
      <c r="E23">
        <v>6.6194370230063443E-2</v>
      </c>
      <c r="F23">
        <v>163.46406979081411</v>
      </c>
      <c r="G23">
        <v>3829.2613000000001</v>
      </c>
      <c r="H23">
        <v>13.92927830171126</v>
      </c>
      <c r="I23" t="s">
        <v>39</v>
      </c>
      <c r="J23" t="s">
        <v>40</v>
      </c>
      <c r="K23" t="s">
        <v>34</v>
      </c>
      <c r="L23" t="s">
        <v>291</v>
      </c>
      <c r="M23">
        <v>9287.3881211280823</v>
      </c>
      <c r="N23">
        <v>9.375E-2</v>
      </c>
      <c r="O23" t="s">
        <v>292</v>
      </c>
    </row>
    <row r="24" spans="1:15" x14ac:dyDescent="0.25">
      <c r="A24">
        <v>66</v>
      </c>
      <c r="B24">
        <v>50</v>
      </c>
      <c r="C24">
        <v>0</v>
      </c>
      <c r="D24">
        <v>0</v>
      </c>
      <c r="E24">
        <v>5.2387867160482271E-2</v>
      </c>
      <c r="F24">
        <v>163.0369348272099</v>
      </c>
      <c r="G24">
        <v>3820.1628000000001</v>
      </c>
      <c r="H24">
        <v>13.89160083993073</v>
      </c>
      <c r="I24" t="s">
        <v>39</v>
      </c>
      <c r="J24" t="s">
        <v>40</v>
      </c>
      <c r="K24" t="s">
        <v>34</v>
      </c>
      <c r="L24" t="s">
        <v>293</v>
      </c>
      <c r="M24">
        <v>9287.3881211280823</v>
      </c>
      <c r="N24">
        <v>9.375E-2</v>
      </c>
      <c r="O24" t="s">
        <v>294</v>
      </c>
    </row>
    <row r="25" spans="1:15" x14ac:dyDescent="0.25">
      <c r="A25">
        <v>66</v>
      </c>
      <c r="B25">
        <v>50</v>
      </c>
      <c r="C25">
        <v>0</v>
      </c>
      <c r="D25">
        <v>0</v>
      </c>
      <c r="E25">
        <v>6.1817620772355711E-2</v>
      </c>
      <c r="F25">
        <v>24.336220094541378</v>
      </c>
      <c r="G25">
        <v>5376.9768000000004</v>
      </c>
      <c r="H25">
        <v>5.7785093999999999</v>
      </c>
      <c r="I25" t="s">
        <v>32</v>
      </c>
      <c r="J25" t="s">
        <v>33</v>
      </c>
      <c r="K25" t="s">
        <v>34</v>
      </c>
      <c r="L25" t="s">
        <v>295</v>
      </c>
      <c r="M25">
        <v>9287.3881211280823</v>
      </c>
      <c r="N25">
        <v>9.375E-2</v>
      </c>
      <c r="O25" t="s">
        <v>296</v>
      </c>
    </row>
    <row r="26" spans="1:15" x14ac:dyDescent="0.25">
      <c r="A26">
        <v>66</v>
      </c>
      <c r="B26">
        <v>50</v>
      </c>
      <c r="C26">
        <v>0</v>
      </c>
      <c r="D26">
        <v>0</v>
      </c>
      <c r="E26">
        <v>2.1743235654477941</v>
      </c>
      <c r="F26">
        <v>167.9104099644737</v>
      </c>
      <c r="G26">
        <v>1853.2849000000001</v>
      </c>
      <c r="H26">
        <v>12.74302332161928</v>
      </c>
      <c r="I26" t="s">
        <v>25</v>
      </c>
      <c r="J26" t="s">
        <v>26</v>
      </c>
      <c r="K26" t="s">
        <v>27</v>
      </c>
      <c r="L26" t="s">
        <v>297</v>
      </c>
      <c r="M26">
        <v>9287.3881211280823</v>
      </c>
      <c r="N26">
        <v>9.375E-2</v>
      </c>
      <c r="O26" t="s">
        <v>298</v>
      </c>
    </row>
    <row r="27" spans="1:15" x14ac:dyDescent="0.25">
      <c r="A27">
        <v>66</v>
      </c>
      <c r="B27">
        <v>50</v>
      </c>
      <c r="C27">
        <v>0</v>
      </c>
      <c r="D27">
        <v>0</v>
      </c>
      <c r="E27">
        <v>9.0666209435625156</v>
      </c>
      <c r="F27">
        <v>151.59147604621651</v>
      </c>
      <c r="G27">
        <v>2207.5398</v>
      </c>
      <c r="H27">
        <v>12.046610305592679</v>
      </c>
      <c r="I27" t="s">
        <v>68</v>
      </c>
      <c r="J27" t="s">
        <v>40</v>
      </c>
      <c r="K27" t="s">
        <v>34</v>
      </c>
      <c r="L27" t="s">
        <v>299</v>
      </c>
      <c r="M27">
        <v>9287.3881211280823</v>
      </c>
      <c r="N27">
        <v>9.375E-2</v>
      </c>
      <c r="O27" t="s">
        <v>300</v>
      </c>
    </row>
    <row r="28" spans="1:15" x14ac:dyDescent="0.25">
      <c r="A28">
        <v>66</v>
      </c>
      <c r="B28">
        <v>50</v>
      </c>
      <c r="C28">
        <v>0</v>
      </c>
      <c r="D28">
        <v>0</v>
      </c>
      <c r="E28">
        <v>2.100024951760608</v>
      </c>
      <c r="F28">
        <v>168.20466008727931</v>
      </c>
      <c r="G28">
        <v>1856.0926999999999</v>
      </c>
      <c r="H28">
        <v>12.76513834476564</v>
      </c>
      <c r="I28" t="s">
        <v>25</v>
      </c>
      <c r="J28" t="s">
        <v>26</v>
      </c>
      <c r="K28" t="s">
        <v>27</v>
      </c>
      <c r="L28" t="s">
        <v>301</v>
      </c>
      <c r="M28">
        <v>9287.3881211280823</v>
      </c>
      <c r="N28">
        <v>9.375E-2</v>
      </c>
      <c r="O28" t="s">
        <v>302</v>
      </c>
    </row>
    <row r="29" spans="1:15" x14ac:dyDescent="0.25">
      <c r="A29">
        <v>66</v>
      </c>
      <c r="B29">
        <v>50</v>
      </c>
      <c r="C29">
        <v>0</v>
      </c>
      <c r="D29">
        <v>0</v>
      </c>
      <c r="E29">
        <v>7.0263913801759239</v>
      </c>
      <c r="F29">
        <v>5.5056020812949897E-5</v>
      </c>
      <c r="G29">
        <v>4095.3332999999998</v>
      </c>
      <c r="H29">
        <v>4.4594233547039517</v>
      </c>
      <c r="I29" t="s">
        <v>94</v>
      </c>
      <c r="J29" t="s">
        <v>16</v>
      </c>
      <c r="K29" t="s">
        <v>17</v>
      </c>
      <c r="L29" t="s">
        <v>303</v>
      </c>
      <c r="M29">
        <v>9287.3881211280823</v>
      </c>
      <c r="N29">
        <v>9.375E-2</v>
      </c>
      <c r="O29" t="s">
        <v>304</v>
      </c>
    </row>
    <row r="30" spans="1:15" x14ac:dyDescent="0.25">
      <c r="A30">
        <v>66</v>
      </c>
      <c r="B30">
        <v>50</v>
      </c>
      <c r="C30">
        <v>0</v>
      </c>
      <c r="D30">
        <v>0</v>
      </c>
      <c r="E30">
        <v>0.17197360979085111</v>
      </c>
      <c r="F30">
        <v>23.061754220854379</v>
      </c>
      <c r="G30">
        <v>3315.2492000000002</v>
      </c>
      <c r="H30">
        <v>4.1856648999999999</v>
      </c>
      <c r="I30" t="s">
        <v>60</v>
      </c>
      <c r="J30" t="s">
        <v>61</v>
      </c>
      <c r="K30" t="s">
        <v>27</v>
      </c>
      <c r="L30" t="s">
        <v>305</v>
      </c>
      <c r="M30">
        <v>9287.3881211280823</v>
      </c>
      <c r="N30">
        <v>9.375E-2</v>
      </c>
      <c r="O30" t="s">
        <v>306</v>
      </c>
    </row>
    <row r="31" spans="1:15" x14ac:dyDescent="0.25">
      <c r="A31">
        <v>66</v>
      </c>
      <c r="B31">
        <v>50</v>
      </c>
      <c r="C31">
        <v>0</v>
      </c>
      <c r="D31">
        <v>0</v>
      </c>
      <c r="E31">
        <v>6.8382776912185195E-2</v>
      </c>
      <c r="F31">
        <v>23.796015589863739</v>
      </c>
      <c r="G31">
        <v>3524.9436999999998</v>
      </c>
      <c r="H31">
        <v>4.3938541000000004</v>
      </c>
      <c r="I31" t="s">
        <v>89</v>
      </c>
      <c r="J31" t="s">
        <v>33</v>
      </c>
      <c r="K31" t="s">
        <v>34</v>
      </c>
      <c r="L31" t="s">
        <v>307</v>
      </c>
      <c r="M31">
        <v>9287.3881211280823</v>
      </c>
      <c r="N31">
        <v>9.375E-2</v>
      </c>
      <c r="O31" t="s">
        <v>308</v>
      </c>
    </row>
    <row r="32" spans="1:15" x14ac:dyDescent="0.25">
      <c r="A32">
        <v>66</v>
      </c>
      <c r="B32">
        <v>50</v>
      </c>
      <c r="C32">
        <v>0</v>
      </c>
      <c r="D32">
        <v>0</v>
      </c>
      <c r="E32">
        <v>2.17209000604656</v>
      </c>
      <c r="F32">
        <v>167.03362098984769</v>
      </c>
      <c r="G32">
        <v>1848.9971</v>
      </c>
      <c r="H32">
        <v>12.68165375086625</v>
      </c>
      <c r="I32" t="s">
        <v>25</v>
      </c>
      <c r="J32" t="s">
        <v>26</v>
      </c>
      <c r="K32" t="s">
        <v>27</v>
      </c>
      <c r="L32" t="s">
        <v>309</v>
      </c>
      <c r="M32">
        <v>9287.3881211280823</v>
      </c>
      <c r="N32">
        <v>9.375E-2</v>
      </c>
      <c r="O32" t="s">
        <v>310</v>
      </c>
    </row>
    <row r="33" spans="1:15" x14ac:dyDescent="0.25">
      <c r="A33">
        <v>66</v>
      </c>
      <c r="B33">
        <v>50</v>
      </c>
      <c r="C33">
        <v>0</v>
      </c>
      <c r="D33">
        <v>0</v>
      </c>
      <c r="E33">
        <v>1.5597471060813819</v>
      </c>
      <c r="F33">
        <v>170.4870179388252</v>
      </c>
      <c r="G33">
        <v>1909.1967</v>
      </c>
      <c r="H33">
        <v>12.97144467561545</v>
      </c>
      <c r="I33" t="s">
        <v>25</v>
      </c>
      <c r="J33" t="s">
        <v>26</v>
      </c>
      <c r="K33" t="s">
        <v>27</v>
      </c>
      <c r="L33" t="s">
        <v>311</v>
      </c>
      <c r="M33">
        <v>9287.3881211280823</v>
      </c>
      <c r="N33">
        <v>9.375E-2</v>
      </c>
      <c r="O33" t="s">
        <v>312</v>
      </c>
    </row>
    <row r="34" spans="1:15" x14ac:dyDescent="0.25">
      <c r="A34">
        <v>66</v>
      </c>
      <c r="B34">
        <v>50</v>
      </c>
      <c r="C34">
        <v>0</v>
      </c>
      <c r="D34">
        <v>0</v>
      </c>
      <c r="E34">
        <v>2.1450188086354158</v>
      </c>
      <c r="F34">
        <v>167.99175321327681</v>
      </c>
      <c r="G34">
        <v>1852.4201</v>
      </c>
      <c r="H34">
        <v>12.747315366161571</v>
      </c>
      <c r="I34" t="s">
        <v>25</v>
      </c>
      <c r="J34" t="s">
        <v>26</v>
      </c>
      <c r="K34" t="s">
        <v>27</v>
      </c>
      <c r="L34" t="s">
        <v>313</v>
      </c>
      <c r="M34">
        <v>9287.3881211280823</v>
      </c>
      <c r="N34">
        <v>9.375E-2</v>
      </c>
      <c r="O34" t="s">
        <v>314</v>
      </c>
    </row>
    <row r="35" spans="1:15" x14ac:dyDescent="0.25">
      <c r="A35">
        <v>66</v>
      </c>
      <c r="B35">
        <v>50</v>
      </c>
      <c r="C35">
        <v>0</v>
      </c>
      <c r="D35">
        <v>0</v>
      </c>
      <c r="E35">
        <v>0.36900986530803143</v>
      </c>
      <c r="F35">
        <v>22.742788101304392</v>
      </c>
      <c r="G35">
        <v>3210.2055999999998</v>
      </c>
      <c r="H35">
        <v>4.0204390999999999</v>
      </c>
      <c r="I35" t="s">
        <v>60</v>
      </c>
      <c r="J35" t="s">
        <v>61</v>
      </c>
      <c r="K35" t="s">
        <v>27</v>
      </c>
      <c r="L35" t="s">
        <v>315</v>
      </c>
      <c r="M35">
        <v>9287.3881211280823</v>
      </c>
      <c r="N35">
        <v>9.375E-2</v>
      </c>
      <c r="O35" t="s">
        <v>316</v>
      </c>
    </row>
    <row r="36" spans="1:15" x14ac:dyDescent="0.25">
      <c r="A36">
        <v>66</v>
      </c>
      <c r="B36">
        <v>50</v>
      </c>
      <c r="C36">
        <v>0</v>
      </c>
      <c r="D36">
        <v>0</v>
      </c>
      <c r="E36">
        <v>2.953311521898331</v>
      </c>
      <c r="F36">
        <v>162.347524743603</v>
      </c>
      <c r="G36">
        <v>1790.9161999999999</v>
      </c>
      <c r="H36">
        <v>12.31462512801089</v>
      </c>
      <c r="I36" t="s">
        <v>25</v>
      </c>
      <c r="J36" t="s">
        <v>26</v>
      </c>
      <c r="K36" t="s">
        <v>27</v>
      </c>
      <c r="L36" t="s">
        <v>317</v>
      </c>
      <c r="M36">
        <v>9287.3881211280823</v>
      </c>
      <c r="N36">
        <v>9.375E-2</v>
      </c>
      <c r="O36" t="s">
        <v>318</v>
      </c>
    </row>
    <row r="37" spans="1:15" x14ac:dyDescent="0.25">
      <c r="A37">
        <v>66</v>
      </c>
      <c r="B37">
        <v>50</v>
      </c>
      <c r="C37">
        <v>0</v>
      </c>
      <c r="D37">
        <v>0</v>
      </c>
      <c r="E37">
        <v>5.4745209160417749</v>
      </c>
      <c r="F37">
        <v>6.018551381945921E-5</v>
      </c>
      <c r="G37">
        <v>4154.0266000000001</v>
      </c>
      <c r="H37">
        <v>4.5173787858907826</v>
      </c>
      <c r="I37" t="s">
        <v>94</v>
      </c>
      <c r="J37" t="s">
        <v>16</v>
      </c>
      <c r="K37" t="s">
        <v>17</v>
      </c>
      <c r="L37" t="s">
        <v>319</v>
      </c>
      <c r="M37">
        <v>9287.3881211280823</v>
      </c>
      <c r="N37">
        <v>9.375E-2</v>
      </c>
      <c r="O37" t="s">
        <v>320</v>
      </c>
    </row>
    <row r="38" spans="1:15" x14ac:dyDescent="0.25">
      <c r="A38">
        <v>66</v>
      </c>
      <c r="B38">
        <v>50</v>
      </c>
      <c r="C38">
        <v>0</v>
      </c>
      <c r="D38">
        <v>0</v>
      </c>
      <c r="E38">
        <v>4.2098093704201742E-2</v>
      </c>
      <c r="F38">
        <v>161.62587924617711</v>
      </c>
      <c r="G38">
        <v>3796.1372000000001</v>
      </c>
      <c r="H38">
        <v>13.773827229590131</v>
      </c>
      <c r="I38" t="s">
        <v>39</v>
      </c>
      <c r="J38" t="s">
        <v>40</v>
      </c>
      <c r="K38" t="s">
        <v>34</v>
      </c>
      <c r="L38" t="s">
        <v>321</v>
      </c>
      <c r="M38">
        <v>9287.3881211280823</v>
      </c>
      <c r="N38">
        <v>9.375E-2</v>
      </c>
      <c r="O38" t="s">
        <v>322</v>
      </c>
    </row>
    <row r="39" spans="1:15" x14ac:dyDescent="0.25">
      <c r="A39">
        <v>66</v>
      </c>
      <c r="B39">
        <v>50</v>
      </c>
      <c r="C39">
        <v>0</v>
      </c>
      <c r="D39">
        <v>0</v>
      </c>
      <c r="E39">
        <v>5.801015871745125E-2</v>
      </c>
      <c r="F39">
        <v>162.29249390618961</v>
      </c>
      <c r="G39">
        <v>3806.1985</v>
      </c>
      <c r="H39">
        <v>13.82803545003007</v>
      </c>
      <c r="I39" t="s">
        <v>39</v>
      </c>
      <c r="J39" t="s">
        <v>40</v>
      </c>
      <c r="K39" t="s">
        <v>34</v>
      </c>
      <c r="L39" t="s">
        <v>323</v>
      </c>
      <c r="M39">
        <v>9287.3881211280823</v>
      </c>
      <c r="N39">
        <v>9.375E-2</v>
      </c>
      <c r="O39" t="s">
        <v>324</v>
      </c>
    </row>
    <row r="40" spans="1:15" x14ac:dyDescent="0.25">
      <c r="A40">
        <v>66</v>
      </c>
      <c r="B40">
        <v>50</v>
      </c>
      <c r="C40">
        <v>0</v>
      </c>
      <c r="D40">
        <v>0</v>
      </c>
      <c r="E40">
        <v>4.9184262237560422E-2</v>
      </c>
      <c r="F40">
        <v>22.4551689821606</v>
      </c>
      <c r="G40">
        <v>3153.181</v>
      </c>
      <c r="H40">
        <v>3.9001858999999999</v>
      </c>
      <c r="I40" t="s">
        <v>60</v>
      </c>
      <c r="J40" t="s">
        <v>61</v>
      </c>
      <c r="K40" t="s">
        <v>27</v>
      </c>
      <c r="L40" t="s">
        <v>325</v>
      </c>
      <c r="M40">
        <v>9287.3881211280823</v>
      </c>
      <c r="N40">
        <v>9.375E-2</v>
      </c>
      <c r="O40" t="s">
        <v>326</v>
      </c>
    </row>
    <row r="41" spans="1:15" x14ac:dyDescent="0.25">
      <c r="A41">
        <v>66</v>
      </c>
      <c r="B41">
        <v>50</v>
      </c>
      <c r="C41">
        <v>0</v>
      </c>
      <c r="D41">
        <v>0</v>
      </c>
      <c r="E41">
        <v>1.9448998345587141</v>
      </c>
      <c r="F41">
        <v>168.78769118410591</v>
      </c>
      <c r="G41">
        <v>1875.223</v>
      </c>
      <c r="H41">
        <v>12.824016474278141</v>
      </c>
      <c r="I41" t="s">
        <v>25</v>
      </c>
      <c r="J41" t="s">
        <v>26</v>
      </c>
      <c r="K41" t="s">
        <v>27</v>
      </c>
      <c r="L41" t="s">
        <v>327</v>
      </c>
      <c r="M41">
        <v>9287.3881211280823</v>
      </c>
      <c r="N41">
        <v>9.375E-2</v>
      </c>
      <c r="O41" t="s">
        <v>328</v>
      </c>
    </row>
    <row r="42" spans="1:15" x14ac:dyDescent="0.25">
      <c r="A42">
        <v>66</v>
      </c>
      <c r="B42">
        <v>50</v>
      </c>
      <c r="C42">
        <v>0</v>
      </c>
      <c r="D42">
        <v>0</v>
      </c>
      <c r="E42">
        <v>1.4995963643317469</v>
      </c>
      <c r="F42">
        <v>170.80049165390841</v>
      </c>
      <c r="G42">
        <v>1917.6465000000001</v>
      </c>
      <c r="H42">
        <v>13.001063474176259</v>
      </c>
      <c r="I42" t="s">
        <v>25</v>
      </c>
      <c r="J42" t="s">
        <v>26</v>
      </c>
      <c r="K42" t="s">
        <v>27</v>
      </c>
      <c r="L42" t="s">
        <v>329</v>
      </c>
      <c r="M42">
        <v>9287.3881211280823</v>
      </c>
      <c r="N42">
        <v>9.375E-2</v>
      </c>
      <c r="O42" t="s">
        <v>330</v>
      </c>
    </row>
    <row r="43" spans="1:15" x14ac:dyDescent="0.25">
      <c r="A43">
        <v>66</v>
      </c>
      <c r="B43">
        <v>50</v>
      </c>
      <c r="C43">
        <v>0</v>
      </c>
      <c r="D43">
        <v>0</v>
      </c>
      <c r="E43">
        <v>2.8390210870101442</v>
      </c>
      <c r="F43">
        <v>5.6186404568860408E-5</v>
      </c>
      <c r="G43">
        <v>4150.5083999999997</v>
      </c>
      <c r="H43">
        <v>4.5727977276874254</v>
      </c>
      <c r="I43" t="s">
        <v>172</v>
      </c>
      <c r="J43" t="s">
        <v>116</v>
      </c>
      <c r="K43" t="s">
        <v>17</v>
      </c>
      <c r="L43" t="s">
        <v>331</v>
      </c>
      <c r="M43">
        <v>9287.3881211280823</v>
      </c>
      <c r="N43">
        <v>9.375E-2</v>
      </c>
      <c r="O43" t="s">
        <v>332</v>
      </c>
    </row>
    <row r="44" spans="1:15" x14ac:dyDescent="0.25">
      <c r="A44">
        <v>66</v>
      </c>
      <c r="B44">
        <v>50</v>
      </c>
      <c r="C44">
        <v>0</v>
      </c>
      <c r="D44">
        <v>0</v>
      </c>
      <c r="E44">
        <v>9.7130057516581605</v>
      </c>
      <c r="F44">
        <v>147.52702263651099</v>
      </c>
      <c r="G44">
        <v>2175.1914999999999</v>
      </c>
      <c r="H44">
        <v>11.748179187618209</v>
      </c>
      <c r="I44" t="s">
        <v>68</v>
      </c>
      <c r="J44" t="s">
        <v>40</v>
      </c>
      <c r="K44" t="s">
        <v>34</v>
      </c>
      <c r="L44" t="s">
        <v>333</v>
      </c>
      <c r="M44">
        <v>9287.3881211280823</v>
      </c>
      <c r="N44">
        <v>9.375E-2</v>
      </c>
      <c r="O44" t="s">
        <v>334</v>
      </c>
    </row>
    <row r="45" spans="1:15" x14ac:dyDescent="0.25">
      <c r="A45">
        <v>66</v>
      </c>
      <c r="B45">
        <v>50</v>
      </c>
      <c r="C45">
        <v>0</v>
      </c>
      <c r="D45">
        <v>0</v>
      </c>
      <c r="E45">
        <v>8.3158168923601103E-2</v>
      </c>
      <c r="F45">
        <v>23.17222160970103</v>
      </c>
      <c r="G45">
        <v>3227.6279</v>
      </c>
      <c r="H45">
        <v>4.1639666999999996</v>
      </c>
      <c r="I45" t="s">
        <v>60</v>
      </c>
      <c r="J45" t="s">
        <v>61</v>
      </c>
      <c r="K45" t="s">
        <v>27</v>
      </c>
      <c r="L45" t="s">
        <v>335</v>
      </c>
      <c r="M45">
        <v>9287.3881211280823</v>
      </c>
      <c r="N45">
        <v>9.375E-2</v>
      </c>
      <c r="O45" t="s">
        <v>336</v>
      </c>
    </row>
    <row r="46" spans="1:15" x14ac:dyDescent="0.25">
      <c r="A46">
        <v>66</v>
      </c>
      <c r="B46">
        <v>50</v>
      </c>
      <c r="C46">
        <v>0</v>
      </c>
      <c r="D46">
        <v>0</v>
      </c>
      <c r="E46">
        <v>1.5846532295105571</v>
      </c>
      <c r="F46">
        <v>170.2859683198788</v>
      </c>
      <c r="G46">
        <v>1907.9801</v>
      </c>
      <c r="H46">
        <v>12.95711346326174</v>
      </c>
      <c r="I46" t="s">
        <v>25</v>
      </c>
      <c r="J46" t="s">
        <v>26</v>
      </c>
      <c r="K46" t="s">
        <v>27</v>
      </c>
      <c r="L46" t="s">
        <v>337</v>
      </c>
      <c r="M46">
        <v>9287.3881211280823</v>
      </c>
      <c r="N46">
        <v>9.375E-2</v>
      </c>
      <c r="O46" t="s">
        <v>338</v>
      </c>
    </row>
    <row r="47" spans="1:15" x14ac:dyDescent="0.25">
      <c r="A47">
        <v>66</v>
      </c>
      <c r="B47">
        <v>50</v>
      </c>
      <c r="C47">
        <v>0</v>
      </c>
      <c r="D47">
        <v>0</v>
      </c>
      <c r="E47">
        <v>3.426075611561501</v>
      </c>
      <c r="F47">
        <v>5.5756970684322397E-5</v>
      </c>
      <c r="G47">
        <v>3804.1417999999999</v>
      </c>
      <c r="H47">
        <v>4.1925417999609316</v>
      </c>
      <c r="I47" t="s">
        <v>76</v>
      </c>
      <c r="J47" t="s">
        <v>77</v>
      </c>
      <c r="K47" t="s">
        <v>22</v>
      </c>
      <c r="L47" t="s">
        <v>339</v>
      </c>
      <c r="M47">
        <v>9287.3881211280823</v>
      </c>
      <c r="N47">
        <v>9.375E-2</v>
      </c>
      <c r="O47" t="s">
        <v>340</v>
      </c>
    </row>
    <row r="48" spans="1:15" x14ac:dyDescent="0.25">
      <c r="A48">
        <v>66</v>
      </c>
      <c r="B48">
        <v>50</v>
      </c>
      <c r="C48">
        <v>0</v>
      </c>
      <c r="D48">
        <v>0</v>
      </c>
      <c r="E48">
        <v>7.3726158787710799E-2</v>
      </c>
      <c r="F48">
        <v>163.1506542272802</v>
      </c>
      <c r="G48">
        <v>3823.0374999999999</v>
      </c>
      <c r="H48">
        <v>13.90213405771787</v>
      </c>
      <c r="I48" t="s">
        <v>39</v>
      </c>
      <c r="J48" t="s">
        <v>40</v>
      </c>
      <c r="K48" t="s">
        <v>34</v>
      </c>
      <c r="L48" t="s">
        <v>341</v>
      </c>
      <c r="M48">
        <v>9287.3881211280823</v>
      </c>
      <c r="N48">
        <v>9.375E-2</v>
      </c>
      <c r="O48" t="s">
        <v>342</v>
      </c>
    </row>
    <row r="49" spans="1:15" x14ac:dyDescent="0.25">
      <c r="A49">
        <v>66</v>
      </c>
      <c r="B49">
        <v>50</v>
      </c>
      <c r="C49">
        <v>0</v>
      </c>
      <c r="D49">
        <v>0</v>
      </c>
      <c r="E49">
        <v>1.643822941942102</v>
      </c>
      <c r="F49">
        <v>5.218787157401107E-5</v>
      </c>
      <c r="G49">
        <v>6074.7852000000003</v>
      </c>
      <c r="H49">
        <v>6.0240156695212734</v>
      </c>
      <c r="I49" t="s">
        <v>169</v>
      </c>
      <c r="J49" t="s">
        <v>54</v>
      </c>
      <c r="K49" t="s">
        <v>55</v>
      </c>
      <c r="L49" t="s">
        <v>343</v>
      </c>
      <c r="M49">
        <v>9287.3881211280823</v>
      </c>
      <c r="N49">
        <v>9.375E-2</v>
      </c>
      <c r="O49" t="s">
        <v>344</v>
      </c>
    </row>
    <row r="50" spans="1:15" x14ac:dyDescent="0.25">
      <c r="A50">
        <v>66</v>
      </c>
      <c r="B50">
        <v>50</v>
      </c>
      <c r="C50">
        <v>0</v>
      </c>
      <c r="D50">
        <v>0</v>
      </c>
      <c r="E50">
        <v>7.8777255370299878E-2</v>
      </c>
      <c r="F50">
        <v>22.567757516807539</v>
      </c>
      <c r="G50">
        <v>3055.8771999999999</v>
      </c>
      <c r="H50">
        <v>3.8598371</v>
      </c>
      <c r="I50" t="s">
        <v>60</v>
      </c>
      <c r="J50" t="s">
        <v>61</v>
      </c>
      <c r="K50" t="s">
        <v>27</v>
      </c>
      <c r="L50" t="s">
        <v>345</v>
      </c>
      <c r="M50">
        <v>9287.3881211280823</v>
      </c>
      <c r="N50">
        <v>9.375E-2</v>
      </c>
      <c r="O50" t="s">
        <v>346</v>
      </c>
    </row>
    <row r="51" spans="1:15" x14ac:dyDescent="0.25">
      <c r="A51">
        <v>66</v>
      </c>
      <c r="B51">
        <v>50</v>
      </c>
      <c r="C51">
        <v>0</v>
      </c>
      <c r="D51">
        <v>0</v>
      </c>
      <c r="E51">
        <v>0.46791954409342329</v>
      </c>
      <c r="F51">
        <v>5.2265626549186857E-5</v>
      </c>
      <c r="G51">
        <v>5709.7394000000004</v>
      </c>
      <c r="H51">
        <v>5.5866592745415398</v>
      </c>
      <c r="I51" t="s">
        <v>115</v>
      </c>
      <c r="J51" t="s">
        <v>116</v>
      </c>
      <c r="K51" t="s">
        <v>17</v>
      </c>
      <c r="L51" t="s">
        <v>347</v>
      </c>
      <c r="M51">
        <v>9287.3881211280823</v>
      </c>
      <c r="N51">
        <v>9.375E-2</v>
      </c>
      <c r="O51" t="s">
        <v>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Random 0.15 - 2</vt:lpstr>
      <vt:lpstr>Random 0.15 - 1</vt:lpstr>
      <vt:lpstr>Random 0.15 - 3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2025-04-16T02:34:41Z</dcterms:created>
  <dcterms:modified xsi:type="dcterms:W3CDTF">2025-04-19T17:23:13Z</dcterms:modified>
</cp:coreProperties>
</file>