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Same seed\MAE = 10\Variation = 0,30\"/>
    </mc:Choice>
  </mc:AlternateContent>
  <xr:revisionPtr revIDLastSave="0" documentId="13_ncr:1_{7AFB2F66-C019-459F-8AE3-25B9EE68CD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NSGA-II 0.3 - 1" sheetId="2" r:id="rId2"/>
    <sheet name="NSGA-II 0.3 - 2" sheetId="3" r:id="rId3"/>
    <sheet name="NSGA-II 0.3 -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B3" i="1"/>
  <c r="C5" i="1" l="1"/>
  <c r="C6" i="1" s="1"/>
  <c r="C7" i="1" s="1"/>
  <c r="C8" i="1" s="1"/>
  <c r="C9" i="1" l="1"/>
</calcChain>
</file>

<file path=xl/sharedStrings.xml><?xml version="1.0" encoding="utf-8"?>
<sst xmlns="http://schemas.openxmlformats.org/spreadsheetml/2006/main" count="797" uniqueCount="351">
  <si>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</si>
  <si>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</si>
  <si>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</si>
  <si>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</si>
  <si>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</si>
  <si>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</si>
  <si>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</si>
  <si>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</si>
  <si>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</si>
  <si>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</si>
  <si>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</si>
  <si>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</si>
  <si>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</si>
  <si>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</si>
  <si>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</si>
  <si>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</si>
  <si>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</si>
  <si>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</si>
  <si>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['85.9445', '48521.2313', '962.6819', '1646.6248', '1935.6874', '774.275', '859.4452']], ['TR', ''], ['GEN', ['115.408', '14804.5273', '891.6363', '1732.8026']], ['MOT', ['60.4326', '32578.9145', '870.429', '504.8488']], ['GB', ['1.4226', '247.9736', '244.5803']], ['VEH', ['0.008', '1.13', '9.81'], ['514.5', '0.10675', '0.77', '0.10045', '584.5', '626.5']]]</t>
  </si>
  <si>
    <t>NSGA-II - 1 - run 1 - variation 0.3 - MAE 10</t>
  </si>
  <si>
    <t>['BAT', 'MOT', 'GB', 'VEH']</t>
  </si>
  <si>
    <t>[['ELEC'], ['ELEC', 'MECH'], ['MECH', 'MECH'], ['MECH']]</t>
  </si>
  <si>
    <t>[['OUT'], ['IN', 'OUT'], ['IN', 'OUT'], ['IN']]</t>
  </si>
  <si>
    <t>[['BAT', ['103.9662', '44375.83', '1451.7236', '2706.9256']], ['MOT', ['68.1209', '36723.61', '981.1652', '569.0758']], ['GB', ['1.8659', '325.2424', '320.7917']], ['VEH', ['0.008', '1.13', '9.81'], ['514.5', '0.10675', '0.77', '0.10045', '584.5', '626.5']]]</t>
  </si>
  <si>
    <t>NSGA-II - 2 - run 1 - variation 0.3 - MAE 10</t>
  </si>
  <si>
    <t>['BAT', 'MOT', 'TR', 'VEH']</t>
  </si>
  <si>
    <t>[['BAT', ['99.544', '42488.3016', '1389.9744', '2591.7864']], ['MOT', ['61.3013', '33047.2192', '882.941', '512.1058']], ['TR', ''], ['VEH', ['0.008', '1.13', '9.81'], ['514.5', '0.10675', '0.77', '0.10045', '584.5', '626.5']]]</t>
  </si>
  <si>
    <t>NSGA-II - 3 - run 1 - variation 0.3 - MAE 10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</si>
  <si>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</si>
  <si>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</si>
  <si>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</si>
  <si>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['113.3036', '48361.2888', '1582.105', '2950.0386']], ['MOT', ['64.7465', '34904.4744', '932.5623', '540.8861']], ['TR', ''], ['GB', ['1.7509', '305.1954', '301.019']], ['VEH', ['0.008', '1.13', '9.81'], ['514.5', '0.10675', '0.77', '0.10045', '584.5', '626.5']]]</t>
  </si>
  <si>
    <t>NSGA-II - 4 - run 1 - variation 0.3 - MAE 10</t>
  </si>
  <si>
    <t>['FT', 'ICE', 'GB', 'VEH']</t>
  </si>
  <si>
    <t>[['CHEM'], ['CHEM', 'MECH'], ['MECH', 'MECH'], ['MECH']]</t>
  </si>
  <si>
    <t>[['FT', ''], ['ICE', ['106.079', '59888.4337', '1188.212', '2032.3841', '2389.1662', '955.6665', '1060.7898']], ['GB', ['1.5556', '271.1582', '267.4476']], ['VEH', ['0.008', '1.13', '9.81'], ['514.5', '0.10675', '0.77', '0.10045', '584.5', '626.5']]]</t>
  </si>
  <si>
    <t>NSGA-II - 5 - run 1 - variation 0.3 - MAE 10</t>
  </si>
  <si>
    <t>['FT', 'ICE', 'TR', 'VEH']</t>
  </si>
  <si>
    <t>[['FT', ''], ['ICE', ['112.461', '63491.4905', '1259.6982', '2154.658', '2532.9052', '1013.1621', '1124.6099']], ['TR', ''], ['VEH', ['0.008', '1.13', '9.81'], ['514.5', '0.10675', '0.77', '0.10045', '584.5', '626.5']]]</t>
  </si>
  <si>
    <t>NSGA-II - 6 - run 1 - variation 0.3 - MAE 10</t>
  </si>
  <si>
    <t>['FT', 'ICE', 'VEH']</t>
  </si>
  <si>
    <t>[['CHEM'], ['CHEM', 'MECH'], ['MECH']]</t>
  </si>
  <si>
    <t>[['OUT'], ['IN', 'OUT'], ['IN']]</t>
  </si>
  <si>
    <t>[['FT', ''], ['ICE', ['108.2933', '61138.5487', '1213.0148', '2074.8082', '2439.0378', '975.6151', '1082.9328']], ['VEH', ['0.008', '1.13', '9.81'], ['514.5', '0.10675', '0.77', '0.10045', '584.5', '626.5']]]</t>
  </si>
  <si>
    <t>NSGA-II - 7 - run 1 - variation 0.3 - MAE 10</t>
  </si>
  <si>
    <t>[['BAT', ['112.8086', '48150.0081', '1575.1931', '2937.1505']], ['MOT', ['71.3611', '38470.3963', '1027.835', '596.1443']], ['GB', ['1.5129', '263.7135', '260.1048']], ['VEH', ['0.008', '1.13', '9.81'], ['514.5', '0.10675', '0.77', '0.10045', '584.5', '626.5']]]</t>
  </si>
  <si>
    <t>NSGA-II - 8 - run 1 - variation 0.3 - MAE 10</t>
  </si>
  <si>
    <t>['FT', 'ICE', 'GB', 'GEN', 'MOT', 'TR', 'VEH']</t>
  </si>
  <si>
    <t>[['FT', ''], ['ICE', ['102.2694', '57737.6836', '1145.5402', '1959.3959', '2303.365', '921.346', '1022.6941']], ['GB', ['1.5236', '265.5891', '261.9547']], ['GEN', ['101.1563', '12976.3132', '781.528', '1518.8185']], ['MOT', ['68.1663', '36748.0832', '981.819', '569.455']], ['TR', ''], ['VEH', ['0.008', '1.13', '9.81'], ['514.5', '0.10675', '0.77', '0.10045', '584.5', '626.5']]]</t>
  </si>
  <si>
    <t>NSGA-II - 9 - run 1 - variation 0.3 - MAE 10</t>
  </si>
  <si>
    <t>['BAT', 'MOT', 'VEH']</t>
  </si>
  <si>
    <t>[['ELEC'], ['ELEC', 'MECH'], ['MECH']]</t>
  </si>
  <si>
    <t>[['BAT', ['81.1951', '34656.44', '1133.7607', '2114.0428']], ['MOT', ['66.8015', '36012.3571', '962.1622', '558.0541']], ['VEH', ['0.008', '1.13', '9.81'], ['514.5', '0.10675', '0.77', '0.10045', '584.5', '626.5']]]</t>
  </si>
  <si>
    <t>NSGA-II - 10 - run 1 - variation 0.3 - MAE 10</t>
  </si>
  <si>
    <t>[['BAT', ['113.3279', '48371.6586', '1582.4443', '2950.6712']], ['MOT', ['84.6467', '45632.5753', '1219.1909', '707.1307']], ['VEH', ['0.008', '1.13', '9.81'], ['514.5', '0.10675', '0.77', '0.10045', '584.5', '626.5']]]</t>
  </si>
  <si>
    <t>NSGA-II - 11 - run 1 - variation 0.3 - MAE 10</t>
  </si>
  <si>
    <t>['FT', 'ICE', 'GB',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</si>
  <si>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</si>
  <si>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</si>
  <si>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['103.3911', '58370.9315', '1158.1041', '1980.8859', '2328.6276', '931.451', '1033.9106']], ['GB', ['1.7891', '311.8607', '307.5931']], ['GEN', ['107.3828', '13775.0473', '829.6335', '1612.3067']], ['MOT', ['82.2512', '44341.1594', '1184.6875', '687.1187']], ['VEH', ['0.008', '1.13', '9.81'], ['514.5', '0.10675', '0.77', '0.10045', '584.5', '626.5']]]</t>
  </si>
  <si>
    <t>NSGA-II - 12 - run 1 - variation 0.3 - MAE 10</t>
  </si>
  <si>
    <t>[['BAT', ['98.2115', '41919.5481', '1371.3681', '2557.0924']], ['MOT', ['77.7375', '41907.8943', '1119.6766', '649.4124']], ['VEH', ['0.008', '1.13', '9.81'], ['514.5', '0.10675', '0.77', '0.10045', '584.5', '626.5']]]</t>
  </si>
  <si>
    <t>NSGA-II - 13 - run 1 - variation 0.3 - MAE 10</t>
  </si>
  <si>
    <t>[['BAT', ['106.8777', '45618.5487', '1492.3782', '2782.7315']], ['MOT', ['73.0086', '39358.5585', '1051.5645', '609.9074']], ['VEH', ['0.008', '1.13', '9.81'], ['514.5', '0.10675', '0.77', '0.10045', '584.5', '626.5']]]</t>
  </si>
  <si>
    <t>NSGA-II - 14 - run 1 - variation 0.3 - MAE 10</t>
  </si>
  <si>
    <t>[['FT', ''], ['ICE', ['105.9997', '59843.6844', '1187.3242', '2030.8655', '2387.381', '954.9524', '1059.9972']], ['TR', ''], ['VEH', ['0.008', '1.13', '9.81'], ['514.5', '0.10675', '0.77', '0.10045', '584.5', '626.5']]]</t>
  </si>
  <si>
    <t>NSGA-II - 15 - run 1 - variation 0.3 - MAE 10</t>
  </si>
  <si>
    <t>[['BAT', ['98.2115', '41919.5481', '1371.3681', '2557.0924']], ['MOT', ['77.7375', '41907.8943', '1119.6766', '649.4124']], ['GB', ['1.5556', '271.1582', '267.4476']], ['VEH', ['0.008', '1.13', '9.81'], ['514.5', '0.10675', '0.77', '0.10045', '584.5', '626.5']]]</t>
  </si>
  <si>
    <t>NSGA-II - 16 - run 1 - variation 0.3 - MAE 10</t>
  </si>
  <si>
    <t>['FT', 'ICE', 'GEN', 'MOT', 'VEH']</t>
  </si>
  <si>
    <t>[['CHEM'], ['CHEM', 'MECH'], ['MECH', 'ELEC'], ['ELEC', 'MECH'], ['MECH']]</t>
  </si>
  <si>
    <t>[['FT', ''], ['ICE', ['102.783', '58027.6544', '1151.2934', '1969.2364', '2314.933', '925.9732', '1027.8303']], ['GEN', ['107.0189', '13728.3746', '826.8226', '1606.8438']], ['MOT', ['77.7375', '41907.8943', '1119.6766', '649.4124']], ['VEH', ['0.008', '1.13', '9.81'], ['514.5', '0.10675', '0.77', '0.10045', '584.5', '626.5']]]</t>
  </si>
  <si>
    <t>NSGA-II - 17 - run 1 - variation 0.3 - MAE 10</t>
  </si>
  <si>
    <t>[['BAT', ['114.7347', '48972.1238', '1602.0881', '2987.2996']], ['MOT', ['60.4326', '32578.9145', '870.429', '504.8488']], ['GB', ['1.4226', '247.9736', '244.5803']], ['VEH', ['0.008', '1.13', '9.81'], ['514.5', '0.10675', '0.77', '0.10045', '584.5', '626.5']]]</t>
  </si>
  <si>
    <t>NSGA-II - 18 - run 1 - variation 0.3 - MAE 10</t>
  </si>
  <si>
    <t>[['FT', ''], ['ICE', ['108.2933', '61138.5487', '1213.0148', '2074.8082', '2439.0378', '975.6151', '1082.9328']], ['GEN', ['107.3828', '13775.0473', '829.6335', '1612.3067']], ['MOT', ['82.2512', '44341.1594', '1184.6875', '687.1187']], ['VEH', ['0.008', '1.13', '9.81'], ['514.5', '0.10675', '0.77', '0.10045', '584.5', '626.5']]]</t>
  </si>
  <si>
    <t>NSGA-II - 19 - run 1 - variation 0.3 - MAE 10</t>
  </si>
  <si>
    <t>[['FT', ''], ['ICE', ['102.783', '58027.6544', '1151.2934', '1969.2364', '2314.933', '925.9732', '1027.8303']], ['GEN', ['107.0189', '13728.3746', '826.8226', '1606.8438']], ['MOT', ['66.8015', '36012.3571', '962.1622', '558.0541']], ['VEH', ['0.008', '1.13', '9.81'], ['514.5', '0.10675', '0.77', '0.10045', '584.5', '626.5']]]</t>
  </si>
  <si>
    <t>NSGA-II - 20 - run 1 - variation 0.3 - MAE 10</t>
  </si>
  <si>
    <t>[['FT', ''], ['ICE', ['88.1363', '49758.6372', '987.2325', '1688.6176', '1985.052', '794.0208', '881.3631']], ['GB', ['1.7615', '307.0521', '302.8503']], ['GEN', ['107.0189', '13728.3746', '826.8226', '1606.8438']], ['MOT', ['77.7375', '41907.8943', '1119.6766', '649.4124']], ['VEH', ['0.008', '1.13', '9.81'], ['514.5', '0.10675', '0.77', '0.10045', '584.5', '626.5']]]</t>
  </si>
  <si>
    <t>NSGA-II - 21 - run 1 - variation 0.3 - MAE 10</t>
  </si>
  <si>
    <t>[['FT', ''], ['ICE', ['83.8671', '47348.3884', '939.4122', '1606.823', '1888.8985', '755.5594', '838.6709']], ['GEN', ['107.3828', '13775.0473', '829.6335', '1612.3067']], ['MOT', ['82.2512', '44341.1594', '1184.6875', '687.1187']], ['VEH', ['0.008', '1.13', '9.81'], ['514.5', '0.10675', '0.77', '0.10045', '584.5', '626.5']]]</t>
  </si>
  <si>
    <t>NSGA-II - 22 - run 1 - variation 0.3 - MAE 10</t>
  </si>
  <si>
    <t>[['BAT', ['107.7221', '45978.9442', '1504.1683', '2804.7156']], ['MOT', ['77.7375', '41907.8943', '1119.6766', '649.4124']], ['GB', ['1.5556', '271.1582', '267.4476']], ['VEH', ['0.008', '1.13', '9.81'], ['514.5', '0.10675', '0.77', '0.10045', '584.5', '626.5']]]</t>
  </si>
  <si>
    <t>NSGA-II - 23 - run 1 - variation 0.3 - MAE 10</t>
  </si>
  <si>
    <t>[['FT', ''], ['ICE', ['112.8796', '63727.8392', '1264.3874', '2162.6788', '2542.334', '1016.9336', '1128.7963']], ['GEN', ['105.674', '13555.854', '816.4321', '1586.6511']], ['MOT', ['77.7375', '41907.8943', '1119.6766', '649.4124']], ['VEH', ['0.008', '1.13', '9.81'], ['514.5', '0.10675', '0.77', '0.10045', '584.5', '626.5']]]</t>
  </si>
  <si>
    <t>NSGA-II - 24 - run 1 - variation 0.3 - MAE 10</t>
  </si>
  <si>
    <t>[['FT', ''], ['ICE', ['102.783', '58027.6544', '1151.2934', '1969.2364', '2314.933', '925.9732', '1027.8303']], ['GEN', ['107.3828', '13775.0473', '829.6335', '1612.3067']], ['MOT', ['82.2512', '44341.1594', '1184.6875', '687.1187']], ['VEH', ['0.008', '1.13', '9.81'], ['514.5', '0.10675', '0.77', '0.10045', '584.5', '626.5']]]</t>
  </si>
  <si>
    <t>NSGA-II - 25 - run 1 - variation 0.3 - MAE 10</t>
  </si>
  <si>
    <t>['FT', 'ICE', 'TR', 'GB', 'GEN', 'MOT', 'VEH']</t>
  </si>
  <si>
    <t>[['CHEM'], ['CHEM', 'MECH'], ['MECH', 'MECH'], ['MECH', 'MECH'], ['MECH', 'ELEC'], ['ELEC', 'MECH'], ['MECH']]</t>
  </si>
  <si>
    <t>[['FT', ''], ['ICE', ['109.8412', '62012.4411', '1230.3532', '2104.4648', '2473.9006', '989.5602', '1098.4119']], ['TR', ''], ['GB', ['1.7976', '313.351', '309.063']], ['GEN', ['107.3828', '13775.0473', '829.6335', '1612.3067']], ['MOT', ['82.2512', '44341.1594', '1184.6875', '687.1187']], ['VEH', ['0.008', '1.13', '9.81'], ['514.5', '0.10675', '0.77', '0.10045', '584.5', '626.5']]]</t>
  </si>
  <si>
    <t>NSGA-II - 26 - run 1 - variation 0.3 - MAE 10</t>
  </si>
  <si>
    <t>[['BAT', ['113.7747', '48562.3509', '1588.6826', '2962.3034']], ['MOT', ['66.8015', '36012.3571', '962.1622', '558.0541']], ['VEH', ['0.008', '1.13', '9.81'], ['514.5', '0.10675', '0.77', '0.10045', '584.5', '626.5']]]</t>
  </si>
  <si>
    <t>NSGA-II - 27 - run 1 - variation 0.3 - MAE 10</t>
  </si>
  <si>
    <t>[['BAT', ['98.2115', '41919.5481', '1371.3681', '2557.0924']], ['MOT', ['77.7375', '41907.8943', '1119.6766', '649.4124']], ['GB', ['1.8659', '325.2424', '320.7917']], ['VEH', ['0.008', '1.13', '9.81'], ['514.5', '0.10675', '0.77', '0.10045', '584.5', '626.5']]]</t>
  </si>
  <si>
    <t>NSGA-II - 28 - run 1 - variation 0.3 - MAE 10</t>
  </si>
  <si>
    <t>[['BAT', ['103.9662', '44375.83', '1451.7236', '2706.9256']], ['MOT', ['68.1209', '36723.61', '981.1652', '569.0758']], ['GB', ['1.5556', '271.1582', '267.4476']], ['VEH', ['0.008', '1.13', '9.81'], ['514.5', '0.10675', '0.77', '0.10045', '584.5', '626.5']]]</t>
  </si>
  <si>
    <t>NSGA-II - 29 - run 1 - variation 0.3 - MAE 10</t>
  </si>
  <si>
    <t>[['FT', ''], ['ICE', ['97.3637', '54968.0952', '1090.5904', '1865.4066', '2192.8761', '877.1505', '973.637']], ['GEN', ['111.2109', '14266.1201', '859.2095', '1669.7845']], ['MOT', ['82.2512', '44341.1594', '1184.6875', '687.1187']], ['VEH', ['0.008', '1.13', '9.81'], ['514.5', '0.10675', '0.77', '0.10045', '584.5', '626.5']]]</t>
  </si>
  <si>
    <t>NSGA-II - 30 - run 1 - variation 0.3 - MAE 10</t>
  </si>
  <si>
    <t>[['BAT', ['101.4164', '43287.4926', '1416.1194', '2640.537']], ['MOT', ['68.1209', '36723.61', '981.1652', '569.0758']], ['GB', ['1.8659', '325.2424', '320.7917']], ['VEH', ['0.008', '1.13', '9.81'], ['514.5', '0.10675', '0.77', '0.10045', '584.5', '626.5']]]</t>
  </si>
  <si>
    <t>NSGA-II - 31 - run 1 - variation 0.3 - MAE 10</t>
  </si>
  <si>
    <t>[['BAT', ['92.0288', '39280.5935', '1285.0366', '2396.1162']], ['MOT', ['66.8015', '36012.3571', '962.1622', '558.0541']], ['VEH', ['0.008', '1.13', '9.81'], ['514.5', '0.10675', '0.77', '0.10045', '584.5', '626.5']]]</t>
  </si>
  <si>
    <t>NSGA-II - 32 - run 1 - variation 0.3 - MAE 10</t>
  </si>
  <si>
    <t>[['FT', ''], ['ICE', ['108.2933', '61138.5487', '1213.0148', '2074.8082', '2439.0378', '975.6151', '1082.9328']], ['GB', ['1.5556', '271.1582', '267.4476']], ['VEH', ['0.008', '1.13', '9.81'], ['514.5', '0.10675', '0.77', '0.10045', '584.5', '626.5']]]</t>
  </si>
  <si>
    <t>NSGA-II - 33 - run 1 - variation 0.3 - MAE 10</t>
  </si>
  <si>
    <t>['FT', 'ICE', 'GEN', 'MOT', 'GB', 'VEH']</t>
  </si>
  <si>
    <t>[['CHEM'], ['CHEM', 'MECH'], ['MECH', 'ELEC'], ['ELEC', 'MECH'], ['MECH', 'MECH'], ['MECH']]</t>
  </si>
  <si>
    <t>[['FT', ''], ['ICE', ['102.783', '58027.6544', '1151.2934', '1969.2364', '2314.933', '925.9732', '1027.8303']], ['GEN', ['107.3828', '13775.0473', '829.6335', '1612.3067']], ['MOT', ['82.2512', '44341.1594', '1184.6875', '687.1187']], ['GB', ['1.5556', '271.1582', '267.4476']], ['VEH', ['0.008', '1.13', '9.81'], ['514.5', '0.10675', '0.77', '0.10045', '584.5', '626.5']]]</t>
  </si>
  <si>
    <t>NSGA-II - 34 - run 1 - variation 0.3 - MAE 10</t>
  </si>
  <si>
    <t>[['FT', ''], ['ICE', ['102.783', '58027.6544', '1151.2934', '1969.2364', '2314.933', '925.9732', '1027.8303']], ['GEN', ['107.3828', '13775.0473', '829.6335', '1612.3067']], ['MOT', ['66.8015', '36012.3571', '962.1622', '558.0541']], ['VEH', ['0.008', '1.13', '9.81'], ['514.5', '0.10675', '0.77', '0.10045', '584.5', '626.5']]]</t>
  </si>
  <si>
    <t>NSGA-II - 35 - run 1 - variation 0.3 - MAE 10</t>
  </si>
  <si>
    <t>[['FT', ''], ['ICE', ['87.869', '49607.7359', '984.2386', '1683.4966', '1979.032', '791.6128', '878.6902']], ['TR', ''], ['GB', ['1.6885', '294.3254', '290.2977']], ['GEN', ['107.3828', '13775.0473', '829.6335', '1612.3067']], ['MOT', ['82.2512', '44341.1594', '1184.6875', '687.1187']], ['VEH', ['0.008', '1.13', '9.81'], ['514.5', '0.10675', '0.77', '0.10045', '584.5', '626.5']]]</t>
  </si>
  <si>
    <t>NSGA-II - 36 - run 1 - variation 0.3 - MAE 10</t>
  </si>
  <si>
    <t>[['FT', ''], ['ICE', ['97.6234', '55114.7061', '1093.4992', '1870.382', '2198.725', '879.49', '976.2339']], ['GB', ['1.3512', '235.5356', '232.3125']], ['GEN', ['107.3828', '13775.0473', '829.6335', '1612.3067']], ['MOT', ['82.2512', '44341.1594', '1184.6875', '687.1187']], ['VEH', ['0.008', '1.13', '9.81'], ['514.5', '0.10675', '0.77', '0.10045', '584.5', '626.5']]]</t>
  </si>
  <si>
    <t>NSGA-II - 37 - run 1 - variation 0.3 - MAE 10</t>
  </si>
  <si>
    <t>[['FT', ''], ['ICE', ['102.783', '58027.6544', '1151.2934', '1969.2364', '2314.933', '925.9732', '1027.8303']], ['GEN', ['107.3828', '13775.0473', '829.6335', '1612.3067']], ['MOT', ['77.7375', '41907.8943', '1119.6766', '649.4124']], ['VEH', ['0.008', '1.13', '9.81'], ['514.5', '0.10675', '0.77', '0.10045', '584.5', '626.5']]]</t>
  </si>
  <si>
    <t>NSGA-II - 38 - run 1 - variation 0.3 - MAE 10</t>
  </si>
  <si>
    <t>[['FT', ''], ['ICE', ['85.079', '48032.5821', '952.9869', '1630.0419', '1916.1934', '766.4774', '850.7899']], ['GEN', ['107.0189', '13728.3746', '826.8226', '1606.8438']], ['MOT', ['66.8015', '36012.3571', '962.1622', '558.0541']], ['VEH', ['0.008', '1.13', '9.81'], ['514.5', '0.10675', '0.77', '0.10045', '584.5', '626.5']]]</t>
  </si>
  <si>
    <t>NSGA-II - 39 - run 1 - variation 0.3 - MAE 10</t>
  </si>
  <si>
    <t>[['BAT', ['96.3426', '41121.8313', '1345.2713', '2508.4317']], ['MOT', ['66.8015', '36012.3571', '962.1622', '558.0541']], ['VEH', ['0.008', '1.13', '9.81'], ['514.5', '0.10675', '0.77', '0.10045', '584.5', '626.5']]]</t>
  </si>
  <si>
    <t>NSGA-II - 40 - run 1 - variation 0.3 - MAE 10</t>
  </si>
  <si>
    <t>[['BAT', ['91.0659', '38869.5992', '1271.5912', '2371.0456']], ['MOT', ['82.2512', '44341.1594', '1184.6875', '687.1187']], ['VEH', ['0.008', '1.13', '9.81'], ['514.5', '0.10675', '0.77', '0.10045', '584.5', '626.5']]]</t>
  </si>
  <si>
    <t>NSGA-II - 41 - run 1 - variation 0.3 - MAE 10</t>
  </si>
  <si>
    <t>[['FT', ''], ['ICE', ['102.783', '58027.6544', '1151.2934', '1969.2364', '2314.933', '925.9732', '1027.8303']], ['GEN', ['107.3828', '13775.0473', '829.6335', '1612.3067']], ['MOT', ['77.7375', '41907.8943', '1119.6766', '649.4124']], ['GB', ['1.8659', '325.2424', '320.7917']], ['VEH', ['0.008', '1.13', '9.81'], ['514.5', '0.10675', '0.77', '0.10045', '584.5', '626.5']]]</t>
  </si>
  <si>
    <t>NSGA-II - 42 - run 1 - variation 0.3 - MAE 10</t>
  </si>
  <si>
    <t>[['BAT', ['114.6059', '48917.1567', '1600.2898', '2983.9466']], ['MOT', ['77.7375', '41907.8943', '1119.6766', '649.4124']], ['GB', ['1.8659', '325.2424', '320.7917']], ['VEH', ['0.008', '1.13', '9.81'], ['514.5', '0.10675', '0.77', '0.10045', '584.5', '626.5']]]</t>
  </si>
  <si>
    <t>NSGA-II - 43 - run 1 - variation 0.3 - MAE 10</t>
  </si>
  <si>
    <t>[['FT', ''], ['ICE', ['102.783', '58027.6544', '1151.2934', '1969.2364', '2314.933', '925.9732', '1027.8303']], ['GEN', ['107.3828', '13775.0473', '829.6335', '1612.3067']], ['MOT', ['66.8015', '36012.3571', '962.1622', '558.0541']], ['GB', ['1.8659', '325.2424', '320.7917']], ['VEH', ['0.008', '1.13', '9.81'], ['514.5', '0.10675', '0.77', '0.10045', '584.5', '626.5']]]</t>
  </si>
  <si>
    <t>NSGA-II - 44 - run 1 - variation 0.3 - MAE 10</t>
  </si>
  <si>
    <t>[['FT', ''], ['ICE', ['85.5988', '48326.0626', '958.8096', '1640.0015', '1927.9014', '771.1606', '855.9882']], ['GEN', ['107.0189', '13728.3746', '826.8226', '1606.8438']], ['MOT', ['66.8015', '36012.3571', '962.1622', '558.0541']], ['VEH', ['0.008', '1.13', '9.81'], ['514.5', '0.10675', '0.77', '0.10045', '584.5', '626.5']]]</t>
  </si>
  <si>
    <t>NSGA-II - 45 - run 1 - variation 0.3 - MAE 10</t>
  </si>
  <si>
    <t>[['BAT', ['113.0641', '48259.085', '1578.7615', '2943.8042']], ['MOT', ['81.5575', '43967.1972', '1174.6961', '681.3237']], ['GB', ['1.5556', '271.1582', '267.4476']], ['VEH', ['0.008', '1.13', '9.81'], ['514.5', '0.10675', '0.77', '0.10045', '584.5', '626.5']]]</t>
  </si>
  <si>
    <t>NSGA-II - 46 - run 1 - variation 0.3 - MAE 10</t>
  </si>
  <si>
    <t>[['FT', ''], ['ICE', ['85.079', '48032.5821', '952.9869', '1630.0419', '1916.1934', '766.4774', '850.7899']], ['GEN', ['107.0189', '13728.3746', '826.8226', '1606.8438']], ['MOT', ['66.8015', '36012.3571', '962.1622', '558.0541']], ['GB', ['1.5556', '271.1582', '267.4476']], ['VEH', ['0.008', '1.13', '9.81'], ['514.5', '0.10675', '0.77', '0.10045', '584.5', '626.5']]]</t>
  </si>
  <si>
    <t>NSGA-II - 47 - run 1 - variation 0.3 - MAE 10</t>
  </si>
  <si>
    <t>[['FT', ''], ['ICE', ['110.6181', '62451.0845', '1239.0561', '2119.3506', '2491.3996', '996.5599', '1106.1814']], ['GB', ['1.6279', '283.7688', '279.8856']], ['GEN', ['107.0189', '13728.3746', '826.8226', '1606.8438']], ['MOT', ['77.7375', '41907.8943', '1119.6766', '649.4124']], ['VEH', ['0.008', '1.13', '9.81'], ['514.5', '0.10675', '0.77', '0.10045', '584.5', '626.5']]]</t>
  </si>
  <si>
    <t>NSGA-II - 48 - run 1 - variation 0.3 - MAE 10</t>
  </si>
  <si>
    <t>[['FT', ''], ['ICE', ['103.3588', '58352.703', '1157.7425', '1980.2673', '2327.9004', '931.1602', '1033.5878']], ['GB', ['1.5556', '271.1582', '267.4476']], ['VEH', ['0.008', '1.13', '9.81'], ['514.5', '0.10675', '0.77', '0.10045', '584.5', '626.5']]]</t>
  </si>
  <si>
    <t>NSGA-II - 49 - run 1 - variation 0.3 - MAE 10</t>
  </si>
  <si>
    <t>[['BAT', ['86.3318', '36848.9589', '1205.4874', '2247.7865']], ['MOT', ['67.7904', '36545.4528', '976.4052', '566.315']], ['TR', ''], ['GB', ['1.5556', '271.1582', '267.4476']], ['VEH', ['0.008', '1.13', '9.81'], ['514.5', '0.10675', '0.77', '0.10045', '584.5', '626.5']]]</t>
  </si>
  <si>
    <t>NSGA-II - 50 - run 1 - variation 0.3 - MAE 10</t>
  </si>
  <si>
    <t>['FT', 'ICE', 'GEN', 'MOT', 'TR', 'VEH']</t>
  </si>
  <si>
    <t>[['FT', ''], ['ICE', ['111.8871', '63167.4903', '1253.2699', '2143.6627', '2519.9797', '1007.9919', '1118.871']], ['GEN', ['118.778', '15236.8244', '917.6724', '1783.401']], ['MOT', ['82.065', '44240.7769', '1182.0055', '685.5632']], ['TR', ''], ['VEH', ['0.008', '1.13', '9.81'], ['514.5', '0.10675', '0.77', '0.10045', '584.5', '626.5']]]</t>
  </si>
  <si>
    <t>NSGA-II - 1 - run 2 - variation 0.3 - MAE 10</t>
  </si>
  <si>
    <t>['FT', 'ICE', 'TR', 'GB', 'VEH']</t>
  </si>
  <si>
    <t>[['CHEM'], ['CHEM', 'MECH'], ['MECH', 'MECH'], ['MECH', 'MECH'], ['MECH']]</t>
  </si>
  <si>
    <t>[['FT', ''], ['ICE', ['114.9027', '64870.0177', '1287.0488', '2201.44', '2587.8996', '1035.1599', '1149.0274']], ['TR', ''], ['GB', ['1.6481', '287.2916', '283.3602']], ['VEH', ['0.008', '1.13', '9.81'], ['514.5', '0.10675', '0.77', '0.10045', '584.5', '626.5']]]</t>
  </si>
  <si>
    <t>NSGA-II - 2 - run 2 - variation 0.3 - MAE 10</t>
  </si>
  <si>
    <t>[['BAT', ['97.3079', '41533.8405', '1358.7499', '2533.5643']], ['MOT', ['75.5634', '40735.7978', '1088.361', '631.2494']], ['TR', ''], ['GB', ['1.5913', '277.3837', '273.588']], ['VEH', ['0.008', '1.13', '9.81'], ['514.5', '0.10675', '0.77', '0.10045', '584.5', '626.5']]]</t>
  </si>
  <si>
    <t>NSGA-II - 3 - run 2 - variation 0.3 - MAE 10</t>
  </si>
  <si>
    <t>[['FT', ''], ['ICE', ['99.3037', '56063.3315', '1112.3204', '1902.5748', '2236.5691', '894.6276', '993.0367']], ['VEH', ['0.008', '1.13', '9.81'], ['514.5', '0.10675', '0.77', '0.10045', '584.5', '626.5']]]</t>
  </si>
  <si>
    <t>NSGA-II - 4 - run 2 - variation 0.3 - MAE 10</t>
  </si>
  <si>
    <t>[['BAT', ['105.8295', '45171.1091', '1477.7406', '2755.4377']], ['MOT', ['72.392', '39026.1325', '1042.6829', '604.7561']], ['TR', ''], ['GB', ['1.5524', '270.6026', '266.8996']], ['VEH', ['0.008', '1.13', '9.81'], ['514.5', '0.10675', '0.77', '0.10045', '584.5', '626.5']]]</t>
  </si>
  <si>
    <t>NSGA-II - 5 - run 2 - variation 0.3 - MAE 10</t>
  </si>
  <si>
    <t>[['BAT', ['80.5387', '34376.2887', '1124.5957', '2096.9536']], ['MOT', ['67.5136', '36396.2306', '972.4184', '564.0027']], ['TR', ''], ['VEH', ['0.008', '1.13', '9.81'], ['514.5', '0.10675', '0.77', '0.10045', '584.5', '626.5']]]</t>
  </si>
  <si>
    <t>NSGA-II - 6 - run 2 - variation 0.3 - MAE 10</t>
  </si>
  <si>
    <t>[['FT', ''], ['ICE', ['109.8318', '62007.1611', '1230.2485', '2104.2856', '2473.6899', '989.476', '1098.3183']], ['VEH', ['0.008', '1.13', '9.81'], ['514.5', '0.10675', '0.77', '0.10045', '584.5', '626.5']]]</t>
  </si>
  <si>
    <t>NSGA-II - 7 - run 2 - variation 0.3 - MAE 10</t>
  </si>
  <si>
    <t>[['FT', ''], ['ICE', ['101.4403', '57269.5731', '1136.2527', '1943.51', '2284.6904', '913.8762', '1014.4025']], ['TR', ''], ['VEH', ['0.008', '1.13', '9.81'], ['514.5', '0.10675', '0.77', '0.10045', '584.5', '626.5']]]</t>
  </si>
  <si>
    <t>NSGA-II - 8 - run 2 - variation 0.3 - MAE 10</t>
  </si>
  <si>
    <t>[['FT', ''], ['ICE', ['92.5301', '52239.2', '1036.448', '1772.7984', '2084.0106', '833.6043', '925.3007']], ['VEH', ['0.008', '1.13', '9.81'], ['514.5', '0.10675', '0.77', '0.10045', '584.5', '626.5']]]</t>
  </si>
  <si>
    <t>NSGA-II - 9 - run 2 - variation 0.3 - MAE 10</t>
  </si>
  <si>
    <t>[['BAT', ['80.5232', '34369.6644', '1124.379', '2096.5495']], ['MOT', ['80.3829', '43334.0059', '1157.7788', '671.5117']], ['TR', ''], ['GB', ['1.6236', '283.0187', '279.1458']], ['VEH', ['0.008', '1.13', '9.81'], ['514.5', '0.10675', '0.77', '0.10045', '584.5', '626.5']]]</t>
  </si>
  <si>
    <t>NSGA-II - 10 - run 2 - variation 0.3 - MAE 10</t>
  </si>
  <si>
    <t>[['FT', ''], ['ICE', ['102.1938', '57694.9888', '1144.6931', '1957.947', '2301.6618', '920.6647', '1021.9378']], ['VEH', ['0.008', '1.13', '9.81'], ['514.5', '0.10675', '0.77', '0.10045', '584.5', '626.5']]]</t>
  </si>
  <si>
    <t>NSGA-II - 11 - run 2 - variation 0.3 - MAE 10</t>
  </si>
  <si>
    <t>[['FT', ''], ['ICE', ['96.2567', '54343.1468', '1078.1912', '1844.1983', '2167.9447', '867.1779', '962.5674']], ['VEH', ['0.008', '1.13', '9.81'], ['514.5', '0.10675', '0.77', '0.10045', '584.5', '626.5']]]</t>
  </si>
  <si>
    <t>NSGA-II - 12 - run 2 - variation 0.3 - MAE 10</t>
  </si>
  <si>
    <t>[['FT', ''], ['ICE', ['115.1962', '65035.7087', '1290.3361', '2207.0629', '2594.5097', '1037.8039', '1151.9623']], ['VEH', ['0.008', '1.13', '9.81'], ['514.5', '0.10675', '0.77', '0.10045', '584.5', '626.5']]]</t>
  </si>
  <si>
    <t>NSGA-II - 13 - run 2 - variation 0.3 - MAE 10</t>
  </si>
  <si>
    <t>[['FT', ''], ['ICE', ['112.8764', '63725.9976', '1264.3509', '2162.6163', '2542.2605', '1016.9042', '1128.7637']], ['TR', ''], ['GB', ['1.8093', '315.3869', '311.0711']], ['GEN', ['99.5571', '12771.1731', '769.1729', '1494.8078']], ['MOT', ['83.3823', '44950.9615', '1200.9799', '696.5683']], ['VEH', ['0.008', '1.13', '9.81'], ['514.5', '0.10675', '0.77', '0.10045', '584.5', '626.5']]]</t>
  </si>
  <si>
    <t>NSGA-II - 14 - run 2 - variation 0.3 - MAE 10</t>
  </si>
  <si>
    <t>[['BAT', ['91.7997', '39182.7937', '1281.8371', '2390.1504']], ['MOT', ['60.6224', '32681.2272', '873.1626', '506.4343']], ['TR', ''], ['GB', ['1.5855', '276.3644', '272.5825']], ['VEH', ['0.008', '1.13', '9.81'], ['514.5', '0.10675', '0.77', '0.10045', '584.5', '626.5']]]</t>
  </si>
  <si>
    <t>NSGA-II - 15 - run 2 - variation 0.3 - MAE 10</t>
  </si>
  <si>
    <t>[['FT', ''], ['ICE', ['115.1962', '65035.7087', '1290.3361', '2207.0629', '2594.5097', '1037.8039', '1151.9623']], ['GEN', ['118.778', '15236.8244', '917.6724', '1783.401']], ['MOT', ['82.065', '44240.7769', '1182.0055', '685.5632']], ['TR', ''], ['VEH', ['0.008', '1.13', '9.81'], ['514.5', '0.10675', '0.77', '0.10045', '584.5', '626.5']]]</t>
  </si>
  <si>
    <t>NSGA-II - 16 - run 2 - variation 0.3 - MAE 10</t>
  </si>
  <si>
    <t>[['FT', ''], ['ICE', ['111.8871', '63167.4903', '1253.2699', '2143.6627', '2519.9797', '1007.9919', '1118.871']], ['GEN', ['118.778', '15236.8244', '917.6724', '1783.401']], ['MOT', ['67.5136', '36396.2306', '972.4184', '564.0027']], ['TR', ''], ['VEH', ['0.008', '1.13', '9.81'], ['514.5', '0.10675', '0.77', '0.10045', '584.5', '626.5']]]</t>
  </si>
  <si>
    <t>NSGA-II - 17 - run 2 - variation 0.3 - MAE 10</t>
  </si>
  <si>
    <t>[['FT', ''], ['ICE', ['97.7626', '55193.3211', '1095.059', '1873.0499', '2201.8612', '880.7445', '977.6264']], ['GB', ['1.6943', '295.3452', '291.3036']], ['GEN', ['113.7753', '14595.0876', '879.0223', '1708.2887']], ['MOT', ['67.5136', '36396.2306', '972.4184', '564.0027']], ['TR', ''], ['VEH', ['0.008', '1.13', '9.81'], ['514.5', '0.10675', '0.77', '0.10045', '584.5', '626.5']]]</t>
  </si>
  <si>
    <t>NSGA-II - 18 - run 2 - variation 0.3 - MAE 10</t>
  </si>
  <si>
    <t>[['FT', ''], ['ICE', ['96.2567', '54343.1468', '1078.1912', '1844.1983', '2167.9447', '867.1779', '962.5674']], ['TR', ''], ['VEH', ['0.008', '1.13', '9.81'], ['514.5', '0.10675', '0.77', '0.10045', '584.5', '626.5']]]</t>
  </si>
  <si>
    <t>NSGA-II - 19 - run 2 - variation 0.3 - MAE 10</t>
  </si>
  <si>
    <t>[['FT', ''], ['ICE', ['99.3037', '56063.3315', '1112.3204', '1902.5748', '2236.5691', '894.6276', '993.0367']], ['TR', ''], ['VEH', ['0.008', '1.13', '9.81'], ['514.5', '0.10675', '0.77', '0.10045', '584.5', '626.5']]]</t>
  </si>
  <si>
    <t>NSGA-II - 20 - run 2 - variation 0.3 - MAE 10</t>
  </si>
  <si>
    <t>[['FT', ''], ['ICE', ['112.9325', '63757.6647', '1264.9792', '2163.691', '2543.5239', '1017.4095', '1129.3246']], ['GEN', ['118.778', '15236.8244', '917.6724', '1783.401']], ['MOT', ['82.065', '44240.7769', '1182.0055', '685.5632']], ['TR', ''], ['VEH', ['0.008', '1.13', '9.81'], ['514.5', '0.10675', '0.77', '0.10045', '584.5', '626.5']]]</t>
  </si>
  <si>
    <t>NSGA-II - 21 - run 2 - variation 0.3 - MAE 10</t>
  </si>
  <si>
    <t>[['FT', ''], ['ICE', ['109.8318', '62007.1611', '1230.2485', '2104.2856', '2473.6899', '989.476', '1098.3183']], ['TR', ''], ['VEH', ['0.008', '1.13', '9.81'], ['514.5', '0.10675', '0.77', '0.10045', '584.5', '626.5']]]</t>
  </si>
  <si>
    <t>NSGA-II - 22 - run 2 - variation 0.3 - MAE 10</t>
  </si>
  <si>
    <t>[['FT', ''], ['ICE', ['94.4573', '53327.2266', '1058.0349', '1809.7218', '2127.416', '850.9664', '944.5727']], ['TR', ''], ['VEH', ['0.008', '1.13', '9.81'], ['514.5', '0.10675', '0.77', '0.10045', '584.5', '626.5']]]</t>
  </si>
  <si>
    <t>NSGA-II - 23 - run 2 - variation 0.3 - MAE 10</t>
  </si>
  <si>
    <t>[['FT', ''], ['ICE', ['94.8531', '53550.684', '1062.4684', '1817.3051', '2136.3305', '854.5322', '948.5307']], ['TR', ''], ['VEH', ['0.008', '1.13', '9.81'], ['514.5', '0.10675', '0.77', '0.10045', '584.5', '626.5']]]</t>
  </si>
  <si>
    <t>NSGA-II - 24 - run 2 - variation 0.3 - MAE 10</t>
  </si>
  <si>
    <t>[['FT', ''], ['ICE', ['85.3791', '48202.0175', '956.3485', '1635.7919', '1922.9528', '769.1811', '853.7911']], ['GB', ['1.7329', '302.0714', '297.9378']], ['GEN', ['118.778', '15236.8244', '917.6724', '1783.401']], ['MOT', ['82.065', '44240.7769', '1182.0055', '685.5632']], ['TR', ''], ['VEH', ['0.008', '1.13', '9.81'], ['514.5', '0.10675', '0.77', '0.10045', '584.5', '626.5']]]</t>
  </si>
  <si>
    <t>NSGA-II - 25 - run 2 - variation 0.3 - MAE 10</t>
  </si>
  <si>
    <t>[['FT', ''], ['ICE', ['108.1922', '61081.4541', '1211.882', '2072.8706', '2436.7601', '974.7041', '1081.9215']], ['GB', ['1.3404', '233.6535', '230.4561']], ['GEN', ['115.887', '14865.9766', '895.3372', '1739.995']], ['MOT', ['67.5136', '36396.2306', '972.4184', '564.0027']], ['TR', ''], ['VEH', ['0.008', '1.13', '9.81'], ['514.5', '0.10675', '0.77', '0.10045', '584.5', '626.5']]]</t>
  </si>
  <si>
    <t>NSGA-II - 26 - run 2 - variation 0.3 - MAE 10</t>
  </si>
  <si>
    <t>[['BAT', ['83.5295', '35652.8297', '1166.3569', '2174.8226']], ['MOT', ['82.065', '44240.7769', '1182.0055', '685.5632']], ['TR', ''], ['VEH', ['0.008', '1.13', '9.81'], ['514.5', '0.10675', '0.77', '0.10045', '584.5', '626.5']]]</t>
  </si>
  <si>
    <t>NSGA-II - 27 - run 2 - variation 0.3 - MAE 10</t>
  </si>
  <si>
    <t>[['BAT', ['80.6281', '34414.4519', '1125.8442', '2099.2816']], ['MOT', ['67.5136', '36396.2306', '972.4184', '564.0027']], ['TR', ''], ['VEH', ['0.008', '1.13', '9.81'], ['514.5', '0.10675', '0.77', '0.10045', '584.5', '626.5']]]</t>
  </si>
  <si>
    <t>NSGA-II - 28 - run 2 - variation 0.3 - MAE 10</t>
  </si>
  <si>
    <t>[['BAT', ['87.446', '37324.4974', '1221.0443', '2276.7943']], ['MOT', ['82.065', '44240.7769', '1182.0055', '685.5632']], ['TR', ''], ['VEH', ['0.008', '1.13', '9.81'], ['514.5', '0.10675', '0.77', '0.10045', '584.5', '626.5']]]</t>
  </si>
  <si>
    <t>NSGA-II - 29 - run 2 - variation 0.3 - MAE 10</t>
  </si>
  <si>
    <t>[['FT', ''], ['ICE', ['114.7656', '64792.591', '1285.5126', '2198.8124', '2584.8108', '1033.9243', '1147.656']], ['GEN', ['118.2681', '15171.412', '913.7328', '1775.7448']], ['MOT', ['67.5136', '36396.2306', '972.4184', '564.0027']], ['TR', ''], ['VEH', ['0.008', '1.13', '9.81'], ['514.5', '0.10675', '0.77', '0.10045', '584.5', '626.5']]]</t>
  </si>
  <si>
    <t>NSGA-II - 30 - run 2 - variation 0.3 - MAE 10</t>
  </si>
  <si>
    <t>[['FT', ''], ['ICE', ['101.4403', '57269.5731', '1136.2527', '1943.51', '2284.6904', '913.8762', '1014.4025']], ['GEN', ['113.7753', '14595.0876', '879.0223', '1708.2887']], ['MOT', ['67.5136', '36396.2306', '972.4184', '564.0027']], ['TR', ''], ['VEH', ['0.008', '1.13', '9.81'], ['514.5', '0.10675', '0.77', '0.10045', '584.5', '626.5']]]</t>
  </si>
  <si>
    <t>NSGA-II - 31 - run 2 - variation 0.3 - MAE 10</t>
  </si>
  <si>
    <t>[['BAT', ['108.5106', '46315.4816', '1515.1779', '2825.2444']], ['MOT', ['67.5136', '36396.2306', '972.4184', '564.0027']], ['TR', ''], ['VEH', ['0.008', '1.13', '9.81'], ['514.5', '0.10675', '0.77', '0.10045', '584.5', '626.5']]]</t>
  </si>
  <si>
    <t>NSGA-II - 32 - run 2 - variation 0.3 - MAE 10</t>
  </si>
  <si>
    <t>[['FT', ''], ['ICE', ['106.5003', '60126.2974', '1192.9313', '2040.4563', '2398.6555', '959.4622', '1065.003']], ['TR', ''], ['VEH', ['0.008', '1.13', '9.81'], ['514.5', '0.10675', '0.77', '0.10045', '584.5', '626.5']]]</t>
  </si>
  <si>
    <t>NSGA-II - 33 - run 2 - variation 0.3 - MAE 10</t>
  </si>
  <si>
    <t>[['FT', ''], ['ICE', ['113.6592', '64167.931', '1273.1191', '2177.6138', '2559.8909', '1023.9563', '1136.5915']], ['GB', ['1.4587', '254.2737', '250.7941']], ['GEN', ['84.5685', '10848.4331', '653.3715', '1269.7598']], ['MOT', ['67.5136', '36396.2306', '972.4184', '564.0027']], ['TR', ''], ['VEH', ['0.008', '1.13', '9.81'], ['514.5', '0.10675', '0.77', '0.10045', '584.5', '626.5']]]</t>
  </si>
  <si>
    <t>NSGA-II - 34 - run 2 - variation 0.3 - MAE 10</t>
  </si>
  <si>
    <t>[['FT', ''], ['ICE', ['101.4403', '57269.5731', '1136.2527', '1943.51', '2284.6904', '913.8762', '1014.4025']], ['GEN', ['118.778', '15236.8244', '917.6724', '1783.401']], ['MOT', ['82.065', '44240.7769', '1182.0055', '685.5632']], ['TR', ''], ['VEH', ['0.008', '1.13', '9.81'], ['514.5', '0.10675', '0.77', '0.10045', '584.5', '626.5']]]</t>
  </si>
  <si>
    <t>NSGA-II - 35 - run 2 - variation 0.3 - MAE 10</t>
  </si>
  <si>
    <t>[['BAT', ['110.0561', '46975.1818', '1536.7595', '2865.4861']], ['MOT', ['74.8251', '40337.82', '1077.728', '625.0822']], ['TR', ''], ['VEH', ['0.008', '1.13', '9.81'], ['514.5', '0.10675', '0.77', '0.10045', '584.5', '626.5']]]</t>
  </si>
  <si>
    <t>NSGA-II - 36 - run 2 - variation 0.3 - MAE 10</t>
  </si>
  <si>
    <t>[['BAT', ['100.9241', '43077.3619', '1409.2451', '2627.7191']], ['MOT', ['63.1785', '34059.1691', '909.9778', '527.7871']], ['TR', ''], ['VEH', ['0.008', '1.13', '9.81'], ['514.5', '0.10675', '0.77', '0.10045', '584.5', '626.5']]]</t>
  </si>
  <si>
    <t>NSGA-II - 37 - run 2 - variation 0.3 - MAE 10</t>
  </si>
  <si>
    <t>['FT', 'ICE', 'GEN', 'MOT', 'TR', 'GB', 'VEH']</t>
  </si>
  <si>
    <t>[['CHEM'], ['CHEM', 'MECH'], ['MECH', 'ELEC'], ['ELEC', 'MECH'], ['MECH', 'MECH'], ['MECH', 'MECH'], ['MECH']]</t>
  </si>
  <si>
    <t>[['FT', ''], ['ICE', ['96.4026', '54425.4791', '1079.8247', '1846.9923', '2171.2292', '868.4917', '964.0258']], ['GEN', ['112.1863', '14391.2415', '866.7452', '1684.4294']], ['MOT', ['70.5454', '38030.6425', '1016.0859', '589.3298']], ['TR', ''], ['GB', ['1.6236', '283.0187', '279.1458']], ['VEH', ['0.008', '1.13', '9.81'], ['514.5', '0.10675', '0.77', '0.10045', '584.5', '626.5']]]</t>
  </si>
  <si>
    <t>NSGA-II - 38 - run 2 - variation 0.3 - MAE 10</t>
  </si>
  <si>
    <t>[['FT', ''], ['ICE', ['92.5301', '52239.2', '1036.448', '1772.7984', '2084.0106', '833.6043', '925.3007']], ['TR', ''], ['VEH', ['0.008', '1.13', '9.81'], ['514.5', '0.10675', '0.77', '0.10045', '584.5', '626.5']]]</t>
  </si>
  <si>
    <t>NSGA-II - 39 - run 2 - variation 0.3 - MAE 10</t>
  </si>
  <si>
    <t>[['BAT', ['100.265', '42796.0387', '1400.0418', '2610.5584']], ['MOT', ['80.3829', '43334.0059', '1157.7788', '671.5117']], ['TR', ''], ['GB', ['1.6236', '283.0187', '279.1458']], ['VEH', ['0.008', '1.13', '9.81'], ['514.5', '0.10675', '0.77', '0.10045', '584.5', '626.5']]]</t>
  </si>
  <si>
    <t>NSGA-II - 40 - run 2 - variation 0.3 - MAE 10</t>
  </si>
  <si>
    <t>[['BAT', ['80.7418', '34462.9787', '1127.4317', '2102.2417']], ['MOT', ['80.3829', '43334.0059', '1157.7788', '671.5117']], ['TR', ''], ['GB', ['1.6236', '283.0187', '279.1458']], ['VEH', ['0.008', '1.13', '9.81'], ['514.5', '0.10675', '0.77', '0.10045', '584.5', '626.5']]]</t>
  </si>
  <si>
    <t>NSGA-II - 41 - run 2 - variation 0.3 - MAE 10</t>
  </si>
  <si>
    <t>[['FT', ''], ['ICE', ['104.7098', '59115.4295', '1172.8753', '2006.1513', '2358.3283', '943.3313', '1047.0978']], ['TR', ''], ['VEH', ['0.008', '1.13', '9.81'], ['514.5', '0.10675', '0.77', '0.10045', '584.5', '626.5']]]</t>
  </si>
  <si>
    <t>NSGA-II - 42 - run 2 - variation 0.3 - MAE 10</t>
  </si>
  <si>
    <t>[['FT', ''], ['ICE', ['96.4026', '54425.4791', '1079.8247', '1846.9923', '2171.2292', '868.4917', '964.0258']], ['GEN', ['112.1863', '14391.2415', '866.7452', '1684.4294']], ['MOT', ['70.5454', '38030.6425', '1016.0859', '589.3298']], ['TR', ''], ['VEH', ['0.008', '1.13', '9.81'], ['514.5', '0.10675', '0.77', '0.10045', '584.5', '626.5']]]</t>
  </si>
  <si>
    <t>NSGA-II - 43 - run 2 - variation 0.3 - MAE 10</t>
  </si>
  <si>
    <t>[['FT', ''], ['ICE', ['101.8143', '57480.763', '1140.4428', '1950.677', '2293.1155', '917.2462', '1018.1433']], ['TR', ''], ['VEH', ['0.008', '1.13', '9.81'], ['514.5', '0.10675', '0.77', '0.10045', '584.5', '626.5']]]</t>
  </si>
  <si>
    <t>NSGA-II - 44 - run 2 - variation 0.3 - MAE 10</t>
  </si>
  <si>
    <t>[['BAT', ['93.0948', '39735.5715', '1299.9208', '2423.8699']], ['MOT', ['72.9428', '39323.0706', '1050.6164', '609.3575']], ['TR', ''], ['GB', ['1.6236', '283.0187', '279.1458']], ['VEH', ['0.008', '1.13', '9.81'], ['514.5', '0.10675', '0.77', '0.10045', '584.5', '626.5']]]</t>
  </si>
  <si>
    <t>NSGA-II - 45 - run 2 - variation 0.3 - MAE 10</t>
  </si>
  <si>
    <t>[['FT', ''], ['ICE', ['92.5301', '52239.2', '1036.448', '1772.7984', '2084.0106', '833.6043', '925.3007']], ['GEN', ['112.1863', '14391.2415', '866.7452', '1684.4294']], ['MOT', ['70.5454', '38030.6425', '1016.0859', '589.3298']], ['TR', ''], ['GB', ['1.6236', '283.0187', '279.1458']], ['VEH', ['0.008', '1.13', '9.81'], ['514.5', '0.10675', '0.77', '0.10045', '584.5', '626.5']]]</t>
  </si>
  <si>
    <t>NSGA-II - 46 - run 2 - variation 0.3 - MAE 10</t>
  </si>
  <si>
    <t>[['BAT', ['80.5232', '34369.6644', '1124.379', '2096.5495']], ['MOT', ['80.3829', '43334.0059', '1157.7788', '671.5117']], ['TR', ''], ['VEH', ['0.008', '1.13', '9.81'], ['514.5', '0.10675', '0.77', '0.10045', '584.5', '626.5']]]</t>
  </si>
  <si>
    <t>NSGA-II - 47 - run 2 - variation 0.3 - MAE 10</t>
  </si>
  <si>
    <t>[['BAT', ['88.923', '37954.9247', '1241.6683', '2315.2504']], ['MOT', ['67.5136', '36396.2306', '972.4184', '564.0027']], ['TR', ''], ['VEH', ['0.008', '1.13', '9.81'], ['514.5', '0.10675', '0.77', '0.10045', '584.5', '626.5']]]</t>
  </si>
  <si>
    <t>NSGA-II - 48 - run 2 - variation 0.3 - MAE 10</t>
  </si>
  <si>
    <t>[['FT', ''], ['ICE', ['85.9525', '48525.7235', '962.771', '1646.7772', '1935.8666', '774.3467', '859.5248']], ['GB', ['1.7733', '309.1138', '304.8838']], ['GEN', ['101.1649', '12977.4185', '781.5945', '1518.9478']], ['MOT', ['67.5136', '36396.2306', '972.4184', '564.0027']], ['TR', ''], ['VEH', ['0.008', '1.13', '9.81'], ['514.5', '0.10675', '0.77', '0.10045', '584.5', '626.5']]]</t>
  </si>
  <si>
    <t>NSGA-II - 49 - run 2 - variation 0.3 - MAE 10</t>
  </si>
  <si>
    <t>[['FT', ''], ['ICE', ['115.1962', '65035.7087', '1290.3361', '2207.0629', '2594.5097', '1037.8039', '1151.9623']], ['TR', ''], ['VEH', ['0.008', '1.13', '9.81'], ['514.5', '0.10675', '0.77', '0.10045', '584.5', '626.5']]]</t>
  </si>
  <si>
    <t>NSGA-II - 50 - run 2 - variation 0.3 - MAE 10</t>
  </si>
  <si>
    <t>[['FT', ''], ['ICE', ['83.6883', '47247.4207', '937.4089', '1603.3965', '1884.8705', '753.9482', '836.8825']], ['VEH', ['0.008', '1.13', '9.81'], ['514.5', '0.10675', '0.77', '0.10045', '584.5', '626.5']]]</t>
  </si>
  <si>
    <t>NSGA-II - 1 - run 3 - variation 0.3 - MAE 10</t>
  </si>
  <si>
    <t>[['FT', ''], ['ICE', ['108.8229', '61437.5413', '1218.947', '2084.9549', '2450.9657', '980.3863', '1088.2288']], ['VEH', ['0.008', '1.13', '9.81'], ['514.5', '0.10675', '0.77', '0.10045', '584.5', '626.5']]]</t>
  </si>
  <si>
    <t>NSGA-II - 2 - run 3 - variation 0.3 - MAE 10</t>
  </si>
  <si>
    <t>[['BAT', ['110.3336', '47093.5966', '1540.6334', '2872.7094']], ['MOT', ['81.2826', '43819.0078', '1170.7369', '679.0274']], ['VEH', ['0.008', '1.13', '9.81'], ['514.5', '0.10675', '0.77', '0.10045', '584.5', '626.5']]]</t>
  </si>
  <si>
    <t>NSGA-II - 3 - run 3 - variation 0.3 - MAE 10</t>
  </si>
  <si>
    <t>[['BAT', ['102.0722', '43567.4191', '1425.277', '2657.6126']], ['MOT', ['64.1253', '34569.5822', '923.6148', '535.6966']], ['TR', ''], ['VEH', ['0.008', '1.13', '9.81'], ['514.5', '0.10675', '0.77', '0.10045', '584.5', '626.5']]]</t>
  </si>
  <si>
    <t>NSGA-II - 4 - run 3 - variation 0.3 - MAE 10</t>
  </si>
  <si>
    <t>[['FT', ''], ['ICE', ['112.9506', '63767.8804', '1265.1819', '2164.0376', '2543.9314', '1017.5726', '1129.5055']],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</si>
  <si>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- 5 - run 3 - variation 0.3 - MAE 10</t>
  </si>
  <si>
    <t>[['BAT', ['81.8576', '34939.2354', '1143.0121', '2131.2934']], ['MOT', ['67.6313', '36459.6491', '974.1128', '564.9854']], ['VEH', ['0.008', '1.13', '9.81'], ['514.5', '0.10675', '0.77', '0.10045', '584.5', '626.5']]]</t>
  </si>
  <si>
    <t>NSGA-II - 6 - run 3 - variation 0.3 - MAE 10</t>
  </si>
  <si>
    <t>[['FT', ''], ['ICE', ['107.2317', '60539.2233', '1201.124', '2054.4694', '2415.1286', '966.0514', '1072.3171']], ['GB', ['1.4281', '248.936', '245.5295']], ['VEH', ['0.008', '1.13', '9.81'], ['514.5', '0.10675', '0.77', '0.10045', '584.5', '626.5']]]</t>
  </si>
  <si>
    <t>NSGA-II - 7 - run 3 - variation 0.3 - MAE 10</t>
  </si>
  <si>
    <t>[['BAT', ['90.9089', '38802.5833', '1269.3988', '2366.9576']], ['MOT', ['61.4941', '33151.1568', '885.7179', '513.7164']], ['VEH', ['0.008', '1.13', '9.81'], ['514.5', '0.10675', '0.77', '0.10045', '584.5', '626.5']]]</t>
  </si>
  <si>
    <t>NSGA-II - 8 - run 3 - variation 0.3 - MAE 10</t>
  </si>
  <si>
    <t>[['BAT', ['87.5363', '37363.0584', '1222.3058', '2279.1466']], ['MOT', ['62.9495', '33935.7376', '906.68', '525.8744']], ['VEH', ['0.008', '1.13', '9.81'], ['514.5', '0.10675', '0.77', '0.10045', '584.5', '626.5']]]</t>
  </si>
  <si>
    <t>NSGA-II - 9 - run 3 - variation 0.3 - MAE 10</t>
  </si>
  <si>
    <t>[['FT', ''], ['ICE', ['86.3656', '48758.9586', '967.3985', '1654.6923', '1945.1712', '778.0685', '863.656']], ['TR', ''], ['VEH', ['0.008', '1.13', '9.81'], ['514.5', '0.10675', '0.77', '0.10045', '584.5', '626.5']]]</t>
  </si>
  <si>
    <t>NSGA-II - 10 - run 3 - variation 0.3 - MAE 10</t>
  </si>
  <si>
    <t>[['FT', ''], ['ICE', ['86.5914', '48886.4579', '969.9281', '1659.0192', '1950.2576', '780.1031', '865.9144']], ['TR', ''], ['VEH', ['0.008', '1.13', '9.81'], ['514.5', '0.10675', '0.77', '0.10045', '584.5', '626.5']]]</t>
  </si>
  <si>
    <t>NSGA-II - 11 - run 3 - variation 0.3 - MAE 10</t>
  </si>
  <si>
    <t>[['BAT', ['110.5137', '47170.4689', '1543.1482', '2877.3986']], ['MOT', ['61.4709', '33138.6568', '885.384', '513.5227']], ['VEH', ['0.008', '1.13', '9.81'], ['514.5', '0.10675', '0.77', '0.10045', '584.5', '626.5']]]</t>
  </si>
  <si>
    <t>NSGA-II - 12 - run 3 - variation 0.3 - MAE 10</t>
  </si>
  <si>
    <t>[['FT', ''], ['ICE', ['87.1217', '49185.8306', '975.8678', '1669.1787', '1962.2007', '784.8803', '871.2171']], ['VEH', ['0.008', '1.13', '9.81'], ['514.5', '0.10675', '0.77', '0.10045', '584.5', '626.5']]]</t>
  </si>
  <si>
    <t>NSGA-II - 13 - run 3 - variation 0.3 - MAE 10</t>
  </si>
  <si>
    <t>[['FT', ''], ['ICE', ['96.4118', '54430.6893', '1079.928', '1847.1691', '2171.4371', '868.5748', '964.1181']], ['TR', ''], ['VEH', ['0.008', '1.13', '9.81'], ['514.5', '0.10675', '0.77', '0.10045', '584.5', '626.5']]]</t>
  </si>
  <si>
    <t>NSGA-II - 14 - run 3 - variation 0.3 - MAE 10</t>
  </si>
  <si>
    <t>[['FT', ''], ['ICE', ['104.1082', '58775.7904', '1166.1367', '1994.6252', '2344.7789', '937.9115', '1041.0818']], ['VEH', ['0.008', '1.13', '9.81'], ['514.5', '0.10675', '0.77', '0.10045', '584.5', '626.5']]]</t>
  </si>
  <si>
    <t>NSGA-II - 15 - run 3 - variation 0.3 - MAE 10</t>
  </si>
  <si>
    <t>[['FT', ''], ['ICE', ['83.6883', '47247.4207', '937.4089', '1603.3965', '1884.8705', '753.9482', '836.8825']],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</si>
  <si>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- 16 - run 3 - variation 0.3 - MAE 10</t>
  </si>
  <si>
    <t>[['BAT', ['110.3336', '47093.5966', '1540.6334', '2872.7094']], ['MOT', ['81.2826', '43819.0078', '1170.7369', '679.0274']], ['GB', ['1.4281', '248.936', '245.5295']], ['VEH', ['0.008', '1.13', '9.81'], ['514.5', '0.10675', '0.77', '0.10045', '584.5', '626.5']]]</t>
  </si>
  <si>
    <t>NSGA-II - 17 - run 3 - variation 0.3 - MAE 10</t>
  </si>
  <si>
    <t>[['BAT', ['81.8576', '34939.2354', '1143.0121', '2131.2934']], ['MOT', ['67.6313', '36459.6491', '974.1128', '564.9854']], ['GB', ['1.4281', '248.936', '245.5295']], ['VEH', ['0.008', '1.13', '9.81'], ['514.5', '0.10675', '0.77', '0.10045', '584.5', '626.5']]]</t>
  </si>
  <si>
    <t>NSGA-II - 18 - run 3 - variation 0.3 - MAE 10</t>
  </si>
  <si>
    <t>[['FT', ''], ['ICE', ['107.2317', '60539.2233', '1201.124', '2054.4694', '2415.1286', '966.0514', '1072.3171']],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</si>
  <si>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- 19 - run 3 - variation 0.3 - MAE 10</t>
  </si>
  <si>
    <t>[['BAT', ['84.8725', '36226.0664', '1185.1099', '2209.7901']], ['MOT', ['66.4093', '35800.9192', '956.5131', '554.7776']], ['GB', ['1.4281', '248.936', '245.5295']], ['VEH', ['0.008', '1.13', '9.81'], ['514.5', '0.10675', '0.77', '0.10045', '584.5', '626.5']]]</t>
  </si>
  <si>
    <t>NSGA-II - 20 - run 3 - variation 0.3 - MAE 10</t>
  </si>
  <si>
    <t>[['FT', ''], ['ICE', ['104.1082', '58775.7904', '1166.1367', '1994.6252', '2344.7789', '937.9115', '1041.0818']], ['GB', ['1.4281', '248.936', '245.5295']], ['VEH', ['0.008', '1.13', '9.81'], ['514.5', '0.10675', '0.77', '0.10045', '584.5', '626.5']]]</t>
  </si>
  <si>
    <t>NSGA-II - 21 - run 3 - variation 0.3 - MAE 10</t>
  </si>
  <si>
    <t>[['FT', ''], ['ICE', ['109.0759', '61580.4079', '1221.7815', '2089.8032', '2456.6652', '982.6661', '1090.7594']], ['GB', ['1.4281', '248.936', '245.5295']], ['VEH', ['0.008', '1.13', '9.81'], ['514.5', '0.10675', '0.77', '0.10045', '584.5', '626.5']]]</t>
  </si>
  <si>
    <t>NSGA-II - 22 - run 3 - variation 0.3 - MAE 10</t>
  </si>
  <si>
    <t>[['FT', ''], ['ICE', ['99.0104', '55897.79', '1109.0359', '1896.9569', '2229.965', '891.986', '990.1045']],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</si>
  <si>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- 23 - run 3 - variation 0.3 - MAE 10</t>
  </si>
  <si>
    <t>[['FT', ''], ['ICE', ['104.1082', '58775.7904', '1166.1367', '1994.6252', '2344.7789', '937.9115', '1041.0818']], ['GEN', ['108.5047', '13918.9735', '838.3018', '1629.1526']], ['MOT', ['64.8969', '34985.5922', '934.7296', '542.1431']], ['VEH', ['0.008', '1.13', '9.81'], ['514.5', '0.10675', '0.77', '0.10045', '584.5', '626.5']]]</t>
  </si>
  <si>
    <t>NSGA-II - 24 - run 3 - variation 0.3 - MAE 10</t>
  </si>
  <si>
    <t>[['FT', ''], ['ICE', ['84.3797', '47637.7706', '945.1536', '1616.6435', '1900.443', '760.1772', '843.7967']], ['GEN', ['99.5135', '12765.5854', '768.8364', '1494.1537']], ['MOT', ['67.6313', '36459.6491', '974.1128', '564.9854']], ['VEH', ['0.008', '1.13', '9.81'], ['514.5', '0.10675', '0.77', '0.10045', '584.5', '626.5']]]</t>
  </si>
  <si>
    <t>NSGA-II - 25 - run 3 - variation 0.3 - MAE 10</t>
  </si>
  <si>
    <t>['FT', 'ICE', 'TR', 'GEN', 'MOT', 'VEH']</t>
  </si>
  <si>
    <t>[['FT', ''], ['ICE', ['103.0247', '58164.0807', '1154.0001', '1973.8661', '2320.3756', '928.1502', '1030.2467']], ['TR', ''], ['GEN', ['108.5047', '13918.9735', '838.3018', '1629.1526']], ['MOT', ['64.8969', '34985.5922', '934.7296', '542.1431']], ['VEH', ['0.008', '1.13', '9.81'], ['514.5', '0.10675', '0.77', '0.10045', '584.5', '626.5']]]</t>
  </si>
  <si>
    <t>NSGA-II - 26 - run 3 - variation 0.3 - MAE 10</t>
  </si>
  <si>
    <t>[['FT', ''], ['ICE', ['99.0104', '55897.79', '1109.0359', '1896.9569', '2229.965', '891.986', '990.1045']], ['TR', ''], ['GB', ['1.4281', '248.936', '245.5295']], ['VEH', ['0.008', '1.13', '9.81'], ['514.5', '0.10675', '0.77', '0.10045', '584.5', '626.5']]]</t>
  </si>
  <si>
    <t>NSGA-II - 27 - run 3 - variation 0.3 - MAE 10</t>
  </si>
  <si>
    <t>[['FT', ''], ['ICE', ['107.2317', '60539.2233', '1201.124', '2054.4694', '2415.1286', '966.0514', '1072.3171']], ['GEN', ['108.5047', '13918.9735', '838.3018', '1629.1526']], ['MOT', ['64.8969', '34985.5922', '934.7296', '542.1431']], ['VEH', ['0.008', '1.13', '9.81'], ['514.5', '0.10675', '0.77', '0.10045', '584.5', '626.5']]]</t>
  </si>
  <si>
    <t>NSGA-II - 28 - run 3 - variation 0.3 - MAE 10</t>
  </si>
  <si>
    <t>[['FT', ''], ['ICE', ['97.5683', '55083.6307', '1092.8827', '1869.3275', '2197.4853', '878.9941', '975.6835']], ['GEN', ['108.5047', '13918.9735', '838.3018', '1629.1526']], ['MOT', ['64.8969', '34985.5922', '934.7296', '542.1431']], ['VEH', ['0.008', '1.13', '9.81'], ['514.5', '0.10675', '0.77', '0.10045', '584.5', '626.5']]]</t>
  </si>
  <si>
    <t>NSGA-II - 29 - run 3 - variation 0.3 - MAE 10</t>
  </si>
  <si>
    <t>[['BAT', ['80.7738', '34476.6007', '1127.8774', '2103.0726']], ['MOT', ['67.6313', '36459.6491', '974.1128', '564.9854']], ['VEH', ['0.008', '1.13', '9.81'], ['514.5', '0.10675', '0.77', '0.10045', '584.5', '626.5']]]</t>
  </si>
  <si>
    <t>NSGA-II - 30 - run 3 - variation 0.3 - MAE 10</t>
  </si>
  <si>
    <t>[['BAT', ['106.6402', '45517.1576', '1489.0613', '2776.5466']], ['MOT', ['68.9348', '37162.402', '992.8886', '575.8754']], ['GB', ['1.4281', '248.936', '245.5295']], ['VEH', ['0.008', '1.13', '9.81'], ['514.5', '0.10675', '0.77', '0.10045', '584.5', '626.5']]]</t>
  </si>
  <si>
    <t>NSGA-II - 31 - run 3 - variation 0.3 - MAE 10</t>
  </si>
  <si>
    <t>[['FT', ''], ['ICE', ['104.1082', '58775.7904', '1166.1367', '1994.6252', '2344.7789', '937.9115', '1041.0818']],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</si>
  <si>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- 32 - run 3 - variation 0.3 - MAE 10</t>
  </si>
  <si>
    <t>[['FT', ''], ['ICE', ['90.7757', '51248.7446', '1016.7969', '1739.1861', '2044.4978', '817.7991', '907.757']],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</si>
  <si>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- 33 - run 3 - variation 0.3 - MAE 10</t>
  </si>
  <si>
    <t>[['FT', ''], ['ICE', ['84.6744', '47804.1597', '948.4549', '1622.2901', '1907.0808', '762.8323', '846.7439']],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</si>
  <si>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- 34 - run 3 - variation 0.3 - MAE 10</t>
  </si>
  <si>
    <t>[['FT', ''], ['ICE', ['110.9652', '62647.0426', '1242.944', '2126.0007', '2499.2171', '999.6868', '1109.6524']], ['GB', ['1.4281', '248.936', '245.5295']], ['VEH', ['0.008', '1.13', '9.81'], ['514.5', '0.10675', '0.77', '0.10045', '584.5', '626.5']]]</t>
  </si>
  <si>
    <t>NSGA-II - 35 - run 3 - variation 0.3 - MAE 10</t>
  </si>
  <si>
    <t>[['BAT', ['107.9796', '46088.8732', '1507.7646', '2811.4213']], ['MOT', ['65.2541', '35178.1386', '939.8739', '545.1269']], ['GB', ['1.4281', '248.936', '245.5295']], ['VEH', ['0.008', '1.13', '9.81'], ['514.5', '0.10675', '0.77', '0.10045', '584.5', '626.5']]]</t>
  </si>
  <si>
    <t>NSGA-II - 36 - run 3 - variation 0.3 - MAE 10</t>
  </si>
  <si>
    <t>[['FT', ''], ['ICE', ['110.9652', '62647.0426', '1242.944', '2126.0007', '2499.2171', '999.6868', '1109.6524']],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</si>
  <si>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- 37 - run 3 - variation 0.3 - MAE 10</t>
  </si>
  <si>
    <t>[['FT', ''], ['ICE', ['96.3545', '54398.3521', '1079.2865', '1846.0717', '2170.147', '868.0588', '963.5453']], ['TR', ''], ['GB', ['1.4281', '248.936', '245.5295']], ['VEH', ['0.008', '1.13', '9.81'], ['514.5', '0.10675', '0.77', '0.10045', '584.5', '626.5']]]</t>
  </si>
  <si>
    <t>NSGA-II - 38 - run 3 - variation 0.3 - MAE 10</t>
  </si>
  <si>
    <t>[['FT', ''], ['ICE', ['115.4603', '65184.7733', '1293.2936', '2212.1216', '2600.4564', '1040.1826', '1154.6026']], ['GB', ['1.4281', '248.936', '245.5295']], ['VEH', ['0.008', '1.13', '9.81'], ['514.5', '0.10675', '0.77', '0.10045', '584.5', '626.5']]]</t>
  </si>
  <si>
    <t>NSGA-II - 39 - run 3 - variation 0.3 - MAE 10</t>
  </si>
  <si>
    <t>[['BAT', ['97.5654', '41643.7808', '1362.3465', '2540.2706']], ['MOT', ['67.6313', '36459.6491', '974.1128', '564.9854']], ['GB', ['1.4281', '248.936', '245.5295']], ['VEH', ['0.008', '1.13', '9.81'], ['514.5', '0.10675', '0.77', '0.10045', '584.5', '626.5']]]</t>
  </si>
  <si>
    <t>NSGA-II - 40 - run 3 - variation 0.3 - MAE 10</t>
  </si>
  <si>
    <t>[['FT', ''], ['ICE', ['95.2176', '53756.4954', '1066.5517', '1824.2896', '2144.541', '857.8164', '952.1762']], ['GB', ['1.4281', '248.936', '245.5295']], ['VEH', ['0.008', '1.13', '9.81'], ['514.5', '0.10675', '0.77', '0.10045', '584.5', '626.5']]]</t>
  </si>
  <si>
    <t>NSGA-II - 41 - run 3 - variation 0.3 - MAE 10</t>
  </si>
  <si>
    <t>[['FT', ''], ['ICE', ['103.106', '58209.9663', '1154.9105', '1975.4233', '2322.2061', '928.8824', '1031.0595']], ['GEN', ['108.5047', '13918.9735', '838.3018', '1629.1526']], ['MOT', ['64.8969', '34985.5922', '934.7296', '542.1431']], ['VEH', ['0.008', '1.13', '9.81'], ['514.5', '0.10675', '0.77', '0.10045', '584.5', '626.5']]]</t>
  </si>
  <si>
    <t>NSGA-II - 42 - run 3 - variation 0.3 - MAE 10</t>
  </si>
  <si>
    <t>[['FT', ''], ['ICE', ['94.5781', '53395.4199', '1059.3879', '1812.0361', '2130.1364', '852.0546', '945.7806']], ['GB', ['1.4281', '248.936', '245.5295']], ['VEH', ['0.008', '1.13', '9.81'], ['514.5', '0.10675', '0.77', '0.10045', '584.5', '626.5']]]</t>
  </si>
  <si>
    <t>NSGA-II - 43 - run 3 - variation 0.3 - MAE 10</t>
  </si>
  <si>
    <t>[['FT', ''], ['ICE', ['93.2076', '52621.7224', '1044.0374', '1785.7797', '2099.2708', '839.7083', '932.0763']], ['GEN', ['109.6771', '14069.3698', '847.3598', '1646.7558']], ['MOT', ['64.8969', '34985.5922', '934.7296', '542.1431']], ['VEH', ['0.008', '1.13', '9.81'], ['514.5', '0.10675', '0.77', '0.10045', '584.5', '626.5']]]</t>
  </si>
  <si>
    <t>NSGA-II - 44 - run 3 - variation 0.3 - MAE 10</t>
  </si>
  <si>
    <t>[['FT', ''], ['ICE', ['116.0351', '65509.3135', '1299.7327', '2223.1352', '2613.4035', '1045.3614', '1160.3511']], ['TR', ''], ['GB', ['1.4281', '248.936', '245.5295']], ['VEH', ['0.008', '1.13', '9.81'], ['514.5', '0.10675', '0.77', '0.10045', '584.5', '626.5']]]</t>
  </si>
  <si>
    <t>NSGA-II - 45 - run 3 - variation 0.3 - MAE 10</t>
  </si>
  <si>
    <t>[['BAT', ['83.3938', '35594.9027', '1164.4618', '2171.2891']], ['MOT', ['67.6313', '36459.6491', '974.1128', '564.9854']], ['GB', ['1.4281', '248.936', '245.5295']], ['VEH', ['0.008', '1.13', '9.81'], ['514.5', '0.10675', '0.77', '0.10045', '584.5', '626.5']]]</t>
  </si>
  <si>
    <t>NSGA-II - 46 - run 3 - variation 0.3 - MAE 10</t>
  </si>
  <si>
    <t>[['FT', ''], ['ICE', ['87.1217', '49185.8306', '975.8678', '1669.1787', '1962.2007', '784.8803', '871.2171']],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</si>
  <si>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- 47 - run 3 - variation 0.3 - MAE 10</t>
  </si>
  <si>
    <t>[['FT', ''], ['ICE', ['87.1217', '49185.8306', '975.8678', '1669.1787', '1962.2007', '784.8803', '871.2171']], ['GEN', ['109.6771', '14069.3698', '847.3598', '1646.7558']], ['MOT', ['64.8969', '34985.5922', '934.7296', '542.1431']], ['VEH', ['0.008', '1.13', '9.81'], ['514.5', '0.10675', '0.77', '0.10045', '584.5', '626.5']]]</t>
  </si>
  <si>
    <t>NSGA-II - 48 - run 3 - variation 0.3 - MAE 10</t>
  </si>
  <si>
    <t>[['FT', ''], ['ICE', ['108.8229', '61437.5413', '1218.947', '2084.9549', '2450.9657', '980.3863', '1088.2288']], ['GB', ['1.4281', '248.936', '245.5295']], ['VEH', ['0.008', '1.13', '9.81'], ['514.5', '0.10675', '0.77', '0.10045', '584.5', '626.5']]]</t>
  </si>
  <si>
    <t>NSGA-II - 49 - run 3 - variation 0.3 - MAE 10</t>
  </si>
  <si>
    <t>[['FT', ''], ['ICE', ['94.614', '53415.7399', '1059.791', '1812.7256', '2130.9471', '852.3788', '946.1405']], ['GEN', ['108.7353', '13948.5465', '840.0829', '1632.614']], ['MOT', ['64.8969', '34985.5922', '934.7296', '542.1431']], ['VEH', ['0.008', '1.13', '9.81'], ['514.5', '0.10675', '0.77', '0.10045', '584.5', '626.5']]]</t>
  </si>
  <si>
    <t>NSGA-II - 50 - run 3 - variation 0.3 - MAE 10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</si>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</sst>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L24" sqref="L24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349</v>
      </c>
      <c r="C2" t="s">
        <v>350</v>
      </c>
    </row>
    <row r="3" spans="2:3" x14ac:dyDescent="0.25">
      <c r="B3">
        <f>AVERAGE('NSGA-II 0.3 - 1'!A2,'NSGA-II 0.3 - 2'!A2,'NSGA-II 0.3 - 3'!A2)</f>
        <v>63.666666666666664</v>
      </c>
      <c r="C3">
        <f>AVERAGE('NSGA-II 0.3 - 1'!M2,'NSGA-II 0.3 - 2'!M2,'NSGA-II 0.3 - 3'!M2)</f>
        <v>11860.052265882492</v>
      </c>
    </row>
    <row r="4" spans="2:3" x14ac:dyDescent="0.25">
      <c r="C4">
        <f>C3/3600</f>
        <v>3.2944589627451366</v>
      </c>
    </row>
    <row r="5" spans="2:3" x14ac:dyDescent="0.25">
      <c r="C5">
        <f>FLOOR(C4,1)</f>
        <v>3</v>
      </c>
    </row>
    <row r="6" spans="2:3" x14ac:dyDescent="0.25">
      <c r="C6">
        <f>C4 - C5</f>
        <v>0.29445896274513661</v>
      </c>
    </row>
    <row r="7" spans="2:3" x14ac:dyDescent="0.25">
      <c r="C7">
        <f>C6 * 60</f>
        <v>17.667537764708197</v>
      </c>
    </row>
    <row r="8" spans="2:3" x14ac:dyDescent="0.25">
      <c r="C8">
        <f>ROUND(C7,0)</f>
        <v>18</v>
      </c>
    </row>
    <row r="9" spans="2:3" x14ac:dyDescent="0.25">
      <c r="C9" s="2" t="str">
        <f>C5 &amp; " Hours " &amp; C8 &amp; " Minutes"</f>
        <v>3 Hours 18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62</v>
      </c>
      <c r="B2">
        <v>50</v>
      </c>
      <c r="C2">
        <v>13</v>
      </c>
      <c r="D2">
        <v>22</v>
      </c>
      <c r="E2">
        <v>2.7000904353891779</v>
      </c>
      <c r="F2">
        <v>5.067113359204774E-5</v>
      </c>
      <c r="G2">
        <v>5668.8139000000001</v>
      </c>
      <c r="H2">
        <v>5.6681801715927556</v>
      </c>
      <c r="I2" t="s">
        <v>15</v>
      </c>
      <c r="J2" t="s">
        <v>16</v>
      </c>
      <c r="K2" t="s">
        <v>17</v>
      </c>
      <c r="L2" t="s">
        <v>18</v>
      </c>
      <c r="M2">
        <v>8400.1757140159607</v>
      </c>
      <c r="N2">
        <v>0.234375</v>
      </c>
      <c r="O2" t="s">
        <v>19</v>
      </c>
    </row>
    <row r="3" spans="1:15" x14ac:dyDescent="0.25">
      <c r="A3">
        <v>62</v>
      </c>
      <c r="B3">
        <v>50</v>
      </c>
      <c r="C3">
        <v>13</v>
      </c>
      <c r="D3">
        <v>22</v>
      </c>
      <c r="E3">
        <v>2.5071300309552111E-2</v>
      </c>
      <c r="F3">
        <v>23.556772210101489</v>
      </c>
      <c r="G3">
        <v>3342.6311999999998</v>
      </c>
      <c r="H3">
        <v>4.2232931000000011</v>
      </c>
      <c r="I3" t="s">
        <v>20</v>
      </c>
      <c r="J3" t="s">
        <v>21</v>
      </c>
      <c r="K3" t="s">
        <v>22</v>
      </c>
      <c r="L3" t="s">
        <v>23</v>
      </c>
      <c r="M3">
        <v>8400.1757140159607</v>
      </c>
      <c r="N3">
        <v>0.234375</v>
      </c>
      <c r="O3" t="s">
        <v>24</v>
      </c>
    </row>
    <row r="4" spans="1:15" x14ac:dyDescent="0.25">
      <c r="A4">
        <v>62</v>
      </c>
      <c r="B4">
        <v>50</v>
      </c>
      <c r="C4">
        <v>13</v>
      </c>
      <c r="D4">
        <v>22</v>
      </c>
      <c r="E4">
        <v>9.4949800069397572E-2</v>
      </c>
      <c r="F4">
        <v>23.88116662837108</v>
      </c>
      <c r="G4">
        <v>4857.4153999999999</v>
      </c>
      <c r="H4">
        <v>5.2303921999999998</v>
      </c>
      <c r="I4" t="s">
        <v>25</v>
      </c>
      <c r="J4" t="s">
        <v>21</v>
      </c>
      <c r="K4" t="s">
        <v>22</v>
      </c>
      <c r="L4" t="s">
        <v>26</v>
      </c>
      <c r="M4">
        <v>8400.1757140159607</v>
      </c>
      <c r="N4">
        <v>0.234375</v>
      </c>
      <c r="O4" t="s">
        <v>27</v>
      </c>
    </row>
    <row r="5" spans="1:15" x14ac:dyDescent="0.25">
      <c r="A5">
        <v>62</v>
      </c>
      <c r="B5">
        <v>50</v>
      </c>
      <c r="C5">
        <v>13</v>
      </c>
      <c r="D5">
        <v>22</v>
      </c>
      <c r="E5">
        <v>7.1754373835500568E-2</v>
      </c>
      <c r="F5">
        <v>25.1874453040795</v>
      </c>
      <c r="G5">
        <v>5404.3626999999997</v>
      </c>
      <c r="H5">
        <v>5.9184437000000001</v>
      </c>
      <c r="I5" t="s">
        <v>28</v>
      </c>
      <c r="J5" t="s">
        <v>29</v>
      </c>
      <c r="K5" t="s">
        <v>30</v>
      </c>
      <c r="L5" t="s">
        <v>31</v>
      </c>
      <c r="M5">
        <v>8400.1757140159607</v>
      </c>
      <c r="N5">
        <v>0.234375</v>
      </c>
      <c r="O5" t="s">
        <v>32</v>
      </c>
    </row>
    <row r="6" spans="1:15" x14ac:dyDescent="0.25">
      <c r="A6">
        <v>62</v>
      </c>
      <c r="B6">
        <v>50</v>
      </c>
      <c r="C6">
        <v>13</v>
      </c>
      <c r="D6">
        <v>22</v>
      </c>
      <c r="E6">
        <v>9.1777246119356004</v>
      </c>
      <c r="F6">
        <v>147.25138897564111</v>
      </c>
      <c r="G6">
        <v>2111.3247000000001</v>
      </c>
      <c r="H6">
        <v>11.662055340383789</v>
      </c>
      <c r="I6" t="s">
        <v>33</v>
      </c>
      <c r="J6" t="s">
        <v>34</v>
      </c>
      <c r="K6" t="s">
        <v>22</v>
      </c>
      <c r="L6" t="s">
        <v>35</v>
      </c>
      <c r="M6">
        <v>8400.1757140159607</v>
      </c>
      <c r="N6">
        <v>0.234375</v>
      </c>
      <c r="O6" t="s">
        <v>36</v>
      </c>
    </row>
    <row r="7" spans="1:15" x14ac:dyDescent="0.25">
      <c r="A7">
        <v>62</v>
      </c>
      <c r="B7">
        <v>50</v>
      </c>
      <c r="C7">
        <v>13</v>
      </c>
      <c r="D7">
        <v>22</v>
      </c>
      <c r="E7">
        <v>9.3149156718297099E-2</v>
      </c>
      <c r="F7">
        <v>167.02892146657891</v>
      </c>
      <c r="G7">
        <v>3897.6621</v>
      </c>
      <c r="H7">
        <v>14.235368525124761</v>
      </c>
      <c r="I7" t="s">
        <v>37</v>
      </c>
      <c r="J7" t="s">
        <v>34</v>
      </c>
      <c r="K7" t="s">
        <v>22</v>
      </c>
      <c r="L7" t="s">
        <v>38</v>
      </c>
      <c r="M7">
        <v>8400.1757140159607</v>
      </c>
      <c r="N7">
        <v>0.234375</v>
      </c>
      <c r="O7" t="s">
        <v>39</v>
      </c>
    </row>
    <row r="8" spans="1:15" x14ac:dyDescent="0.25">
      <c r="A8">
        <v>62</v>
      </c>
      <c r="B8">
        <v>50</v>
      </c>
      <c r="C8">
        <v>13</v>
      </c>
      <c r="D8">
        <v>22</v>
      </c>
      <c r="E8">
        <v>2.0800217770583789</v>
      </c>
      <c r="F8">
        <v>168.26879861971759</v>
      </c>
      <c r="G8">
        <v>1860.1151</v>
      </c>
      <c r="H8">
        <v>12.77374436305568</v>
      </c>
      <c r="I8" t="s">
        <v>40</v>
      </c>
      <c r="J8" t="s">
        <v>41</v>
      </c>
      <c r="K8" t="s">
        <v>42</v>
      </c>
      <c r="L8" t="s">
        <v>43</v>
      </c>
      <c r="M8">
        <v>8400.1757140159607</v>
      </c>
      <c r="N8">
        <v>0.234375</v>
      </c>
      <c r="O8" t="s">
        <v>44</v>
      </c>
    </row>
    <row r="9" spans="1:15" x14ac:dyDescent="0.25">
      <c r="A9">
        <v>62</v>
      </c>
      <c r="B9">
        <v>50</v>
      </c>
      <c r="C9">
        <v>13</v>
      </c>
      <c r="D9">
        <v>22</v>
      </c>
      <c r="E9">
        <v>8.10360036072474E-2</v>
      </c>
      <c r="F9">
        <v>24.049606112915878</v>
      </c>
      <c r="G9">
        <v>3451.2415999999998</v>
      </c>
      <c r="H9">
        <v>4.4198996000000008</v>
      </c>
      <c r="I9" t="s">
        <v>20</v>
      </c>
      <c r="J9" t="s">
        <v>21</v>
      </c>
      <c r="K9" t="s">
        <v>22</v>
      </c>
      <c r="L9" t="s">
        <v>45</v>
      </c>
      <c r="M9">
        <v>8400.1757140159607</v>
      </c>
      <c r="N9">
        <v>0.234375</v>
      </c>
      <c r="O9" t="s">
        <v>46</v>
      </c>
    </row>
    <row r="10" spans="1:15" x14ac:dyDescent="0.25">
      <c r="A10">
        <v>62</v>
      </c>
      <c r="B10">
        <v>50</v>
      </c>
      <c r="C10">
        <v>13</v>
      </c>
      <c r="D10">
        <v>22</v>
      </c>
      <c r="E10">
        <v>9.9584388056055815</v>
      </c>
      <c r="F10">
        <v>5.985654199070773E-5</v>
      </c>
      <c r="G10">
        <v>5834.7821000000004</v>
      </c>
      <c r="H10">
        <v>5.6994261646506459</v>
      </c>
      <c r="I10" t="s">
        <v>47</v>
      </c>
      <c r="J10" t="s">
        <v>16</v>
      </c>
      <c r="K10" t="s">
        <v>17</v>
      </c>
      <c r="L10" t="s">
        <v>48</v>
      </c>
      <c r="M10">
        <v>8400.1757140159607</v>
      </c>
      <c r="N10">
        <v>0.234375</v>
      </c>
      <c r="O10" t="s">
        <v>49</v>
      </c>
    </row>
    <row r="11" spans="1:15" x14ac:dyDescent="0.25">
      <c r="A11">
        <v>62</v>
      </c>
      <c r="B11">
        <v>50</v>
      </c>
      <c r="C11">
        <v>13</v>
      </c>
      <c r="D11">
        <v>22</v>
      </c>
      <c r="E11">
        <v>0.1461416120175951</v>
      </c>
      <c r="F11">
        <v>21.11137566597408</v>
      </c>
      <c r="G11">
        <v>2680.4229</v>
      </c>
      <c r="H11">
        <v>3.2985969000000002</v>
      </c>
      <c r="I11" t="s">
        <v>50</v>
      </c>
      <c r="J11" t="s">
        <v>51</v>
      </c>
      <c r="K11" t="s">
        <v>42</v>
      </c>
      <c r="L11" t="s">
        <v>52</v>
      </c>
      <c r="M11">
        <v>8400.1757140159607</v>
      </c>
      <c r="N11">
        <v>0.234375</v>
      </c>
      <c r="O11" t="s">
        <v>53</v>
      </c>
    </row>
    <row r="12" spans="1:15" x14ac:dyDescent="0.25">
      <c r="A12">
        <v>62</v>
      </c>
      <c r="B12">
        <v>50</v>
      </c>
      <c r="C12">
        <v>13</v>
      </c>
      <c r="D12">
        <v>22</v>
      </c>
      <c r="E12">
        <v>6.2285833041606668E-2</v>
      </c>
      <c r="F12">
        <v>23.21853607622576</v>
      </c>
      <c r="G12">
        <v>3386.1352000000002</v>
      </c>
      <c r="H12">
        <v>4.2843019</v>
      </c>
      <c r="I12" t="s">
        <v>50</v>
      </c>
      <c r="J12" t="s">
        <v>51</v>
      </c>
      <c r="K12" t="s">
        <v>42</v>
      </c>
      <c r="L12" t="s">
        <v>54</v>
      </c>
      <c r="M12">
        <v>8400.1757140159607</v>
      </c>
      <c r="N12">
        <v>0.234375</v>
      </c>
      <c r="O12" t="s">
        <v>55</v>
      </c>
    </row>
    <row r="13" spans="1:15" x14ac:dyDescent="0.25">
      <c r="A13">
        <v>62</v>
      </c>
      <c r="B13">
        <v>50</v>
      </c>
      <c r="C13">
        <v>13</v>
      </c>
      <c r="D13">
        <v>22</v>
      </c>
      <c r="E13">
        <v>4.3356267453693258</v>
      </c>
      <c r="F13">
        <v>5.716650082928271E-5</v>
      </c>
      <c r="G13">
        <v>4142.1327000000001</v>
      </c>
      <c r="H13">
        <v>4.4674327909675542</v>
      </c>
      <c r="I13" t="s">
        <v>56</v>
      </c>
      <c r="J13" t="s">
        <v>57</v>
      </c>
      <c r="K13" t="s">
        <v>58</v>
      </c>
      <c r="L13" t="s">
        <v>59</v>
      </c>
      <c r="M13">
        <v>8400.1757140159607</v>
      </c>
      <c r="N13">
        <v>0.234375</v>
      </c>
      <c r="O13" t="s">
        <v>60</v>
      </c>
    </row>
    <row r="14" spans="1:15" x14ac:dyDescent="0.25">
      <c r="A14">
        <v>62</v>
      </c>
      <c r="B14">
        <v>50</v>
      </c>
      <c r="C14">
        <v>13</v>
      </c>
      <c r="D14">
        <v>22</v>
      </c>
      <c r="E14">
        <v>6.4147047187957135E-2</v>
      </c>
      <c r="F14">
        <v>22.36758090213619</v>
      </c>
      <c r="G14">
        <v>3075.5446999999999</v>
      </c>
      <c r="H14">
        <v>3.8330047999999999</v>
      </c>
      <c r="I14" t="s">
        <v>50</v>
      </c>
      <c r="J14" t="s">
        <v>51</v>
      </c>
      <c r="K14" t="s">
        <v>42</v>
      </c>
      <c r="L14" t="s">
        <v>61</v>
      </c>
      <c r="M14">
        <v>8400.1757140159607</v>
      </c>
      <c r="N14">
        <v>0.234375</v>
      </c>
      <c r="O14" t="s">
        <v>62</v>
      </c>
    </row>
    <row r="15" spans="1:15" x14ac:dyDescent="0.25">
      <c r="A15">
        <v>62</v>
      </c>
      <c r="B15">
        <v>50</v>
      </c>
      <c r="C15">
        <v>13</v>
      </c>
      <c r="D15">
        <v>22</v>
      </c>
      <c r="E15">
        <v>8.8786643646414795E-2</v>
      </c>
      <c r="F15">
        <v>22.999486942816041</v>
      </c>
      <c r="G15">
        <v>3128.4427000000001</v>
      </c>
      <c r="H15">
        <v>4.0191388999999997</v>
      </c>
      <c r="I15" t="s">
        <v>50</v>
      </c>
      <c r="J15" t="s">
        <v>51</v>
      </c>
      <c r="K15" t="s">
        <v>42</v>
      </c>
      <c r="L15" t="s">
        <v>63</v>
      </c>
      <c r="M15">
        <v>8400.1757140159607</v>
      </c>
      <c r="N15">
        <v>0.234375</v>
      </c>
      <c r="O15" t="s">
        <v>64</v>
      </c>
    </row>
    <row r="16" spans="1:15" x14ac:dyDescent="0.25">
      <c r="A16">
        <v>62</v>
      </c>
      <c r="B16">
        <v>50</v>
      </c>
      <c r="C16">
        <v>13</v>
      </c>
      <c r="D16">
        <v>22</v>
      </c>
      <c r="E16">
        <v>3.7501715258197538E-2</v>
      </c>
      <c r="F16">
        <v>164.10685098759041</v>
      </c>
      <c r="G16">
        <v>3839.4524000000001</v>
      </c>
      <c r="H16">
        <v>13.98209170941616</v>
      </c>
      <c r="I16" t="s">
        <v>37</v>
      </c>
      <c r="J16" t="s">
        <v>34</v>
      </c>
      <c r="K16" t="s">
        <v>22</v>
      </c>
      <c r="L16" t="s">
        <v>65</v>
      </c>
      <c r="M16">
        <v>8400.1757140159607</v>
      </c>
      <c r="N16">
        <v>0.234375</v>
      </c>
      <c r="O16" t="s">
        <v>66</v>
      </c>
    </row>
    <row r="17" spans="1:15" x14ac:dyDescent="0.25">
      <c r="A17">
        <v>62</v>
      </c>
      <c r="B17">
        <v>50</v>
      </c>
      <c r="C17">
        <v>13</v>
      </c>
      <c r="D17">
        <v>22</v>
      </c>
      <c r="E17">
        <v>2.904327494379037E-2</v>
      </c>
      <c r="F17">
        <v>23.153074878225819</v>
      </c>
      <c r="G17">
        <v>3346.7029000000002</v>
      </c>
      <c r="H17">
        <v>4.1004524</v>
      </c>
      <c r="I17" t="s">
        <v>20</v>
      </c>
      <c r="J17" t="s">
        <v>21</v>
      </c>
      <c r="K17" t="s">
        <v>22</v>
      </c>
      <c r="L17" t="s">
        <v>67</v>
      </c>
      <c r="M17">
        <v>8400.1757140159607</v>
      </c>
      <c r="N17">
        <v>0.234375</v>
      </c>
      <c r="O17" t="s">
        <v>68</v>
      </c>
    </row>
    <row r="18" spans="1:15" x14ac:dyDescent="0.25">
      <c r="A18">
        <v>62</v>
      </c>
      <c r="B18">
        <v>50</v>
      </c>
      <c r="C18">
        <v>13</v>
      </c>
      <c r="D18">
        <v>22</v>
      </c>
      <c r="E18">
        <v>4.883916481643074</v>
      </c>
      <c r="F18">
        <v>5.7393948947478577E-5</v>
      </c>
      <c r="G18">
        <v>3756.9724000000001</v>
      </c>
      <c r="H18">
        <v>4.110590205652791</v>
      </c>
      <c r="I18" t="s">
        <v>69</v>
      </c>
      <c r="J18" t="s">
        <v>70</v>
      </c>
      <c r="K18" t="s">
        <v>30</v>
      </c>
      <c r="L18" t="s">
        <v>71</v>
      </c>
      <c r="M18">
        <v>8400.1757140159607</v>
      </c>
      <c r="N18">
        <v>0.234375</v>
      </c>
      <c r="O18" t="s">
        <v>72</v>
      </c>
    </row>
    <row r="19" spans="1:15" x14ac:dyDescent="0.25">
      <c r="A19">
        <v>62</v>
      </c>
      <c r="B19">
        <v>50</v>
      </c>
      <c r="C19">
        <v>13</v>
      </c>
      <c r="D19">
        <v>22</v>
      </c>
      <c r="E19">
        <v>0.1005284099908976</v>
      </c>
      <c r="F19">
        <v>24.140329450546989</v>
      </c>
      <c r="G19">
        <v>3304.9906999999998</v>
      </c>
      <c r="H19">
        <v>4.3632286999999996</v>
      </c>
      <c r="I19" t="s">
        <v>20</v>
      </c>
      <c r="J19" t="s">
        <v>21</v>
      </c>
      <c r="K19" t="s">
        <v>22</v>
      </c>
      <c r="L19" t="s">
        <v>73</v>
      </c>
      <c r="M19">
        <v>8400.1757140159607</v>
      </c>
      <c r="N19">
        <v>0.234375</v>
      </c>
      <c r="O19" t="s">
        <v>74</v>
      </c>
    </row>
    <row r="20" spans="1:15" x14ac:dyDescent="0.25">
      <c r="A20">
        <v>62</v>
      </c>
      <c r="B20">
        <v>50</v>
      </c>
      <c r="C20">
        <v>13</v>
      </c>
      <c r="D20">
        <v>22</v>
      </c>
      <c r="E20">
        <v>0.45068917788563928</v>
      </c>
      <c r="F20">
        <v>5.3186302645850088E-5</v>
      </c>
      <c r="G20">
        <v>3874.4360999999999</v>
      </c>
      <c r="H20">
        <v>4.208861633985193</v>
      </c>
      <c r="I20" t="s">
        <v>69</v>
      </c>
      <c r="J20" t="s">
        <v>70</v>
      </c>
      <c r="K20" t="s">
        <v>30</v>
      </c>
      <c r="L20" t="s">
        <v>75</v>
      </c>
      <c r="M20">
        <v>8400.1757140159607</v>
      </c>
      <c r="N20">
        <v>0.234375</v>
      </c>
      <c r="O20" t="s">
        <v>76</v>
      </c>
    </row>
    <row r="21" spans="1:15" x14ac:dyDescent="0.25">
      <c r="A21">
        <v>62</v>
      </c>
      <c r="B21">
        <v>50</v>
      </c>
      <c r="C21">
        <v>13</v>
      </c>
      <c r="D21">
        <v>22</v>
      </c>
      <c r="E21">
        <v>1.7062978497794981</v>
      </c>
      <c r="F21">
        <v>5.3709876776922729E-5</v>
      </c>
      <c r="G21">
        <v>3599.4580000000001</v>
      </c>
      <c r="H21">
        <v>4.0192316677898701</v>
      </c>
      <c r="I21" t="s">
        <v>69</v>
      </c>
      <c r="J21" t="s">
        <v>70</v>
      </c>
      <c r="K21" t="s">
        <v>30</v>
      </c>
      <c r="L21" t="s">
        <v>77</v>
      </c>
      <c r="M21">
        <v>8400.1757140159607</v>
      </c>
      <c r="N21">
        <v>0.234375</v>
      </c>
      <c r="O21" t="s">
        <v>78</v>
      </c>
    </row>
    <row r="22" spans="1:15" x14ac:dyDescent="0.25">
      <c r="A22">
        <v>62</v>
      </c>
      <c r="B22">
        <v>50</v>
      </c>
      <c r="C22">
        <v>13</v>
      </c>
      <c r="D22">
        <v>22</v>
      </c>
      <c r="E22">
        <v>0.38227792491024187</v>
      </c>
      <c r="F22">
        <v>4.9384334421313972E-5</v>
      </c>
      <c r="G22">
        <v>3932.072099999999</v>
      </c>
      <c r="H22">
        <v>4.2669727885102882</v>
      </c>
      <c r="I22" t="s">
        <v>56</v>
      </c>
      <c r="J22" t="s">
        <v>57</v>
      </c>
      <c r="K22" t="s">
        <v>58</v>
      </c>
      <c r="L22" t="s">
        <v>79</v>
      </c>
      <c r="M22">
        <v>8400.1757140159607</v>
      </c>
      <c r="N22">
        <v>0.234375</v>
      </c>
      <c r="O22" t="s">
        <v>80</v>
      </c>
    </row>
    <row r="23" spans="1:15" x14ac:dyDescent="0.25">
      <c r="A23">
        <v>62</v>
      </c>
      <c r="B23">
        <v>50</v>
      </c>
      <c r="C23">
        <v>13</v>
      </c>
      <c r="D23">
        <v>22</v>
      </c>
      <c r="E23">
        <v>5.6939530054835368</v>
      </c>
      <c r="F23">
        <v>5.1346361887503389E-5</v>
      </c>
      <c r="G23">
        <v>3654.3804</v>
      </c>
      <c r="H23">
        <v>3.9645996151890182</v>
      </c>
      <c r="I23" t="s">
        <v>69</v>
      </c>
      <c r="J23" t="s">
        <v>70</v>
      </c>
      <c r="K23" t="s">
        <v>30</v>
      </c>
      <c r="L23" t="s">
        <v>81</v>
      </c>
      <c r="M23">
        <v>8400.1757140159607</v>
      </c>
      <c r="N23">
        <v>0.234375</v>
      </c>
      <c r="O23" t="s">
        <v>82</v>
      </c>
    </row>
    <row r="24" spans="1:15" x14ac:dyDescent="0.25">
      <c r="A24">
        <v>62</v>
      </c>
      <c r="B24">
        <v>50</v>
      </c>
      <c r="C24">
        <v>13</v>
      </c>
      <c r="D24">
        <v>22</v>
      </c>
      <c r="E24">
        <v>3.05353925122374E-2</v>
      </c>
      <c r="F24">
        <v>23.78332238637142</v>
      </c>
      <c r="G24">
        <v>3479.5030999999999</v>
      </c>
      <c r="H24">
        <v>4.3480755999999996</v>
      </c>
      <c r="I24" t="s">
        <v>20</v>
      </c>
      <c r="J24" t="s">
        <v>21</v>
      </c>
      <c r="K24" t="s">
        <v>22</v>
      </c>
      <c r="L24" t="s">
        <v>83</v>
      </c>
      <c r="M24">
        <v>8400.1757140159607</v>
      </c>
      <c r="N24">
        <v>0.234375</v>
      </c>
      <c r="O24" t="s">
        <v>84</v>
      </c>
    </row>
    <row r="25" spans="1:15" x14ac:dyDescent="0.25">
      <c r="A25">
        <v>62</v>
      </c>
      <c r="B25">
        <v>50</v>
      </c>
      <c r="C25">
        <v>13</v>
      </c>
      <c r="D25">
        <v>22</v>
      </c>
      <c r="E25">
        <v>5.4914077565659936</v>
      </c>
      <c r="F25">
        <v>6.0222477939967239E-5</v>
      </c>
      <c r="G25">
        <v>3837.5423000000001</v>
      </c>
      <c r="H25">
        <v>4.1913636882773799</v>
      </c>
      <c r="I25" t="s">
        <v>69</v>
      </c>
      <c r="J25" t="s">
        <v>70</v>
      </c>
      <c r="K25" t="s">
        <v>30</v>
      </c>
      <c r="L25" t="s">
        <v>85</v>
      </c>
      <c r="M25">
        <v>8400.1757140159607</v>
      </c>
      <c r="N25">
        <v>0.234375</v>
      </c>
      <c r="O25" t="s">
        <v>86</v>
      </c>
    </row>
    <row r="26" spans="1:15" x14ac:dyDescent="0.25">
      <c r="A26">
        <v>62</v>
      </c>
      <c r="B26">
        <v>50</v>
      </c>
      <c r="C26">
        <v>13</v>
      </c>
      <c r="D26">
        <v>22</v>
      </c>
      <c r="E26">
        <v>0.26127633884497531</v>
      </c>
      <c r="F26">
        <v>5.1984667954496018E-5</v>
      </c>
      <c r="G26">
        <v>3824.7941999999998</v>
      </c>
      <c r="H26">
        <v>4.1537590564013884</v>
      </c>
      <c r="I26" t="s">
        <v>69</v>
      </c>
      <c r="J26" t="s">
        <v>70</v>
      </c>
      <c r="K26" t="s">
        <v>30</v>
      </c>
      <c r="L26" t="s">
        <v>87</v>
      </c>
      <c r="M26">
        <v>8400.1757140159607</v>
      </c>
      <c r="N26">
        <v>0.234375</v>
      </c>
      <c r="O26" t="s">
        <v>88</v>
      </c>
    </row>
    <row r="27" spans="1:15" x14ac:dyDescent="0.25">
      <c r="A27">
        <v>62</v>
      </c>
      <c r="B27">
        <v>50</v>
      </c>
      <c r="C27">
        <v>13</v>
      </c>
      <c r="D27">
        <v>22</v>
      </c>
      <c r="E27">
        <v>4.7797739659808602</v>
      </c>
      <c r="F27">
        <v>5.8452793748846323E-5</v>
      </c>
      <c r="G27">
        <v>6201.7322000000004</v>
      </c>
      <c r="H27">
        <v>6.0334040740173362</v>
      </c>
      <c r="I27" t="s">
        <v>89</v>
      </c>
      <c r="J27" t="s">
        <v>90</v>
      </c>
      <c r="K27" t="s">
        <v>17</v>
      </c>
      <c r="L27" t="s">
        <v>91</v>
      </c>
      <c r="M27">
        <v>8400.1757140159607</v>
      </c>
      <c r="N27">
        <v>0.234375</v>
      </c>
      <c r="O27" t="s">
        <v>92</v>
      </c>
    </row>
    <row r="28" spans="1:15" x14ac:dyDescent="0.25">
      <c r="A28">
        <v>62</v>
      </c>
      <c r="B28">
        <v>50</v>
      </c>
      <c r="C28">
        <v>13</v>
      </c>
      <c r="D28">
        <v>22</v>
      </c>
      <c r="E28">
        <v>0.158044942474829</v>
      </c>
      <c r="F28">
        <v>23.593302797747828</v>
      </c>
      <c r="G28">
        <v>3135.3447999999999</v>
      </c>
      <c r="H28">
        <v>4.1468575000000003</v>
      </c>
      <c r="I28" t="s">
        <v>50</v>
      </c>
      <c r="J28" t="s">
        <v>51</v>
      </c>
      <c r="K28" t="s">
        <v>42</v>
      </c>
      <c r="L28" t="s">
        <v>93</v>
      </c>
      <c r="M28">
        <v>8400.1757140159607</v>
      </c>
      <c r="N28">
        <v>0.234375</v>
      </c>
      <c r="O28" t="s">
        <v>94</v>
      </c>
    </row>
    <row r="29" spans="1:15" x14ac:dyDescent="0.25">
      <c r="A29">
        <v>62</v>
      </c>
      <c r="B29">
        <v>50</v>
      </c>
      <c r="C29">
        <v>13</v>
      </c>
      <c r="D29">
        <v>22</v>
      </c>
      <c r="E29">
        <v>2.8684530993834789E-2</v>
      </c>
      <c r="F29">
        <v>23.15308454951743</v>
      </c>
      <c r="G29">
        <v>3400.7871</v>
      </c>
      <c r="H29">
        <v>4.1537965000000003</v>
      </c>
      <c r="I29" t="s">
        <v>20</v>
      </c>
      <c r="J29" t="s">
        <v>21</v>
      </c>
      <c r="K29" t="s">
        <v>22</v>
      </c>
      <c r="L29" t="s">
        <v>95</v>
      </c>
      <c r="M29">
        <v>8400.1757140159607</v>
      </c>
      <c r="N29">
        <v>0.234375</v>
      </c>
      <c r="O29" t="s">
        <v>96</v>
      </c>
    </row>
    <row r="30" spans="1:15" x14ac:dyDescent="0.25">
      <c r="A30">
        <v>62</v>
      </c>
      <c r="B30">
        <v>50</v>
      </c>
      <c r="C30">
        <v>13</v>
      </c>
      <c r="D30">
        <v>22</v>
      </c>
      <c r="E30">
        <v>0.1148638085559697</v>
      </c>
      <c r="F30">
        <v>23.552659228761581</v>
      </c>
      <c r="G30">
        <v>3288.547</v>
      </c>
      <c r="H30">
        <v>4.1699490000000008</v>
      </c>
      <c r="I30" t="s">
        <v>20</v>
      </c>
      <c r="J30" t="s">
        <v>21</v>
      </c>
      <c r="K30" t="s">
        <v>22</v>
      </c>
      <c r="L30" t="s">
        <v>97</v>
      </c>
      <c r="M30">
        <v>8400.1757140159607</v>
      </c>
      <c r="N30">
        <v>0.234375</v>
      </c>
      <c r="O30" t="s">
        <v>98</v>
      </c>
    </row>
    <row r="31" spans="1:15" x14ac:dyDescent="0.25">
      <c r="A31">
        <v>62</v>
      </c>
      <c r="B31">
        <v>50</v>
      </c>
      <c r="C31">
        <v>13</v>
      </c>
      <c r="D31">
        <v>22</v>
      </c>
      <c r="E31">
        <v>3.2562901244322329</v>
      </c>
      <c r="F31">
        <v>5.3857822232797598E-5</v>
      </c>
      <c r="G31">
        <v>3805.5475000000001</v>
      </c>
      <c r="H31">
        <v>4.157043677342001</v>
      </c>
      <c r="I31" t="s">
        <v>69</v>
      </c>
      <c r="J31" t="s">
        <v>70</v>
      </c>
      <c r="K31" t="s">
        <v>30</v>
      </c>
      <c r="L31" t="s">
        <v>99</v>
      </c>
      <c r="M31">
        <v>8400.1757140159607</v>
      </c>
      <c r="N31">
        <v>0.234375</v>
      </c>
      <c r="O31" t="s">
        <v>100</v>
      </c>
    </row>
    <row r="32" spans="1:15" x14ac:dyDescent="0.25">
      <c r="A32">
        <v>62</v>
      </c>
      <c r="B32">
        <v>50</v>
      </c>
      <c r="C32">
        <v>13</v>
      </c>
      <c r="D32">
        <v>22</v>
      </c>
      <c r="E32">
        <v>2.3717491438057139E-2</v>
      </c>
      <c r="F32">
        <v>23.387090887236539</v>
      </c>
      <c r="G32">
        <v>3307.027</v>
      </c>
      <c r="H32">
        <v>4.1569044999999996</v>
      </c>
      <c r="I32" t="s">
        <v>20</v>
      </c>
      <c r="J32" t="s">
        <v>21</v>
      </c>
      <c r="K32" t="s">
        <v>22</v>
      </c>
      <c r="L32" t="s">
        <v>101</v>
      </c>
      <c r="M32">
        <v>8400.1757140159607</v>
      </c>
      <c r="N32">
        <v>0.234375</v>
      </c>
      <c r="O32" t="s">
        <v>102</v>
      </c>
    </row>
    <row r="33" spans="1:15" x14ac:dyDescent="0.25">
      <c r="A33">
        <v>62</v>
      </c>
      <c r="B33">
        <v>50</v>
      </c>
      <c r="C33">
        <v>13</v>
      </c>
      <c r="D33">
        <v>22</v>
      </c>
      <c r="E33">
        <v>0.15474884707558889</v>
      </c>
      <c r="F33">
        <v>22.253561149546819</v>
      </c>
      <c r="G33">
        <v>2831.6988000000001</v>
      </c>
      <c r="H33">
        <v>3.5806703</v>
      </c>
      <c r="I33" t="s">
        <v>50</v>
      </c>
      <c r="J33" t="s">
        <v>51</v>
      </c>
      <c r="K33" t="s">
        <v>42</v>
      </c>
      <c r="L33" t="s">
        <v>103</v>
      </c>
      <c r="M33">
        <v>8400.1757140159607</v>
      </c>
      <c r="N33">
        <v>0.234375</v>
      </c>
      <c r="O33" t="s">
        <v>104</v>
      </c>
    </row>
    <row r="34" spans="1:15" x14ac:dyDescent="0.25">
      <c r="A34">
        <v>62</v>
      </c>
      <c r="B34">
        <v>50</v>
      </c>
      <c r="C34">
        <v>13</v>
      </c>
      <c r="D34">
        <v>22</v>
      </c>
      <c r="E34">
        <v>8.7717141429964141</v>
      </c>
      <c r="F34">
        <v>150.10428109771399</v>
      </c>
      <c r="G34">
        <v>2131.2732999999998</v>
      </c>
      <c r="H34">
        <v>11.86839594043936</v>
      </c>
      <c r="I34" t="s">
        <v>33</v>
      </c>
      <c r="J34" t="s">
        <v>34</v>
      </c>
      <c r="K34" t="s">
        <v>22</v>
      </c>
      <c r="L34" t="s">
        <v>105</v>
      </c>
      <c r="M34">
        <v>8400.1757140159607</v>
      </c>
      <c r="N34">
        <v>0.234375</v>
      </c>
      <c r="O34" t="s">
        <v>106</v>
      </c>
    </row>
    <row r="35" spans="1:15" x14ac:dyDescent="0.25">
      <c r="A35">
        <v>62</v>
      </c>
      <c r="B35">
        <v>50</v>
      </c>
      <c r="C35">
        <v>13</v>
      </c>
      <c r="D35">
        <v>22</v>
      </c>
      <c r="E35">
        <v>0.25998384024468152</v>
      </c>
      <c r="F35">
        <v>5.2043679811042402E-5</v>
      </c>
      <c r="G35">
        <v>4095.9524000000001</v>
      </c>
      <c r="H35">
        <v>4.4212066602115012</v>
      </c>
      <c r="I35" t="s">
        <v>107</v>
      </c>
      <c r="J35" t="s">
        <v>108</v>
      </c>
      <c r="K35" t="s">
        <v>58</v>
      </c>
      <c r="L35" t="s">
        <v>109</v>
      </c>
      <c r="M35">
        <v>8400.1757140159607</v>
      </c>
      <c r="N35">
        <v>0.234375</v>
      </c>
      <c r="O35" t="s">
        <v>110</v>
      </c>
    </row>
    <row r="36" spans="1:15" x14ac:dyDescent="0.25">
      <c r="A36">
        <v>62</v>
      </c>
      <c r="B36">
        <v>50</v>
      </c>
      <c r="C36">
        <v>13</v>
      </c>
      <c r="D36">
        <v>22</v>
      </c>
      <c r="E36">
        <v>1.1619572512134211</v>
      </c>
      <c r="F36">
        <v>5.2706314806220852E-5</v>
      </c>
      <c r="G36">
        <v>3602.2689</v>
      </c>
      <c r="H36">
        <v>4.0246945029946737</v>
      </c>
      <c r="I36" t="s">
        <v>69</v>
      </c>
      <c r="J36" t="s">
        <v>70</v>
      </c>
      <c r="K36" t="s">
        <v>30</v>
      </c>
      <c r="L36" t="s">
        <v>111</v>
      </c>
      <c r="M36">
        <v>8400.1757140159607</v>
      </c>
      <c r="N36">
        <v>0.234375</v>
      </c>
      <c r="O36" t="s">
        <v>112</v>
      </c>
    </row>
    <row r="37" spans="1:15" x14ac:dyDescent="0.25">
      <c r="A37">
        <v>62</v>
      </c>
      <c r="B37">
        <v>50</v>
      </c>
      <c r="C37">
        <v>13</v>
      </c>
      <c r="D37">
        <v>22</v>
      </c>
      <c r="E37">
        <v>0.25789620030186211</v>
      </c>
      <c r="F37">
        <v>4.9180027716574187E-5</v>
      </c>
      <c r="G37">
        <v>5984.7592000000004</v>
      </c>
      <c r="H37">
        <v>5.7949164753191811</v>
      </c>
      <c r="I37" t="s">
        <v>89</v>
      </c>
      <c r="J37" t="s">
        <v>90</v>
      </c>
      <c r="K37" t="s">
        <v>17</v>
      </c>
      <c r="L37" t="s">
        <v>113</v>
      </c>
      <c r="M37">
        <v>8400.1757140159607</v>
      </c>
      <c r="N37">
        <v>0.234375</v>
      </c>
      <c r="O37" t="s">
        <v>114</v>
      </c>
    </row>
    <row r="38" spans="1:15" x14ac:dyDescent="0.25">
      <c r="A38">
        <v>62</v>
      </c>
      <c r="B38">
        <v>50</v>
      </c>
      <c r="C38">
        <v>13</v>
      </c>
      <c r="D38">
        <v>22</v>
      </c>
      <c r="E38">
        <v>2.3692526469773418</v>
      </c>
      <c r="F38">
        <v>5.3502371174805922E-5</v>
      </c>
      <c r="G38">
        <v>4013.8465999999999</v>
      </c>
      <c r="H38">
        <v>4.3344752543922258</v>
      </c>
      <c r="I38" t="s">
        <v>56</v>
      </c>
      <c r="J38" t="s">
        <v>57</v>
      </c>
      <c r="K38" t="s">
        <v>58</v>
      </c>
      <c r="L38" t="s">
        <v>115</v>
      </c>
      <c r="M38">
        <v>8400.1757140159607</v>
      </c>
      <c r="N38">
        <v>0.234375</v>
      </c>
      <c r="O38" t="s">
        <v>116</v>
      </c>
    </row>
    <row r="39" spans="1:15" x14ac:dyDescent="0.25">
      <c r="A39">
        <v>62</v>
      </c>
      <c r="B39">
        <v>50</v>
      </c>
      <c r="C39">
        <v>13</v>
      </c>
      <c r="D39">
        <v>22</v>
      </c>
      <c r="E39">
        <v>2.5143943744513111</v>
      </c>
      <c r="F39">
        <v>5.4696236753399362E-5</v>
      </c>
      <c r="G39">
        <v>3759.7833000000001</v>
      </c>
      <c r="H39">
        <v>4.1160529314744174</v>
      </c>
      <c r="I39" t="s">
        <v>69</v>
      </c>
      <c r="J39" t="s">
        <v>70</v>
      </c>
      <c r="K39" t="s">
        <v>30</v>
      </c>
      <c r="L39" t="s">
        <v>117</v>
      </c>
      <c r="M39">
        <v>8400.1757140159607</v>
      </c>
      <c r="N39">
        <v>0.234375</v>
      </c>
      <c r="O39" t="s">
        <v>118</v>
      </c>
    </row>
    <row r="40" spans="1:15" x14ac:dyDescent="0.25">
      <c r="A40">
        <v>62</v>
      </c>
      <c r="B40">
        <v>50</v>
      </c>
      <c r="C40">
        <v>13</v>
      </c>
      <c r="D40">
        <v>22</v>
      </c>
      <c r="E40">
        <v>5.2898845740554794</v>
      </c>
      <c r="F40">
        <v>5.4202510478028047E-5</v>
      </c>
      <c r="G40">
        <v>3439.9621999999999</v>
      </c>
      <c r="H40">
        <v>3.8421912995968719</v>
      </c>
      <c r="I40" t="s">
        <v>69</v>
      </c>
      <c r="J40" t="s">
        <v>70</v>
      </c>
      <c r="K40" t="s">
        <v>30</v>
      </c>
      <c r="L40" t="s">
        <v>119</v>
      </c>
      <c r="M40">
        <v>8400.1757140159607</v>
      </c>
      <c r="N40">
        <v>0.234375</v>
      </c>
      <c r="O40" t="s">
        <v>120</v>
      </c>
    </row>
    <row r="41" spans="1:15" x14ac:dyDescent="0.25">
      <c r="A41">
        <v>62</v>
      </c>
      <c r="B41">
        <v>50</v>
      </c>
      <c r="C41">
        <v>13</v>
      </c>
      <c r="D41">
        <v>22</v>
      </c>
      <c r="E41">
        <v>0.1861634429825052</v>
      </c>
      <c r="F41">
        <v>22.591412578663981</v>
      </c>
      <c r="G41">
        <v>2891.9335000000001</v>
      </c>
      <c r="H41">
        <v>3.6929858000000002</v>
      </c>
      <c r="I41" t="s">
        <v>50</v>
      </c>
      <c r="J41" t="s">
        <v>51</v>
      </c>
      <c r="K41" t="s">
        <v>42</v>
      </c>
      <c r="L41" t="s">
        <v>121</v>
      </c>
      <c r="M41">
        <v>8400.1757140159607</v>
      </c>
      <c r="N41">
        <v>0.234375</v>
      </c>
      <c r="O41" t="s">
        <v>122</v>
      </c>
    </row>
    <row r="42" spans="1:15" x14ac:dyDescent="0.25">
      <c r="A42">
        <v>62</v>
      </c>
      <c r="B42">
        <v>50</v>
      </c>
      <c r="C42">
        <v>13</v>
      </c>
      <c r="D42">
        <v>22</v>
      </c>
      <c r="E42">
        <v>4.7369358295365163E-2</v>
      </c>
      <c r="F42">
        <v>21.801430057940969</v>
      </c>
      <c r="G42">
        <v>3040.7786999999998</v>
      </c>
      <c r="H42">
        <v>3.6846643000000001</v>
      </c>
      <c r="I42" t="s">
        <v>50</v>
      </c>
      <c r="J42" t="s">
        <v>51</v>
      </c>
      <c r="K42" t="s">
        <v>42</v>
      </c>
      <c r="L42" t="s">
        <v>123</v>
      </c>
      <c r="M42">
        <v>8400.1757140159607</v>
      </c>
      <c r="N42">
        <v>0.234375</v>
      </c>
      <c r="O42" t="s">
        <v>124</v>
      </c>
    </row>
    <row r="43" spans="1:15" x14ac:dyDescent="0.25">
      <c r="A43">
        <v>62</v>
      </c>
      <c r="B43">
        <v>50</v>
      </c>
      <c r="C43">
        <v>13</v>
      </c>
      <c r="D43">
        <v>22</v>
      </c>
      <c r="E43">
        <v>5.6885691797356719</v>
      </c>
      <c r="F43">
        <v>5.866357160559477E-5</v>
      </c>
      <c r="G43">
        <v>4085.0257000000001</v>
      </c>
      <c r="H43">
        <v>4.4368448876262541</v>
      </c>
      <c r="I43" t="s">
        <v>107</v>
      </c>
      <c r="J43" t="s">
        <v>108</v>
      </c>
      <c r="K43" t="s">
        <v>58</v>
      </c>
      <c r="L43" t="s">
        <v>125</v>
      </c>
      <c r="M43">
        <v>8400.1757140159607</v>
      </c>
      <c r="N43">
        <v>0.234375</v>
      </c>
      <c r="O43" t="s">
        <v>126</v>
      </c>
    </row>
    <row r="44" spans="1:15" x14ac:dyDescent="0.25">
      <c r="A44">
        <v>62</v>
      </c>
      <c r="B44">
        <v>50</v>
      </c>
      <c r="C44">
        <v>13</v>
      </c>
      <c r="D44">
        <v>22</v>
      </c>
      <c r="E44">
        <v>3.1394254037302713E-2</v>
      </c>
      <c r="F44">
        <v>24.139360426980609</v>
      </c>
      <c r="G44">
        <v>3629.7087999999999</v>
      </c>
      <c r="H44">
        <v>4.5806507000000014</v>
      </c>
      <c r="I44" t="s">
        <v>20</v>
      </c>
      <c r="J44" t="s">
        <v>21</v>
      </c>
      <c r="K44" t="s">
        <v>22</v>
      </c>
      <c r="L44" t="s">
        <v>127</v>
      </c>
      <c r="M44">
        <v>8400.1757140159607</v>
      </c>
      <c r="N44">
        <v>0.234375</v>
      </c>
      <c r="O44" t="s">
        <v>128</v>
      </c>
    </row>
    <row r="45" spans="1:15" x14ac:dyDescent="0.25">
      <c r="A45">
        <v>62</v>
      </c>
      <c r="B45">
        <v>50</v>
      </c>
      <c r="C45">
        <v>13</v>
      </c>
      <c r="D45">
        <v>22</v>
      </c>
      <c r="E45">
        <v>5.9787726743405756</v>
      </c>
      <c r="F45">
        <v>5.8557808541248292E-5</v>
      </c>
      <c r="G45">
        <v>3927.5113000000001</v>
      </c>
      <c r="H45">
        <v>4.3454865807976386</v>
      </c>
      <c r="I45" t="s">
        <v>107</v>
      </c>
      <c r="J45" t="s">
        <v>108</v>
      </c>
      <c r="K45" t="s">
        <v>58</v>
      </c>
      <c r="L45" t="s">
        <v>129</v>
      </c>
      <c r="M45">
        <v>8400.1757140159607</v>
      </c>
      <c r="N45">
        <v>0.234375</v>
      </c>
      <c r="O45" t="s">
        <v>130</v>
      </c>
    </row>
    <row r="46" spans="1:15" x14ac:dyDescent="0.25">
      <c r="A46">
        <v>62</v>
      </c>
      <c r="B46">
        <v>50</v>
      </c>
      <c r="C46">
        <v>13</v>
      </c>
      <c r="D46">
        <v>22</v>
      </c>
      <c r="E46">
        <v>1.5303772930854309</v>
      </c>
      <c r="F46">
        <v>4.9903334246306427E-5</v>
      </c>
      <c r="G46">
        <v>3444.6453999999999</v>
      </c>
      <c r="H46">
        <v>3.847389322019624</v>
      </c>
      <c r="I46" t="s">
        <v>69</v>
      </c>
      <c r="J46" t="s">
        <v>70</v>
      </c>
      <c r="K46" t="s">
        <v>30</v>
      </c>
      <c r="L46" t="s">
        <v>131</v>
      </c>
      <c r="M46">
        <v>8400.1757140159607</v>
      </c>
      <c r="N46">
        <v>0.234375</v>
      </c>
      <c r="O46" t="s">
        <v>132</v>
      </c>
    </row>
    <row r="47" spans="1:15" x14ac:dyDescent="0.25">
      <c r="A47">
        <v>62</v>
      </c>
      <c r="B47">
        <v>50</v>
      </c>
      <c r="C47">
        <v>13</v>
      </c>
      <c r="D47">
        <v>22</v>
      </c>
      <c r="E47">
        <v>7.5033880739143841E-2</v>
      </c>
      <c r="F47">
        <v>24.062536469008212</v>
      </c>
      <c r="G47">
        <v>3609.1158</v>
      </c>
      <c r="H47">
        <v>4.5190754999999996</v>
      </c>
      <c r="I47" t="s">
        <v>20</v>
      </c>
      <c r="J47" t="s">
        <v>21</v>
      </c>
      <c r="K47" t="s">
        <v>22</v>
      </c>
      <c r="L47" t="s">
        <v>133</v>
      </c>
      <c r="M47">
        <v>8400.1757140159607</v>
      </c>
      <c r="N47">
        <v>0.234375</v>
      </c>
      <c r="O47" t="s">
        <v>134</v>
      </c>
    </row>
    <row r="48" spans="1:15" x14ac:dyDescent="0.25">
      <c r="A48">
        <v>62</v>
      </c>
      <c r="B48">
        <v>50</v>
      </c>
      <c r="C48">
        <v>13</v>
      </c>
      <c r="D48">
        <v>22</v>
      </c>
      <c r="E48">
        <v>3.3121180028643238</v>
      </c>
      <c r="F48">
        <v>5.0757128386760508E-5</v>
      </c>
      <c r="G48">
        <v>3711.1203999999998</v>
      </c>
      <c r="H48">
        <v>4.1096386771450284</v>
      </c>
      <c r="I48" t="s">
        <v>107</v>
      </c>
      <c r="J48" t="s">
        <v>108</v>
      </c>
      <c r="K48" t="s">
        <v>58</v>
      </c>
      <c r="L48" t="s">
        <v>135</v>
      </c>
      <c r="M48">
        <v>8400.1757140159607</v>
      </c>
      <c r="N48">
        <v>0.234375</v>
      </c>
      <c r="O48" t="s">
        <v>136</v>
      </c>
    </row>
    <row r="49" spans="1:15" x14ac:dyDescent="0.25">
      <c r="A49">
        <v>62</v>
      </c>
      <c r="B49">
        <v>50</v>
      </c>
      <c r="C49">
        <v>13</v>
      </c>
      <c r="D49">
        <v>22</v>
      </c>
      <c r="E49">
        <v>4.9541519613015561</v>
      </c>
      <c r="F49">
        <v>5.8840891476850469E-5</v>
      </c>
      <c r="G49">
        <v>4111.3279000000002</v>
      </c>
      <c r="H49">
        <v>4.4688269990749507</v>
      </c>
      <c r="I49" t="s">
        <v>56</v>
      </c>
      <c r="J49" t="s">
        <v>57</v>
      </c>
      <c r="K49" t="s">
        <v>58</v>
      </c>
      <c r="L49" t="s">
        <v>137</v>
      </c>
      <c r="M49">
        <v>8400.1757140159607</v>
      </c>
      <c r="N49">
        <v>0.234375</v>
      </c>
      <c r="O49" t="s">
        <v>138</v>
      </c>
    </row>
    <row r="50" spans="1:15" x14ac:dyDescent="0.25">
      <c r="A50">
        <v>62</v>
      </c>
      <c r="B50">
        <v>50</v>
      </c>
      <c r="C50">
        <v>13</v>
      </c>
      <c r="D50">
        <v>22</v>
      </c>
      <c r="E50">
        <v>9.6498771418559119</v>
      </c>
      <c r="F50">
        <v>144.5963690416919</v>
      </c>
      <c r="G50">
        <v>2086.8184000000001</v>
      </c>
      <c r="H50">
        <v>11.46343140117011</v>
      </c>
      <c r="I50" t="s">
        <v>33</v>
      </c>
      <c r="J50" t="s">
        <v>34</v>
      </c>
      <c r="K50" t="s">
        <v>22</v>
      </c>
      <c r="L50" t="s">
        <v>139</v>
      </c>
      <c r="M50">
        <v>8400.1757140159607</v>
      </c>
      <c r="N50">
        <v>0.234375</v>
      </c>
      <c r="O50" t="s">
        <v>140</v>
      </c>
    </row>
    <row r="51" spans="1:15" x14ac:dyDescent="0.25">
      <c r="A51">
        <v>62</v>
      </c>
      <c r="B51">
        <v>50</v>
      </c>
      <c r="C51">
        <v>13</v>
      </c>
      <c r="D51">
        <v>22</v>
      </c>
      <c r="E51">
        <v>3.4528221885047949E-2</v>
      </c>
      <c r="F51">
        <v>22.90937141045643</v>
      </c>
      <c r="G51">
        <v>5037.5508</v>
      </c>
      <c r="H51">
        <v>5.2080491000000002</v>
      </c>
      <c r="I51" t="s">
        <v>28</v>
      </c>
      <c r="J51" t="s">
        <v>29</v>
      </c>
      <c r="K51" t="s">
        <v>30</v>
      </c>
      <c r="L51" t="s">
        <v>141</v>
      </c>
      <c r="M51">
        <v>8400.1757140159607</v>
      </c>
      <c r="N51">
        <v>0.234375</v>
      </c>
      <c r="O51" t="s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63</v>
      </c>
      <c r="B2">
        <v>50</v>
      </c>
      <c r="C2">
        <v>12</v>
      </c>
      <c r="D2">
        <v>23</v>
      </c>
      <c r="E2">
        <v>1.990477758315395</v>
      </c>
      <c r="F2">
        <v>5.4392385390734222E-5</v>
      </c>
      <c r="G2">
        <v>5992.1697999999997</v>
      </c>
      <c r="H2">
        <v>5.9143387118561872</v>
      </c>
      <c r="I2" t="s">
        <v>143</v>
      </c>
      <c r="J2" t="s">
        <v>108</v>
      </c>
      <c r="K2" t="s">
        <v>58</v>
      </c>
      <c r="L2" t="s">
        <v>144</v>
      </c>
      <c r="M2">
        <v>9683.1874094009399</v>
      </c>
      <c r="N2">
        <v>0.421875</v>
      </c>
      <c r="O2" t="s">
        <v>145</v>
      </c>
    </row>
    <row r="3" spans="1:15" x14ac:dyDescent="0.25">
      <c r="A3">
        <v>63</v>
      </c>
      <c r="B3">
        <v>50</v>
      </c>
      <c r="C3">
        <v>12</v>
      </c>
      <c r="D3">
        <v>23</v>
      </c>
      <c r="E3">
        <v>6.2688371806148417</v>
      </c>
      <c r="F3">
        <v>164.7124415801145</v>
      </c>
      <c r="G3">
        <v>4206.9515000000001</v>
      </c>
      <c r="H3">
        <v>14.393582197672609</v>
      </c>
      <c r="I3" t="s">
        <v>146</v>
      </c>
      <c r="J3" t="s">
        <v>147</v>
      </c>
      <c r="K3" t="s">
        <v>30</v>
      </c>
      <c r="L3" t="s">
        <v>148</v>
      </c>
      <c r="M3">
        <v>9683.1874094009399</v>
      </c>
      <c r="N3">
        <v>0.421875</v>
      </c>
      <c r="O3" t="s">
        <v>149</v>
      </c>
    </row>
    <row r="4" spans="1:15" x14ac:dyDescent="0.25">
      <c r="A4">
        <v>63</v>
      </c>
      <c r="B4">
        <v>50</v>
      </c>
      <c r="C4">
        <v>12</v>
      </c>
      <c r="D4">
        <v>23</v>
      </c>
      <c r="E4">
        <v>3.5478934328939837E-2</v>
      </c>
      <c r="F4">
        <v>24.083639483327019</v>
      </c>
      <c r="G4">
        <v>5308.9946</v>
      </c>
      <c r="H4">
        <v>5.5649017000000001</v>
      </c>
      <c r="I4" t="s">
        <v>28</v>
      </c>
      <c r="J4" t="s">
        <v>29</v>
      </c>
      <c r="K4" t="s">
        <v>30</v>
      </c>
      <c r="L4" t="s">
        <v>150</v>
      </c>
      <c r="M4">
        <v>9683.1874094009399</v>
      </c>
      <c r="N4">
        <v>0.421875</v>
      </c>
      <c r="O4" t="s">
        <v>151</v>
      </c>
    </row>
    <row r="5" spans="1:15" x14ac:dyDescent="0.25">
      <c r="A5">
        <v>63</v>
      </c>
      <c r="B5">
        <v>50</v>
      </c>
      <c r="C5">
        <v>12</v>
      </c>
      <c r="D5">
        <v>23</v>
      </c>
      <c r="E5">
        <v>3.1141705735797012</v>
      </c>
      <c r="F5">
        <v>161.92362782968419</v>
      </c>
      <c r="G5">
        <v>1779.1276</v>
      </c>
      <c r="H5">
        <v>12.27417093161222</v>
      </c>
      <c r="I5" t="s">
        <v>40</v>
      </c>
      <c r="J5" t="s">
        <v>41</v>
      </c>
      <c r="K5" t="s">
        <v>42</v>
      </c>
      <c r="L5" t="s">
        <v>152</v>
      </c>
      <c r="M5">
        <v>9683.1874094009399</v>
      </c>
      <c r="N5">
        <v>0.421875</v>
      </c>
      <c r="O5" t="s">
        <v>153</v>
      </c>
    </row>
    <row r="6" spans="1:15" x14ac:dyDescent="0.25">
      <c r="A6">
        <v>63</v>
      </c>
      <c r="B6">
        <v>50</v>
      </c>
      <c r="C6">
        <v>12</v>
      </c>
      <c r="D6">
        <v>23</v>
      </c>
      <c r="E6">
        <v>2.594490666387847E-2</v>
      </c>
      <c r="F6">
        <v>24.740057801350851</v>
      </c>
      <c r="G6">
        <v>5375.5261</v>
      </c>
      <c r="H6">
        <v>5.7535933999999997</v>
      </c>
      <c r="I6" t="s">
        <v>28</v>
      </c>
      <c r="J6" t="s">
        <v>29</v>
      </c>
      <c r="K6" t="s">
        <v>30</v>
      </c>
      <c r="L6" t="s">
        <v>154</v>
      </c>
      <c r="M6">
        <v>9683.1874094009399</v>
      </c>
      <c r="N6">
        <v>0.421875</v>
      </c>
      <c r="O6" t="s">
        <v>155</v>
      </c>
    </row>
    <row r="7" spans="1:15" x14ac:dyDescent="0.25">
      <c r="A7">
        <v>63</v>
      </c>
      <c r="B7">
        <v>50</v>
      </c>
      <c r="C7">
        <v>12</v>
      </c>
      <c r="D7">
        <v>23</v>
      </c>
      <c r="E7">
        <v>7.5322024631327589E-2</v>
      </c>
      <c r="F7">
        <v>21.662869474653689</v>
      </c>
      <c r="G7">
        <v>4681.5141000000003</v>
      </c>
      <c r="H7">
        <v>4.7874562999999997</v>
      </c>
      <c r="I7" t="s">
        <v>25</v>
      </c>
      <c r="J7" t="s">
        <v>21</v>
      </c>
      <c r="K7" t="s">
        <v>22</v>
      </c>
      <c r="L7" t="s">
        <v>156</v>
      </c>
      <c r="M7">
        <v>9683.1874094009399</v>
      </c>
      <c r="N7">
        <v>0.421875</v>
      </c>
      <c r="O7" t="s">
        <v>157</v>
      </c>
    </row>
    <row r="8" spans="1:15" x14ac:dyDescent="0.25">
      <c r="A8">
        <v>63</v>
      </c>
      <c r="B8">
        <v>50</v>
      </c>
      <c r="C8">
        <v>12</v>
      </c>
      <c r="D8">
        <v>23</v>
      </c>
      <c r="E8">
        <v>1.9866852389258309</v>
      </c>
      <c r="F8">
        <v>168.64350913314649</v>
      </c>
      <c r="G8">
        <v>1873.9760000000001</v>
      </c>
      <c r="H8">
        <v>12.813323128814019</v>
      </c>
      <c r="I8" t="s">
        <v>40</v>
      </c>
      <c r="J8" t="s">
        <v>41</v>
      </c>
      <c r="K8" t="s">
        <v>42</v>
      </c>
      <c r="L8" t="s">
        <v>158</v>
      </c>
      <c r="M8">
        <v>9683.1874094009399</v>
      </c>
      <c r="N8">
        <v>0.421875</v>
      </c>
      <c r="O8" t="s">
        <v>159</v>
      </c>
    </row>
    <row r="9" spans="1:15" x14ac:dyDescent="0.25">
      <c r="A9">
        <v>63</v>
      </c>
      <c r="B9">
        <v>50</v>
      </c>
      <c r="C9">
        <v>12</v>
      </c>
      <c r="D9">
        <v>23</v>
      </c>
      <c r="E9">
        <v>4.5752705734481508E-2</v>
      </c>
      <c r="F9">
        <v>161.91834464940919</v>
      </c>
      <c r="G9">
        <v>3798.3762000000002</v>
      </c>
      <c r="H9">
        <v>13.795195621929251</v>
      </c>
      <c r="I9" t="s">
        <v>37</v>
      </c>
      <c r="J9" t="s">
        <v>34</v>
      </c>
      <c r="K9" t="s">
        <v>22</v>
      </c>
      <c r="L9" t="s">
        <v>160</v>
      </c>
      <c r="M9">
        <v>9683.1874094009399</v>
      </c>
      <c r="N9">
        <v>0.421875</v>
      </c>
      <c r="O9" t="s">
        <v>161</v>
      </c>
    </row>
    <row r="10" spans="1:15" x14ac:dyDescent="0.25">
      <c r="A10">
        <v>63</v>
      </c>
      <c r="B10">
        <v>50</v>
      </c>
      <c r="C10">
        <v>12</v>
      </c>
      <c r="D10">
        <v>23</v>
      </c>
      <c r="E10">
        <v>4.0467352915486483</v>
      </c>
      <c r="F10">
        <v>160.91717099319399</v>
      </c>
      <c r="G10">
        <v>1718.1043</v>
      </c>
      <c r="H10">
        <v>12.141452827169269</v>
      </c>
      <c r="I10" t="s">
        <v>40</v>
      </c>
      <c r="J10" t="s">
        <v>41</v>
      </c>
      <c r="K10" t="s">
        <v>42</v>
      </c>
      <c r="L10" t="s">
        <v>162</v>
      </c>
      <c r="M10">
        <v>9683.1874094009399</v>
      </c>
      <c r="N10">
        <v>0.421875</v>
      </c>
      <c r="O10" t="s">
        <v>163</v>
      </c>
    </row>
    <row r="11" spans="1:15" x14ac:dyDescent="0.25">
      <c r="A11">
        <v>63</v>
      </c>
      <c r="B11">
        <v>50</v>
      </c>
      <c r="C11">
        <v>12</v>
      </c>
      <c r="D11">
        <v>23</v>
      </c>
      <c r="E11">
        <v>2.4361210300633009E-2</v>
      </c>
      <c r="F11">
        <v>22.065137930184779</v>
      </c>
      <c r="G11">
        <v>5149.6764999999996</v>
      </c>
      <c r="H11">
        <v>5.1737070000000003</v>
      </c>
      <c r="I11" t="s">
        <v>28</v>
      </c>
      <c r="J11" t="s">
        <v>29</v>
      </c>
      <c r="K11" t="s">
        <v>30</v>
      </c>
      <c r="L11" t="s">
        <v>164</v>
      </c>
      <c r="M11">
        <v>9683.1874094009399</v>
      </c>
      <c r="N11">
        <v>0.421875</v>
      </c>
      <c r="O11" t="s">
        <v>165</v>
      </c>
    </row>
    <row r="12" spans="1:15" x14ac:dyDescent="0.25">
      <c r="A12">
        <v>63</v>
      </c>
      <c r="B12">
        <v>50</v>
      </c>
      <c r="C12">
        <v>12</v>
      </c>
      <c r="D12">
        <v>23</v>
      </c>
      <c r="E12">
        <v>2.712522724379637</v>
      </c>
      <c r="F12">
        <v>163.07361985068769</v>
      </c>
      <c r="G12">
        <v>1805.1647</v>
      </c>
      <c r="H12">
        <v>12.377321516446569</v>
      </c>
      <c r="I12" t="s">
        <v>40</v>
      </c>
      <c r="J12" t="s">
        <v>41</v>
      </c>
      <c r="K12" t="s">
        <v>42</v>
      </c>
      <c r="L12" t="s">
        <v>166</v>
      </c>
      <c r="M12">
        <v>9683.1874094009399</v>
      </c>
      <c r="N12">
        <v>0.421875</v>
      </c>
      <c r="O12" t="s">
        <v>167</v>
      </c>
    </row>
    <row r="13" spans="1:15" x14ac:dyDescent="0.25">
      <c r="A13">
        <v>63</v>
      </c>
      <c r="B13">
        <v>50</v>
      </c>
      <c r="C13">
        <v>12</v>
      </c>
      <c r="D13">
        <v>23</v>
      </c>
      <c r="E13">
        <v>3.5149677995071191</v>
      </c>
      <c r="F13">
        <v>161.35026191922529</v>
      </c>
      <c r="G13">
        <v>1751.6778999999999</v>
      </c>
      <c r="H13">
        <v>12.206682136958671</v>
      </c>
      <c r="I13" t="s">
        <v>40</v>
      </c>
      <c r="J13" t="s">
        <v>41</v>
      </c>
      <c r="K13" t="s">
        <v>42</v>
      </c>
      <c r="L13" t="s">
        <v>168</v>
      </c>
      <c r="M13">
        <v>9683.1874094009399</v>
      </c>
      <c r="N13">
        <v>0.421875</v>
      </c>
      <c r="O13" t="s">
        <v>169</v>
      </c>
    </row>
    <row r="14" spans="1:15" x14ac:dyDescent="0.25">
      <c r="A14">
        <v>63</v>
      </c>
      <c r="B14">
        <v>50</v>
      </c>
      <c r="C14">
        <v>12</v>
      </c>
      <c r="D14">
        <v>23</v>
      </c>
      <c r="E14">
        <v>1.4724921428002371</v>
      </c>
      <c r="F14">
        <v>171.01034710780809</v>
      </c>
      <c r="G14">
        <v>1922.3039000000001</v>
      </c>
      <c r="H14">
        <v>13.01978253717804</v>
      </c>
      <c r="I14" t="s">
        <v>40</v>
      </c>
      <c r="J14" t="s">
        <v>41</v>
      </c>
      <c r="K14" t="s">
        <v>42</v>
      </c>
      <c r="L14" t="s">
        <v>170</v>
      </c>
      <c r="M14">
        <v>9683.1874094009399</v>
      </c>
      <c r="N14">
        <v>0.421875</v>
      </c>
      <c r="O14" t="s">
        <v>171</v>
      </c>
    </row>
    <row r="15" spans="1:15" x14ac:dyDescent="0.25">
      <c r="A15">
        <v>63</v>
      </c>
      <c r="B15">
        <v>50</v>
      </c>
      <c r="C15">
        <v>12</v>
      </c>
      <c r="D15">
        <v>23</v>
      </c>
      <c r="E15">
        <v>1.7200805279537721</v>
      </c>
      <c r="F15">
        <v>5.5467758419417183E-5</v>
      </c>
      <c r="G15">
        <v>6186.9439000000002</v>
      </c>
      <c r="H15">
        <v>5.9577144812878808</v>
      </c>
      <c r="I15" t="s">
        <v>89</v>
      </c>
      <c r="J15" t="s">
        <v>90</v>
      </c>
      <c r="K15" t="s">
        <v>17</v>
      </c>
      <c r="L15" t="s">
        <v>172</v>
      </c>
      <c r="M15">
        <v>9683.1874094009399</v>
      </c>
      <c r="N15">
        <v>0.421875</v>
      </c>
      <c r="O15" t="s">
        <v>173</v>
      </c>
    </row>
    <row r="16" spans="1:15" x14ac:dyDescent="0.25">
      <c r="A16">
        <v>63</v>
      </c>
      <c r="B16">
        <v>50</v>
      </c>
      <c r="C16">
        <v>12</v>
      </c>
      <c r="D16">
        <v>23</v>
      </c>
      <c r="E16">
        <v>4.220766757961144E-2</v>
      </c>
      <c r="F16">
        <v>23.550957572902931</v>
      </c>
      <c r="G16">
        <v>5015.8640999999998</v>
      </c>
      <c r="H16">
        <v>5.2956671999999996</v>
      </c>
      <c r="I16" t="s">
        <v>28</v>
      </c>
      <c r="J16" t="s">
        <v>29</v>
      </c>
      <c r="K16" t="s">
        <v>30</v>
      </c>
      <c r="L16" t="s">
        <v>174</v>
      </c>
      <c r="M16">
        <v>9683.1874094009399</v>
      </c>
      <c r="N16">
        <v>0.421875</v>
      </c>
      <c r="O16" t="s">
        <v>175</v>
      </c>
    </row>
    <row r="17" spans="1:15" x14ac:dyDescent="0.25">
      <c r="A17">
        <v>63</v>
      </c>
      <c r="B17">
        <v>50</v>
      </c>
      <c r="C17">
        <v>12</v>
      </c>
      <c r="D17">
        <v>23</v>
      </c>
      <c r="E17">
        <v>1.9825272348476179</v>
      </c>
      <c r="F17">
        <v>5.4818410000110579E-5</v>
      </c>
      <c r="G17">
        <v>6021.9817999999996</v>
      </c>
      <c r="H17">
        <v>5.9474300393625583</v>
      </c>
      <c r="I17" t="s">
        <v>143</v>
      </c>
      <c r="J17" t="s">
        <v>108</v>
      </c>
      <c r="K17" t="s">
        <v>58</v>
      </c>
      <c r="L17" t="s">
        <v>176</v>
      </c>
      <c r="M17">
        <v>9683.1874094009399</v>
      </c>
      <c r="N17">
        <v>0.421875</v>
      </c>
      <c r="O17" t="s">
        <v>177</v>
      </c>
    </row>
    <row r="18" spans="1:15" x14ac:dyDescent="0.25">
      <c r="A18">
        <v>63</v>
      </c>
      <c r="B18">
        <v>50</v>
      </c>
      <c r="C18">
        <v>12</v>
      </c>
      <c r="D18">
        <v>23</v>
      </c>
      <c r="E18">
        <v>2.0558306537914919</v>
      </c>
      <c r="F18">
        <v>5.4511459058551209E-5</v>
      </c>
      <c r="G18">
        <v>5782.5826999999999</v>
      </c>
      <c r="H18">
        <v>5.7927782195442044</v>
      </c>
      <c r="I18" t="s">
        <v>143</v>
      </c>
      <c r="J18" t="s">
        <v>108</v>
      </c>
      <c r="K18" t="s">
        <v>58</v>
      </c>
      <c r="L18" t="s">
        <v>178</v>
      </c>
      <c r="M18">
        <v>9683.1874094009399</v>
      </c>
      <c r="N18">
        <v>0.421875</v>
      </c>
      <c r="O18" t="s">
        <v>179</v>
      </c>
    </row>
    <row r="19" spans="1:15" x14ac:dyDescent="0.25">
      <c r="A19">
        <v>63</v>
      </c>
      <c r="B19">
        <v>50</v>
      </c>
      <c r="C19">
        <v>12</v>
      </c>
      <c r="D19">
        <v>23</v>
      </c>
      <c r="E19">
        <v>3.496999556789461</v>
      </c>
      <c r="F19">
        <v>5.4319463122436613E-5</v>
      </c>
      <c r="G19">
        <v>5912.0303999999996</v>
      </c>
      <c r="H19">
        <v>5.8677249071479451</v>
      </c>
      <c r="I19" t="s">
        <v>47</v>
      </c>
      <c r="J19" t="s">
        <v>16</v>
      </c>
      <c r="K19" t="s">
        <v>17</v>
      </c>
      <c r="L19" t="s">
        <v>180</v>
      </c>
      <c r="M19">
        <v>9683.1874094009399</v>
      </c>
      <c r="N19">
        <v>0.421875</v>
      </c>
      <c r="O19" t="s">
        <v>181</v>
      </c>
    </row>
    <row r="20" spans="1:15" x14ac:dyDescent="0.25">
      <c r="A20">
        <v>63</v>
      </c>
      <c r="B20">
        <v>50</v>
      </c>
      <c r="C20">
        <v>12</v>
      </c>
      <c r="D20">
        <v>23</v>
      </c>
      <c r="E20">
        <v>0.14636440797160349</v>
      </c>
      <c r="F20">
        <v>156.20862495178989</v>
      </c>
      <c r="G20">
        <v>3751.6779000000001</v>
      </c>
      <c r="H20">
        <v>13.374711228409041</v>
      </c>
      <c r="I20" t="s">
        <v>37</v>
      </c>
      <c r="J20" t="s">
        <v>34</v>
      </c>
      <c r="K20" t="s">
        <v>22</v>
      </c>
      <c r="L20" t="s">
        <v>182</v>
      </c>
      <c r="M20">
        <v>9683.1874094009399</v>
      </c>
      <c r="N20">
        <v>0.421875</v>
      </c>
      <c r="O20" t="s">
        <v>183</v>
      </c>
    </row>
    <row r="21" spans="1:15" x14ac:dyDescent="0.25">
      <c r="A21">
        <v>63</v>
      </c>
      <c r="B21">
        <v>50</v>
      </c>
      <c r="C21">
        <v>12</v>
      </c>
      <c r="D21">
        <v>23</v>
      </c>
      <c r="E21">
        <v>4.9409778262553952E-2</v>
      </c>
      <c r="F21">
        <v>160.45985642716121</v>
      </c>
      <c r="G21">
        <v>3779.1275999999998</v>
      </c>
      <c r="H21">
        <v>13.679662212797149</v>
      </c>
      <c r="I21" t="s">
        <v>37</v>
      </c>
      <c r="J21" t="s">
        <v>34</v>
      </c>
      <c r="K21" t="s">
        <v>22</v>
      </c>
      <c r="L21" t="s">
        <v>184</v>
      </c>
      <c r="M21">
        <v>9683.1874094009399</v>
      </c>
      <c r="N21">
        <v>0.421875</v>
      </c>
      <c r="O21" t="s">
        <v>185</v>
      </c>
    </row>
    <row r="22" spans="1:15" x14ac:dyDescent="0.25">
      <c r="A22">
        <v>63</v>
      </c>
      <c r="B22">
        <v>50</v>
      </c>
      <c r="C22">
        <v>12</v>
      </c>
      <c r="D22">
        <v>23</v>
      </c>
      <c r="E22">
        <v>1.983537669708763</v>
      </c>
      <c r="F22">
        <v>5.4562476410617659E-5</v>
      </c>
      <c r="G22">
        <v>6001.5874000000003</v>
      </c>
      <c r="H22">
        <v>5.9247923228381518</v>
      </c>
      <c r="I22" t="s">
        <v>143</v>
      </c>
      <c r="J22" t="s">
        <v>108</v>
      </c>
      <c r="K22" t="s">
        <v>58</v>
      </c>
      <c r="L22" t="s">
        <v>186</v>
      </c>
      <c r="M22">
        <v>9683.1874094009399</v>
      </c>
      <c r="N22">
        <v>0.421875</v>
      </c>
      <c r="O22" t="s">
        <v>187</v>
      </c>
    </row>
    <row r="23" spans="1:15" x14ac:dyDescent="0.25">
      <c r="A23">
        <v>63</v>
      </c>
      <c r="B23">
        <v>50</v>
      </c>
      <c r="C23">
        <v>12</v>
      </c>
      <c r="D23">
        <v>23</v>
      </c>
      <c r="E23">
        <v>3.9454256462783263E-2</v>
      </c>
      <c r="F23">
        <v>165.88845923894959</v>
      </c>
      <c r="G23">
        <v>3873.9760000000001</v>
      </c>
      <c r="H23">
        <v>14.13544273347131</v>
      </c>
      <c r="I23" t="s">
        <v>37</v>
      </c>
      <c r="J23" t="s">
        <v>34</v>
      </c>
      <c r="K23" t="s">
        <v>22</v>
      </c>
      <c r="L23" t="s">
        <v>188</v>
      </c>
      <c r="M23">
        <v>9683.1874094009399</v>
      </c>
      <c r="N23">
        <v>0.421875</v>
      </c>
      <c r="O23" t="s">
        <v>189</v>
      </c>
    </row>
    <row r="24" spans="1:15" x14ac:dyDescent="0.25">
      <c r="A24">
        <v>63</v>
      </c>
      <c r="B24">
        <v>50</v>
      </c>
      <c r="C24">
        <v>12</v>
      </c>
      <c r="D24">
        <v>23</v>
      </c>
      <c r="E24">
        <v>0.2389716531005267</v>
      </c>
      <c r="F24">
        <v>154.6759815151965</v>
      </c>
      <c r="G24">
        <v>3735.4663999999998</v>
      </c>
      <c r="H24">
        <v>13.25776107174203</v>
      </c>
      <c r="I24" t="s">
        <v>37</v>
      </c>
      <c r="J24" t="s">
        <v>34</v>
      </c>
      <c r="K24" t="s">
        <v>22</v>
      </c>
      <c r="L24" t="s">
        <v>190</v>
      </c>
      <c r="M24">
        <v>9683.1874094009399</v>
      </c>
      <c r="N24">
        <v>0.421875</v>
      </c>
      <c r="O24" t="s">
        <v>191</v>
      </c>
    </row>
    <row r="25" spans="1:15" x14ac:dyDescent="0.25">
      <c r="A25">
        <v>63</v>
      </c>
      <c r="B25">
        <v>50</v>
      </c>
      <c r="C25">
        <v>12</v>
      </c>
      <c r="D25">
        <v>23</v>
      </c>
      <c r="E25">
        <v>0.24154550484442819</v>
      </c>
      <c r="F25">
        <v>154.89336574579451</v>
      </c>
      <c r="G25">
        <v>3739.0322000000001</v>
      </c>
      <c r="H25">
        <v>13.27575453184803</v>
      </c>
      <c r="I25" t="s">
        <v>37</v>
      </c>
      <c r="J25" t="s">
        <v>34</v>
      </c>
      <c r="K25" t="s">
        <v>22</v>
      </c>
      <c r="L25" t="s">
        <v>192</v>
      </c>
      <c r="M25">
        <v>9683.1874094009399</v>
      </c>
      <c r="N25">
        <v>0.421875</v>
      </c>
      <c r="O25" t="s">
        <v>193</v>
      </c>
    </row>
    <row r="26" spans="1:15" x14ac:dyDescent="0.25">
      <c r="A26">
        <v>63</v>
      </c>
      <c r="B26">
        <v>50</v>
      </c>
      <c r="C26">
        <v>12</v>
      </c>
      <c r="D26">
        <v>23</v>
      </c>
      <c r="E26">
        <v>1.431149924173859</v>
      </c>
      <c r="F26">
        <v>4.9948314958415573E-5</v>
      </c>
      <c r="G26">
        <v>6055.4304000000002</v>
      </c>
      <c r="H26">
        <v>5.947196324923814</v>
      </c>
      <c r="I26" t="s">
        <v>47</v>
      </c>
      <c r="J26" t="s">
        <v>16</v>
      </c>
      <c r="K26" t="s">
        <v>17</v>
      </c>
      <c r="L26" t="s">
        <v>194</v>
      </c>
      <c r="M26">
        <v>9683.1874094009399</v>
      </c>
      <c r="N26">
        <v>0.421875</v>
      </c>
      <c r="O26" t="s">
        <v>195</v>
      </c>
    </row>
    <row r="27" spans="1:15" x14ac:dyDescent="0.25">
      <c r="A27">
        <v>63</v>
      </c>
      <c r="B27">
        <v>50</v>
      </c>
      <c r="C27">
        <v>12</v>
      </c>
      <c r="D27">
        <v>23</v>
      </c>
      <c r="E27">
        <v>2.8721861616801738</v>
      </c>
      <c r="F27">
        <v>5.5245796335811133E-5</v>
      </c>
      <c r="G27">
        <v>5960.6131999999998</v>
      </c>
      <c r="H27">
        <v>5.9428788669568506</v>
      </c>
      <c r="I27" t="s">
        <v>47</v>
      </c>
      <c r="J27" t="s">
        <v>16</v>
      </c>
      <c r="K27" t="s">
        <v>17</v>
      </c>
      <c r="L27" t="s">
        <v>196</v>
      </c>
      <c r="M27">
        <v>9683.1874094009399</v>
      </c>
      <c r="N27">
        <v>0.421875</v>
      </c>
      <c r="O27" t="s">
        <v>197</v>
      </c>
    </row>
    <row r="28" spans="1:15" x14ac:dyDescent="0.25">
      <c r="A28">
        <v>63</v>
      </c>
      <c r="B28">
        <v>50</v>
      </c>
      <c r="C28">
        <v>12</v>
      </c>
      <c r="D28">
        <v>23</v>
      </c>
      <c r="E28">
        <v>5.1673916306020598E-2</v>
      </c>
      <c r="F28">
        <v>21.915826979501489</v>
      </c>
      <c r="G28">
        <v>4932.8624</v>
      </c>
      <c r="H28">
        <v>4.9868857999999996</v>
      </c>
      <c r="I28" t="s">
        <v>25</v>
      </c>
      <c r="J28" t="s">
        <v>21</v>
      </c>
      <c r="K28" t="s">
        <v>22</v>
      </c>
      <c r="L28" t="s">
        <v>198</v>
      </c>
      <c r="M28">
        <v>9683.1874094009399</v>
      </c>
      <c r="N28">
        <v>0.421875</v>
      </c>
      <c r="O28" t="s">
        <v>199</v>
      </c>
    </row>
    <row r="29" spans="1:15" x14ac:dyDescent="0.25">
      <c r="A29">
        <v>63</v>
      </c>
      <c r="B29">
        <v>50</v>
      </c>
      <c r="C29">
        <v>12</v>
      </c>
      <c r="D29">
        <v>23</v>
      </c>
      <c r="E29">
        <v>5.8666742217360672E-2</v>
      </c>
      <c r="F29">
        <v>21.67437365764793</v>
      </c>
      <c r="G29">
        <v>4682.7626</v>
      </c>
      <c r="H29">
        <v>4.7897842999999991</v>
      </c>
      <c r="I29" t="s">
        <v>25</v>
      </c>
      <c r="J29" t="s">
        <v>21</v>
      </c>
      <c r="K29" t="s">
        <v>22</v>
      </c>
      <c r="L29" t="s">
        <v>200</v>
      </c>
      <c r="M29">
        <v>9683.1874094009399</v>
      </c>
      <c r="N29">
        <v>0.421875</v>
      </c>
      <c r="O29" t="s">
        <v>201</v>
      </c>
    </row>
    <row r="30" spans="1:15" x14ac:dyDescent="0.25">
      <c r="A30">
        <v>63</v>
      </c>
      <c r="B30">
        <v>50</v>
      </c>
      <c r="C30">
        <v>12</v>
      </c>
      <c r="D30">
        <v>23</v>
      </c>
      <c r="E30">
        <v>3.9488649983054271E-2</v>
      </c>
      <c r="F30">
        <v>22.395003729568661</v>
      </c>
      <c r="G30">
        <v>4987.5497999999998</v>
      </c>
      <c r="H30">
        <v>5.0888574999999996</v>
      </c>
      <c r="I30" t="s">
        <v>25</v>
      </c>
      <c r="J30" t="s">
        <v>21</v>
      </c>
      <c r="K30" t="s">
        <v>22</v>
      </c>
      <c r="L30" t="s">
        <v>202</v>
      </c>
      <c r="M30">
        <v>9683.1874094009399</v>
      </c>
      <c r="N30">
        <v>0.421875</v>
      </c>
      <c r="O30" t="s">
        <v>203</v>
      </c>
    </row>
    <row r="31" spans="1:15" x14ac:dyDescent="0.25">
      <c r="A31">
        <v>63</v>
      </c>
      <c r="B31">
        <v>50</v>
      </c>
      <c r="C31">
        <v>12</v>
      </c>
      <c r="D31">
        <v>23</v>
      </c>
      <c r="E31">
        <v>2.198983835181441</v>
      </c>
      <c r="F31">
        <v>5.5129234709783137E-5</v>
      </c>
      <c r="G31">
        <v>5804.5754999999999</v>
      </c>
      <c r="H31">
        <v>5.813907059431024</v>
      </c>
      <c r="I31" t="s">
        <v>143</v>
      </c>
      <c r="J31" t="s">
        <v>108</v>
      </c>
      <c r="K31" t="s">
        <v>58</v>
      </c>
      <c r="L31" t="s">
        <v>204</v>
      </c>
      <c r="M31">
        <v>9683.1874094009399</v>
      </c>
      <c r="N31">
        <v>0.421875</v>
      </c>
      <c r="O31" t="s">
        <v>205</v>
      </c>
    </row>
    <row r="32" spans="1:15" x14ac:dyDescent="0.25">
      <c r="A32">
        <v>63</v>
      </c>
      <c r="B32">
        <v>50</v>
      </c>
      <c r="C32">
        <v>12</v>
      </c>
      <c r="D32">
        <v>23</v>
      </c>
      <c r="E32">
        <v>3.507682776034736</v>
      </c>
      <c r="F32">
        <v>5.502807838755822E-5</v>
      </c>
      <c r="G32">
        <v>5649.8168999999998</v>
      </c>
      <c r="H32">
        <v>5.6131974528998434</v>
      </c>
      <c r="I32" t="s">
        <v>143</v>
      </c>
      <c r="J32" t="s">
        <v>108</v>
      </c>
      <c r="K32" t="s">
        <v>58</v>
      </c>
      <c r="L32" t="s">
        <v>206</v>
      </c>
      <c r="M32">
        <v>9683.1874094009399</v>
      </c>
      <c r="N32">
        <v>0.421875</v>
      </c>
      <c r="O32" t="s">
        <v>207</v>
      </c>
    </row>
    <row r="33" spans="1:15" x14ac:dyDescent="0.25">
      <c r="A33">
        <v>63</v>
      </c>
      <c r="B33">
        <v>50</v>
      </c>
      <c r="C33">
        <v>12</v>
      </c>
      <c r="D33">
        <v>23</v>
      </c>
      <c r="E33">
        <v>7.4038851829365288E-2</v>
      </c>
      <c r="F33">
        <v>24.236701288090352</v>
      </c>
      <c r="G33">
        <v>5072.0963000000002</v>
      </c>
      <c r="H33">
        <v>5.5157470999999996</v>
      </c>
      <c r="I33" t="s">
        <v>25</v>
      </c>
      <c r="J33" t="s">
        <v>21</v>
      </c>
      <c r="K33" t="s">
        <v>22</v>
      </c>
      <c r="L33" t="s">
        <v>208</v>
      </c>
      <c r="M33">
        <v>9683.1874094009399</v>
      </c>
      <c r="N33">
        <v>0.421875</v>
      </c>
      <c r="O33" t="s">
        <v>209</v>
      </c>
    </row>
    <row r="34" spans="1:15" x14ac:dyDescent="0.25">
      <c r="A34">
        <v>63</v>
      </c>
      <c r="B34">
        <v>50</v>
      </c>
      <c r="C34">
        <v>12</v>
      </c>
      <c r="D34">
        <v>23</v>
      </c>
      <c r="E34">
        <v>4.8089089388568602E-2</v>
      </c>
      <c r="F34">
        <v>164.29235100160719</v>
      </c>
      <c r="G34">
        <v>3843.9621999999999</v>
      </c>
      <c r="H34">
        <v>13.999074358147251</v>
      </c>
      <c r="I34" t="s">
        <v>37</v>
      </c>
      <c r="J34" t="s">
        <v>34</v>
      </c>
      <c r="K34" t="s">
        <v>22</v>
      </c>
      <c r="L34" t="s">
        <v>210</v>
      </c>
      <c r="M34">
        <v>9683.1874094009399</v>
      </c>
      <c r="N34">
        <v>0.421875</v>
      </c>
      <c r="O34" t="s">
        <v>211</v>
      </c>
    </row>
    <row r="35" spans="1:15" x14ac:dyDescent="0.25">
      <c r="A35">
        <v>63</v>
      </c>
      <c r="B35">
        <v>50</v>
      </c>
      <c r="C35">
        <v>12</v>
      </c>
      <c r="D35">
        <v>23</v>
      </c>
      <c r="E35">
        <v>1.5225615667105581</v>
      </c>
      <c r="F35">
        <v>5.5363934555318968E-5</v>
      </c>
      <c r="G35">
        <v>5788.5198999999993</v>
      </c>
      <c r="H35">
        <v>5.5476516745844702</v>
      </c>
      <c r="I35" t="s">
        <v>47</v>
      </c>
      <c r="J35" t="s">
        <v>16</v>
      </c>
      <c r="K35" t="s">
        <v>17</v>
      </c>
      <c r="L35" t="s">
        <v>212</v>
      </c>
      <c r="M35">
        <v>9683.1874094009399</v>
      </c>
      <c r="N35">
        <v>0.421875</v>
      </c>
      <c r="O35" t="s">
        <v>213</v>
      </c>
    </row>
    <row r="36" spans="1:15" x14ac:dyDescent="0.25">
      <c r="A36">
        <v>63</v>
      </c>
      <c r="B36">
        <v>50</v>
      </c>
      <c r="C36">
        <v>12</v>
      </c>
      <c r="D36">
        <v>23</v>
      </c>
      <c r="E36">
        <v>1.9826512007494039</v>
      </c>
      <c r="F36">
        <v>5.2596682852510887E-5</v>
      </c>
      <c r="G36">
        <v>5898.0541000000003</v>
      </c>
      <c r="H36">
        <v>5.8098700959162626</v>
      </c>
      <c r="I36" t="s">
        <v>143</v>
      </c>
      <c r="J36" t="s">
        <v>108</v>
      </c>
      <c r="K36" t="s">
        <v>58</v>
      </c>
      <c r="L36" t="s">
        <v>214</v>
      </c>
      <c r="M36">
        <v>9683.1874094009399</v>
      </c>
      <c r="N36">
        <v>0.421875</v>
      </c>
      <c r="O36" t="s">
        <v>215</v>
      </c>
    </row>
    <row r="37" spans="1:15" x14ac:dyDescent="0.25">
      <c r="A37">
        <v>63</v>
      </c>
      <c r="B37">
        <v>50</v>
      </c>
      <c r="C37">
        <v>12</v>
      </c>
      <c r="D37">
        <v>23</v>
      </c>
      <c r="E37">
        <v>4.7541604550848097E-2</v>
      </c>
      <c r="F37">
        <v>24.241656449130041</v>
      </c>
      <c r="G37">
        <v>5198.9875000000002</v>
      </c>
      <c r="H37">
        <v>5.6170682999999997</v>
      </c>
      <c r="I37" t="s">
        <v>25</v>
      </c>
      <c r="J37" t="s">
        <v>21</v>
      </c>
      <c r="K37" t="s">
        <v>22</v>
      </c>
      <c r="L37" t="s">
        <v>216</v>
      </c>
      <c r="M37">
        <v>9683.1874094009399</v>
      </c>
      <c r="N37">
        <v>0.421875</v>
      </c>
      <c r="O37" t="s">
        <v>217</v>
      </c>
    </row>
    <row r="38" spans="1:15" x14ac:dyDescent="0.25">
      <c r="A38">
        <v>63</v>
      </c>
      <c r="B38">
        <v>50</v>
      </c>
      <c r="C38">
        <v>12</v>
      </c>
      <c r="D38">
        <v>23</v>
      </c>
      <c r="E38">
        <v>7.8281942221035544E-2</v>
      </c>
      <c r="F38">
        <v>23.90545150671603</v>
      </c>
      <c r="G38">
        <v>4903.7229000000007</v>
      </c>
      <c r="H38">
        <v>5.2820061999999997</v>
      </c>
      <c r="I38" t="s">
        <v>25</v>
      </c>
      <c r="J38" t="s">
        <v>21</v>
      </c>
      <c r="K38" t="s">
        <v>22</v>
      </c>
      <c r="L38" t="s">
        <v>218</v>
      </c>
      <c r="M38">
        <v>9683.1874094009399</v>
      </c>
      <c r="N38">
        <v>0.421875</v>
      </c>
      <c r="O38" t="s">
        <v>219</v>
      </c>
    </row>
    <row r="39" spans="1:15" x14ac:dyDescent="0.25">
      <c r="A39">
        <v>63</v>
      </c>
      <c r="B39">
        <v>50</v>
      </c>
      <c r="C39">
        <v>12</v>
      </c>
      <c r="D39">
        <v>23</v>
      </c>
      <c r="E39">
        <v>0.98931904380291047</v>
      </c>
      <c r="F39">
        <v>5.1704394928955652E-5</v>
      </c>
      <c r="G39">
        <v>5918.8415000000005</v>
      </c>
      <c r="H39">
        <v>5.8434341383054988</v>
      </c>
      <c r="I39" t="s">
        <v>220</v>
      </c>
      <c r="J39" t="s">
        <v>221</v>
      </c>
      <c r="K39" t="s">
        <v>17</v>
      </c>
      <c r="L39" t="s">
        <v>222</v>
      </c>
      <c r="M39">
        <v>9683.1874094009399</v>
      </c>
      <c r="N39">
        <v>0.421875</v>
      </c>
      <c r="O39" t="s">
        <v>223</v>
      </c>
    </row>
    <row r="40" spans="1:15" x14ac:dyDescent="0.25">
      <c r="A40">
        <v>63</v>
      </c>
      <c r="B40">
        <v>50</v>
      </c>
      <c r="C40">
        <v>12</v>
      </c>
      <c r="D40">
        <v>23</v>
      </c>
      <c r="E40">
        <v>0.35804719571437071</v>
      </c>
      <c r="F40">
        <v>153.32199152867869</v>
      </c>
      <c r="G40">
        <v>3718.1043</v>
      </c>
      <c r="H40">
        <v>13.15106841391686</v>
      </c>
      <c r="I40" t="s">
        <v>37</v>
      </c>
      <c r="J40" t="s">
        <v>34</v>
      </c>
      <c r="K40" t="s">
        <v>22</v>
      </c>
      <c r="L40" t="s">
        <v>224</v>
      </c>
      <c r="M40">
        <v>9683.1874094009399</v>
      </c>
      <c r="N40">
        <v>0.421875</v>
      </c>
      <c r="O40" t="s">
        <v>225</v>
      </c>
    </row>
    <row r="41" spans="1:15" x14ac:dyDescent="0.25">
      <c r="A41">
        <v>63</v>
      </c>
      <c r="B41">
        <v>50</v>
      </c>
      <c r="C41">
        <v>12</v>
      </c>
      <c r="D41">
        <v>23</v>
      </c>
      <c r="E41">
        <v>3.1276659128101472E-2</v>
      </c>
      <c r="F41">
        <v>24.3314935500877</v>
      </c>
      <c r="G41">
        <v>5425.3392999999996</v>
      </c>
      <c r="H41">
        <v>5.6877158999999997</v>
      </c>
      <c r="I41" t="s">
        <v>28</v>
      </c>
      <c r="J41" t="s">
        <v>29</v>
      </c>
      <c r="K41" t="s">
        <v>30</v>
      </c>
      <c r="L41" t="s">
        <v>226</v>
      </c>
      <c r="M41">
        <v>9683.1874094009399</v>
      </c>
      <c r="N41">
        <v>0.421875</v>
      </c>
      <c r="O41" t="s">
        <v>227</v>
      </c>
    </row>
    <row r="42" spans="1:15" x14ac:dyDescent="0.25">
      <c r="A42">
        <v>63</v>
      </c>
      <c r="B42">
        <v>50</v>
      </c>
      <c r="C42">
        <v>12</v>
      </c>
      <c r="D42">
        <v>23</v>
      </c>
      <c r="E42">
        <v>3.478535880236433E-2</v>
      </c>
      <c r="F42">
        <v>22.1017068115402</v>
      </c>
      <c r="G42">
        <v>5152.7291999999998</v>
      </c>
      <c r="H42">
        <v>5.1793991999999998</v>
      </c>
      <c r="I42" t="s">
        <v>28</v>
      </c>
      <c r="J42" t="s">
        <v>29</v>
      </c>
      <c r="K42" t="s">
        <v>30</v>
      </c>
      <c r="L42" t="s">
        <v>228</v>
      </c>
      <c r="M42">
        <v>9683.1874094009399</v>
      </c>
      <c r="N42">
        <v>0.421875</v>
      </c>
      <c r="O42" t="s">
        <v>229</v>
      </c>
    </row>
    <row r="43" spans="1:15" x14ac:dyDescent="0.25">
      <c r="A43">
        <v>63</v>
      </c>
      <c r="B43">
        <v>50</v>
      </c>
      <c r="C43">
        <v>12</v>
      </c>
      <c r="D43">
        <v>23</v>
      </c>
      <c r="E43">
        <v>3.8372548224276957E-2</v>
      </c>
      <c r="F43">
        <v>163.47103334799311</v>
      </c>
      <c r="G43">
        <v>3827.8312999999998</v>
      </c>
      <c r="H43">
        <v>13.92814060529434</v>
      </c>
      <c r="I43" t="s">
        <v>37</v>
      </c>
      <c r="J43" t="s">
        <v>34</v>
      </c>
      <c r="K43" t="s">
        <v>22</v>
      </c>
      <c r="L43" t="s">
        <v>230</v>
      </c>
      <c r="M43">
        <v>9683.1874094009399</v>
      </c>
      <c r="N43">
        <v>0.421875</v>
      </c>
      <c r="O43" t="s">
        <v>231</v>
      </c>
    </row>
    <row r="44" spans="1:15" x14ac:dyDescent="0.25">
      <c r="A44">
        <v>63</v>
      </c>
      <c r="B44">
        <v>50</v>
      </c>
      <c r="C44">
        <v>12</v>
      </c>
      <c r="D44">
        <v>23</v>
      </c>
      <c r="E44">
        <v>4.1416881691556897</v>
      </c>
      <c r="F44">
        <v>5.4921918093646908E-5</v>
      </c>
      <c r="G44">
        <v>5635.8227999999999</v>
      </c>
      <c r="H44">
        <v>5.5642885460455807</v>
      </c>
      <c r="I44" t="s">
        <v>143</v>
      </c>
      <c r="J44" t="s">
        <v>108</v>
      </c>
      <c r="K44" t="s">
        <v>58</v>
      </c>
      <c r="L44" t="s">
        <v>232</v>
      </c>
      <c r="M44">
        <v>9683.1874094009399</v>
      </c>
      <c r="N44">
        <v>0.421875</v>
      </c>
      <c r="O44" t="s">
        <v>233</v>
      </c>
    </row>
    <row r="45" spans="1:15" x14ac:dyDescent="0.25">
      <c r="A45">
        <v>63</v>
      </c>
      <c r="B45">
        <v>50</v>
      </c>
      <c r="C45">
        <v>12</v>
      </c>
      <c r="D45">
        <v>23</v>
      </c>
      <c r="E45">
        <v>0.1059303581926936</v>
      </c>
      <c r="F45">
        <v>161.93286355151761</v>
      </c>
      <c r="G45">
        <v>3801.7462</v>
      </c>
      <c r="H45">
        <v>13.79987383800016</v>
      </c>
      <c r="I45" t="s">
        <v>37</v>
      </c>
      <c r="J45" t="s">
        <v>34</v>
      </c>
      <c r="K45" t="s">
        <v>22</v>
      </c>
      <c r="L45" t="s">
        <v>234</v>
      </c>
      <c r="M45">
        <v>9683.1874094009399</v>
      </c>
      <c r="N45">
        <v>0.421875</v>
      </c>
      <c r="O45" t="s">
        <v>235</v>
      </c>
    </row>
    <row r="46" spans="1:15" x14ac:dyDescent="0.25">
      <c r="A46">
        <v>63</v>
      </c>
      <c r="B46">
        <v>50</v>
      </c>
      <c r="C46">
        <v>12</v>
      </c>
      <c r="D46">
        <v>23</v>
      </c>
      <c r="E46">
        <v>9.8565624633447813E-2</v>
      </c>
      <c r="F46">
        <v>23.685974458834</v>
      </c>
      <c r="G46">
        <v>5218.0559000000003</v>
      </c>
      <c r="H46">
        <v>5.4388731999999997</v>
      </c>
      <c r="I46" t="s">
        <v>28</v>
      </c>
      <c r="J46" t="s">
        <v>29</v>
      </c>
      <c r="K46" t="s">
        <v>30</v>
      </c>
      <c r="L46" t="s">
        <v>236</v>
      </c>
      <c r="M46">
        <v>9683.1874094009399</v>
      </c>
      <c r="N46">
        <v>0.421875</v>
      </c>
      <c r="O46" t="s">
        <v>237</v>
      </c>
    </row>
    <row r="47" spans="1:15" x14ac:dyDescent="0.25">
      <c r="A47">
        <v>63</v>
      </c>
      <c r="B47">
        <v>50</v>
      </c>
      <c r="C47">
        <v>12</v>
      </c>
      <c r="D47">
        <v>23</v>
      </c>
      <c r="E47">
        <v>0.40290066078059472</v>
      </c>
      <c r="F47">
        <v>5.0292650988031038E-5</v>
      </c>
      <c r="G47">
        <v>5883.9540999999999</v>
      </c>
      <c r="H47">
        <v>5.8047089471559454</v>
      </c>
      <c r="I47" t="s">
        <v>220</v>
      </c>
      <c r="J47" t="s">
        <v>221</v>
      </c>
      <c r="K47" t="s">
        <v>17</v>
      </c>
      <c r="L47" t="s">
        <v>238</v>
      </c>
      <c r="M47">
        <v>9683.1874094009399</v>
      </c>
      <c r="N47">
        <v>0.421875</v>
      </c>
      <c r="O47" t="s">
        <v>239</v>
      </c>
    </row>
    <row r="48" spans="1:15" x14ac:dyDescent="0.25">
      <c r="A48">
        <v>63</v>
      </c>
      <c r="B48">
        <v>50</v>
      </c>
      <c r="C48">
        <v>12</v>
      </c>
      <c r="D48">
        <v>23</v>
      </c>
      <c r="E48">
        <v>4.3602866688851667E-2</v>
      </c>
      <c r="F48">
        <v>21.509407504000588</v>
      </c>
      <c r="G48">
        <v>4866.6578</v>
      </c>
      <c r="H48">
        <v>4.8945612000000001</v>
      </c>
      <c r="I48" t="s">
        <v>25</v>
      </c>
      <c r="J48" t="s">
        <v>21</v>
      </c>
      <c r="K48" t="s">
        <v>22</v>
      </c>
      <c r="L48" t="s">
        <v>240</v>
      </c>
      <c r="M48">
        <v>9683.1874094009399</v>
      </c>
      <c r="N48">
        <v>0.421875</v>
      </c>
      <c r="O48" t="s">
        <v>241</v>
      </c>
    </row>
    <row r="49" spans="1:15" x14ac:dyDescent="0.25">
      <c r="A49">
        <v>63</v>
      </c>
      <c r="B49">
        <v>50</v>
      </c>
      <c r="C49">
        <v>12</v>
      </c>
      <c r="D49">
        <v>23</v>
      </c>
      <c r="E49">
        <v>7.3480798092203647E-2</v>
      </c>
      <c r="F49">
        <v>22.712479340959771</v>
      </c>
      <c r="G49">
        <v>4798.5866999999998</v>
      </c>
      <c r="H49">
        <v>5.0057530999999997</v>
      </c>
      <c r="I49" t="s">
        <v>25</v>
      </c>
      <c r="J49" t="s">
        <v>21</v>
      </c>
      <c r="K49" t="s">
        <v>22</v>
      </c>
      <c r="L49" t="s">
        <v>242</v>
      </c>
      <c r="M49">
        <v>9683.1874094009399</v>
      </c>
      <c r="N49">
        <v>0.421875</v>
      </c>
      <c r="O49" t="s">
        <v>243</v>
      </c>
    </row>
    <row r="50" spans="1:15" x14ac:dyDescent="0.25">
      <c r="A50">
        <v>63</v>
      </c>
      <c r="B50">
        <v>50</v>
      </c>
      <c r="C50">
        <v>12</v>
      </c>
      <c r="D50">
        <v>23</v>
      </c>
      <c r="E50">
        <v>4.043933099250415</v>
      </c>
      <c r="F50">
        <v>5.2592473770341271E-5</v>
      </c>
      <c r="G50">
        <v>5721.9734000000008</v>
      </c>
      <c r="H50">
        <v>5.5738624956445024</v>
      </c>
      <c r="I50" t="s">
        <v>47</v>
      </c>
      <c r="J50" t="s">
        <v>16</v>
      </c>
      <c r="K50" t="s">
        <v>17</v>
      </c>
      <c r="L50" t="s">
        <v>244</v>
      </c>
      <c r="M50">
        <v>9683.1874094009399</v>
      </c>
      <c r="N50">
        <v>0.421875</v>
      </c>
      <c r="O50" t="s">
        <v>245</v>
      </c>
    </row>
    <row r="51" spans="1:15" x14ac:dyDescent="0.25">
      <c r="A51">
        <v>63</v>
      </c>
      <c r="B51">
        <v>50</v>
      </c>
      <c r="C51">
        <v>12</v>
      </c>
      <c r="D51">
        <v>23</v>
      </c>
      <c r="E51">
        <v>5.139439921599108E-2</v>
      </c>
      <c r="F51">
        <v>168.36355313838209</v>
      </c>
      <c r="G51">
        <v>3922.3038999999999</v>
      </c>
      <c r="H51">
        <v>14.34889170915206</v>
      </c>
      <c r="I51" t="s">
        <v>37</v>
      </c>
      <c r="J51" t="s">
        <v>34</v>
      </c>
      <c r="K51" t="s">
        <v>22</v>
      </c>
      <c r="L51" t="s">
        <v>246</v>
      </c>
      <c r="M51">
        <v>9683.1874094009399</v>
      </c>
      <c r="N51">
        <v>0.421875</v>
      </c>
      <c r="O51" t="s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66</v>
      </c>
      <c r="B2">
        <v>50</v>
      </c>
      <c r="C2">
        <v>13</v>
      </c>
      <c r="D2">
        <v>22</v>
      </c>
      <c r="E2">
        <v>5.5627540144740344</v>
      </c>
      <c r="F2">
        <v>157.79407562597009</v>
      </c>
      <c r="G2">
        <v>1638.4482</v>
      </c>
      <c r="H2">
        <v>11.85139129585068</v>
      </c>
      <c r="I2" t="s">
        <v>40</v>
      </c>
      <c r="J2" t="s">
        <v>41</v>
      </c>
      <c r="K2" t="s">
        <v>42</v>
      </c>
      <c r="L2" t="s">
        <v>248</v>
      </c>
      <c r="M2">
        <v>17496.793674230579</v>
      </c>
      <c r="N2">
        <v>0.453125</v>
      </c>
      <c r="O2" t="s">
        <v>249</v>
      </c>
    </row>
    <row r="3" spans="1:15" x14ac:dyDescent="0.25">
      <c r="A3">
        <v>66</v>
      </c>
      <c r="B3">
        <v>50</v>
      </c>
      <c r="C3">
        <v>13</v>
      </c>
      <c r="D3">
        <v>22</v>
      </c>
      <c r="E3">
        <v>2.0150909296066759</v>
      </c>
      <c r="F3">
        <v>168.53692019324691</v>
      </c>
      <c r="G3">
        <v>1864.8862999999999</v>
      </c>
      <c r="H3">
        <v>12.7963516907379</v>
      </c>
      <c r="I3" t="s">
        <v>40</v>
      </c>
      <c r="J3" t="s">
        <v>41</v>
      </c>
      <c r="K3" t="s">
        <v>42</v>
      </c>
      <c r="L3" t="s">
        <v>250</v>
      </c>
      <c r="M3">
        <v>17496.793674230579</v>
      </c>
      <c r="N3">
        <v>0.453125</v>
      </c>
      <c r="O3" t="s">
        <v>251</v>
      </c>
    </row>
    <row r="4" spans="1:15" x14ac:dyDescent="0.25">
      <c r="A4">
        <v>66</v>
      </c>
      <c r="B4">
        <v>50</v>
      </c>
      <c r="C4">
        <v>13</v>
      </c>
      <c r="D4">
        <v>22</v>
      </c>
      <c r="E4">
        <v>6.8218627883258554E-2</v>
      </c>
      <c r="F4">
        <v>23.078731645036981</v>
      </c>
      <c r="G4">
        <v>3295.8703</v>
      </c>
      <c r="H4">
        <v>4.1782368000000014</v>
      </c>
      <c r="I4" t="s">
        <v>50</v>
      </c>
      <c r="J4" t="s">
        <v>51</v>
      </c>
      <c r="K4" t="s">
        <v>42</v>
      </c>
      <c r="L4" t="s">
        <v>252</v>
      </c>
      <c r="M4">
        <v>17496.793674230579</v>
      </c>
      <c r="N4">
        <v>0.453125</v>
      </c>
      <c r="O4" t="s">
        <v>253</v>
      </c>
    </row>
    <row r="5" spans="1:15" x14ac:dyDescent="0.25">
      <c r="A5">
        <v>66</v>
      </c>
      <c r="B5">
        <v>50</v>
      </c>
      <c r="C5">
        <v>13</v>
      </c>
      <c r="D5">
        <v>22</v>
      </c>
      <c r="E5">
        <v>8.6032364784381588E-2</v>
      </c>
      <c r="F5">
        <v>23.94774038490419</v>
      </c>
      <c r="G5">
        <v>4933.3917999999994</v>
      </c>
      <c r="H5">
        <v>5.3198091999999999</v>
      </c>
      <c r="I5" t="s">
        <v>25</v>
      </c>
      <c r="J5" t="s">
        <v>21</v>
      </c>
      <c r="K5" t="s">
        <v>22</v>
      </c>
      <c r="L5" t="s">
        <v>254</v>
      </c>
      <c r="M5">
        <v>17496.793674230579</v>
      </c>
      <c r="N5">
        <v>0.453125</v>
      </c>
      <c r="O5" t="s">
        <v>255</v>
      </c>
    </row>
    <row r="6" spans="1:15" x14ac:dyDescent="0.25">
      <c r="A6">
        <v>66</v>
      </c>
      <c r="B6">
        <v>50</v>
      </c>
      <c r="C6">
        <v>13</v>
      </c>
      <c r="D6">
        <v>22</v>
      </c>
      <c r="E6">
        <v>4.7354071736167684</v>
      </c>
      <c r="F6">
        <v>5.9025504913884111E-5</v>
      </c>
      <c r="G6">
        <v>5924.9626000000007</v>
      </c>
      <c r="H6">
        <v>5.8737445109945563</v>
      </c>
      <c r="I6" t="s">
        <v>89</v>
      </c>
      <c r="J6" t="s">
        <v>90</v>
      </c>
      <c r="K6" t="s">
        <v>17</v>
      </c>
      <c r="L6" t="s">
        <v>256</v>
      </c>
      <c r="M6">
        <v>17496.793674230579</v>
      </c>
      <c r="N6">
        <v>0.453125</v>
      </c>
      <c r="O6" t="s">
        <v>257</v>
      </c>
    </row>
    <row r="7" spans="1:15" x14ac:dyDescent="0.25">
      <c r="A7">
        <v>66</v>
      </c>
      <c r="B7">
        <v>50</v>
      </c>
      <c r="C7">
        <v>13</v>
      </c>
      <c r="D7">
        <v>22</v>
      </c>
      <c r="E7">
        <v>0.13461616456249209</v>
      </c>
      <c r="F7">
        <v>21.15583660673342</v>
      </c>
      <c r="G7">
        <v>2701.6248999999998</v>
      </c>
      <c r="H7">
        <v>3.3227788</v>
      </c>
      <c r="I7" t="s">
        <v>50</v>
      </c>
      <c r="J7" t="s">
        <v>51</v>
      </c>
      <c r="K7" t="s">
        <v>42</v>
      </c>
      <c r="L7" t="s">
        <v>258</v>
      </c>
      <c r="M7">
        <v>17496.793674230579</v>
      </c>
      <c r="N7">
        <v>0.453125</v>
      </c>
      <c r="O7" t="s">
        <v>259</v>
      </c>
    </row>
    <row r="8" spans="1:15" x14ac:dyDescent="0.25">
      <c r="A8">
        <v>66</v>
      </c>
      <c r="B8">
        <v>50</v>
      </c>
      <c r="C8">
        <v>13</v>
      </c>
      <c r="D8">
        <v>22</v>
      </c>
      <c r="E8">
        <v>7.4319464851166641</v>
      </c>
      <c r="F8">
        <v>152.9539923198098</v>
      </c>
      <c r="G8">
        <v>2099.4874</v>
      </c>
      <c r="H8">
        <v>12.019854364996419</v>
      </c>
      <c r="I8" t="s">
        <v>33</v>
      </c>
      <c r="J8" t="s">
        <v>34</v>
      </c>
      <c r="K8" t="s">
        <v>22</v>
      </c>
      <c r="L8" t="s">
        <v>260</v>
      </c>
      <c r="M8">
        <v>17496.793674230579</v>
      </c>
      <c r="N8">
        <v>0.453125</v>
      </c>
      <c r="O8" t="s">
        <v>261</v>
      </c>
    </row>
    <row r="9" spans="1:15" x14ac:dyDescent="0.25">
      <c r="A9">
        <v>66</v>
      </c>
      <c r="B9">
        <v>50</v>
      </c>
      <c r="C9">
        <v>13</v>
      </c>
      <c r="D9">
        <v>22</v>
      </c>
      <c r="E9">
        <v>0.47720002125344407</v>
      </c>
      <c r="F9">
        <v>22.36855119895165</v>
      </c>
      <c r="G9">
        <v>2739.6167</v>
      </c>
      <c r="H9">
        <v>3.507174</v>
      </c>
      <c r="I9" t="s">
        <v>50</v>
      </c>
      <c r="J9" t="s">
        <v>51</v>
      </c>
      <c r="K9" t="s">
        <v>42</v>
      </c>
      <c r="L9" t="s">
        <v>262</v>
      </c>
      <c r="M9">
        <v>17496.793674230579</v>
      </c>
      <c r="N9">
        <v>0.453125</v>
      </c>
      <c r="O9" t="s">
        <v>263</v>
      </c>
    </row>
    <row r="10" spans="1:15" x14ac:dyDescent="0.25">
      <c r="A10">
        <v>66</v>
      </c>
      <c r="B10">
        <v>50</v>
      </c>
      <c r="C10">
        <v>13</v>
      </c>
      <c r="D10">
        <v>22</v>
      </c>
      <c r="E10">
        <v>0.20248659496364599</v>
      </c>
      <c r="F10">
        <v>22.023937930328561</v>
      </c>
      <c r="G10">
        <v>2713.4857999999999</v>
      </c>
      <c r="H10">
        <v>3.431521</v>
      </c>
      <c r="I10" t="s">
        <v>50</v>
      </c>
      <c r="J10" t="s">
        <v>51</v>
      </c>
      <c r="K10" t="s">
        <v>42</v>
      </c>
      <c r="L10" t="s">
        <v>264</v>
      </c>
      <c r="M10">
        <v>17496.793674230579</v>
      </c>
      <c r="N10">
        <v>0.453125</v>
      </c>
      <c r="O10" t="s">
        <v>265</v>
      </c>
    </row>
    <row r="11" spans="1:15" x14ac:dyDescent="0.25">
      <c r="A11">
        <v>66</v>
      </c>
      <c r="B11">
        <v>50</v>
      </c>
      <c r="C11">
        <v>13</v>
      </c>
      <c r="D11">
        <v>22</v>
      </c>
      <c r="E11">
        <v>0.87026679129505047</v>
      </c>
      <c r="F11">
        <v>148.36017738291531</v>
      </c>
      <c r="G11">
        <v>3662.5684999999999</v>
      </c>
      <c r="H11">
        <v>12.7690631049404</v>
      </c>
      <c r="I11" t="s">
        <v>37</v>
      </c>
      <c r="J11" t="s">
        <v>34</v>
      </c>
      <c r="K11" t="s">
        <v>22</v>
      </c>
      <c r="L11" t="s">
        <v>266</v>
      </c>
      <c r="M11">
        <v>17496.793674230579</v>
      </c>
      <c r="N11">
        <v>0.453125</v>
      </c>
      <c r="O11" t="s">
        <v>267</v>
      </c>
    </row>
    <row r="12" spans="1:15" x14ac:dyDescent="0.25">
      <c r="A12">
        <v>66</v>
      </c>
      <c r="B12">
        <v>50</v>
      </c>
      <c r="C12">
        <v>13</v>
      </c>
      <c r="D12">
        <v>22</v>
      </c>
      <c r="E12">
        <v>0.82342633658355391</v>
      </c>
      <c r="F12">
        <v>148.68094613534839</v>
      </c>
      <c r="G12">
        <v>3664.6030999999998</v>
      </c>
      <c r="H12">
        <v>12.79203200917358</v>
      </c>
      <c r="I12" t="s">
        <v>37</v>
      </c>
      <c r="J12" t="s">
        <v>34</v>
      </c>
      <c r="K12" t="s">
        <v>22</v>
      </c>
      <c r="L12" t="s">
        <v>268</v>
      </c>
      <c r="M12">
        <v>17496.793674230579</v>
      </c>
      <c r="N12">
        <v>0.453125</v>
      </c>
      <c r="O12" t="s">
        <v>269</v>
      </c>
    </row>
    <row r="13" spans="1:15" x14ac:dyDescent="0.25">
      <c r="A13">
        <v>66</v>
      </c>
      <c r="B13">
        <v>50</v>
      </c>
      <c r="C13">
        <v>13</v>
      </c>
      <c r="D13">
        <v>22</v>
      </c>
      <c r="E13">
        <v>0.31894301062374969</v>
      </c>
      <c r="F13">
        <v>23.679104307397871</v>
      </c>
      <c r="G13">
        <v>3013.0322000000001</v>
      </c>
      <c r="H13">
        <v>4.0174212999999996</v>
      </c>
      <c r="I13" t="s">
        <v>50</v>
      </c>
      <c r="J13" t="s">
        <v>51</v>
      </c>
      <c r="K13" t="s">
        <v>42</v>
      </c>
      <c r="L13" t="s">
        <v>270</v>
      </c>
      <c r="M13">
        <v>17496.793674230579</v>
      </c>
      <c r="N13">
        <v>0.453125</v>
      </c>
      <c r="O13" t="s">
        <v>271</v>
      </c>
    </row>
    <row r="14" spans="1:15" x14ac:dyDescent="0.25">
      <c r="A14">
        <v>66</v>
      </c>
      <c r="B14">
        <v>50</v>
      </c>
      <c r="C14">
        <v>13</v>
      </c>
      <c r="D14">
        <v>22</v>
      </c>
      <c r="E14">
        <v>4.9124454709973264</v>
      </c>
      <c r="F14">
        <v>159.01042202416281</v>
      </c>
      <c r="G14">
        <v>1669.3803</v>
      </c>
      <c r="H14">
        <v>11.964259565473119</v>
      </c>
      <c r="I14" t="s">
        <v>40</v>
      </c>
      <c r="J14" t="s">
        <v>41</v>
      </c>
      <c r="K14" t="s">
        <v>42</v>
      </c>
      <c r="L14" t="s">
        <v>272</v>
      </c>
      <c r="M14">
        <v>17496.793674230579</v>
      </c>
      <c r="N14">
        <v>0.453125</v>
      </c>
      <c r="O14" t="s">
        <v>273</v>
      </c>
    </row>
    <row r="15" spans="1:15" x14ac:dyDescent="0.25">
      <c r="A15">
        <v>66</v>
      </c>
      <c r="B15">
        <v>50</v>
      </c>
      <c r="C15">
        <v>13</v>
      </c>
      <c r="D15">
        <v>22</v>
      </c>
      <c r="E15">
        <v>0.14191589498783641</v>
      </c>
      <c r="F15">
        <v>156.3109814950312</v>
      </c>
      <c r="G15">
        <v>3753.0747999999999</v>
      </c>
      <c r="H15">
        <v>13.38287060087484</v>
      </c>
      <c r="I15" t="s">
        <v>37</v>
      </c>
      <c r="J15" t="s">
        <v>34</v>
      </c>
      <c r="K15" t="s">
        <v>22</v>
      </c>
      <c r="L15" t="s">
        <v>274</v>
      </c>
      <c r="M15">
        <v>17496.793674230579</v>
      </c>
      <c r="N15">
        <v>0.453125</v>
      </c>
      <c r="O15" t="s">
        <v>275</v>
      </c>
    </row>
    <row r="16" spans="1:15" x14ac:dyDescent="0.25">
      <c r="A16">
        <v>66</v>
      </c>
      <c r="B16">
        <v>50</v>
      </c>
      <c r="C16">
        <v>13</v>
      </c>
      <c r="D16">
        <v>22</v>
      </c>
      <c r="E16">
        <v>2.5205526924628239</v>
      </c>
      <c r="F16">
        <v>164.87181064384879</v>
      </c>
      <c r="G16">
        <v>1822.4114999999999</v>
      </c>
      <c r="H16">
        <v>12.512566095918061</v>
      </c>
      <c r="I16" t="s">
        <v>40</v>
      </c>
      <c r="J16" t="s">
        <v>41</v>
      </c>
      <c r="K16" t="s">
        <v>42</v>
      </c>
      <c r="L16" t="s">
        <v>276</v>
      </c>
      <c r="M16">
        <v>17496.793674230579</v>
      </c>
      <c r="N16">
        <v>0.453125</v>
      </c>
      <c r="O16" t="s">
        <v>277</v>
      </c>
    </row>
    <row r="17" spans="1:15" x14ac:dyDescent="0.25">
      <c r="A17">
        <v>66</v>
      </c>
      <c r="B17">
        <v>50</v>
      </c>
      <c r="C17">
        <v>13</v>
      </c>
      <c r="D17">
        <v>22</v>
      </c>
      <c r="E17">
        <v>4.7417711605669339</v>
      </c>
      <c r="F17">
        <v>5.3070190706534703E-5</v>
      </c>
      <c r="G17">
        <v>3661.3382000000001</v>
      </c>
      <c r="H17">
        <v>4.0811211264883998</v>
      </c>
      <c r="I17" t="s">
        <v>56</v>
      </c>
      <c r="J17" t="s">
        <v>57</v>
      </c>
      <c r="K17" t="s">
        <v>58</v>
      </c>
      <c r="L17" t="s">
        <v>278</v>
      </c>
      <c r="M17">
        <v>17496.793674230579</v>
      </c>
      <c r="N17">
        <v>0.453125</v>
      </c>
      <c r="O17" t="s">
        <v>279</v>
      </c>
    </row>
    <row r="18" spans="1:15" x14ac:dyDescent="0.25">
      <c r="A18">
        <v>66</v>
      </c>
      <c r="B18">
        <v>50</v>
      </c>
      <c r="C18">
        <v>13</v>
      </c>
      <c r="D18">
        <v>22</v>
      </c>
      <c r="E18">
        <v>0.14205661070362069</v>
      </c>
      <c r="F18">
        <v>23.919717376621549</v>
      </c>
      <c r="G18">
        <v>3544.8063000000002</v>
      </c>
      <c r="H18">
        <v>4.4237662999999996</v>
      </c>
      <c r="I18" t="s">
        <v>20</v>
      </c>
      <c r="J18" t="s">
        <v>21</v>
      </c>
      <c r="K18" t="s">
        <v>22</v>
      </c>
      <c r="L18" t="s">
        <v>280</v>
      </c>
      <c r="M18">
        <v>17496.793674230579</v>
      </c>
      <c r="N18">
        <v>0.453125</v>
      </c>
      <c r="O18" t="s">
        <v>281</v>
      </c>
    </row>
    <row r="19" spans="1:15" x14ac:dyDescent="0.25">
      <c r="A19">
        <v>66</v>
      </c>
      <c r="B19">
        <v>50</v>
      </c>
      <c r="C19">
        <v>13</v>
      </c>
      <c r="D19">
        <v>22</v>
      </c>
      <c r="E19">
        <v>8.8520813946396437E-2</v>
      </c>
      <c r="F19">
        <v>21.464309442056589</v>
      </c>
      <c r="G19">
        <v>2950.5608999999999</v>
      </c>
      <c r="H19">
        <v>3.5683083</v>
      </c>
      <c r="I19" t="s">
        <v>20</v>
      </c>
      <c r="J19" t="s">
        <v>21</v>
      </c>
      <c r="K19" t="s">
        <v>22</v>
      </c>
      <c r="L19" t="s">
        <v>282</v>
      </c>
      <c r="M19">
        <v>17496.793674230579</v>
      </c>
      <c r="N19">
        <v>0.453125</v>
      </c>
      <c r="O19" t="s">
        <v>283</v>
      </c>
    </row>
    <row r="20" spans="1:15" x14ac:dyDescent="0.25">
      <c r="A20">
        <v>66</v>
      </c>
      <c r="B20">
        <v>50</v>
      </c>
      <c r="C20">
        <v>13</v>
      </c>
      <c r="D20">
        <v>22</v>
      </c>
      <c r="E20">
        <v>4.7376450345312033</v>
      </c>
      <c r="F20">
        <v>5.7996035544805318E-5</v>
      </c>
      <c r="G20">
        <v>5873.4413999999997</v>
      </c>
      <c r="H20">
        <v>5.8165560445266431</v>
      </c>
      <c r="I20" t="s">
        <v>89</v>
      </c>
      <c r="J20" t="s">
        <v>90</v>
      </c>
      <c r="K20" t="s">
        <v>17</v>
      </c>
      <c r="L20" t="s">
        <v>284</v>
      </c>
      <c r="M20">
        <v>17496.793674230579</v>
      </c>
      <c r="N20">
        <v>0.453125</v>
      </c>
      <c r="O20" t="s">
        <v>285</v>
      </c>
    </row>
    <row r="21" spans="1:15" x14ac:dyDescent="0.25">
      <c r="A21">
        <v>66</v>
      </c>
      <c r="B21">
        <v>50</v>
      </c>
      <c r="C21">
        <v>13</v>
      </c>
      <c r="D21">
        <v>22</v>
      </c>
      <c r="E21">
        <v>3.3606179573215669E-2</v>
      </c>
      <c r="F21">
        <v>21.853953660907042</v>
      </c>
      <c r="G21">
        <v>2975.0590000000002</v>
      </c>
      <c r="H21">
        <v>3.6365972000000002</v>
      </c>
      <c r="I21" t="s">
        <v>20</v>
      </c>
      <c r="J21" t="s">
        <v>21</v>
      </c>
      <c r="K21" t="s">
        <v>22</v>
      </c>
      <c r="L21" t="s">
        <v>286</v>
      </c>
      <c r="M21">
        <v>17496.793674230579</v>
      </c>
      <c r="N21">
        <v>0.453125</v>
      </c>
      <c r="O21" t="s">
        <v>287</v>
      </c>
    </row>
    <row r="22" spans="1:15" x14ac:dyDescent="0.25">
      <c r="A22">
        <v>66</v>
      </c>
      <c r="B22">
        <v>50</v>
      </c>
      <c r="C22">
        <v>13</v>
      </c>
      <c r="D22">
        <v>22</v>
      </c>
      <c r="E22">
        <v>7.9482546026092278</v>
      </c>
      <c r="F22">
        <v>151.17644143842139</v>
      </c>
      <c r="G22">
        <v>2071.3474999999999</v>
      </c>
      <c r="H22">
        <v>11.87385110591547</v>
      </c>
      <c r="I22" t="s">
        <v>33</v>
      </c>
      <c r="J22" t="s">
        <v>34</v>
      </c>
      <c r="K22" t="s">
        <v>22</v>
      </c>
      <c r="L22" t="s">
        <v>288</v>
      </c>
      <c r="M22">
        <v>17496.793674230579</v>
      </c>
      <c r="N22">
        <v>0.453125</v>
      </c>
      <c r="O22" t="s">
        <v>289</v>
      </c>
    </row>
    <row r="23" spans="1:15" x14ac:dyDescent="0.25">
      <c r="A23">
        <v>66</v>
      </c>
      <c r="B23">
        <v>50</v>
      </c>
      <c r="C23">
        <v>13</v>
      </c>
      <c r="D23">
        <v>22</v>
      </c>
      <c r="E23">
        <v>7.1246241434403927</v>
      </c>
      <c r="F23">
        <v>154.37192355696641</v>
      </c>
      <c r="G23">
        <v>2116.1021000000001</v>
      </c>
      <c r="H23">
        <v>12.12984570356935</v>
      </c>
      <c r="I23" t="s">
        <v>33</v>
      </c>
      <c r="J23" t="s">
        <v>34</v>
      </c>
      <c r="K23" t="s">
        <v>22</v>
      </c>
      <c r="L23" t="s">
        <v>290</v>
      </c>
      <c r="M23">
        <v>17496.793674230579</v>
      </c>
      <c r="N23">
        <v>0.453125</v>
      </c>
      <c r="O23" t="s">
        <v>291</v>
      </c>
    </row>
    <row r="24" spans="1:15" x14ac:dyDescent="0.25">
      <c r="A24">
        <v>66</v>
      </c>
      <c r="B24">
        <v>50</v>
      </c>
      <c r="C24">
        <v>13</v>
      </c>
      <c r="D24">
        <v>22</v>
      </c>
      <c r="E24">
        <v>4.7378300757764178</v>
      </c>
      <c r="F24">
        <v>5.6411158140406097E-5</v>
      </c>
      <c r="G24">
        <v>5799.3760000000002</v>
      </c>
      <c r="H24">
        <v>5.734343342198688</v>
      </c>
      <c r="I24" t="s">
        <v>89</v>
      </c>
      <c r="J24" t="s">
        <v>90</v>
      </c>
      <c r="K24" t="s">
        <v>17</v>
      </c>
      <c r="L24" t="s">
        <v>292</v>
      </c>
      <c r="M24">
        <v>17496.793674230579</v>
      </c>
      <c r="N24">
        <v>0.453125</v>
      </c>
      <c r="O24" t="s">
        <v>293</v>
      </c>
    </row>
    <row r="25" spans="1:15" x14ac:dyDescent="0.25">
      <c r="A25">
        <v>66</v>
      </c>
      <c r="B25">
        <v>50</v>
      </c>
      <c r="C25">
        <v>13</v>
      </c>
      <c r="D25">
        <v>22</v>
      </c>
      <c r="E25">
        <v>4.7474780455377266</v>
      </c>
      <c r="F25">
        <v>5.7400247045824728E-5</v>
      </c>
      <c r="G25">
        <v>3595.4429</v>
      </c>
      <c r="H25">
        <v>4.0388812060594281</v>
      </c>
      <c r="I25" t="s">
        <v>69</v>
      </c>
      <c r="J25" t="s">
        <v>70</v>
      </c>
      <c r="K25" t="s">
        <v>30</v>
      </c>
      <c r="L25" t="s">
        <v>294</v>
      </c>
      <c r="M25">
        <v>17496.793674230579</v>
      </c>
      <c r="N25">
        <v>0.453125</v>
      </c>
      <c r="O25" t="s">
        <v>295</v>
      </c>
    </row>
    <row r="26" spans="1:15" x14ac:dyDescent="0.25">
      <c r="A26">
        <v>66</v>
      </c>
      <c r="B26">
        <v>50</v>
      </c>
      <c r="C26">
        <v>13</v>
      </c>
      <c r="D26">
        <v>22</v>
      </c>
      <c r="E26">
        <v>9.8274766247838254</v>
      </c>
      <c r="F26">
        <v>6.1094761109522637E-5</v>
      </c>
      <c r="G26">
        <v>3387.6264000000001</v>
      </c>
      <c r="H26">
        <v>3.729439744596533</v>
      </c>
      <c r="I26" t="s">
        <v>69</v>
      </c>
      <c r="J26" t="s">
        <v>70</v>
      </c>
      <c r="K26" t="s">
        <v>30</v>
      </c>
      <c r="L26" t="s">
        <v>296</v>
      </c>
      <c r="M26">
        <v>17496.793674230579</v>
      </c>
      <c r="N26">
        <v>0.453125</v>
      </c>
      <c r="O26" t="s">
        <v>297</v>
      </c>
    </row>
    <row r="27" spans="1:15" x14ac:dyDescent="0.25">
      <c r="A27">
        <v>66</v>
      </c>
      <c r="B27">
        <v>50</v>
      </c>
      <c r="C27">
        <v>13</v>
      </c>
      <c r="D27">
        <v>22</v>
      </c>
      <c r="E27">
        <v>4.7360943060610454</v>
      </c>
      <c r="F27">
        <v>5.7203469284305373E-5</v>
      </c>
      <c r="G27">
        <v>5585.6815999999999</v>
      </c>
      <c r="H27">
        <v>5.5280460933544298</v>
      </c>
      <c r="I27" t="s">
        <v>298</v>
      </c>
      <c r="J27" t="s">
        <v>57</v>
      </c>
      <c r="K27" t="s">
        <v>58</v>
      </c>
      <c r="L27" t="s">
        <v>299</v>
      </c>
      <c r="M27">
        <v>17496.793674230579</v>
      </c>
      <c r="N27">
        <v>0.453125</v>
      </c>
      <c r="O27" t="s">
        <v>300</v>
      </c>
    </row>
    <row r="28" spans="1:15" x14ac:dyDescent="0.25">
      <c r="A28">
        <v>66</v>
      </c>
      <c r="B28">
        <v>50</v>
      </c>
      <c r="C28">
        <v>13</v>
      </c>
      <c r="D28">
        <v>22</v>
      </c>
      <c r="E28">
        <v>6.3734552775004456</v>
      </c>
      <c r="F28">
        <v>153.37064908643069</v>
      </c>
      <c r="G28">
        <v>4025.422</v>
      </c>
      <c r="H28">
        <v>13.464543299710851</v>
      </c>
      <c r="I28" t="s">
        <v>146</v>
      </c>
      <c r="J28" t="s">
        <v>147</v>
      </c>
      <c r="K28" t="s">
        <v>30</v>
      </c>
      <c r="L28" t="s">
        <v>301</v>
      </c>
      <c r="M28">
        <v>17496.793674230579</v>
      </c>
      <c r="N28">
        <v>0.453125</v>
      </c>
      <c r="O28" t="s">
        <v>302</v>
      </c>
    </row>
    <row r="29" spans="1:15" x14ac:dyDescent="0.25">
      <c r="A29">
        <v>66</v>
      </c>
      <c r="B29">
        <v>50</v>
      </c>
      <c r="C29">
        <v>13</v>
      </c>
      <c r="D29">
        <v>22</v>
      </c>
      <c r="E29">
        <v>1.4143309126708361</v>
      </c>
      <c r="F29">
        <v>5.4135881408919757E-5</v>
      </c>
      <c r="G29">
        <v>3623.5828000000001</v>
      </c>
      <c r="H29">
        <v>4.0701162952949517</v>
      </c>
      <c r="I29" t="s">
        <v>69</v>
      </c>
      <c r="J29" t="s">
        <v>70</v>
      </c>
      <c r="K29" t="s">
        <v>30</v>
      </c>
      <c r="L29" t="s">
        <v>303</v>
      </c>
      <c r="M29">
        <v>17496.793674230579</v>
      </c>
      <c r="N29">
        <v>0.453125</v>
      </c>
      <c r="O29" t="s">
        <v>304</v>
      </c>
    </row>
    <row r="30" spans="1:15" x14ac:dyDescent="0.25">
      <c r="A30">
        <v>66</v>
      </c>
      <c r="B30">
        <v>50</v>
      </c>
      <c r="C30">
        <v>13</v>
      </c>
      <c r="D30">
        <v>22</v>
      </c>
      <c r="E30">
        <v>4.7348483680715177</v>
      </c>
      <c r="F30">
        <v>5.6121876159160699E-5</v>
      </c>
      <c r="G30">
        <v>3536.5255000000002</v>
      </c>
      <c r="H30">
        <v>3.973482823521135</v>
      </c>
      <c r="I30" t="s">
        <v>69</v>
      </c>
      <c r="J30" t="s">
        <v>70</v>
      </c>
      <c r="K30" t="s">
        <v>30</v>
      </c>
      <c r="L30" t="s">
        <v>305</v>
      </c>
      <c r="M30">
        <v>17496.793674230579</v>
      </c>
      <c r="N30">
        <v>0.453125</v>
      </c>
      <c r="O30" t="s">
        <v>306</v>
      </c>
    </row>
    <row r="31" spans="1:15" x14ac:dyDescent="0.25">
      <c r="A31">
        <v>66</v>
      </c>
      <c r="B31">
        <v>50</v>
      </c>
      <c r="C31">
        <v>13</v>
      </c>
      <c r="D31">
        <v>22</v>
      </c>
      <c r="E31">
        <v>0.13297006731391631</v>
      </c>
      <c r="F31">
        <v>21.016864692284269</v>
      </c>
      <c r="G31">
        <v>2686.4902000000002</v>
      </c>
      <c r="H31">
        <v>3.2945579999999999</v>
      </c>
      <c r="I31" t="s">
        <v>50</v>
      </c>
      <c r="J31" t="s">
        <v>51</v>
      </c>
      <c r="K31" t="s">
        <v>42</v>
      </c>
      <c r="L31" t="s">
        <v>307</v>
      </c>
      <c r="M31">
        <v>17496.793674230579</v>
      </c>
      <c r="N31">
        <v>0.453125</v>
      </c>
      <c r="O31" t="s">
        <v>308</v>
      </c>
    </row>
    <row r="32" spans="1:15" x14ac:dyDescent="0.25">
      <c r="A32">
        <v>66</v>
      </c>
      <c r="B32">
        <v>50</v>
      </c>
      <c r="C32">
        <v>13</v>
      </c>
      <c r="D32">
        <v>22</v>
      </c>
      <c r="E32">
        <v>3.0656369613429348E-2</v>
      </c>
      <c r="F32">
        <v>23.720629906546829</v>
      </c>
      <c r="G32">
        <v>3315.3859000000002</v>
      </c>
      <c r="H32">
        <v>4.2244514999999998</v>
      </c>
      <c r="I32" t="s">
        <v>20</v>
      </c>
      <c r="J32" t="s">
        <v>21</v>
      </c>
      <c r="K32" t="s">
        <v>22</v>
      </c>
      <c r="L32" t="s">
        <v>309</v>
      </c>
      <c r="M32">
        <v>17496.793674230579</v>
      </c>
      <c r="N32">
        <v>0.453125</v>
      </c>
      <c r="O32" t="s">
        <v>310</v>
      </c>
    </row>
    <row r="33" spans="1:15" x14ac:dyDescent="0.25">
      <c r="A33">
        <v>66</v>
      </c>
      <c r="B33">
        <v>50</v>
      </c>
      <c r="C33">
        <v>13</v>
      </c>
      <c r="D33">
        <v>22</v>
      </c>
      <c r="E33">
        <v>4.7373399083566188</v>
      </c>
      <c r="F33">
        <v>5.741032047767535E-5</v>
      </c>
      <c r="G33">
        <v>3845.3015</v>
      </c>
      <c r="H33">
        <v>4.2853207067098218</v>
      </c>
      <c r="I33" t="s">
        <v>56</v>
      </c>
      <c r="J33" t="s">
        <v>57</v>
      </c>
      <c r="K33" t="s">
        <v>58</v>
      </c>
      <c r="L33" t="s">
        <v>311</v>
      </c>
      <c r="M33">
        <v>17496.793674230579</v>
      </c>
      <c r="N33">
        <v>0.453125</v>
      </c>
      <c r="O33" t="s">
        <v>312</v>
      </c>
    </row>
    <row r="34" spans="1:15" x14ac:dyDescent="0.25">
      <c r="A34">
        <v>66</v>
      </c>
      <c r="B34">
        <v>50</v>
      </c>
      <c r="C34">
        <v>13</v>
      </c>
      <c r="D34">
        <v>22</v>
      </c>
      <c r="E34">
        <v>3.3634766845290081</v>
      </c>
      <c r="F34">
        <v>5.2950107023820348E-5</v>
      </c>
      <c r="G34">
        <v>3725.1891000000001</v>
      </c>
      <c r="H34">
        <v>4.151995618735171</v>
      </c>
      <c r="I34" t="s">
        <v>56</v>
      </c>
      <c r="J34" t="s">
        <v>57</v>
      </c>
      <c r="K34" t="s">
        <v>58</v>
      </c>
      <c r="L34" t="s">
        <v>313</v>
      </c>
      <c r="M34">
        <v>17496.793674230579</v>
      </c>
      <c r="N34">
        <v>0.453125</v>
      </c>
      <c r="O34" t="s">
        <v>314</v>
      </c>
    </row>
    <row r="35" spans="1:15" x14ac:dyDescent="0.25">
      <c r="A35">
        <v>66</v>
      </c>
      <c r="B35">
        <v>50</v>
      </c>
      <c r="C35">
        <v>13</v>
      </c>
      <c r="D35">
        <v>22</v>
      </c>
      <c r="E35">
        <v>4.7419657872307246</v>
      </c>
      <c r="F35">
        <v>5.3303844590865732E-5</v>
      </c>
      <c r="G35">
        <v>3670.2222999999999</v>
      </c>
      <c r="H35">
        <v>4.0909825415743137</v>
      </c>
      <c r="I35" t="s">
        <v>56</v>
      </c>
      <c r="J35" t="s">
        <v>57</v>
      </c>
      <c r="K35" t="s">
        <v>58</v>
      </c>
      <c r="L35" t="s">
        <v>315</v>
      </c>
      <c r="M35">
        <v>17496.793674230579</v>
      </c>
      <c r="N35">
        <v>0.453125</v>
      </c>
      <c r="O35" t="s">
        <v>316</v>
      </c>
    </row>
    <row r="36" spans="1:15" x14ac:dyDescent="0.25">
      <c r="A36">
        <v>66</v>
      </c>
      <c r="B36">
        <v>50</v>
      </c>
      <c r="C36">
        <v>13</v>
      </c>
      <c r="D36">
        <v>22</v>
      </c>
      <c r="E36">
        <v>6.8274049836767654</v>
      </c>
      <c r="F36">
        <v>155.36902722932939</v>
      </c>
      <c r="G36">
        <v>2133.1228000000001</v>
      </c>
      <c r="H36">
        <v>12.21311691893713</v>
      </c>
      <c r="I36" t="s">
        <v>33</v>
      </c>
      <c r="J36" t="s">
        <v>34</v>
      </c>
      <c r="K36" t="s">
        <v>22</v>
      </c>
      <c r="L36" t="s">
        <v>317</v>
      </c>
      <c r="M36">
        <v>17496.793674230579</v>
      </c>
      <c r="N36">
        <v>0.453125</v>
      </c>
      <c r="O36" t="s">
        <v>318</v>
      </c>
    </row>
    <row r="37" spans="1:15" x14ac:dyDescent="0.25">
      <c r="A37">
        <v>66</v>
      </c>
      <c r="B37">
        <v>50</v>
      </c>
      <c r="C37">
        <v>13</v>
      </c>
      <c r="D37">
        <v>22</v>
      </c>
      <c r="E37">
        <v>3.7920541444719368E-2</v>
      </c>
      <c r="F37">
        <v>23.797525373448089</v>
      </c>
      <c r="G37">
        <v>3281.0745000000002</v>
      </c>
      <c r="H37">
        <v>4.2285776999999998</v>
      </c>
      <c r="I37" t="s">
        <v>20</v>
      </c>
      <c r="J37" t="s">
        <v>21</v>
      </c>
      <c r="K37" t="s">
        <v>22</v>
      </c>
      <c r="L37" t="s">
        <v>319</v>
      </c>
      <c r="M37">
        <v>17496.793674230579</v>
      </c>
      <c r="N37">
        <v>0.453125</v>
      </c>
      <c r="O37" t="s">
        <v>320</v>
      </c>
    </row>
    <row r="38" spans="1:15" x14ac:dyDescent="0.25">
      <c r="A38">
        <v>66</v>
      </c>
      <c r="B38">
        <v>50</v>
      </c>
      <c r="C38">
        <v>13</v>
      </c>
      <c r="D38">
        <v>22</v>
      </c>
      <c r="E38">
        <v>4.7365948070982977</v>
      </c>
      <c r="F38">
        <v>5.8674852296214549E-5</v>
      </c>
      <c r="G38">
        <v>3907.0767999999998</v>
      </c>
      <c r="H38">
        <v>4.3538913883545938</v>
      </c>
      <c r="I38" t="s">
        <v>56</v>
      </c>
      <c r="J38" t="s">
        <v>57</v>
      </c>
      <c r="K38" t="s">
        <v>58</v>
      </c>
      <c r="L38" t="s">
        <v>321</v>
      </c>
      <c r="M38">
        <v>17496.793674230579</v>
      </c>
      <c r="N38">
        <v>0.453125</v>
      </c>
      <c r="O38" t="s">
        <v>322</v>
      </c>
    </row>
    <row r="39" spans="1:15" x14ac:dyDescent="0.25">
      <c r="A39">
        <v>66</v>
      </c>
      <c r="B39">
        <v>50</v>
      </c>
      <c r="C39">
        <v>13</v>
      </c>
      <c r="D39">
        <v>22</v>
      </c>
      <c r="E39">
        <v>6.8470066145859594</v>
      </c>
      <c r="F39">
        <v>151.66114228605159</v>
      </c>
      <c r="G39">
        <v>4001.4947999999999</v>
      </c>
      <c r="H39">
        <v>13.327609421512459</v>
      </c>
      <c r="I39" t="s">
        <v>146</v>
      </c>
      <c r="J39" t="s">
        <v>147</v>
      </c>
      <c r="K39" t="s">
        <v>30</v>
      </c>
      <c r="L39" t="s">
        <v>323</v>
      </c>
      <c r="M39">
        <v>17496.793674230579</v>
      </c>
      <c r="N39">
        <v>0.453125</v>
      </c>
      <c r="O39" t="s">
        <v>324</v>
      </c>
    </row>
    <row r="40" spans="1:15" x14ac:dyDescent="0.25">
      <c r="A40">
        <v>66</v>
      </c>
      <c r="B40">
        <v>50</v>
      </c>
      <c r="C40">
        <v>13</v>
      </c>
      <c r="D40">
        <v>22</v>
      </c>
      <c r="E40">
        <v>6.139042721359373</v>
      </c>
      <c r="F40">
        <v>157.9913226757252</v>
      </c>
      <c r="G40">
        <v>2173.6185999999998</v>
      </c>
      <c r="H40">
        <v>12.42737619449791</v>
      </c>
      <c r="I40" t="s">
        <v>33</v>
      </c>
      <c r="J40" t="s">
        <v>34</v>
      </c>
      <c r="K40" t="s">
        <v>22</v>
      </c>
      <c r="L40" t="s">
        <v>325</v>
      </c>
      <c r="M40">
        <v>17496.793674230579</v>
      </c>
      <c r="N40">
        <v>0.453125</v>
      </c>
      <c r="O40" t="s">
        <v>326</v>
      </c>
    </row>
    <row r="41" spans="1:15" x14ac:dyDescent="0.25">
      <c r="A41">
        <v>66</v>
      </c>
      <c r="B41">
        <v>50</v>
      </c>
      <c r="C41">
        <v>13</v>
      </c>
      <c r="D41">
        <v>22</v>
      </c>
      <c r="E41">
        <v>3.4777734604511772E-2</v>
      </c>
      <c r="F41">
        <v>23.10283125835754</v>
      </c>
      <c r="G41">
        <v>3169.8953000000001</v>
      </c>
      <c r="H41">
        <v>3.9772854999999998</v>
      </c>
      <c r="I41" t="s">
        <v>20</v>
      </c>
      <c r="J41" t="s">
        <v>21</v>
      </c>
      <c r="K41" t="s">
        <v>22</v>
      </c>
      <c r="L41" t="s">
        <v>327</v>
      </c>
      <c r="M41">
        <v>17496.793674230579</v>
      </c>
      <c r="N41">
        <v>0.453125</v>
      </c>
      <c r="O41" t="s">
        <v>328</v>
      </c>
    </row>
    <row r="42" spans="1:15" x14ac:dyDescent="0.25">
      <c r="A42">
        <v>66</v>
      </c>
      <c r="B42">
        <v>50</v>
      </c>
      <c r="C42">
        <v>13</v>
      </c>
      <c r="D42">
        <v>22</v>
      </c>
      <c r="E42">
        <v>9.5885291134243396</v>
      </c>
      <c r="F42">
        <v>142.35365714176061</v>
      </c>
      <c r="G42">
        <v>1991.2524000000001</v>
      </c>
      <c r="H42">
        <v>11.21530051980498</v>
      </c>
      <c r="I42" t="s">
        <v>33</v>
      </c>
      <c r="J42" t="s">
        <v>34</v>
      </c>
      <c r="K42" t="s">
        <v>22</v>
      </c>
      <c r="L42" t="s">
        <v>329</v>
      </c>
      <c r="M42">
        <v>17496.793674230579</v>
      </c>
      <c r="N42">
        <v>0.453125</v>
      </c>
      <c r="O42" t="s">
        <v>330</v>
      </c>
    </row>
    <row r="43" spans="1:15" x14ac:dyDescent="0.25">
      <c r="A43">
        <v>66</v>
      </c>
      <c r="B43">
        <v>50</v>
      </c>
      <c r="C43">
        <v>13</v>
      </c>
      <c r="D43">
        <v>22</v>
      </c>
      <c r="E43">
        <v>4.735780674780445</v>
      </c>
      <c r="F43">
        <v>5.7219843278634918E-5</v>
      </c>
      <c r="G43">
        <v>3586.4137999999998</v>
      </c>
      <c r="H43">
        <v>4.0288588944116208</v>
      </c>
      <c r="I43" t="s">
        <v>69</v>
      </c>
      <c r="J43" t="s">
        <v>70</v>
      </c>
      <c r="K43" t="s">
        <v>30</v>
      </c>
      <c r="L43" t="s">
        <v>331</v>
      </c>
      <c r="M43">
        <v>17496.793674230579</v>
      </c>
      <c r="N43">
        <v>0.453125</v>
      </c>
      <c r="O43" t="s">
        <v>332</v>
      </c>
    </row>
    <row r="44" spans="1:15" x14ac:dyDescent="0.25">
      <c r="A44">
        <v>66</v>
      </c>
      <c r="B44">
        <v>50</v>
      </c>
      <c r="C44">
        <v>13</v>
      </c>
      <c r="D44">
        <v>22</v>
      </c>
      <c r="E44">
        <v>9.7184224779898276</v>
      </c>
      <c r="F44">
        <v>141.7225923936179</v>
      </c>
      <c r="G44">
        <v>1985.4906000000001</v>
      </c>
      <c r="H44">
        <v>11.16816008715316</v>
      </c>
      <c r="I44" t="s">
        <v>33</v>
      </c>
      <c r="J44" t="s">
        <v>34</v>
      </c>
      <c r="K44" t="s">
        <v>22</v>
      </c>
      <c r="L44" t="s">
        <v>333</v>
      </c>
      <c r="M44">
        <v>17496.793674230579</v>
      </c>
      <c r="N44">
        <v>0.453125</v>
      </c>
      <c r="O44" t="s">
        <v>334</v>
      </c>
    </row>
    <row r="45" spans="1:15" x14ac:dyDescent="0.25">
      <c r="A45">
        <v>66</v>
      </c>
      <c r="B45">
        <v>50</v>
      </c>
      <c r="C45">
        <v>13</v>
      </c>
      <c r="D45">
        <v>22</v>
      </c>
      <c r="E45">
        <v>4.3875310688311089</v>
      </c>
      <c r="F45">
        <v>5.4511607242903097E-5</v>
      </c>
      <c r="G45">
        <v>3506.2977000000001</v>
      </c>
      <c r="H45">
        <v>3.9474787195537719</v>
      </c>
      <c r="I45" t="s">
        <v>69</v>
      </c>
      <c r="J45" t="s">
        <v>70</v>
      </c>
      <c r="K45" t="s">
        <v>30</v>
      </c>
      <c r="L45" t="s">
        <v>335</v>
      </c>
      <c r="M45">
        <v>17496.793674230579</v>
      </c>
      <c r="N45">
        <v>0.453125</v>
      </c>
      <c r="O45" t="s">
        <v>336</v>
      </c>
    </row>
    <row r="46" spans="1:15" x14ac:dyDescent="0.25">
      <c r="A46">
        <v>66</v>
      </c>
      <c r="B46">
        <v>50</v>
      </c>
      <c r="C46">
        <v>13</v>
      </c>
      <c r="D46">
        <v>22</v>
      </c>
      <c r="E46">
        <v>1.3362746646874939</v>
      </c>
      <c r="F46">
        <v>173.7731228713256</v>
      </c>
      <c r="G46">
        <v>4178.7973999999986</v>
      </c>
      <c r="H46">
        <v>14.95208005495298</v>
      </c>
      <c r="I46" t="s">
        <v>146</v>
      </c>
      <c r="J46" t="s">
        <v>147</v>
      </c>
      <c r="K46" t="s">
        <v>30</v>
      </c>
      <c r="L46" t="s">
        <v>337</v>
      </c>
      <c r="M46">
        <v>17496.793674230579</v>
      </c>
      <c r="N46">
        <v>0.453125</v>
      </c>
      <c r="O46" t="s">
        <v>338</v>
      </c>
    </row>
    <row r="47" spans="1:15" x14ac:dyDescent="0.25">
      <c r="A47">
        <v>66</v>
      </c>
      <c r="B47">
        <v>50</v>
      </c>
      <c r="C47">
        <v>13</v>
      </c>
      <c r="D47">
        <v>22</v>
      </c>
      <c r="E47">
        <v>3.143131758630268E-2</v>
      </c>
      <c r="F47">
        <v>21.667246382371651</v>
      </c>
      <c r="G47">
        <v>2972.0106000000001</v>
      </c>
      <c r="H47">
        <v>3.608304</v>
      </c>
      <c r="I47" t="s">
        <v>20</v>
      </c>
      <c r="J47" t="s">
        <v>21</v>
      </c>
      <c r="K47" t="s">
        <v>22</v>
      </c>
      <c r="L47" t="s">
        <v>339</v>
      </c>
      <c r="M47">
        <v>17496.793674230579</v>
      </c>
      <c r="N47">
        <v>0.453125</v>
      </c>
      <c r="O47" t="s">
        <v>340</v>
      </c>
    </row>
    <row r="48" spans="1:15" x14ac:dyDescent="0.25">
      <c r="A48">
        <v>66</v>
      </c>
      <c r="B48">
        <v>50</v>
      </c>
      <c r="C48">
        <v>13</v>
      </c>
      <c r="D48">
        <v>22</v>
      </c>
      <c r="E48">
        <v>0.52567971965820237</v>
      </c>
      <c r="F48">
        <v>4.9328618227614792E-5</v>
      </c>
      <c r="G48">
        <v>3692.2703000000001</v>
      </c>
      <c r="H48">
        <v>4.1154554849129594</v>
      </c>
      <c r="I48" t="s">
        <v>56</v>
      </c>
      <c r="J48" t="s">
        <v>57</v>
      </c>
      <c r="K48" t="s">
        <v>58</v>
      </c>
      <c r="L48" t="s">
        <v>341</v>
      </c>
      <c r="M48">
        <v>17496.793674230579</v>
      </c>
      <c r="N48">
        <v>0.453125</v>
      </c>
      <c r="O48" t="s">
        <v>342</v>
      </c>
    </row>
    <row r="49" spans="1:15" x14ac:dyDescent="0.25">
      <c r="A49">
        <v>66</v>
      </c>
      <c r="B49">
        <v>50</v>
      </c>
      <c r="C49">
        <v>13</v>
      </c>
      <c r="D49">
        <v>22</v>
      </c>
      <c r="E49">
        <v>1.273864049922157</v>
      </c>
      <c r="F49">
        <v>5.0112278409232901E-5</v>
      </c>
      <c r="G49">
        <v>3451.4697000000001</v>
      </c>
      <c r="H49">
        <v>3.8866192355101492</v>
      </c>
      <c r="I49" t="s">
        <v>69</v>
      </c>
      <c r="J49" t="s">
        <v>70</v>
      </c>
      <c r="K49" t="s">
        <v>30</v>
      </c>
      <c r="L49" t="s">
        <v>343</v>
      </c>
      <c r="M49">
        <v>17496.793674230579</v>
      </c>
      <c r="N49">
        <v>0.453125</v>
      </c>
      <c r="O49" t="s">
        <v>344</v>
      </c>
    </row>
    <row r="50" spans="1:15" x14ac:dyDescent="0.25">
      <c r="A50">
        <v>66</v>
      </c>
      <c r="B50">
        <v>50</v>
      </c>
      <c r="C50">
        <v>13</v>
      </c>
      <c r="D50">
        <v>22</v>
      </c>
      <c r="E50">
        <v>7.1649986981048004</v>
      </c>
      <c r="F50">
        <v>154.2361840791406</v>
      </c>
      <c r="G50">
        <v>2113.8222999999998</v>
      </c>
      <c r="H50">
        <v>12.118551054674951</v>
      </c>
      <c r="I50" t="s">
        <v>33</v>
      </c>
      <c r="J50" t="s">
        <v>34</v>
      </c>
      <c r="K50" t="s">
        <v>22</v>
      </c>
      <c r="L50" t="s">
        <v>345</v>
      </c>
      <c r="M50">
        <v>17496.793674230579</v>
      </c>
      <c r="N50">
        <v>0.453125</v>
      </c>
      <c r="O50" t="s">
        <v>346</v>
      </c>
    </row>
    <row r="51" spans="1:15" x14ac:dyDescent="0.25">
      <c r="A51">
        <v>66</v>
      </c>
      <c r="B51">
        <v>50</v>
      </c>
      <c r="C51">
        <v>13</v>
      </c>
      <c r="D51">
        <v>22</v>
      </c>
      <c r="E51">
        <v>2.269133955257868</v>
      </c>
      <c r="F51">
        <v>5.281636206122649E-5</v>
      </c>
      <c r="G51">
        <v>3511.6913</v>
      </c>
      <c r="H51">
        <v>3.947401010099898</v>
      </c>
      <c r="I51" t="s">
        <v>69</v>
      </c>
      <c r="J51" t="s">
        <v>70</v>
      </c>
      <c r="K51" t="s">
        <v>30</v>
      </c>
      <c r="L51" t="s">
        <v>347</v>
      </c>
      <c r="M51">
        <v>17496.793674230579</v>
      </c>
      <c r="N51">
        <v>0.453125</v>
      </c>
      <c r="O51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NSGA-II 0.3 - 1</vt:lpstr>
      <vt:lpstr>NSGA-II 0.3 - 2</vt:lpstr>
      <vt:lpstr>NSGA-II 0.3 - 3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2025-04-17T23:17:11Z</dcterms:created>
  <dcterms:modified xsi:type="dcterms:W3CDTF">2025-04-19T17:23:44Z</dcterms:modified>
</cp:coreProperties>
</file>