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Same seed\MAE = 10\Variation = 0,30\"/>
    </mc:Choice>
  </mc:AlternateContent>
  <xr:revisionPtr revIDLastSave="0" documentId="13_ncr:1_{924CBE60-153B-40F2-B871-E7837F03992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Random 0.3 - 2" sheetId="2" r:id="rId2"/>
    <sheet name="Random 0.3 - 1" sheetId="3" r:id="rId3"/>
    <sheet name="Random 0.3 -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B3" i="1"/>
  <c r="C5" i="1" l="1"/>
  <c r="C6" i="1" s="1"/>
  <c r="C7" i="1" s="1"/>
  <c r="C8" i="1" s="1"/>
  <c r="C9" i="1" l="1"/>
</calcChain>
</file>

<file path=xl/sharedStrings.xml><?xml version="1.0" encoding="utf-8"?>
<sst xmlns="http://schemas.openxmlformats.org/spreadsheetml/2006/main" count="797" uniqueCount="353">
  <si>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</si>
  <si>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</si>
  <si>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</si>
  <si>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</si>
  <si>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</si>
  <si>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</si>
  <si>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</si>
  <si>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</si>
  <si>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</si>
  <si>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</si>
  <si>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</si>
  <si>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</si>
  <si>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</si>
  <si>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</si>
  <si>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</si>
  <si>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['FT', 'ICE', 'GEN', 'MOT', 'TR', 'VEH']</t>
  </si>
  <si>
    <t>[['CHEM'], ['CHEM', 'MECH'], ['MECH', 'ELEC'], ['ELEC', 'MECH'], ['MECH', 'MECH'], ['MECH']]</t>
  </si>
  <si>
    <t>[['OUT'], ['IN', 'OUT'], ['IN', 'OUT'], ['IN', 'OUT'], ['IN', 'OUT'], ['IN']]</t>
  </si>
  <si>
    <t>[['FT', ''], ['ICE', ['111.8871', '63167.4903', '1253.2699', '2143.6627', '2519.9797', '1007.9919', '1118.871']], ['GEN', ['118.778', '15236.8244', '917.6724', '1783.401']], ['MOT', ['82.065', '44240.7769', '1182.0055', '685.5632']], ['TR', ''], ['VEH', ['0.008', '1.13', '9.81'], ['514.5', '0.10675', '0.77', '0.10045', '584.5', '626.5']]]</t>
  </si>
  <si>
    <t>Random - 1 - run 2 - variation 0.3 - MAE 10</t>
  </si>
  <si>
    <t>['FT', 'ICE', 'TR', 'GB', 'VEH']</t>
  </si>
  <si>
    <t>[['CHEM'], ['CHEM', 'MECH'], ['MECH', 'MECH'], ['MECH', 'MECH'], ['MECH']]</t>
  </si>
  <si>
    <t>[['OUT'], ['IN', 'OUT'], ['IN', 'OUT'], ['IN', 'OUT'], ['IN']]</t>
  </si>
  <si>
    <t>[['FT', ''], ['ICE', ['114.9027', '64870.0177', '1287.0488', '2201.44', '2587.8996', '1035.1599', '1149.0274']], ['TR', ''], ['GB', ['1.6481', '287.2916', '283.3602']], ['VEH', ['0.008', '1.13', '9.81'], ['514.5', '0.10675', '0.77', '0.10045', '584.5', '626.5']]]</t>
  </si>
  <si>
    <t>Random - 2 - run 2 - variation 0.3 - MAE 10</t>
  </si>
  <si>
    <t>['BAT', 'MOT', 'TR', 'GB', 'VEH']</t>
  </si>
  <si>
    <t>[['ELEC'], ['ELEC', 'MECH'], ['MECH', 'MECH'], ['MECH', 'MECH'], ['MECH']]</t>
  </si>
  <si>
    <t>[['BAT', ['97.3079', '41533.8405', '1358.7499', '2533.5643']], ['MOT', ['75.5634', '40735.7978', '1088.361', '631.2494']], ['TR', ''], ['GB', ['1.5913', '277.3837', '273.588']], ['VEH', ['0.008', '1.13', '9.81'], ['514.5', '0.10675', '0.77', '0.10045', '584.5', '626.5']]]</t>
  </si>
  <si>
    <t>Random - 3 - run 2 - variation 0.3 - MAE 10</t>
  </si>
  <si>
    <t>['FT', 'ICE', 'VEH']</t>
  </si>
  <si>
    <t>[['CHEM'], ['CHEM', 'MECH'], ['MECH']]</t>
  </si>
  <si>
    <t>[['OUT'], ['IN', 'OUT'], ['IN']]</t>
  </si>
  <si>
    <t>[['FT', ''], ['ICE', ['99.3037', '56063.3315', '1112.3204', '1902.5748', '2236.5691', '894.6276', '993.0367']], ['VEH', ['0.008', '1.13', '9.81'], ['514.5', '0.10675', '0.77', '0.10045', '584.5', '626.5']]]</t>
  </si>
  <si>
    <t>Random - 4 - run 2 - variation 0.3 - MAE 10</t>
  </si>
  <si>
    <t>[['BAT', ['105.8295', '45171.1091', '1477.7406', '2755.4377']], ['MOT', ['72.392', '39026.1325', '1042.6829', '604.7561']], ['TR', ''], ['GB', ['1.5524', '270.6026', '266.8996']], ['VEH', ['0.008', '1.13', '9.81'], ['514.5', '0.10675', '0.77', '0.10045', '584.5', '626.5']]]</t>
  </si>
  <si>
    <t>Random - 5 - run 2 - variation 0.3 - MAE 10</t>
  </si>
  <si>
    <t>['BAT', 'MOT', 'TR', 'VEH']</t>
  </si>
  <si>
    <t>[['ELEC'], ['ELEC', 'MECH'], ['MECH', 'MECH'], ['MECH']]</t>
  </si>
  <si>
    <t>[['OUT'], ['IN', 'OUT'], ['IN', 'OUT'], ['IN']]</t>
  </si>
  <si>
    <t>[['BAT', ['80.5387', '34376.2887', '1124.5957', '2096.9536']], ['MOT', ['67.5136', '36396.2306', '972.4184', '564.0027']], ['TR', ''], ['VEH', ['0.008', '1.13', '9.81'], ['514.5', '0.10675', '0.77', '0.10045', '584.5', '626.5']]]</t>
  </si>
  <si>
    <t>Random - 6 - run 2 - variation 0.3 - MAE 10</t>
  </si>
  <si>
    <t>[['FT', ''], ['ICE', ['109.8318', '62007.1611', '1230.2485', '2104.2856', '2473.6899', '989.476', '1098.3183']], ['VEH', ['0.008', '1.13', '9.81'], ['514.5', '0.10675', '0.77', '0.10045', '584.5', '626.5']]]</t>
  </si>
  <si>
    <t>Random - 7 - run 2 - variation 0.3 - MAE 10</t>
  </si>
  <si>
    <t>['FT', 'ICE', 'TR', 'VEH']</t>
  </si>
  <si>
    <t>[['CHEM'], ['CHEM', 'MECH'], ['MECH', 'MECH'], ['MECH']]</t>
  </si>
  <si>
    <t>[['FT', ''], ['ICE', ['101.4403', '57269.5731', '1136.2527', '1943.51', '2284.6904', '913.8762', '1014.4025']], ['TR', ''], ['VEH', ['0.008', '1.13', '9.81'], ['514.5', '0.10675', '0.77', '0.10045', '584.5', '626.5']]]</t>
  </si>
  <si>
    <t>Random - 8 - run 2 - variation 0.3 - MAE 10</t>
  </si>
  <si>
    <t>[['FT', ''], ['ICE', ['92.5301', '52239.2', '1036.448', '1772.7984', '2084.0106', '833.6043', '925.3007']], ['VEH', ['0.008', '1.13', '9.81'], ['514.5', '0.10675', '0.77', '0.10045', '584.5', '626.5']]]</t>
  </si>
  <si>
    <t>Random - 9 - run 2 - variation 0.3 - MAE 10</t>
  </si>
  <si>
    <t>[['BAT', ['80.5232', '34369.6644', '1124.379', '2096.5495']], ['MOT', ['80.3829', '43334.0059', '1157.7788', '671.5117']], ['TR', ''], ['GB', ['1.6236', '283.0187', '279.1458']], ['VEH', ['0.008', '1.13', '9.81'], ['514.5', '0.10675', '0.77', '0.10045', '584.5', '626.5']]]</t>
  </si>
  <si>
    <t>Random - 10 - run 2 - variation 0.3 - MAE 10</t>
  </si>
  <si>
    <t>[['FT', ''], ['ICE', ['102.1938', '57694.9888', '1144.6931', '1957.947', '2301.6618', '920.6647', '1021.9378']], ['VEH', ['0.008', '1.13', '9.81'], ['514.5', '0.10675', '0.77', '0.10045', '584.5', '626.5']]]</t>
  </si>
  <si>
    <t>Random - 11 - run 2 - variation 0.3 - MAE 10</t>
  </si>
  <si>
    <t>[['FT', ''], ['ICE', ['96.2567', '54343.1468', '1078.1912', '1844.1983', '2167.9447', '867.1779', '962.5674']], ['VEH', ['0.008', '1.13', '9.81'], ['514.5', '0.10675', '0.77', '0.10045', '584.5', '626.5']]]</t>
  </si>
  <si>
    <t>Random - 12 - run 2 - variation 0.3 - MAE 10</t>
  </si>
  <si>
    <t>[['FT', ''], ['ICE', ['115.1962', '65035.7087', '1290.3361', '2207.0629', '2594.5097', '1037.8039', '1151.9623']], ['VEH', ['0.008', '1.13', '9.81'], ['514.5', '0.10675', '0.77', '0.10045', '584.5', '626.5']]]</t>
  </si>
  <si>
    <t>Random - 13 - run 2 - variation 0.3 - MAE 10</t>
  </si>
  <si>
    <t>['FT', 'ICE', 'TR', 'GB', 'GEN', 'MOT', 'VEH']</t>
  </si>
  <si>
    <t>[['CHEM'], ['CHEM', 'MECH'], ['MECH', 'MECH'], ['MECH', 'MECH'], ['MECH', 'ELEC'], ['ELEC', 'MECH'], ['MECH']]</t>
  </si>
  <si>
    <t>[['OUT'], ['IN', 'OUT'], ['IN', 'OUT'], ['IN', 'OUT'], ['IN', 'OUT'], ['IN', 'OUT'], ['IN']]</t>
  </si>
  <si>
    <t>[['FT', ''], ['ICE', ['112.8764', '63725.9976', '1264.3509', '2162.6163', '2542.2605', '1016.9042', '1128.7637']], ['TR', ''], ['GB', ['1.8093', '315.3869', '311.0711']], ['GEN', ['99.5571', '12771.1731', '769.1729', '1494.8078']], ['MOT', ['83.3823', '44950.9615', '1200.9799', '696.5683']], ['VEH', ['0.008', '1.13', '9.81'], ['514.5', '0.10675', '0.77', '0.10045', '584.5', '626.5']]]</t>
  </si>
  <si>
    <t>Random - 14 - run 2 - variation 0.3 - MAE 10</t>
  </si>
  <si>
    <t>[['BAT', ['91.7997', '39182.7937', '1281.8371', '2390.1504']], ['MOT', ['60.6224', '32681.2272', '873.1626', '506.4343']], ['TR', ''], ['GB', ['1.5855', '276.3644', '272.5825']], ['VEH', ['0.008', '1.13', '9.81'], ['514.5', '0.10675', '0.77', '0.10045', '584.5', '626.5']]]</t>
  </si>
  <si>
    <t>Random - 15 - run 2 - variation 0.3 - MAE 10</t>
  </si>
  <si>
    <t>['BAT', 'MOT', 'VEH']</t>
  </si>
  <si>
    <t>[['ELEC'], ['ELEC', 'MECH'], ['MECH']]</t>
  </si>
  <si>
    <t>[['BAT', ['99.6841', '42548.0957', '1391.9306', '2595.4338']], ['MOT', ['60.355', '32537.0567', '869.3107', '504.2002']], ['VEH', ['0.008', '1.13', '9.81'], ['514.5', '0.10675', '0.77', '0.10045', '584.5', '626.5']]]</t>
  </si>
  <si>
    <t>Random - 16 - run 2 - variation 0.3 - MAE 10</t>
  </si>
  <si>
    <t>['FT', 'ICE', 'GB', 'GEN', 'MOT', 'TR', 'VEH']</t>
  </si>
  <si>
    <t>[['CHEM'], ['CHEM', 'MECH'], ['MECH', 'MECH'], ['MECH', 'ELEC'], ['ELEC', 'MECH'], ['MECH', 'MECH'], ['MECH']]</t>
  </si>
  <si>
    <t>[['FT', ''], ['ICE', ['108.9616', '61515.8619', '1220.5009', '2087.6128', '2454.0902', '981.6361', '1089.6161']], ['GB', ['1.8914', '329.6871', '325.1756']], ['GEN', ['111.9892', '14365.9596', '865.2226', '1681.4703']], ['MOT', ['65.0807', '35084.6735', '937.3768', '543.6785']], ['TR', ''], ['VEH', ['0.008', '1.13', '9.81'], ['514.5', '0.10675', '0.77', '0.10045', '584.5', '626.5']]]</t>
  </si>
  <si>
    <t>Random - 17 - run 2 - variation 0.3 - MAE 10</t>
  </si>
  <si>
    <t>['FT', 'ICE', 'GB', 'VEH']</t>
  </si>
  <si>
    <t>[['FT', ''], ['ICE', ['112.9379', '63760.7245', '1265.0399', '2163.7948', '2543.6459', '1017.4584', '1129.3788']], ['GB', ['1.5292', '266.5591', '262.9115']], ['VEH', ['0.008', '1.13', '9.81'], ['514.5', '0.10675', '0.77', '0.10045', '584.5', '626.5']]]</t>
  </si>
  <si>
    <t>Random - 18 - run 2 - variation 0.3 - MAE 10</t>
  </si>
  <si>
    <t>[['BAT', ['81.4109', '34748.557', '1136.7742', '2119.662']], ['MOT', ['78.6923', '42422.5948', '1133.4281', '657.3883']], ['TR', ''], ['VEH', ['0.008', '1.13', '9.81'], ['514.5', '0.10675', '0.77', '0.10045', '584.5', '626.5']]]</t>
  </si>
  <si>
    <t>Random - 19 - run 2 - variation 0.3 - MAE 10</t>
  </si>
  <si>
    <t>['FT', 'ICE', 'TR', 'GEN', 'MOT', 'GB', 'VEH']</t>
  </si>
  <si>
    <t>[['FT', ''], ['ICE', ['109.6836', '61923.4933', '1228.5885', '2101.4462', '2470.3521', '988.1409', '1096.8363']], ['TR', ''], ['GEN', ['107.6291', '13806.6523', '831.537', '1616.0059']], ['MOT', ['75.8996', '40917.055', '1093.2038', '634.0582']], ['GB', ['1.4524', '253.1776', '249.7131']], ['VEH', ['0.008', '1.13', '9.81'], ['514.5', '0.10675', '0.77', '0.10045', '584.5', '626.5']]]</t>
  </si>
  <si>
    <t>Random - 20 - run 2 - variation 0.3 - MAE 10</t>
  </si>
  <si>
    <t>['BAT', 'MOT', 'GB', 'TR', 'VEH']</t>
  </si>
  <si>
    <t>[['BAT', ['105.3853', '44981.54', '1471.539', '2743.8739']], ['MOT', ['62.9156', '33917.4437', '906.1912', '525.5909']], ['GB', ['1.417', '247.0058', '243.6257']], ['TR', ''], ['VEH', ['0.008', '1.13', '9.81'], ['514.5', '0.10675', '0.77', '0.10045', '584.5', '626.5']]]</t>
  </si>
  <si>
    <t>Random - 21 - run 2 - variation 0.3 - MAE 10</t>
  </si>
  <si>
    <t>[['FT', ''], ['ICE', ['98.0551', '55358.4149', '1098.3345', '1878.6526', '2208.4474', '883.379', '980.5506']], ['GEN', ['107.6821', '13813.4425', '831.946', '1616.8007']], ['MOT', ['64.4677', '34754.1748', '928.5467', '538.5571']], ['TR', ''], ['VEH', ['0.008', '1.13', '9.81'], ['514.5', '0.10675', '0.77', '0.10045', '584.5', '626.5']]]</t>
  </si>
  <si>
    <t>Random - 22 - run 2 - variation 0.3 - MAE 10</t>
  </si>
  <si>
    <t>[['FT', ''], ['ICE', ['107.9516', '60945.652', '1209.1877', '2068.262', '2431.3425', '972.537', '1079.5161']], ['VEH', ['0.008', '1.13', '9.81'], ['514.5', '0.10675', '0.77', '0.10045', '584.5', '626.5']]]</t>
  </si>
  <si>
    <t>Random - 23 - run 2 - variation 0.3 - MAE 10</t>
  </si>
  <si>
    <t>[['BAT', ['107.6677', '45955.7112', '1503.4083', '2803.2984']], ['MOT', ['61.6465', '33233.2744', '887.9119', '514.9889']], ['VEH', ['0.008', '1.13', '9.81'], ['514.5', '0.10675', '0.77', '0.10045', '584.5', '626.5']]]</t>
  </si>
  <si>
    <t>Random - 24 - run 2 - variation 0.3 - MAE 10</t>
  </si>
  <si>
    <t>['BAT', 'MOT', 'GB', 'VEH']</t>
  </si>
  <si>
    <t>[['BAT', ['97.0762', '41434.9467', '1355.5147', '2527.5317']], ['MOT', ['77.5598', '41812.0914', '1117.1169', '647.9278']], ['GB', ['1.6063', '279.9946', '276.1631']], ['VEH', ['0.008', '1.13', '9.81'], ['514.5', '0.10675', '0.77', '0.10045', '584.5', '626.5']]]</t>
  </si>
  <si>
    <t>Random - 25 - run 2 - variation 0.3 - MAE 10</t>
  </si>
  <si>
    <t>[['FT', ''], ['ICE', ['93.6905', '52894.3294', '1049.446', '1795.031', '2110.1461', '844.0584', '936.9049']], ['VEH', ['0.008', '1.13', '9.81'], ['514.5', '0.10675', '0.77', '0.10045', '584.5', '626.5']]]</t>
  </si>
  <si>
    <t>Random - 26 - run 2 - variation 0.3 - MAE 10</t>
  </si>
  <si>
    <t>[['FT', ''], ['ICE', ['92.8707', '52431.4964', '1040.2632', '1779.3242', '2091.682', '836.6728', '928.7068']], ['VEH', ['0.008', '1.13', '9.81'], ['514.5', '0.10675', '0.77', '0.10045', '584.5', '626.5']]]</t>
  </si>
  <si>
    <t>Random - 27 - run 2 - variation 0.3 - MAE 10</t>
  </si>
  <si>
    <t>[['FT', ''], ['ICE', ['83.1222', '46927.8282', '931.0681', '1592.5508', '1872.1208', '748.8483', '831.2216']], ['VEH', ['0.008', '1.13', '9.81'], ['514.5', '0.10675', '0.77', '0.10045', '584.5', '626.5']]]</t>
  </si>
  <si>
    <t>Random - 28 - run 2 - variation 0.3 - MAE 10</t>
  </si>
  <si>
    <t>[['BAT', ['108.7432', '46414.7765', '1518.4263', '2831.3014']], ['MOT', ['77.2916', '41667.4636', '1113.2528', '645.6866']], ['VEH', ['0.008', '1.13', '9.81'], ['514.5', '0.10675', '0.77', '0.10045', '584.5', '626.5']]]</t>
  </si>
  <si>
    <t>Random - 29 - run 2 - variation 0.3 - MAE 10</t>
  </si>
  <si>
    <t>[['FT', ''], ['ICE', ['97.941', '55294.0342', '1097.0572', '1876.4678', '2205.879', '882.3516', '979.4103']], ['VEH', ['0.008', '1.13', '9.81'], ['514.5', '0.10675', '0.77', '0.10045', '584.5', '626.5']]]</t>
  </si>
  <si>
    <t>Random - 30 - run 2 - variation 0.3 - MAE 10</t>
  </si>
  <si>
    <t>[['FT', ''], ['ICE', ['97.8797', '55259.4382', '1096.3708', '1875.2937', '2204.4989', '881.7995', '978.7975']], ['TR', ''], ['VEH', ['0.008', '1.13', '9.81'], ['514.5', '0.10675', '0.77', '0.10045', '584.5', '626.5']]]</t>
  </si>
  <si>
    <t>Random - 31 - run 2 - variation 0.3 - MAE 10</t>
  </si>
  <si>
    <t>[['FT', ''], ['ICE', ['96.0987', '54253.933', '1076.4211', '1841.1707', '2164.3856', '865.7543', '960.9872']], ['VEH', ['0.008', '1.13', '9.81'], ['514.5', '0.10675', '0.77', '0.10045', '584.5', '626.5']]]</t>
  </si>
  <si>
    <t>Random - 32 - run 2 - variation 0.3 - MAE 10</t>
  </si>
  <si>
    <t>[['FT', ''], ['ICE', ['101.0939', '57074.0373', '1132.3732', '1936.8742', '2276.8898', '910.7559', '1010.9391']], ['TR', ''], ['VEH', ['0.008', '1.13', '9.81'], ['514.5', '0.10675', '0.77', '0.10045', '584.5', '626.5']]]</t>
  </si>
  <si>
    <t>Random - 33 - run 2 - variation 0.3 - MAE 10</t>
  </si>
  <si>
    <t>[['BAT', ['93.8264', '40047.8517', '1310.1369', '2442.919']], ['MOT', ['61.2357', '33011.8508', '881.996', '511.5577']], ['GB', ['1.8483', '322.1763', '317.7676']], ['TR', ''], ['VEH', ['0.008', '1.13', '9.81'], ['514.5', '0.10675', '0.77', '0.10045', '584.5', '626.5']]]</t>
  </si>
  <si>
    <t>Random - 34 - run 2 - variation 0.3 - MAE 10</t>
  </si>
  <si>
    <t>[['BAT', ['92.3898', '39434.6848', '1290.0775', '2405.5158']], ['MOT', ['71.0168', '38284.7669', '1022.8755', '593.2678']], ['VEH', ['0.008', '1.13', '9.81'], ['514.5', '0.10675', '0.77', '0.10045', '584.5', '626.5']]]</t>
  </si>
  <si>
    <t>Random - 35 - run 2 - variation 0.3 - MAE 10</t>
  </si>
  <si>
    <t>['FT', 'ICE', 'TR', 'GEN', 'MOT', 'VEH']</t>
  </si>
  <si>
    <t>[['CHEM'], ['CHEM', 'MECH'], ['MECH', 'MECH'], ['MECH', 'ELEC'], ['ELEC', 'MECH'], ['MECH']]</t>
  </si>
  <si>
    <t>[['FT', ''], ['ICE', ['106.5003', '60126.2974', '1192.9313', '2040.4563', '2398.6555', '959.4622', '1065.003']], ['TR', ''], ['GEN', ['111.111', '14253.302', '858.4375', '1668.2842']], ['MOT', ['68.2518', '36794.2042', '983.0513', '570.1697']], ['VEH', ['0.008', '1.13', '9.81'], ['514.5', '0.10675', '0.77', '0.10045', '584.5', '626.5']]]</t>
  </si>
  <si>
    <t>Random - 36 - run 2 - variation 0.3 - MAE 10</t>
  </si>
  <si>
    <t>[['FT', ''], ['ICE', ['107.0901', '60459.2968', '1199.5382', '2051.757', '2411.94', '964.776', '1070.9014']], ['TR', ''], ['VEH', ['0.008', '1.13', '9.81'], ['514.5', '0.10675', '0.77', '0.10045', '584.5', '626.5']]]</t>
  </si>
  <si>
    <t>Random - 37 - run 2 - variation 0.3 - MAE 10</t>
  </si>
  <si>
    <t>[['FT', ''], ['ICE', ['114.405', '64589.0101', '1281.4734', '2191.9036', '2576.6892', '1030.6757', '1144.05']], ['TR', ''], ['GB', ['1.6488', '287.4045', '283.4716']], ['GEN', ['106.184', '13621.277', '820.3724', '1594.3086']], ['MOT', ['80.279', '43277.9875', '1156.2821', '670.6436']], ['VEH', ['0.008', '1.13', '9.81'], ['514.5', '0.10675', '0.77', '0.10045', '584.5', '626.5']]]</t>
  </si>
  <si>
    <t>Random - 38 - run 2 - variation 0.3 - MAE 10</t>
  </si>
  <si>
    <t>['FT', 'ICE', 'GEN', 'MOT', 'VEH']</t>
  </si>
  <si>
    <t>[['CHEM'], ['CHEM', 'MECH'], ['MECH', 'ELEC'], ['ELEC', 'MECH'], ['MECH']]</t>
  </si>
  <si>
    <t>[['FT', ''], ['ICE', ['109.2589', '61683.6873', '1223.8306', '2093.3081', '2460.7854', '984.3142', '1092.5887']], ['GEN', ['107.3988', '13777.1107', '829.7578', '1612.5482']], ['MOT', ['68.2385', '36787.0059', '982.8589', '570.0582']], ['VEH', ['0.008', '1.13', '9.81'], ['514.5', '0.10675', '0.77', '0.10045', '584.5', '626.5']]]</t>
  </si>
  <si>
    <t>Random - 39 - run 2 - variation 0.3 - MAE 10</t>
  </si>
  <si>
    <t>[['BAT', ['100.9241', '43077.3619', '1409.2451', '2627.7191']], ['MOT', ['63.1785', '34059.1691', '909.9778', '527.7871']], ['VEH', ['0.008', '1.13', '9.81'], ['514.5', '0.10675', '0.77', '0.10045', '584.5', '626.5']]]</t>
  </si>
  <si>
    <t>Random - 40 - run 2 - variation 0.3 - MAE 10</t>
  </si>
  <si>
    <t>['FT', 'ICE', 'GEN', 'MOT', 'TR', 'GB', 'VEH']</t>
  </si>
  <si>
    <t>[['CHEM'], ['CHEM', 'MECH'], ['MECH', 'ELEC'], ['ELEC', 'MECH'], ['MECH', 'MECH'], ['MECH', 'MECH'], ['MECH']]</t>
  </si>
  <si>
    <t>[['FT', ''], ['ICE', ['96.4026', '54425.4791', '1079.8247', '1846.9923', '2171.2292', '868.4917', '964.0258']], ['GEN', ['112.1863', '14391.2415', '866.7452', '1684.4294']], ['MOT', ['70.5454', '38030.6425', '1016.0859', '589.3298']], ['TR', ''], ['GB', ['1.4262', '248.6099', '245.2079']], ['VEH', ['0.008', '1.13', '9.81'], ['514.5', '0.10675', '0.77', '0.10045', '584.5', '626.5']]]</t>
  </si>
  <si>
    <t>Random - 41 - run 2 - variation 0.3 - MAE 10</t>
  </si>
  <si>
    <t>[['BAT', ['100.8486', '43045.1304', '1408.1907', '2625.753']], ['MOT', ['83.992', '45279.6142', '1209.7607', '701.6612']], ['VEH', ['0.008', '1.13', '9.81'], ['514.5', '0.10675', '0.77', '0.10045', '584.5', '626.5']]]</t>
  </si>
  <si>
    <t>Random - 42 - run 2 - variation 0.3 - MAE 10</t>
  </si>
  <si>
    <t>[['FT', ''], ['ICE', ['91.3501', '51573.0389', '1023.231', '1750.1914', '2057.4351', '822.974', '913.5012']], ['TR', ''], ['VEH', ['0.008', '1.13', '9.81'], ['514.5', '0.10675', '0.77', '0.10045', '584.5', '626.5']]]</t>
  </si>
  <si>
    <t>Random - 43 - run 2 - variation 0.3 - MAE 10</t>
  </si>
  <si>
    <t>[['FT', ''], ['ICE', ['115.5078', '65211.613', '1293.8262', '2213.0324', '2601.5271', '1040.6108', '1155.078']], ['VEH', ['0.008', '1.13', '9.81'], ['514.5', '0.10675', '0.77', '0.10045', '584.5', '626.5']]]</t>
  </si>
  <si>
    <t>Random - 44 - run 2 - variation 0.3 - MAE 10</t>
  </si>
  <si>
    <t>[['BAT', ['85.2532', '36388.5445', '1190.4252', '2219.7012']], ['MOT', ['79.2275', '42711.1214', '1141.1368', '661.8594']], ['VEH', ['0.008', '1.13', '9.81'], ['514.5', '0.10675', '0.77', '0.10045', '584.5', '626.5']]]</t>
  </si>
  <si>
    <t>Random - 45 - run 2 - variation 0.3 - MAE 10</t>
  </si>
  <si>
    <t>[['BAT', ['95.8867', '40927.2397', '1338.9054', '2496.5616']], ['MOT', ['67.5001', '36388.926', '972.2232', '563.8895']], ['GB', ['1.6116', '280.9136', '277.0695']], ['TR', ''], ['VEH', ['0.008', '1.13', '9.81'], ['514.5', '0.10675', '0.77', '0.10045', '584.5', '626.5']]]</t>
  </si>
  <si>
    <t>Random - 46 - run 2 - variation 0.3 - MAE 10</t>
  </si>
  <si>
    <t>[['FT', ''], ['ICE', ['85.9524', '48525.6851', '962.7702', '1646.7759', '1935.8651', '774.346', '859.5241']], ['VEH', ['0.008', '1.13', '9.81'], ['514.5', '0.10675', '0.77', '0.10045', '584.5', '626.5']]]</t>
  </si>
  <si>
    <t>Random - 47 - run 2 - variation 0.3 - MAE 10</t>
  </si>
  <si>
    <t>[['FT', ''], ['ICE', ['84.8708', '47915.0485', '950.655', '1626.0532', '1911.5046', '764.6018', '848.708']], ['TR', ''], ['GB', ['1.6719', '291.4238', '287.4359']], ['GEN', ['106.0546', '13604.6752', '819.3725', '1592.3654']], ['MOT', ['74.8494', '40350.9243', '1078.0781', '625.2853']], ['VEH', ['0.008', '1.13', '9.81'], ['514.5', '0.10675', '0.77', '0.10045', '584.5', '626.5']]]</t>
  </si>
  <si>
    <t>Random - 48 - run 2 - variation 0.3 - MAE 10</t>
  </si>
  <si>
    <t>[['FT', ''], ['ICE', ['108.4488', '61226.3316', '1214.7565', '2077.7872', '2442.5398', '977.0159', '1084.4877']], ['VEH', ['0.008', '1.13', '9.81'], ['514.5', '0.10675', '0.77', '0.10045', '584.5', '626.5']]]</t>
  </si>
  <si>
    <t>Random - 49 - run 2 - variation 0.3 - MAE 10</t>
  </si>
  <si>
    <t>[['FT', ''], ['ICE', ['83.6116', '47204.136', '936.5501', '1601.9276', '1883.1437', '753.2575', '836.1158']], ['VEH', ['0.008', '1.13', '9.81'], ['514.5', '0.10675', '0.77', '0.10045', '584.5', '626.5']]]</t>
  </si>
  <si>
    <t>Random - 50 - run 2 - variation 0.3 - MAE 10</t>
  </si>
  <si>
    <t>[['FT', ''], ['ICE', ['85.9445', '48521.2313', '962.6819', '1646.6248', '1935.6874', '774.275', '859.4452']], ['TR', ''], ['GEN', ['115.408', '14804.5273', '891.6363', '1732.8026']], ['MOT', ['60.4326', '32578.9145', '870.429', '504.8488']], ['GB', ['1.4226', '247.9736', '244.5803']], ['VEH', ['0.008', '1.13', '9.81'], ['514.5', '0.10675', '0.77', '0.10045', '584.5', '626.5']]]</t>
  </si>
  <si>
    <t>Random - 1 - run 1 - variation 0.3 - MAE 10</t>
  </si>
  <si>
    <t>[['BAT', ['103.9662', '44375.83', '1451.7236', '2706.9256']], ['MOT', ['68.1209', '36723.61', '981.1652', '569.0758']], ['GB', ['1.8659', '325.2424', '320.7917']], ['VEH', ['0.008', '1.13', '9.81'], ['514.5', '0.10675', '0.77', '0.10045', '584.5', '626.5']]]</t>
  </si>
  <si>
    <t>Random - 2 - run 1 - variation 0.3 - MAE 10</t>
  </si>
  <si>
    <t>[['BAT', ['99.544', '42488.3016', '1389.9744', '2591.7864']], ['MOT', ['61.3013', '33047.2192', '882.941', '512.1058']], ['TR', ''], ['VEH', ['0.008', '1.13', '9.81'], ['514.5', '0.10675', '0.77', '0.10045', '584.5', '626.5']]]</t>
  </si>
  <si>
    <t>Random - 3 - run 1 - variation 0.3 - MAE 10</t>
  </si>
  <si>
    <t>[['BAT', ['113.3036', '48361.2888', '1582.105', '2950.0386']], ['MOT', ['64.7465', '34904.4744', '932.5623', '540.8861']], ['TR', ''], ['GB', ['1.7509', '305.1954', '301.019']], ['VEH', ['0.008', '1.13', '9.81'], ['514.5', '0.10675', '0.77', '0.10045', '584.5', '626.5']]]</t>
  </si>
  <si>
    <t>Random - 4 - run 1 - variation 0.3 - MAE 10</t>
  </si>
  <si>
    <t>[['FT', ''], ['ICE', ['106.079', '59888.4337', '1188.212', '2032.3841', '2389.1662', '955.6665', '1060.7898']], ['GB', ['1.5556', '271.1582', '267.4476']], ['VEH', ['0.008', '1.13', '9.81'], ['514.5', '0.10675', '0.77', '0.10045', '584.5', '626.5']]]</t>
  </si>
  <si>
    <t>Random - 5 - run 1 - variation 0.3 - MAE 10</t>
  </si>
  <si>
    <t>[['FT', ''], ['ICE', ['112.461', '63491.4905', '1259.6982', '2154.658', '2532.9052', '1013.1621', '1124.6099']], ['TR', ''], ['VEH', ['0.008', '1.13', '9.81'], ['514.5', '0.10675', '0.77', '0.10045', '584.5', '626.5']]]</t>
  </si>
  <si>
    <t>Random - 6 - run 1 - variation 0.3 - MAE 10</t>
  </si>
  <si>
    <t>[['FT', ''], ['ICE', ['108.2933', '61138.5487', '1213.0148', '2074.8082', '2439.0378', '975.6151', '1082.9328']], ['VEH', ['0.008', '1.13', '9.81'], ['514.5', '0.10675', '0.77', '0.10045', '584.5', '626.5']]]</t>
  </si>
  <si>
    <t>Random - 7 - run 1 - variation 0.3 - MAE 10</t>
  </si>
  <si>
    <t>[['BAT', ['112.8086', '48150.0081', '1575.1931', '2937.1505']], ['MOT', ['71.3611', '38470.3963', '1027.835', '596.1443']], ['GB', ['1.5129', '263.7135', '260.1048']], ['VEH', ['0.008', '1.13', '9.81'], ['514.5', '0.10675', '0.77', '0.10045', '584.5', '626.5']]]</t>
  </si>
  <si>
    <t>Random - 8 - run 1 - variation 0.3 - MAE 10</t>
  </si>
  <si>
    <t>[['FT', ''], ['ICE', ['102.2694', '57737.6836', '1145.5402', '1959.3959', '2303.365', '921.346', '1022.6941']], ['GB', ['1.5236', '265.5891', '261.9547']], ['GEN', ['101.1563', '12976.3132', '781.528', '1518.8185']], ['MOT', ['68.1663', '36748.0832', '981.819', '569.455']], ['TR', ''], ['VEH', ['0.008', '1.13', '9.81'], ['514.5', '0.10675', '0.77', '0.10045', '584.5', '626.5']]]</t>
  </si>
  <si>
    <t>Random - 9 - run 1 - variation 0.3 - MAE 10</t>
  </si>
  <si>
    <t>[['BAT', ['81.1951', '34656.44', '1133.7607', '2114.0428']], ['MOT', ['66.8015', '36012.3571', '962.1622', '558.0541']], ['VEH', ['0.008', '1.13', '9.81'], ['514.5', '0.10675', '0.77', '0.10045', '584.5', '626.5']]]</t>
  </si>
  <si>
    <t>Random - 10 - run 1 - variation 0.3 - MAE 10</t>
  </si>
  <si>
    <t>[['BAT', ['113.3279', '48371.6586', '1582.4443', '2950.6712']], ['MOT', ['84.6467', '45632.5753', '1219.1909', '707.1307']], ['VEH', ['0.008', '1.13', '9.81'], ['514.5', '0.10675', '0.77', '0.10045', '584.5', '626.5']]]</t>
  </si>
  <si>
    <t>Random - 11 - run 1 - variation 0.3 - MAE 10</t>
  </si>
  <si>
    <t>['FT', 'ICE', 'GB', 'GEN', 'MOT', 'VEH']</t>
  </si>
  <si>
    <t>[['FT', ''], ['ICE', ['103.3911', '58370.9315', '1158.1041', '1980.8859', '2328.6276', '931.451', '1033.9106']], ['GB', ['1.7891', '311.8607', '307.5931']], ['GEN', ['107.3828', '13775.0473', '829.6335', '1612.3067']], ['MOT', ['82.2512', '44341.1594', '1184.6875', '687.1187']], ['VEH', ['0.008', '1.13', '9.81'], ['514.5', '0.10675', '0.77', '0.10045', '584.5', '626.5']]]</t>
  </si>
  <si>
    <t>Random - 12 - run 1 - variation 0.3 - MAE 10</t>
  </si>
  <si>
    <t>[['BAT', ['98.2115', '41919.5481', '1371.3681', '2557.0924']], ['MOT', ['77.7375', '41907.8943', '1119.6766', '649.4124']], ['VEH', ['0.008', '1.13', '9.81'], ['514.5', '0.10675', '0.77', '0.10045', '584.5', '626.5']]]</t>
  </si>
  <si>
    <t>Random - 13 - run 1 - variation 0.3 - MAE 10</t>
  </si>
  <si>
    <t>[['BAT', ['106.8777', '45618.5487', '1492.3782', '2782.7315']], ['MOT', ['73.0086', '39358.5585', '1051.5645', '609.9074']], ['VEH', ['0.008', '1.13', '9.81'], ['514.5', '0.10675', '0.77', '0.10045', '584.5', '626.5']]]</t>
  </si>
  <si>
    <t>Random - 14 - run 1 - variation 0.3 - MAE 10</t>
  </si>
  <si>
    <t>[['FT', ''], ['ICE', ['105.9997', '59843.6844', '1187.3242', '2030.8655', '2387.381', '954.9524', '1059.9972']], ['TR', ''], ['VEH', ['0.008', '1.13', '9.81'], ['514.5', '0.10675', '0.77', '0.10045', '584.5', '626.5']]]</t>
  </si>
  <si>
    <t>Random - 15 - run 1 - variation 0.3 - MAE 10</t>
  </si>
  <si>
    <t>[['FT', ''], ['ICE', ['103.9189', '58668.9418', '1164.0168', '1990.9992', '2340.5163', '936.2065', '1039.1892']], ['TR', ''], ['VEH', ['0.008', '1.13', '9.81'], ['514.5', '0.10675', '0.77', '0.10045', '584.5', '626.5']]]</t>
  </si>
  <si>
    <t>Random - 16 - run 1 - variation 0.3 - MAE 10</t>
  </si>
  <si>
    <t>[['BAT', ['82.2246', '35095.8786', '1148.1366', '2140.8486']], ['MOT', ['67.8527', '36579.022', '977.3021', '566.8352']], ['GB', ['1.655', '288.479', '284.5314']], ['VEH', ['0.008', '1.13', '9.81'], ['514.5', '0.10675', '0.77', '0.10045', '584.5', '626.5']]]</t>
  </si>
  <si>
    <t>Random - 17 - run 1 - variation 0.3 - MAE 10</t>
  </si>
  <si>
    <t>[['FT', ''], ['ICE', ['94.2171', '53191.6161', '1055.3443', '1805.1197', '2122.006', '848.8024', '942.1706']], ['GB', ['1.4357', '250.2577', '246.8332']], ['VEH', ['0.008', '1.13', '9.81'], ['514.5', '0.10675', '0.77', '0.10045', '584.5', '626.5']]]</t>
  </si>
  <si>
    <t>Random - 18 - run 1 - variation 0.3 - MAE 10</t>
  </si>
  <si>
    <t>[['FT', ''], ['ICE', ['113.9375', '64325.0798', '1276.237', '2182.9469', '2566.1601', '1026.464', '1139.3751']], ['TR', ''], ['GB', ['1.7212', '300.0299', '295.9243']], ['GEN', ['108.3789', '13902.8267', '837.3293', '1627.2627']], ['MOT', ['75.8433', '40886.735', '1092.3937', '633.5883']], ['VEH', ['0.008', '1.13', '9.81'], ['514.5', '0.10675', '0.77', '0.10045', '584.5', '626.5']]]</t>
  </si>
  <si>
    <t>Random - 19 - run 1 - variation 0.3 - MAE 10</t>
  </si>
  <si>
    <t>[['FT', ''], ['ICE', ['83.5738', '47182.8217', '936.1273', '1601.2043', '1882.2934', '752.9174', '835.7383']], ['GB', ['1.8169', '316.7139', '312.3799']], ['GEN', ['101.1546', '12976.0984', '781.515', '1518.7933']], ['MOT', ['69.9861', '37729.159', '1008.031', '584.658']], ['VEH', ['0.008', '1.13', '9.81'], ['514.5', '0.10675', '0.77', '0.10045', '584.5', '626.5']]]</t>
  </si>
  <si>
    <t>Random - 20 - run 1 - variation 0.3 - MAE 10</t>
  </si>
  <si>
    <t>['FT', 'ICE', 'GB', 'TR', 'GEN', 'MOT', 'VEH']</t>
  </si>
  <si>
    <t>[['FT', ''], ['ICE', ['95.9015', '54142.5768', '1074.2118', '1837.3917', '2159.9432', '863.9773', '959.0148']], ['GB', ['1.8314', '319.2427', '314.8741']], ['TR', ''], ['GEN', ['110.2116', '14137.9348', '851.4893', '1654.781']], ['MOT', ['84.4635', '45533.8107', '1216.5522', '705.6003']], ['VEH', ['0.008', '1.13', '9.81'], ['514.5', '0.10675', '0.77', '0.10045', '584.5', '626.5']]]</t>
  </si>
  <si>
    <t>Random - 21 - run 1 - variation 0.3 - MAE 10</t>
  </si>
  <si>
    <t>[['FT', ''], ['ICE', ['104.5059', '59000.3369', '1170.5918', '2002.2455', '2353.7368', '941.4947', '1045.0592']], ['GB', ['1.4285', '249.0104', '245.6029']], ['TR', ''], ['GEN', ['104.5791', '13415.4007', '807.973', '1570.2117']], ['MOT', ['81.1516', '43748.4054', '1168.8505', '677.9333']], ['VEH', ['0.008', '1.13', '9.81'], ['514.5', '0.10675', '0.77', '0.10045', '584.5', '626.5']]]</t>
  </si>
  <si>
    <t>Random - 22 - run 1 - variation 0.3 - MAE 10</t>
  </si>
  <si>
    <t>[['BAT', ['102.1496', '43600.4358', '1426.3571', '2659.6266']], ['MOT', ['62.0639', '33458.318', '893.9245', '518.4762']], ['VEH', ['0.008', '1.13', '9.81'], ['514.5', '0.10675', '0.77', '0.10045', '584.5', '626.5']]]</t>
  </si>
  <si>
    <t>Random - 23 - run 1 - variation 0.3 - MAE 10</t>
  </si>
  <si>
    <t>[['BAT', ['111.7183', '47684.6471', '1559.9692', '2908.7635']], ['MOT', ['84.5055', '45556.451', '1217.1571', '705.9511']], ['TR', ''], ['VEH', ['0.008', '1.13', '9.81'], ['514.5', '0.10675', '0.77', '0.10045', '584.5', '626.5']]]</t>
  </si>
  <si>
    <t>Random - 24 - run 1 - variation 0.3 - MAE 10</t>
  </si>
  <si>
    <t>[['FT', ''], ['ICE', ['101.8738', '57514.3564', '1141.1093', '1951.817', '2294.4557', '917.7823', '1018.7383']], ['VEH', ['0.008', '1.13', '9.81'], ['514.5', '0.10675', '0.77', '0.10045', '584.5', '626.5']]]</t>
  </si>
  <si>
    <t>Random - 25 - run 1 - variation 0.3 - MAE 10</t>
  </si>
  <si>
    <t>[['BAT', ['89.2742', '38104.8597', '1246.5733', '2324.3964']], ['MOT', ['73.5862', '39669.9193', '1059.8833', '614.7323']], ['TR', ''], ['GB', ['1.7501', '305.0667', '300.8921']], ['VEH', ['0.008', '1.13', '9.81'], ['514.5', '0.10675', '0.77', '0.10045', '584.5', '626.5']]]</t>
  </si>
  <si>
    <t>Random - 26 - run 1 - variation 0.3 - MAE 10</t>
  </si>
  <si>
    <t>[['FT', ''], ['ICE', ['82.6699', '46672.4914', '926.0021', '1583.8856', '1861.9345', '744.7738', '826.6989']], ['VEH', ['0.008', '1.13', '9.81'], ['514.5', '0.10675', '0.77', '0.10045', '584.5', '626.5']]]</t>
  </si>
  <si>
    <t>Random - 27 - run 1 - variation 0.3 - MAE 10</t>
  </si>
  <si>
    <t>[['FT', ''], ['ICE', ['113.5303', '64095.1594', '1271.6752', '2175.1442', '2556.9877', '1022.7951', '1135.3026']], ['VEH', ['0.008', '1.13', '9.81'], ['514.5', '0.10675', '0.77', '0.10045', '584.5', '626.5']]]</t>
  </si>
  <si>
    <t>Random - 28 - run 1 - variation 0.3 - MAE 10</t>
  </si>
  <si>
    <t>[['FT', ''], ['ICE', ['93.0275', '52520.0473', '1042.0201', '1782.3293', '2095.2147', '838.0859', '930.2753']], ['VEH', ['0.008', '1.13', '9.81'], ['514.5', '0.10675', '0.77', '0.10045', '584.5', '626.5']]]</t>
  </si>
  <si>
    <t>Random - 29 - run 1 - variation 0.3 - MAE 10</t>
  </si>
  <si>
    <t>[['FT', ''], ['ICE', ['95.6009', '53972.9076', '1070.8455', '1831.6338', '2153.1745', '861.2698', '956.0095']], ['VEH', ['0.008', '1.13', '9.81'], ['514.5', '0.10675', '0.77', '0.10045', '584.5', '626.5']]]</t>
  </si>
  <si>
    <t>Random - 30 - run 1 - variation 0.3 - MAE 10</t>
  </si>
  <si>
    <t>[['FT', ''], ['ICE', ['109.392', '61758.8489', '1225.3218', '2095.8588', '2463.7839', '985.5135', '1093.92']], ['TR', ''], ['VEH', ['0.008', '1.13', '9.81'], ['514.5', '0.10675', '0.77', '0.10045', '584.5', '626.5']]]</t>
  </si>
  <si>
    <t>Random - 31 - run 1 - variation 0.3 - MAE 10</t>
  </si>
  <si>
    <t>[['FT', ''], ['ICE', ['94.3166', '53247.8383', '1056.4598', '1807.0277', '2124.2489', '849.6995', '943.1665']], ['TR', ''], ['GB', ['1.4593', '254.3775', '250.8966']], ['GEN', ['110.8258', '14216.7208', '856.2343', '1664.0026']], ['MOT', ['73.2014', '39462.4674', '1054.3407', '611.5176']], ['VEH', ['0.008', '1.13', '9.81'], ['514.5', '0.10675', '0.77', '0.10045', '584.5', '626.5']]]</t>
  </si>
  <si>
    <t>Random - 32 - run 1 - variation 0.3 - MAE 10</t>
  </si>
  <si>
    <t>[['BAT', ['107.5747', '45916.028', '1502.1101', '2800.8777']], ['MOT', ['83.5922', '45064.0947', '1204.0025', '698.3215']], ['VEH', ['0.008', '1.13', '9.81'], ['514.5', '0.10675', '0.77', '0.10045', '584.5', '626.5']]]</t>
  </si>
  <si>
    <t>Random - 33 - run 1 - variation 0.3 - MAE 10</t>
  </si>
  <si>
    <t>[['FT', ''], ['ICE', ['115.2946', '65091.2349', '1291.4378', '2208.9472', '2596.7248', '1038.6899', '1152.9458']], ['TR', ''], ['GEN', ['106.5109', '13663.2038', '822.8975', '1599.2159']], ['MOT', ['68.638', '37002.3973', '988.6137', '573.3959']], ['GB', ['1.8104', '315.57', '311.2517']], ['VEH', ['0.008', '1.13', '9.81'], ['514.5', '0.10675', '0.77', '0.10045', '584.5', '626.5']]]</t>
  </si>
  <si>
    <t>Random - 34 - run 1 - variation 0.3 - MAE 10</t>
  </si>
  <si>
    <t>[['FT', ''], ['ICE', ['92.3255', '52123.7304', '1034.157', '1768.8798', '2079.4041', '831.7617', '923.2554']], ['VEH', ['0.008', '1.13', '9.81'], ['514.5', '0.10675', '0.77', '0.10045', '584.5', '626.5']]]</t>
  </si>
  <si>
    <t>Random - 35 - run 1 - variation 0.3 - MAE 10</t>
  </si>
  <si>
    <t>[['FT', ''], ['ICE', ['113.0001', '63795.8565', '1265.7369', '2164.987', '2545.0475', '1018.019', '1130.0011']], ['VEH', ['0.008', '1.13', '9.81'], ['514.5', '0.10675', '0.77', '0.10045', '584.5', '626.5']]]</t>
  </si>
  <si>
    <t>Random - 36 - run 1 - variation 0.3 - MAE 10</t>
  </si>
  <si>
    <t>[['BAT', ['91.0659', '38869.5992', '1271.5912', '2371.0456']], ['MOT', ['66.5561', '35880.0445', '958.6271', '556.0037']], ['VEH', ['0.008', '1.13', '9.81'], ['514.5', '0.10675', '0.77', '0.10045', '584.5', '626.5']]]</t>
  </si>
  <si>
    <t>Random - 37 - run 1 - variation 0.3 - MAE 10</t>
  </si>
  <si>
    <t>[['BAT', ['101.8775', '43484.2833', '1422.5573', '2652.5413']], ['MOT', ['61.7132', '33269.2785', '888.8739', '515.5468']], ['GB', ['1.607', '280.113', '276.2799']], ['VEH', ['0.008', '1.13', '9.81'], ['514.5', '0.10675', '0.77', '0.10045', '584.5', '626.5']]]</t>
  </si>
  <si>
    <t>Random - 38 - run 1 - variation 0.3 - MAE 10</t>
  </si>
  <si>
    <t>[['FT', ''], ['ICE', ['113.1858', '63900.7092', '1267.8173', '2168.5453', '2549.2304', '1019.6922', '1131.8583']], ['VEH', ['0.008', '1.13', '9.81'], ['514.5', '0.10675', '0.77', '0.10045', '584.5', '626.5']]]</t>
  </si>
  <si>
    <t>Random - 39 - run 1 - variation 0.3 - MAE 10</t>
  </si>
  <si>
    <t>[['FT', ''], ['ICE', ['95.0563', '53665.4092', '1064.7446', '1821.1985', '2140.9073', '856.3629', '950.5628']], ['VEH', ['0.008', '1.13', '9.81'], ['514.5', '0.10675', '0.77', '0.10045', '584.5', '626.5']]]</t>
  </si>
  <si>
    <t>Random - 40 - run 1 - variation 0.3 - MAE 10</t>
  </si>
  <si>
    <t>[['BAT', ['94.2293', '40219.8082', '1315.7623', '2453.4083']], ['MOT', ['66.9774', '36107.1589', '964.6951', '559.5232']], ['TR', ''], ['VEH', ['0.008', '1.13', '9.81'], ['514.5', '0.10675', '0.77', '0.10045', '584.5', '626.5']]]</t>
  </si>
  <si>
    <t>Random - 41 - run 1 - variation 0.3 - MAE 10</t>
  </si>
  <si>
    <t>[['FT', ''], ['ICE', ['86.7304', '48964.9062', '971.4846', '1661.6814', '1953.3872', '781.3549', '867.3039']], ['VEH', ['0.008', '1.13', '9.81'], ['514.5', '0.10675', '0.77', '0.10045', '584.5', '626.5']]]</t>
  </si>
  <si>
    <t>Random - 42 - run 1 - variation 0.3 - MAE 10</t>
  </si>
  <si>
    <t>[['FT', ''], ['ICE', ['103.3588', '58352.703', '1157.7425', '1980.2673', '2327.9004', '931.1602', '1033.5878']], ['GB', ['1.4085', '245.5108', '242.1512']], ['GEN', ['106.9233', '13716.1121', '826.084', '1605.4086']], ['MOT', ['79.5419', '42880.6058', '1145.665', '664.4857']], ['VEH', ['0.008', '1.13', '9.81'], ['514.5', '0.10675', '0.77', '0.10045', '584.5', '626.5']]]</t>
  </si>
  <si>
    <t>Random - 43 - run 1 - variation 0.3 - MAE 10</t>
  </si>
  <si>
    <t>[['BAT', ['86.3318', '36848.9589', '1205.4874', '2247.7865']], ['MOT', ['67.7904', '36545.4528', '976.4052', '566.315']], ['VEH', ['0.008', '1.13', '9.81'], ['514.5', '0.10675', '0.77', '0.10045', '584.5', '626.5']]]</t>
  </si>
  <si>
    <t>Random - 44 - run 1 - variation 0.3 - MAE 10</t>
  </si>
  <si>
    <t>[['BAT', ['95.835', '40905.1807', '1338.1838', '2495.216']], ['MOT', ['66.2567', '35718.6338', '954.3146', '553.5025']], ['VEH', ['0.008', '1.13', '9.81'], ['514.5', '0.10675', '0.77', '0.10045', '584.5', '626.5']]]</t>
  </si>
  <si>
    <t>Random - 45 - run 1 - variation 0.3 - MAE 10</t>
  </si>
  <si>
    <t>[['BAT', ['88.8628', '37929.2645', '1240.8288', '2313.6851']], ['MOT', ['70.0665', '37772.4706', '1009.1881', '585.3291']], ['GB', ['1.5259', '265.9846', '262.3448']], ['TR', ''], ['VEH', ['0.008', '1.13', '9.81'], ['514.5', '0.10675', '0.77', '0.10045', '584.5', '626.5']]]</t>
  </si>
  <si>
    <t>Random - 46 - run 1 - variation 0.3 - MAE 10</t>
  </si>
  <si>
    <t>[['BAT', ['108.217', '46190.1673', '1511.0783', '2817.6002']], ['MOT', ['60.9357', '32850.1161', '877.6749', '509.0514']], ['GB', ['1.8244', '318.0146', '313.6628']], ['VEH', ['0.008', '1.13', '9.81'], ['514.5', '0.10675', '0.77', '0.10045', '584.5', '626.5']]]</t>
  </si>
  <si>
    <t>Random - 47 - run 1 - variation 0.3 - MAE 10</t>
  </si>
  <si>
    <t>[['BAT', ['93.6428', '39969.5012', '1307.5737', '2438.1396']], ['MOT', ['63.5177', '34242.0476', '914.8639', '530.621']], ['VEH', ['0.008', '1.13', '9.81'], ['514.5', '0.10675', '0.77', '0.10045', '584.5', '626.5']]]</t>
  </si>
  <si>
    <t>Random - 48 - run 1 - variation 0.3 - MAE 10</t>
  </si>
  <si>
    <t>[['FT', ''], ['ICE', ['81.6056', '46071.638', '914.0809', '1563.4949', '1837.9643', '735.1857', '816.0561']], ['GB', ['1.8535', '323.0891', '318.6679']], ['TR', ''], ['GEN', ['108.4483', '13911.735', '837.8659', '1628.3053']], ['MOT', ['71.7119', '38659.5068', '1032.8876', '599.0748']], ['VEH', ['0.008', '1.13', '9.81'], ['514.5', '0.10675', '0.77', '0.10045', '584.5', '626.5']]]</t>
  </si>
  <si>
    <t>Random - 49 - run 1 - variation 0.3 - MAE 10</t>
  </si>
  <si>
    <t>[['BAT', ['97.6206', '41667.335', '1363.1171', '2541.7074']], ['MOT', ['77.1211', '41575.5893', '1110.7982', '644.2629']], ['GB', ['1.4551', '253.6426', '250.1717']], ['VEH', ['0.008', '1.13', '9.81'], ['514.5', '0.10675', '0.77', '0.10045', '584.5', '626.5']]]</t>
  </si>
  <si>
    <t>Random - 50 - run 1 - variation 0.3 - MAE 10</t>
  </si>
  <si>
    <t>[['FT', ''], ['ICE', ['83.6883', '47247.4207', '937.4089', '1603.3965', '1884.8705', '753.9482', '836.8825']], ['VEH', ['0.008', '1.13', '9.81'], ['514.5', '0.10675', '0.77', '0.10045', '584.5', '626.5']]]</t>
  </si>
  <si>
    <t>Random - 1 - run 3 - variation 0.3 - MAE 10</t>
  </si>
  <si>
    <t>[['FT', ''], ['ICE', ['108.8229', '61437.5413', '1218.947', '2084.9549', '2450.9657', '980.3863', '1088.2288']], ['VEH', ['0.008', '1.13', '9.81'], ['514.5', '0.10675', '0.77', '0.10045', '584.5', '626.5']]]</t>
  </si>
  <si>
    <t>Random - 2 - run 3 - variation 0.3 - MAE 10</t>
  </si>
  <si>
    <t>[['BAT', ['110.3336', '47093.5966', '1540.6334', '2872.7094']], ['MOT', ['81.2826', '43819.0078', '1170.7369', '679.0274']], ['VEH', ['0.008', '1.13', '9.81'], ['514.5', '0.10675', '0.77', '0.10045', '584.5', '626.5']]]</t>
  </si>
  <si>
    <t>Random - 3 - run 3 - variation 0.3 - MAE 10</t>
  </si>
  <si>
    <t>[['BAT', ['102.0722', '43567.4191', '1425.277', '2657.6126']], ['MOT', ['64.1253', '34569.5822', '923.6148', '535.6966']], ['TR', ''], ['VEH', ['0.008', '1.13', '9.81'], ['514.5', '0.10675', '0.77', '0.10045', '584.5', '626.5']]]</t>
  </si>
  <si>
    <t>Random - 4 - run 3 - variation 0.3 - MAE 10</t>
  </si>
  <si>
    <t>[['FT', ''], ['ICE', ['112.9506', '63767.8804', '1265.1819', '2164.0376', '2543.9314', '1017.5726', '1129.5055']], ['TR', ''], ['GB', ['1.4334', '249.8586', '246.4395']], ['GEN', ['108.5047', '13918.9735', '838.3018', '1629.1526']], ['MOT', ['64.8969', '34985.5922', '934.7296', '542.1431']], ['VEH', ['0.008', '1.13', '9.81'], ['514.5', '0.10675', '0.77', '0.10045', '584.5', '626.5']]]</t>
  </si>
  <si>
    <t>Random - 5 - run 3 - variation 0.3 - MAE 10</t>
  </si>
  <si>
    <t>[['BAT', ['81.8576', '34939.2354', '1143.0121', '2131.2934']], ['MOT', ['67.6313', '36459.6491', '974.1128', '564.9854']], ['VEH', ['0.008', '1.13', '9.81'], ['514.5', '0.10675', '0.77', '0.10045', '584.5', '626.5']]]</t>
  </si>
  <si>
    <t>Random - 6 - run 3 - variation 0.3 - MAE 10</t>
  </si>
  <si>
    <t>[['FT', ''], ['ICE', ['107.2317', '60539.2233', '1201.124', '2054.4694', '2415.1286', '966.0514', '1072.3171']], ['GB', ['1.4281', '248.936', '245.5295']], ['VEH', ['0.008', '1.13', '9.81'], ['514.5', '0.10675', '0.77', '0.10045', '584.5', '626.5']]]</t>
  </si>
  <si>
    <t>Random - 7 - run 3 - variation 0.3 - MAE 10</t>
  </si>
  <si>
    <t>[['BAT', ['90.9089', '38802.5833', '1269.3988', '2366.9576']], ['MOT', ['61.4941', '33151.1568', '885.7179', '513.7164']], ['VEH', ['0.008', '1.13', '9.81'], ['514.5', '0.10675', '0.77', '0.10045', '584.5', '626.5']]]</t>
  </si>
  <si>
    <t>Random - 8 - run 3 - variation 0.3 - MAE 10</t>
  </si>
  <si>
    <t>[['BAT', ['87.5363', '37363.0584', '1222.3058', '2279.1466']], ['MOT', ['62.9495', '33935.7376', '906.68', '525.8744']], ['VEH', ['0.008', '1.13', '9.81'], ['514.5', '0.10675', '0.77', '0.10045', '584.5', '626.5']]]</t>
  </si>
  <si>
    <t>Random - 9 - run 3 - variation 0.3 - MAE 10</t>
  </si>
  <si>
    <t>[['FT', ''], ['ICE', ['86.3656', '48758.9586', '967.3985', '1654.6923', '1945.1712', '778.0685', '863.656']], ['TR', ''], ['VEH', ['0.008', '1.13', '9.81'], ['514.5', '0.10675', '0.77', '0.10045', '584.5', '626.5']]]</t>
  </si>
  <si>
    <t>Random - 10 - run 3 - variation 0.3 - MAE 10</t>
  </si>
  <si>
    <t>[['FT', ''], ['ICE', ['86.5914', '48886.4579', '969.9281', '1659.0192', '1950.2576', '780.1031', '865.9144']], ['TR', ''], ['VEH', ['0.008', '1.13', '9.81'], ['514.5', '0.10675', '0.77', '0.10045', '584.5', '626.5']]]</t>
  </si>
  <si>
    <t>Random - 11 - run 3 - variation 0.3 - MAE 10</t>
  </si>
  <si>
    <t>[['BAT', ['110.5137', '47170.4689', '1543.1482', '2877.3986']], ['MOT', ['61.4709', '33138.6568', '885.384', '513.5227']], ['VEH', ['0.008', '1.13', '9.81'], ['514.5', '0.10675', '0.77', '0.10045', '584.5', '626.5']]]</t>
  </si>
  <si>
    <t>Random - 12 - run 3 - variation 0.3 - MAE 10</t>
  </si>
  <si>
    <t>[['FT', ''], ['ICE', ['87.1217', '49185.8306', '975.8678', '1669.1787', '1962.2007', '784.8803', '871.2171']], ['VEH', ['0.008', '1.13', '9.81'], ['514.5', '0.10675', '0.77', '0.10045', '584.5', '626.5']]]</t>
  </si>
  <si>
    <t>Random - 13 - run 3 - variation 0.3 - MAE 10</t>
  </si>
  <si>
    <t>[['FT', ''], ['ICE', ['96.4118', '54430.6893', '1079.928', '1847.1691', '2171.4371', '868.5748', '964.1181']], ['TR', ''], ['VEH', ['0.008', '1.13', '9.81'], ['514.5', '0.10675', '0.77', '0.10045', '584.5', '626.5']]]</t>
  </si>
  <si>
    <t>Random - 14 - run 3 - variation 0.3 - MAE 10</t>
  </si>
  <si>
    <t>[['FT', ''], ['ICE', ['104.1082', '58775.7904', '1166.1367', '1994.6252', '2344.7789', '937.9115', '1041.0818']], ['VEH', ['0.008', '1.13', '9.81'], ['514.5', '0.10675', '0.77', '0.10045', '584.5', '626.5']]]</t>
  </si>
  <si>
    <t>Random - 15 - run 3 - variation 0.3 - MAE 10</t>
  </si>
  <si>
    <t>[['BAT', ['107.2497', '45777.3111', '1497.572', '2792.416']], ['MOT', ['70.1133', '37797.7313', '1009.8631', '585.7206']], ['TR', ''], ['GB', ['1.341', '233.7516', '230.5529']], ['VEH', ['0.008', '1.13', '9.81'], ['514.5', '0.10675', '0.77', '0.10045', '584.5', '626.5']]]</t>
  </si>
  <si>
    <t>Random - 16 - run 3 - variation 0.3 - MAE 10</t>
  </si>
  <si>
    <t>[['FT', ''], ['ICE', ['98.1627', '55419.1653', '1099.5398', '1880.7142', '2210.871', '884.3484', '981.6267']], ['TR', ''], ['VEH', ['0.008', '1.13', '9.81'], ['514.5', '0.10675', '0.77', '0.10045', '584.5', '626.5']]]</t>
  </si>
  <si>
    <t>Random - 17 - run 3 - variation 0.3 - MAE 10</t>
  </si>
  <si>
    <t>[['FT', ''], ['ICE', ['109.7234', '61945.9644', '1229.0343', '2102.2088', '2471.2486', '988.4994', '1097.2344']], ['TR', ''], ['GB', ['1.573', '274.1927', '270.4406']], ['VEH', ['0.008', '1.13', '9.81'], ['514.5', '0.10675', '0.77', '0.10045', '584.5', '626.5']]]</t>
  </si>
  <si>
    <t>Random - 18 - run 3 - variation 0.3 - MAE 10</t>
  </si>
  <si>
    <t>['FT', 'ICE', 'GEN', 'MOT', 'GB', 'VEH']</t>
  </si>
  <si>
    <t>[['FT', ''], ['ICE', ['86.547', '48861.3902', '969.4308', '1658.1685', '1949.2576', '779.703', '865.4704']], ['GEN', ['116.1566', '14900.5526', '897.4196', '1744.042']], ['MOT', ['84.4723', '45538.5772', '1216.6795', '705.6741']], ['GB', ['1.7461', '304.3583', '300.1934']], ['VEH', ['0.008', '1.13', '9.81'], ['514.5', '0.10675', '0.77', '0.10045', '584.5', '626.5']]]</t>
  </si>
  <si>
    <t>Random - 19 - run 3 - variation 0.3 - MAE 10</t>
  </si>
  <si>
    <t>[['FT', ''], ['ICE', ['111.0893', '62717.086', '1244.3337', '2128.3777', '2502.0114', '1000.8046', '1110.8931']], ['VEH', ['0.008', '1.13', '9.81'], ['514.5', '0.10675', '0.77', '0.10045', '584.5', '626.5']]]</t>
  </si>
  <si>
    <t>Random - 20 - run 3 - variation 0.3 - MAE 10</t>
  </si>
  <si>
    <t>[['FT', ''], ['ICE', ['93.187', '52610.0877', '1043.8065', '1785.3849', '2098.8067', '839.5227', '931.8702']], ['TR', ''], ['VEH', ['0.008', '1.13', '9.81'], ['514.5', '0.10675', '0.77', '0.10045', '584.5', '626.5']]]</t>
  </si>
  <si>
    <t>Random - 21 - run 3 - variation 0.3 - MAE 10</t>
  </si>
  <si>
    <t>[['FT', ''], ['ICE', ['91.1671', '51469.7352', '1021.1814', '1746.6857', '2053.3139', '821.3256', '911.6714']], ['TR', ''], ['VEH', ['0.008', '1.13', '9.81'], ['514.5', '0.10675', '0.77', '0.10045', '584.5', '626.5']]]</t>
  </si>
  <si>
    <t>Random - 22 - run 3 - variation 0.3 - MAE 10</t>
  </si>
  <si>
    <t>[['BAT', ['111.8022', '47720.4438', '1561.1402', '2910.9471']], ['MOT', ['83.0236', '44757.5849', '1195.8133', '693.5717']], ['TR', ''], ['VEH', ['0.008', '1.13', '9.81'], ['514.5', '0.10675', '0.77', '0.10045', '584.5', '626.5']]]</t>
  </si>
  <si>
    <t>Random - 23 - run 3 - variation 0.3 - MAE 10</t>
  </si>
  <si>
    <t>[['FT', ''], ['ICE', ['98.5202', '55621.0405', '1103.5451', '1887.5651', '2218.9245', '887.5698', '985.2025']], ['VEH', ['0.008', '1.13', '9.81'], ['514.5', '0.10675', '0.77', '0.10045', '584.5', '626.5']]]</t>
  </si>
  <si>
    <t>Random - 24 - run 3 - variation 0.3 - MAE 10</t>
  </si>
  <si>
    <t>[['FT', ''], ['ICE', ['112.5477', '63540.4526', '1260.6696', '2156.3196', '2534.8585', '1013.9434', '1125.4772']], ['GB', ['1.4321', '249.6362', '246.2201']], ['VEH', ['0.008', '1.13', '9.81'], ['514.5', '0.10675', '0.77', '0.10045', '584.5', '626.5']]]</t>
  </si>
  <si>
    <t>Random - 25 - run 3 - variation 0.3 - MAE 10</t>
  </si>
  <si>
    <t>[['FT', ''], ['ICE', ['99.1436', '55972.9469', '1110.5271', '1899.5075', '2232.9633', '893.1853', '991.4357']], ['VEH', ['0.008', '1.13', '9.81'], ['514.5', '0.10675', '0.77', '0.10045', '584.5', '626.5']]]</t>
  </si>
  <si>
    <t>Random - 26 - run 3 - variation 0.3 - MAE 10</t>
  </si>
  <si>
    <t>[['FT', ''], ['ICE', ['103.0247', '58164.0807', '1154.0001', '1973.8661', '2320.3756', '928.1502', '1030.2467']], ['GB', ['1.4629', '254.9983', '251.5089']], ['VEH', ['0.008', '1.13', '9.81'], ['514.5', '0.10675', '0.77', '0.10045', '584.5', '626.5']]]</t>
  </si>
  <si>
    <t>Random - 27 - run 3 - variation 0.3 - MAE 10</t>
  </si>
  <si>
    <t>[['BAT', ['105.4421', '45005.7951', '1472.3324', '2745.3535']], ['MOT', ['80.6181', '43460.7818', '1161.1659', '673.4762']], ['VEH', ['0.008', '1.13', '9.81'], ['514.5', '0.10675', '0.77', '0.10045', '584.5', '626.5']]]</t>
  </si>
  <si>
    <t>Random - 28 - run 3 - variation 0.3 - MAE 10</t>
  </si>
  <si>
    <t>[['BAT', ['101.1659', '43180.5832', '1412.6219', '2634.0156']], ['MOT', ['71.1905', '38378.4255', '1025.3778', '594.7191']], ['GB', ['1.62', '282.3877', '278.5234']], ['VEH', ['0.008', '1.13', '9.81'], ['514.5', '0.10675', '0.77', '0.10045', '584.5', '626.5']]]</t>
  </si>
  <si>
    <t>Random - 29 - run 3 - variation 0.3 - MAE 10</t>
  </si>
  <si>
    <t>[['FT', ''], ['ICE', ['97.5683', '55083.6307', '1092.8827', '1869.3275', '2197.4853', '878.9941', '975.6835']], ['VEH', ['0.008', '1.13', '9.81'], ['514.5', '0.10675', '0.77', '0.10045', '584.5', '626.5']]]</t>
  </si>
  <si>
    <t>Random - 30 - run 3 - variation 0.3 - MAE 10</t>
  </si>
  <si>
    <t>[['FT', ''], ['ICE', ['110.9327', '62628.6538', '1242.5791', '2125.3767', '2498.4835', '999.3934', '1109.3267']], ['VEH', ['0.008', '1.13', '9.81'], ['514.5', '0.10675', '0.77', '0.10045', '584.5', '626.5']]]</t>
  </si>
  <si>
    <t>Random - 31 - run 3 - variation 0.3 - MAE 10</t>
  </si>
  <si>
    <t>[['FT', ''], ['ICE', ['98.3283', '55512.6515', '1101.3946', '1883.8868', '2214.6005', '885.8402', '983.2826']], ['VEH', ['0.008', '1.13', '9.81'], ['514.5', '0.10675', '0.77', '0.10045', '584.5', '626.5']]]</t>
  </si>
  <si>
    <t>Random - 32 - run 3 - variation 0.3 - MAE 10</t>
  </si>
  <si>
    <t>[['BAT', ['93.813', '40042.1448', '1309.9502', '2442.5708']], ['MOT', ['77.306', '41675.2582', '1113.4611', '645.8074']], ['VEH', ['0.008', '1.13', '9.81'], ['514.5', '0.10675', '0.77', '0.10045', '584.5', '626.5']]]</t>
  </si>
  <si>
    <t>Random - 33 - run 3 - variation 0.3 - MAE 10</t>
  </si>
  <si>
    <t>[['FT', ''], ['ICE', ['84.6744', '47804.1597', '948.4549', '1622.2901', '1907.0808', '762.8323', '846.7439']], ['VEH', ['0.008', '1.13', '9.81'], ['514.5', '0.10675', '0.77', '0.10045', '584.5', '626.5']]]</t>
  </si>
  <si>
    <t>Random - 34 - run 3 - variation 0.3 - MAE 10</t>
  </si>
  <si>
    <t>[['FT', ''], ['ICE', ['85.8334', '48458.5237', '961.4377', '1644.4967', '1933.1858', '773.2743', '858.3345']], ['TR', ''], ['VEH', ['0.008', '1.13', '9.81'], ['514.5', '0.10675', '0.77', '0.10045', '584.5', '626.5']]]</t>
  </si>
  <si>
    <t>Random - 35 - run 3 - variation 0.3 - MAE 10</t>
  </si>
  <si>
    <t>[['FT', ''], ['ICE', ['88.0671', '49719.5435', '986.4569', '1687.2909', '1983.4924', '793.397', '880.6706']], ['TR', ''], ['VEH', ['0.008', '1.13', '9.81'], ['514.5', '0.10675', '0.77', '0.10045', '584.5', '626.5']]]</t>
  </si>
  <si>
    <t>Random - 36 - run 3 - variation 0.3 - MAE 10</t>
  </si>
  <si>
    <t>[['BAT', ['84.0929', '35893.3077', '1174.2239', '2189.4918']], ['MOT', ['78.811', '42486.5931', '1135.138', '658.38']], ['VEH', ['0.008', '1.13', '9.81'], ['514.5', '0.10675', '0.77', '0.10045', '584.5', '626.5']]]</t>
  </si>
  <si>
    <t>Random - 37 - run 3 - variation 0.3 - MAE 10</t>
  </si>
  <si>
    <t>[['FT', ''], ['ICE', ['103.3905', '58370.6169', '1158.0979', '1980.8752', '2328.615', '931.446', '1033.9051']], ['VEH', ['0.008', '1.13', '9.81'], ['514.5', '0.10675', '0.77', '0.10045', '584.5', '626.5']]]</t>
  </si>
  <si>
    <t>Random - 38 - run 3 - variation 0.3 - MAE 10</t>
  </si>
  <si>
    <t>[['FT', ''], ['ICE', ['112.8085', '63687.6927', '1263.5909', '2161.3164', '2540.7324', '1016.293', '1128.0852']], ['VEH', ['0.008', '1.13', '9.81'], ['514.5', '0.10675', '0.77', '0.10045', '584.5', '626.5']]]</t>
  </si>
  <si>
    <t>Random - 39 - run 3 - variation 0.3 - MAE 10</t>
  </si>
  <si>
    <t>[['FT', ''], ['ICE', ['96.5873', '54529.745', '1081.8933', '1850.5307', '2175.3888', '870.1555', '965.8726']], ['TR', ''], ['GB', ['1.4713', '256.4681', '252.9585']], ['VEH', ['0.008', '1.13', '9.81'], ['514.5', '0.10675', '0.77', '0.10045', '584.5', '626.5']]]</t>
  </si>
  <si>
    <t>Random - 40 - run 3 - variation 0.3 - MAE 10</t>
  </si>
  <si>
    <t>[['FT', ''], ['ICE', ['111.9321', '63192.9147', '1253.7743', '2144.5255', '2520.9939', '1008.3976', '1119.3213']], ['GB', ['1.424', '248.225', '244.8282']], ['GEN', ['105.6208', '13549.0294', '816.0211', '1585.8523']], ['MOT', ['64.1779', '34597.9711', '924.3733', '536.1365']], ['VEH', ['0.008', '1.13', '9.81'], ['514.5', '0.10675', '0.77', '0.10045', '584.5', '626.5']]]</t>
  </si>
  <si>
    <t>Random - 41 - run 3 - variation 0.3 - MAE 10</t>
  </si>
  <si>
    <t>[['FT', ''], ['ICE', ['105.1831', '59382.637', '1178.1768', '2015.2193', '2368.9882', '947.5953', '1051.8308']], ['GB', ['1.4416', '251.2877', '247.849']], ['VEH', ['0.008', '1.13', '9.81'], ['514.5', '0.10675', '0.77', '0.10045', '584.5', '626.5']]]</t>
  </si>
  <si>
    <t>Random - 42 - run 3 - variation 0.3 - MAE 10</t>
  </si>
  <si>
    <t>[['BAT', ['108.6892', '46391.7138', '1517.6718', '2829.8945']], ['MOT', ['65.3034', '35204.7188', '940.5841', '545.5388']], ['VEH', ['0.008', '1.13', '9.81'], ['514.5', '0.10675', '0.77', '0.10045', '584.5', '626.5']]]</t>
  </si>
  <si>
    <t>Random - 43 - run 3 - variation 0.3 - MAE 10</t>
  </si>
  <si>
    <t>[['FT', ''], ['ICE', ['110.6626', '62476.1738', '1239.5539', '2120.2021', '2492.4005', '996.9602', '1106.6258']], ['VEH', ['0.008', '1.13', '9.81'], ['514.5', '0.10675', '0.77', '0.10045', '584.5', '626.5']]]</t>
  </si>
  <si>
    <t>Random - 44 - run 3 - variation 0.3 - MAE 10</t>
  </si>
  <si>
    <t>[['FT', ''], ['ICE', ['95.4421', '53883.2161', '1069.0659', '1828.59', '2149.5964', '859.8386', '954.4208']], ['GEN', ['101.4406', '13012.7889', '783.7248', '1523.0878']], ['MOT', ['68.9579', '37174.8126', '993.2202', '576.0677']], ['VEH', ['0.008', '1.13', '9.81'], ['514.5', '0.10675', '0.77', '0.10045', '584.5', '626.5']]]</t>
  </si>
  <si>
    <t>Random - 45 - run 3 - variation 0.3 - MAE 10</t>
  </si>
  <si>
    <t>[['FT', ''], ['ICE', ['91.8053', '51830.0352', '1028.33', '1758.9129', '2067.6876', '827.075', '918.0533']], ['TR', ''], ['VEH', ['0.008', '1.13', '9.81'], ['514.5', '0.10675', '0.77', '0.10045', '584.5', '626.5']]]</t>
  </si>
  <si>
    <t>Random - 46 - run 3 - variation 0.3 - MAE 10</t>
  </si>
  <si>
    <t>[['FT', ''], ['ICE', ['89.2467', '50385.5311', '999.6704', '1709.892', '2010.0611', '804.0244', '892.4671']], ['GB', ['1.4019', '244.3632', '241.0192']], ['TR', ''], ['GEN', ['115.1297', '14768.828', '889.4862', '1728.6242']], ['MOT', ['63.0201', '33973.7878', '907.6966', '526.464']], ['VEH', ['0.008', '1.13', '9.81'], ['514.5', '0.10675', '0.77', '0.10045', '584.5', '626.5']]]</t>
  </si>
  <si>
    <t>Random - 47 - run 3 - variation 0.3 - MAE 10</t>
  </si>
  <si>
    <t>[['BAT', ['85.8866', '36658.9056', '1199.2699', '2236.1932']], ['MOT', ['63.5608', '34265.2715', '915.4844', '530.9809']], ['VEH', ['0.008', '1.13', '9.81'], ['514.5', '0.10675', '0.77', '0.10045', '584.5', '626.5']]]</t>
  </si>
  <si>
    <t>Random - 48 - run 3 - variation 0.3 - MAE 10</t>
  </si>
  <si>
    <t>[['FT', ''], ['ICE', ['83.6234', '47210.808', '936.6825', '1602.154', '1883.4099', '753.364', '836.234']], ['VEH', ['0.008', '1.13', '9.81'], ['514.5', '0.10675', '0.77', '0.10045', '584.5', '626.5']]]</t>
  </si>
  <si>
    <t>Random - 49 - run 3 - variation 0.3 - MAE 10</t>
  </si>
  <si>
    <t>[['FT', ''], ['ICE', ['111.3795', '62880.9395', '1247.5846', '2133.9383', '2508.5481', '1003.4192', '1113.7954']], ['VEH', ['0.008', '1.13', '9.81'], ['514.5', '0.10675', '0.77', '0.10045', '584.5', '626.5']]]</t>
  </si>
  <si>
    <t>Random - 50 - run 3 - variation 0.3 - MAE 10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</si>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</sst>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N14" sqref="N14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351</v>
      </c>
      <c r="C2" t="s">
        <v>352</v>
      </c>
    </row>
    <row r="3" spans="2:3" x14ac:dyDescent="0.25">
      <c r="B3">
        <f>AVERAGE('Random 0.3 - 2'!A2,'Random 0.3 - 1'!A2,'Random 0.3 - 3'!A2)</f>
        <v>68.333333333333329</v>
      </c>
      <c r="C3">
        <f>AVERAGE('Random 0.3 - 2'!M2,'Random 0.3 - 1'!M2,'Random 0.3 - 3'!M2)</f>
        <v>9922.1197399298344</v>
      </c>
    </row>
    <row r="4" spans="2:3" x14ac:dyDescent="0.25">
      <c r="C4">
        <f>C3/3600</f>
        <v>2.7561443722027317</v>
      </c>
    </row>
    <row r="5" spans="2:3" x14ac:dyDescent="0.25">
      <c r="C5">
        <f>FLOOR(C4,1)</f>
        <v>2</v>
      </c>
    </row>
    <row r="6" spans="2:3" x14ac:dyDescent="0.25">
      <c r="C6">
        <f>C4 - C5</f>
        <v>0.75614437220273167</v>
      </c>
    </row>
    <row r="7" spans="2:3" x14ac:dyDescent="0.25">
      <c r="C7">
        <f>C6 * 60</f>
        <v>45.3686623321639</v>
      </c>
    </row>
    <row r="8" spans="2:3" x14ac:dyDescent="0.25">
      <c r="C8">
        <f>ROUND(C7,0)</f>
        <v>45</v>
      </c>
    </row>
    <row r="9" spans="2:3" x14ac:dyDescent="0.25">
      <c r="C9" s="2" t="str">
        <f>C5 &amp; " Hours " &amp; C8 &amp; " Minutes"</f>
        <v>2 Hours 45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64</v>
      </c>
      <c r="B2">
        <v>50</v>
      </c>
      <c r="C2">
        <v>0</v>
      </c>
      <c r="D2">
        <v>0</v>
      </c>
      <c r="E2">
        <v>1.990477758315395</v>
      </c>
      <c r="F2">
        <v>5.4392385390734222E-5</v>
      </c>
      <c r="G2">
        <v>5992.1697999999997</v>
      </c>
      <c r="H2">
        <v>5.9143387118561872</v>
      </c>
      <c r="I2" t="s">
        <v>15</v>
      </c>
      <c r="J2" t="s">
        <v>16</v>
      </c>
      <c r="K2" t="s">
        <v>17</v>
      </c>
      <c r="L2" t="s">
        <v>18</v>
      </c>
      <c r="M2">
        <v>9288.2972500324249</v>
      </c>
      <c r="N2">
        <v>0.1875</v>
      </c>
      <c r="O2" t="s">
        <v>19</v>
      </c>
    </row>
    <row r="3" spans="1:15" x14ac:dyDescent="0.25">
      <c r="A3">
        <v>64</v>
      </c>
      <c r="B3">
        <v>50</v>
      </c>
      <c r="C3">
        <v>0</v>
      </c>
      <c r="D3">
        <v>0</v>
      </c>
      <c r="E3">
        <v>6.2688371806148417</v>
      </c>
      <c r="F3">
        <v>164.7124415801145</v>
      </c>
      <c r="G3">
        <v>4206.9515000000001</v>
      </c>
      <c r="H3">
        <v>14.393582197672609</v>
      </c>
      <c r="I3" t="s">
        <v>20</v>
      </c>
      <c r="J3" t="s">
        <v>21</v>
      </c>
      <c r="K3" t="s">
        <v>22</v>
      </c>
      <c r="L3" t="s">
        <v>23</v>
      </c>
      <c r="M3">
        <v>9288.2972500324249</v>
      </c>
      <c r="N3">
        <v>0.1875</v>
      </c>
      <c r="O3" t="s">
        <v>24</v>
      </c>
    </row>
    <row r="4" spans="1:15" x14ac:dyDescent="0.25">
      <c r="A4">
        <v>64</v>
      </c>
      <c r="B4">
        <v>50</v>
      </c>
      <c r="C4">
        <v>0</v>
      </c>
      <c r="D4">
        <v>0</v>
      </c>
      <c r="E4">
        <v>3.5478934328939837E-2</v>
      </c>
      <c r="F4">
        <v>24.083639483327019</v>
      </c>
      <c r="G4">
        <v>5308.9946</v>
      </c>
      <c r="H4">
        <v>5.5649017000000001</v>
      </c>
      <c r="I4" t="s">
        <v>25</v>
      </c>
      <c r="J4" t="s">
        <v>26</v>
      </c>
      <c r="K4" t="s">
        <v>22</v>
      </c>
      <c r="L4" t="s">
        <v>27</v>
      </c>
      <c r="M4">
        <v>9288.2972500324249</v>
      </c>
      <c r="N4">
        <v>0.1875</v>
      </c>
      <c r="O4" t="s">
        <v>28</v>
      </c>
    </row>
    <row r="5" spans="1:15" x14ac:dyDescent="0.25">
      <c r="A5">
        <v>64</v>
      </c>
      <c r="B5">
        <v>50</v>
      </c>
      <c r="C5">
        <v>0</v>
      </c>
      <c r="D5">
        <v>0</v>
      </c>
      <c r="E5">
        <v>3.1141705735797012</v>
      </c>
      <c r="F5">
        <v>161.92362782968419</v>
      </c>
      <c r="G5">
        <v>1779.1276</v>
      </c>
      <c r="H5">
        <v>12.27417093161222</v>
      </c>
      <c r="I5" t="s">
        <v>29</v>
      </c>
      <c r="J5" t="s">
        <v>30</v>
      </c>
      <c r="K5" t="s">
        <v>31</v>
      </c>
      <c r="L5" t="s">
        <v>32</v>
      </c>
      <c r="M5">
        <v>9288.2972500324249</v>
      </c>
      <c r="N5">
        <v>0.1875</v>
      </c>
      <c r="O5" t="s">
        <v>33</v>
      </c>
    </row>
    <row r="6" spans="1:15" x14ac:dyDescent="0.25">
      <c r="A6">
        <v>64</v>
      </c>
      <c r="B6">
        <v>50</v>
      </c>
      <c r="C6">
        <v>0</v>
      </c>
      <c r="D6">
        <v>0</v>
      </c>
      <c r="E6">
        <v>2.594490666387847E-2</v>
      </c>
      <c r="F6">
        <v>24.740057801350851</v>
      </c>
      <c r="G6">
        <v>5375.5261</v>
      </c>
      <c r="H6">
        <v>5.7535933999999997</v>
      </c>
      <c r="I6" t="s">
        <v>25</v>
      </c>
      <c r="J6" t="s">
        <v>26</v>
      </c>
      <c r="K6" t="s">
        <v>22</v>
      </c>
      <c r="L6" t="s">
        <v>34</v>
      </c>
      <c r="M6">
        <v>9288.2972500324249</v>
      </c>
      <c r="N6">
        <v>0.1875</v>
      </c>
      <c r="O6" t="s">
        <v>35</v>
      </c>
    </row>
    <row r="7" spans="1:15" x14ac:dyDescent="0.25">
      <c r="A7">
        <v>64</v>
      </c>
      <c r="B7">
        <v>50</v>
      </c>
      <c r="C7">
        <v>0</v>
      </c>
      <c r="D7">
        <v>0</v>
      </c>
      <c r="E7">
        <v>7.5322024631327589E-2</v>
      </c>
      <c r="F7">
        <v>21.662869474653689</v>
      </c>
      <c r="G7">
        <v>4681.5141000000003</v>
      </c>
      <c r="H7">
        <v>4.7874562999999997</v>
      </c>
      <c r="I7" t="s">
        <v>36</v>
      </c>
      <c r="J7" t="s">
        <v>37</v>
      </c>
      <c r="K7" t="s">
        <v>38</v>
      </c>
      <c r="L7" t="s">
        <v>39</v>
      </c>
      <c r="M7">
        <v>9288.2972500324249</v>
      </c>
      <c r="N7">
        <v>0.1875</v>
      </c>
      <c r="O7" t="s">
        <v>40</v>
      </c>
    </row>
    <row r="8" spans="1:15" x14ac:dyDescent="0.25">
      <c r="A8">
        <v>64</v>
      </c>
      <c r="B8">
        <v>50</v>
      </c>
      <c r="C8">
        <v>0</v>
      </c>
      <c r="D8">
        <v>0</v>
      </c>
      <c r="E8">
        <v>1.9866852389258309</v>
      </c>
      <c r="F8">
        <v>168.64350913314649</v>
      </c>
      <c r="G8">
        <v>1873.9760000000001</v>
      </c>
      <c r="H8">
        <v>12.813323128814019</v>
      </c>
      <c r="I8" t="s">
        <v>29</v>
      </c>
      <c r="J8" t="s">
        <v>30</v>
      </c>
      <c r="K8" t="s">
        <v>31</v>
      </c>
      <c r="L8" t="s">
        <v>41</v>
      </c>
      <c r="M8">
        <v>9288.2972500324249</v>
      </c>
      <c r="N8">
        <v>0.1875</v>
      </c>
      <c r="O8" t="s">
        <v>42</v>
      </c>
    </row>
    <row r="9" spans="1:15" x14ac:dyDescent="0.25">
      <c r="A9">
        <v>64</v>
      </c>
      <c r="B9">
        <v>50</v>
      </c>
      <c r="C9">
        <v>0</v>
      </c>
      <c r="D9">
        <v>0</v>
      </c>
      <c r="E9">
        <v>4.5752705734481508E-2</v>
      </c>
      <c r="F9">
        <v>161.91834464940919</v>
      </c>
      <c r="G9">
        <v>3798.3762000000002</v>
      </c>
      <c r="H9">
        <v>13.795195621929251</v>
      </c>
      <c r="I9" t="s">
        <v>43</v>
      </c>
      <c r="J9" t="s">
        <v>44</v>
      </c>
      <c r="K9" t="s">
        <v>38</v>
      </c>
      <c r="L9" t="s">
        <v>45</v>
      </c>
      <c r="M9">
        <v>9288.2972500324249</v>
      </c>
      <c r="N9">
        <v>0.1875</v>
      </c>
      <c r="O9" t="s">
        <v>46</v>
      </c>
    </row>
    <row r="10" spans="1:15" x14ac:dyDescent="0.25">
      <c r="A10">
        <v>64</v>
      </c>
      <c r="B10">
        <v>50</v>
      </c>
      <c r="C10">
        <v>0</v>
      </c>
      <c r="D10">
        <v>0</v>
      </c>
      <c r="E10">
        <v>4.0467352915486483</v>
      </c>
      <c r="F10">
        <v>160.91717099319399</v>
      </c>
      <c r="G10">
        <v>1718.1043</v>
      </c>
      <c r="H10">
        <v>12.141452827169269</v>
      </c>
      <c r="I10" t="s">
        <v>29</v>
      </c>
      <c r="J10" t="s">
        <v>30</v>
      </c>
      <c r="K10" t="s">
        <v>31</v>
      </c>
      <c r="L10" t="s">
        <v>47</v>
      </c>
      <c r="M10">
        <v>9288.2972500324249</v>
      </c>
      <c r="N10">
        <v>0.1875</v>
      </c>
      <c r="O10" t="s">
        <v>48</v>
      </c>
    </row>
    <row r="11" spans="1:15" x14ac:dyDescent="0.25">
      <c r="A11">
        <v>64</v>
      </c>
      <c r="B11">
        <v>50</v>
      </c>
      <c r="C11">
        <v>0</v>
      </c>
      <c r="D11">
        <v>0</v>
      </c>
      <c r="E11">
        <v>2.4361210300633009E-2</v>
      </c>
      <c r="F11">
        <v>22.065137930184779</v>
      </c>
      <c r="G11">
        <v>5149.6764999999996</v>
      </c>
      <c r="H11">
        <v>5.1737070000000003</v>
      </c>
      <c r="I11" t="s">
        <v>25</v>
      </c>
      <c r="J11" t="s">
        <v>26</v>
      </c>
      <c r="K11" t="s">
        <v>22</v>
      </c>
      <c r="L11" t="s">
        <v>49</v>
      </c>
      <c r="M11">
        <v>9288.2972500324249</v>
      </c>
      <c r="N11">
        <v>0.1875</v>
      </c>
      <c r="O11" t="s">
        <v>50</v>
      </c>
    </row>
    <row r="12" spans="1:15" x14ac:dyDescent="0.25">
      <c r="A12">
        <v>64</v>
      </c>
      <c r="B12">
        <v>50</v>
      </c>
      <c r="C12">
        <v>0</v>
      </c>
      <c r="D12">
        <v>0</v>
      </c>
      <c r="E12">
        <v>2.712522724379637</v>
      </c>
      <c r="F12">
        <v>163.07361985068769</v>
      </c>
      <c r="G12">
        <v>1805.1647</v>
      </c>
      <c r="H12">
        <v>12.377321516446569</v>
      </c>
      <c r="I12" t="s">
        <v>29</v>
      </c>
      <c r="J12" t="s">
        <v>30</v>
      </c>
      <c r="K12" t="s">
        <v>31</v>
      </c>
      <c r="L12" t="s">
        <v>51</v>
      </c>
      <c r="M12">
        <v>9288.2972500324249</v>
      </c>
      <c r="N12">
        <v>0.1875</v>
      </c>
      <c r="O12" t="s">
        <v>52</v>
      </c>
    </row>
    <row r="13" spans="1:15" x14ac:dyDescent="0.25">
      <c r="A13">
        <v>64</v>
      </c>
      <c r="B13">
        <v>50</v>
      </c>
      <c r="C13">
        <v>0</v>
      </c>
      <c r="D13">
        <v>0</v>
      </c>
      <c r="E13">
        <v>3.5149677995071191</v>
      </c>
      <c r="F13">
        <v>161.35026191922529</v>
      </c>
      <c r="G13">
        <v>1751.6778999999999</v>
      </c>
      <c r="H13">
        <v>12.206682136958671</v>
      </c>
      <c r="I13" t="s">
        <v>29</v>
      </c>
      <c r="J13" t="s">
        <v>30</v>
      </c>
      <c r="K13" t="s">
        <v>31</v>
      </c>
      <c r="L13" t="s">
        <v>53</v>
      </c>
      <c r="M13">
        <v>9288.2972500324249</v>
      </c>
      <c r="N13">
        <v>0.1875</v>
      </c>
      <c r="O13" t="s">
        <v>54</v>
      </c>
    </row>
    <row r="14" spans="1:15" x14ac:dyDescent="0.25">
      <c r="A14">
        <v>64</v>
      </c>
      <c r="B14">
        <v>50</v>
      </c>
      <c r="C14">
        <v>0</v>
      </c>
      <c r="D14">
        <v>0</v>
      </c>
      <c r="E14">
        <v>1.4724921428002371</v>
      </c>
      <c r="F14">
        <v>171.01034710780809</v>
      </c>
      <c r="G14">
        <v>1922.3039000000001</v>
      </c>
      <c r="H14">
        <v>13.01978253717804</v>
      </c>
      <c r="I14" t="s">
        <v>29</v>
      </c>
      <c r="J14" t="s">
        <v>30</v>
      </c>
      <c r="K14" t="s">
        <v>31</v>
      </c>
      <c r="L14" t="s">
        <v>55</v>
      </c>
      <c r="M14">
        <v>9288.2972500324249</v>
      </c>
      <c r="N14">
        <v>0.1875</v>
      </c>
      <c r="O14" t="s">
        <v>56</v>
      </c>
    </row>
    <row r="15" spans="1:15" x14ac:dyDescent="0.25">
      <c r="A15">
        <v>64</v>
      </c>
      <c r="B15">
        <v>50</v>
      </c>
      <c r="C15">
        <v>0</v>
      </c>
      <c r="D15">
        <v>0</v>
      </c>
      <c r="E15">
        <v>1.7200805279537721</v>
      </c>
      <c r="F15">
        <v>5.5467758419417183E-5</v>
      </c>
      <c r="G15">
        <v>6186.9439000000002</v>
      </c>
      <c r="H15">
        <v>5.9577144812878808</v>
      </c>
      <c r="I15" t="s">
        <v>57</v>
      </c>
      <c r="J15" t="s">
        <v>58</v>
      </c>
      <c r="K15" t="s">
        <v>59</v>
      </c>
      <c r="L15" t="s">
        <v>60</v>
      </c>
      <c r="M15">
        <v>9288.2972500324249</v>
      </c>
      <c r="N15">
        <v>0.1875</v>
      </c>
      <c r="O15" t="s">
        <v>61</v>
      </c>
    </row>
    <row r="16" spans="1:15" x14ac:dyDescent="0.25">
      <c r="A16">
        <v>64</v>
      </c>
      <c r="B16">
        <v>50</v>
      </c>
      <c r="C16">
        <v>0</v>
      </c>
      <c r="D16">
        <v>0</v>
      </c>
      <c r="E16">
        <v>4.220766757961144E-2</v>
      </c>
      <c r="F16">
        <v>23.550957572902931</v>
      </c>
      <c r="G16">
        <v>5015.8640999999998</v>
      </c>
      <c r="H16">
        <v>5.2956671999999996</v>
      </c>
      <c r="I16" t="s">
        <v>25</v>
      </c>
      <c r="J16" t="s">
        <v>26</v>
      </c>
      <c r="K16" t="s">
        <v>22</v>
      </c>
      <c r="L16" t="s">
        <v>62</v>
      </c>
      <c r="M16">
        <v>9288.2972500324249</v>
      </c>
      <c r="N16">
        <v>0.1875</v>
      </c>
      <c r="O16" t="s">
        <v>63</v>
      </c>
    </row>
    <row r="17" spans="1:15" x14ac:dyDescent="0.25">
      <c r="A17">
        <v>64</v>
      </c>
      <c r="B17">
        <v>50</v>
      </c>
      <c r="C17">
        <v>0</v>
      </c>
      <c r="D17">
        <v>0</v>
      </c>
      <c r="E17">
        <v>0.25001783575672493</v>
      </c>
      <c r="F17">
        <v>23.161789703143501</v>
      </c>
      <c r="G17">
        <v>2845.7413000000001</v>
      </c>
      <c r="H17">
        <v>3.7261340000000001</v>
      </c>
      <c r="I17" t="s">
        <v>64</v>
      </c>
      <c r="J17" t="s">
        <v>65</v>
      </c>
      <c r="K17" t="s">
        <v>31</v>
      </c>
      <c r="L17" t="s">
        <v>66</v>
      </c>
      <c r="M17">
        <v>9288.2972500324249</v>
      </c>
      <c r="N17">
        <v>0.1875</v>
      </c>
      <c r="O17" t="s">
        <v>67</v>
      </c>
    </row>
    <row r="18" spans="1:15" x14ac:dyDescent="0.25">
      <c r="A18">
        <v>64</v>
      </c>
      <c r="B18">
        <v>50</v>
      </c>
      <c r="C18">
        <v>0</v>
      </c>
      <c r="D18">
        <v>0</v>
      </c>
      <c r="E18">
        <v>4.4978811710125672</v>
      </c>
      <c r="F18">
        <v>5.7450911682050668E-5</v>
      </c>
      <c r="G18">
        <v>5998.4225999999999</v>
      </c>
      <c r="H18">
        <v>5.9664442093306018</v>
      </c>
      <c r="I18" t="s">
        <v>68</v>
      </c>
      <c r="J18" t="s">
        <v>69</v>
      </c>
      <c r="K18" t="s">
        <v>59</v>
      </c>
      <c r="L18" t="s">
        <v>70</v>
      </c>
      <c r="M18">
        <v>9288.2972500324249</v>
      </c>
      <c r="N18">
        <v>0.1875</v>
      </c>
      <c r="O18" t="s">
        <v>71</v>
      </c>
    </row>
    <row r="19" spans="1:15" x14ac:dyDescent="0.25">
      <c r="A19">
        <v>64</v>
      </c>
      <c r="B19">
        <v>50</v>
      </c>
      <c r="C19">
        <v>0</v>
      </c>
      <c r="D19">
        <v>0</v>
      </c>
      <c r="E19">
        <v>7.7193632793705866</v>
      </c>
      <c r="F19">
        <v>154.82737669658431</v>
      </c>
      <c r="G19">
        <v>2168.5174999999999</v>
      </c>
      <c r="H19">
        <v>12.215253534540331</v>
      </c>
      <c r="I19" t="s">
        <v>72</v>
      </c>
      <c r="J19" t="s">
        <v>44</v>
      </c>
      <c r="K19" t="s">
        <v>38</v>
      </c>
      <c r="L19" t="s">
        <v>73</v>
      </c>
      <c r="M19">
        <v>9288.2972500324249</v>
      </c>
      <c r="N19">
        <v>0.1875</v>
      </c>
      <c r="O19" t="s">
        <v>74</v>
      </c>
    </row>
    <row r="20" spans="1:15" x14ac:dyDescent="0.25">
      <c r="A20">
        <v>64</v>
      </c>
      <c r="B20">
        <v>50</v>
      </c>
      <c r="C20">
        <v>0</v>
      </c>
      <c r="D20">
        <v>0</v>
      </c>
      <c r="E20">
        <v>4.0531043212579693E-2</v>
      </c>
      <c r="F20">
        <v>21.65334198970978</v>
      </c>
      <c r="G20">
        <v>4854.7022999999999</v>
      </c>
      <c r="H20">
        <v>4.9035503</v>
      </c>
      <c r="I20" t="s">
        <v>36</v>
      </c>
      <c r="J20" t="s">
        <v>37</v>
      </c>
      <c r="K20" t="s">
        <v>38</v>
      </c>
      <c r="L20" t="s">
        <v>75</v>
      </c>
      <c r="M20">
        <v>9288.2972500324249</v>
      </c>
      <c r="N20">
        <v>0.1875</v>
      </c>
      <c r="O20" t="s">
        <v>76</v>
      </c>
    </row>
    <row r="21" spans="1:15" x14ac:dyDescent="0.25">
      <c r="A21">
        <v>64</v>
      </c>
      <c r="B21">
        <v>50</v>
      </c>
      <c r="C21">
        <v>0</v>
      </c>
      <c r="D21">
        <v>0</v>
      </c>
      <c r="E21">
        <v>4.2467077830821873</v>
      </c>
      <c r="F21">
        <v>5.7547378780663732E-5</v>
      </c>
      <c r="G21">
        <v>6050.5592999999999</v>
      </c>
      <c r="H21">
        <v>5.9231172155590208</v>
      </c>
      <c r="I21" t="s">
        <v>77</v>
      </c>
      <c r="J21" t="s">
        <v>69</v>
      </c>
      <c r="K21" t="s">
        <v>59</v>
      </c>
      <c r="L21" t="s">
        <v>78</v>
      </c>
      <c r="M21">
        <v>9288.2972500324249</v>
      </c>
      <c r="N21">
        <v>0.1875</v>
      </c>
      <c r="O21" t="s">
        <v>79</v>
      </c>
    </row>
    <row r="22" spans="1:15" x14ac:dyDescent="0.25">
      <c r="A22">
        <v>64</v>
      </c>
      <c r="B22">
        <v>50</v>
      </c>
      <c r="C22">
        <v>0</v>
      </c>
      <c r="D22">
        <v>0</v>
      </c>
      <c r="E22">
        <v>2.977417213711947E-2</v>
      </c>
      <c r="F22">
        <v>24.741013740066862</v>
      </c>
      <c r="G22">
        <v>5209.2359999999999</v>
      </c>
      <c r="H22">
        <v>5.6395905000000006</v>
      </c>
      <c r="I22" t="s">
        <v>80</v>
      </c>
      <c r="J22" t="s">
        <v>26</v>
      </c>
      <c r="K22" t="s">
        <v>22</v>
      </c>
      <c r="L22" t="s">
        <v>81</v>
      </c>
      <c r="M22">
        <v>9288.2972500324249</v>
      </c>
      <c r="N22">
        <v>0.1875</v>
      </c>
      <c r="O22" t="s">
        <v>82</v>
      </c>
    </row>
    <row r="23" spans="1:15" x14ac:dyDescent="0.25">
      <c r="A23">
        <v>64</v>
      </c>
      <c r="B23">
        <v>50</v>
      </c>
      <c r="C23">
        <v>0</v>
      </c>
      <c r="D23">
        <v>0</v>
      </c>
      <c r="E23">
        <v>6.1172584259433114</v>
      </c>
      <c r="F23">
        <v>5.8358714452541608E-5</v>
      </c>
      <c r="G23">
        <v>5528.3716999999997</v>
      </c>
      <c r="H23">
        <v>5.4624121679430857</v>
      </c>
      <c r="I23" t="s">
        <v>15</v>
      </c>
      <c r="J23" t="s">
        <v>16</v>
      </c>
      <c r="K23" t="s">
        <v>17</v>
      </c>
      <c r="L23" t="s">
        <v>83</v>
      </c>
      <c r="M23">
        <v>9288.2972500324249</v>
      </c>
      <c r="N23">
        <v>0.1875</v>
      </c>
      <c r="O23" t="s">
        <v>84</v>
      </c>
    </row>
    <row r="24" spans="1:15" x14ac:dyDescent="0.25">
      <c r="A24">
        <v>64</v>
      </c>
      <c r="B24">
        <v>50</v>
      </c>
      <c r="C24">
        <v>0</v>
      </c>
      <c r="D24">
        <v>0</v>
      </c>
      <c r="E24">
        <v>2.0947069860265728</v>
      </c>
      <c r="F24">
        <v>168.212585811878</v>
      </c>
      <c r="G24">
        <v>1857.037</v>
      </c>
      <c r="H24">
        <v>12.76669827089734</v>
      </c>
      <c r="I24" t="s">
        <v>29</v>
      </c>
      <c r="J24" t="s">
        <v>30</v>
      </c>
      <c r="K24" t="s">
        <v>31</v>
      </c>
      <c r="L24" t="s">
        <v>85</v>
      </c>
      <c r="M24">
        <v>9288.2972500324249</v>
      </c>
      <c r="N24">
        <v>0.1875</v>
      </c>
      <c r="O24" t="s">
        <v>86</v>
      </c>
    </row>
    <row r="25" spans="1:15" x14ac:dyDescent="0.25">
      <c r="A25">
        <v>64</v>
      </c>
      <c r="B25">
        <v>50</v>
      </c>
      <c r="C25">
        <v>0</v>
      </c>
      <c r="D25">
        <v>0</v>
      </c>
      <c r="E25">
        <v>0.23151686985613579</v>
      </c>
      <c r="F25">
        <v>23.551446907249819</v>
      </c>
      <c r="G25">
        <v>2975.8202000000001</v>
      </c>
      <c r="H25">
        <v>3.9447873000000002</v>
      </c>
      <c r="I25" t="s">
        <v>64</v>
      </c>
      <c r="J25" t="s">
        <v>65</v>
      </c>
      <c r="K25" t="s">
        <v>31</v>
      </c>
      <c r="L25" t="s">
        <v>87</v>
      </c>
      <c r="M25">
        <v>9288.2972500324249</v>
      </c>
      <c r="N25">
        <v>0.1875</v>
      </c>
      <c r="O25" t="s">
        <v>88</v>
      </c>
    </row>
    <row r="26" spans="1:15" x14ac:dyDescent="0.25">
      <c r="A26">
        <v>64</v>
      </c>
      <c r="B26">
        <v>50</v>
      </c>
      <c r="C26">
        <v>0</v>
      </c>
      <c r="D26">
        <v>0</v>
      </c>
      <c r="E26">
        <v>5.7231492279165151E-2</v>
      </c>
      <c r="F26">
        <v>23.06368400473297</v>
      </c>
      <c r="G26">
        <v>3337.1262000000002</v>
      </c>
      <c r="H26">
        <v>4.0781226000000004</v>
      </c>
      <c r="I26" t="s">
        <v>89</v>
      </c>
      <c r="J26" t="s">
        <v>37</v>
      </c>
      <c r="K26" t="s">
        <v>38</v>
      </c>
      <c r="L26" t="s">
        <v>90</v>
      </c>
      <c r="M26">
        <v>9288.2972500324249</v>
      </c>
      <c r="N26">
        <v>0.1875</v>
      </c>
      <c r="O26" t="s">
        <v>91</v>
      </c>
    </row>
    <row r="27" spans="1:15" x14ac:dyDescent="0.25">
      <c r="A27">
        <v>64</v>
      </c>
      <c r="B27">
        <v>50</v>
      </c>
      <c r="C27">
        <v>0</v>
      </c>
      <c r="D27">
        <v>0</v>
      </c>
      <c r="E27">
        <v>3.9323591288055342</v>
      </c>
      <c r="F27">
        <v>161.00655210334119</v>
      </c>
      <c r="G27">
        <v>1728.5583999999999</v>
      </c>
      <c r="H27">
        <v>12.1588279379766</v>
      </c>
      <c r="I27" t="s">
        <v>29</v>
      </c>
      <c r="J27" t="s">
        <v>30</v>
      </c>
      <c r="K27" t="s">
        <v>31</v>
      </c>
      <c r="L27" t="s">
        <v>92</v>
      </c>
      <c r="M27">
        <v>9288.2972500324249</v>
      </c>
      <c r="N27">
        <v>0.1875</v>
      </c>
      <c r="O27" t="s">
        <v>93</v>
      </c>
    </row>
    <row r="28" spans="1:15" x14ac:dyDescent="0.25">
      <c r="A28">
        <v>64</v>
      </c>
      <c r="B28">
        <v>50</v>
      </c>
      <c r="C28">
        <v>0</v>
      </c>
      <c r="D28">
        <v>0</v>
      </c>
      <c r="E28">
        <v>4.0014020255464162</v>
      </c>
      <c r="F28">
        <v>160.9251552445254</v>
      </c>
      <c r="G28">
        <v>1721.1728000000001</v>
      </c>
      <c r="H28">
        <v>12.145374432092179</v>
      </c>
      <c r="I28" t="s">
        <v>29</v>
      </c>
      <c r="J28" t="s">
        <v>30</v>
      </c>
      <c r="K28" t="s">
        <v>31</v>
      </c>
      <c r="L28" t="s">
        <v>94</v>
      </c>
      <c r="M28">
        <v>9288.2972500324249</v>
      </c>
      <c r="N28">
        <v>0.1875</v>
      </c>
      <c r="O28" t="s">
        <v>95</v>
      </c>
    </row>
    <row r="29" spans="1:15" x14ac:dyDescent="0.25">
      <c r="A29">
        <v>64</v>
      </c>
      <c r="B29">
        <v>50</v>
      </c>
      <c r="C29">
        <v>0</v>
      </c>
      <c r="D29">
        <v>0</v>
      </c>
      <c r="E29">
        <v>5.6636486703772304</v>
      </c>
      <c r="F29">
        <v>157.43232564937401</v>
      </c>
      <c r="G29">
        <v>1633.3483000000001</v>
      </c>
      <c r="H29">
        <v>11.82237392997045</v>
      </c>
      <c r="I29" t="s">
        <v>29</v>
      </c>
      <c r="J29" t="s">
        <v>30</v>
      </c>
      <c r="K29" t="s">
        <v>31</v>
      </c>
      <c r="L29" t="s">
        <v>96</v>
      </c>
      <c r="M29">
        <v>9288.2972500324249</v>
      </c>
      <c r="N29">
        <v>0.1875</v>
      </c>
      <c r="O29" t="s">
        <v>97</v>
      </c>
    </row>
    <row r="30" spans="1:15" x14ac:dyDescent="0.25">
      <c r="A30">
        <v>64</v>
      </c>
      <c r="B30">
        <v>50</v>
      </c>
      <c r="C30">
        <v>0</v>
      </c>
      <c r="D30">
        <v>0</v>
      </c>
      <c r="E30">
        <v>0.1029549885396906</v>
      </c>
      <c r="F30">
        <v>22.997588852122121</v>
      </c>
      <c r="G30">
        <v>3216.1790999999998</v>
      </c>
      <c r="H30">
        <v>4.1034879999999996</v>
      </c>
      <c r="I30" t="s">
        <v>64</v>
      </c>
      <c r="J30" t="s">
        <v>65</v>
      </c>
      <c r="K30" t="s">
        <v>31</v>
      </c>
      <c r="L30" t="s">
        <v>98</v>
      </c>
      <c r="M30">
        <v>9288.2972500324249</v>
      </c>
      <c r="N30">
        <v>0.1875</v>
      </c>
      <c r="O30" t="s">
        <v>99</v>
      </c>
    </row>
    <row r="31" spans="1:15" x14ac:dyDescent="0.25">
      <c r="A31">
        <v>64</v>
      </c>
      <c r="B31">
        <v>50</v>
      </c>
      <c r="C31">
        <v>0</v>
      </c>
      <c r="D31">
        <v>0</v>
      </c>
      <c r="E31">
        <v>3.2715080781155281</v>
      </c>
      <c r="F31">
        <v>161.65283662508409</v>
      </c>
      <c r="G31">
        <v>1766.8516</v>
      </c>
      <c r="H31">
        <v>12.243060838619559</v>
      </c>
      <c r="I31" t="s">
        <v>29</v>
      </c>
      <c r="J31" t="s">
        <v>30</v>
      </c>
      <c r="K31" t="s">
        <v>31</v>
      </c>
      <c r="L31" t="s">
        <v>100</v>
      </c>
      <c r="M31">
        <v>9288.2972500324249</v>
      </c>
      <c r="N31">
        <v>0.1875</v>
      </c>
      <c r="O31" t="s">
        <v>101</v>
      </c>
    </row>
    <row r="32" spans="1:15" x14ac:dyDescent="0.25">
      <c r="A32">
        <v>64</v>
      </c>
      <c r="B32">
        <v>50</v>
      </c>
      <c r="C32">
        <v>0</v>
      </c>
      <c r="D32">
        <v>0</v>
      </c>
      <c r="E32">
        <v>8.302430434840187E-2</v>
      </c>
      <c r="F32">
        <v>157.87005169412839</v>
      </c>
      <c r="G32">
        <v>3766.2995000000001</v>
      </c>
      <c r="H32">
        <v>13.498211707207849</v>
      </c>
      <c r="I32" t="s">
        <v>43</v>
      </c>
      <c r="J32" t="s">
        <v>44</v>
      </c>
      <c r="K32" t="s">
        <v>38</v>
      </c>
      <c r="L32" t="s">
        <v>102</v>
      </c>
      <c r="M32">
        <v>9288.2972500324249</v>
      </c>
      <c r="N32">
        <v>0.1875</v>
      </c>
      <c r="O32" t="s">
        <v>103</v>
      </c>
    </row>
    <row r="33" spans="1:15" x14ac:dyDescent="0.25">
      <c r="A33">
        <v>64</v>
      </c>
      <c r="B33">
        <v>50</v>
      </c>
      <c r="C33">
        <v>0</v>
      </c>
      <c r="D33">
        <v>0</v>
      </c>
      <c r="E33">
        <v>3.531590530286282</v>
      </c>
      <c r="F33">
        <v>161.37043692695161</v>
      </c>
      <c r="G33">
        <v>1750.2543000000001</v>
      </c>
      <c r="H33">
        <v>12.206404540718401</v>
      </c>
      <c r="I33" t="s">
        <v>29</v>
      </c>
      <c r="J33" t="s">
        <v>30</v>
      </c>
      <c r="K33" t="s">
        <v>31</v>
      </c>
      <c r="L33" t="s">
        <v>104</v>
      </c>
      <c r="M33">
        <v>9288.2972500324249</v>
      </c>
      <c r="N33">
        <v>0.1875</v>
      </c>
      <c r="O33" t="s">
        <v>105</v>
      </c>
    </row>
    <row r="34" spans="1:15" x14ac:dyDescent="0.25">
      <c r="A34">
        <v>64</v>
      </c>
      <c r="B34">
        <v>50</v>
      </c>
      <c r="C34">
        <v>0</v>
      </c>
      <c r="D34">
        <v>0</v>
      </c>
      <c r="E34">
        <v>6.7466917635619697E-2</v>
      </c>
      <c r="F34">
        <v>161.46229656865501</v>
      </c>
      <c r="G34">
        <v>3795.2559000000001</v>
      </c>
      <c r="H34">
        <v>13.762287378454459</v>
      </c>
      <c r="I34" t="s">
        <v>43</v>
      </c>
      <c r="J34" t="s">
        <v>44</v>
      </c>
      <c r="K34" t="s">
        <v>38</v>
      </c>
      <c r="L34" t="s">
        <v>106</v>
      </c>
      <c r="M34">
        <v>9288.2972500324249</v>
      </c>
      <c r="N34">
        <v>0.1875</v>
      </c>
      <c r="O34" t="s">
        <v>107</v>
      </c>
    </row>
    <row r="35" spans="1:15" x14ac:dyDescent="0.25">
      <c r="A35">
        <v>64</v>
      </c>
      <c r="B35">
        <v>50</v>
      </c>
      <c r="C35">
        <v>0</v>
      </c>
      <c r="D35">
        <v>0</v>
      </c>
      <c r="E35">
        <v>3.295312110727918E-2</v>
      </c>
      <c r="F35">
        <v>23.75859569183919</v>
      </c>
      <c r="G35">
        <v>5098.8091999999997</v>
      </c>
      <c r="H35">
        <v>5.3987443000000006</v>
      </c>
      <c r="I35" t="s">
        <v>80</v>
      </c>
      <c r="J35" t="s">
        <v>26</v>
      </c>
      <c r="K35" t="s">
        <v>22</v>
      </c>
      <c r="L35" t="s">
        <v>108</v>
      </c>
      <c r="M35">
        <v>9288.2972500324249</v>
      </c>
      <c r="N35">
        <v>0.1875</v>
      </c>
      <c r="O35" t="s">
        <v>109</v>
      </c>
    </row>
    <row r="36" spans="1:15" x14ac:dyDescent="0.25">
      <c r="A36">
        <v>64</v>
      </c>
      <c r="B36">
        <v>50</v>
      </c>
      <c r="C36">
        <v>0</v>
      </c>
      <c r="D36">
        <v>0</v>
      </c>
      <c r="E36">
        <v>0.1027315990284729</v>
      </c>
      <c r="F36">
        <v>22.09499497273567</v>
      </c>
      <c r="G36">
        <v>2897.453</v>
      </c>
      <c r="H36">
        <v>3.6252835999999999</v>
      </c>
      <c r="I36" t="s">
        <v>64</v>
      </c>
      <c r="J36" t="s">
        <v>65</v>
      </c>
      <c r="K36" t="s">
        <v>31</v>
      </c>
      <c r="L36" t="s">
        <v>110</v>
      </c>
      <c r="M36">
        <v>9288.2972500324249</v>
      </c>
      <c r="N36">
        <v>0.1875</v>
      </c>
      <c r="O36" t="s">
        <v>111</v>
      </c>
    </row>
    <row r="37" spans="1:15" x14ac:dyDescent="0.25">
      <c r="A37">
        <v>64</v>
      </c>
      <c r="B37">
        <v>50</v>
      </c>
      <c r="C37">
        <v>0</v>
      </c>
      <c r="D37">
        <v>0</v>
      </c>
      <c r="E37">
        <v>3.5724463781858868</v>
      </c>
      <c r="F37">
        <v>5.6059672336887912E-5</v>
      </c>
      <c r="G37">
        <v>5685.451</v>
      </c>
      <c r="H37">
        <v>5.6299605195049311</v>
      </c>
      <c r="I37" t="s">
        <v>112</v>
      </c>
      <c r="J37" t="s">
        <v>113</v>
      </c>
      <c r="K37" t="s">
        <v>17</v>
      </c>
      <c r="L37" t="s">
        <v>114</v>
      </c>
      <c r="M37">
        <v>9288.2972500324249</v>
      </c>
      <c r="N37">
        <v>0.1875</v>
      </c>
      <c r="O37" t="s">
        <v>115</v>
      </c>
    </row>
    <row r="38" spans="1:15" x14ac:dyDescent="0.25">
      <c r="A38">
        <v>64</v>
      </c>
      <c r="B38">
        <v>50</v>
      </c>
      <c r="C38">
        <v>0</v>
      </c>
      <c r="D38">
        <v>0</v>
      </c>
      <c r="E38">
        <v>3.8066218820692929E-2</v>
      </c>
      <c r="F38">
        <v>164.61969552078489</v>
      </c>
      <c r="G38">
        <v>3849.2759999999998</v>
      </c>
      <c r="H38">
        <v>14.02610782818981</v>
      </c>
      <c r="I38" t="s">
        <v>43</v>
      </c>
      <c r="J38" t="s">
        <v>44</v>
      </c>
      <c r="K38" t="s">
        <v>38</v>
      </c>
      <c r="L38" t="s">
        <v>116</v>
      </c>
      <c r="M38">
        <v>9288.2972500324249</v>
      </c>
      <c r="N38">
        <v>0.1875</v>
      </c>
      <c r="O38" t="s">
        <v>117</v>
      </c>
    </row>
    <row r="39" spans="1:15" x14ac:dyDescent="0.25">
      <c r="A39">
        <v>64</v>
      </c>
      <c r="B39">
        <v>50</v>
      </c>
      <c r="C39">
        <v>0</v>
      </c>
      <c r="D39">
        <v>0</v>
      </c>
      <c r="E39">
        <v>4.1020916950967186</v>
      </c>
      <c r="F39">
        <v>5.8803599990458059E-5</v>
      </c>
      <c r="G39">
        <v>6179.2346999999991</v>
      </c>
      <c r="H39">
        <v>6.0189775966672174</v>
      </c>
      <c r="I39" t="s">
        <v>57</v>
      </c>
      <c r="J39" t="s">
        <v>58</v>
      </c>
      <c r="K39" t="s">
        <v>59</v>
      </c>
      <c r="L39" t="s">
        <v>118</v>
      </c>
      <c r="M39">
        <v>9288.2972500324249</v>
      </c>
      <c r="N39">
        <v>0.1875</v>
      </c>
      <c r="O39" t="s">
        <v>119</v>
      </c>
    </row>
    <row r="40" spans="1:15" x14ac:dyDescent="0.25">
      <c r="A40">
        <v>64</v>
      </c>
      <c r="B40">
        <v>50</v>
      </c>
      <c r="C40">
        <v>0</v>
      </c>
      <c r="D40">
        <v>0</v>
      </c>
      <c r="E40">
        <v>5.0480868875663267</v>
      </c>
      <c r="F40">
        <v>5.8861074675787158E-5</v>
      </c>
      <c r="G40">
        <v>3681.4308999999998</v>
      </c>
      <c r="H40">
        <v>4.1016989003780822</v>
      </c>
      <c r="I40" t="s">
        <v>120</v>
      </c>
      <c r="J40" t="s">
        <v>121</v>
      </c>
      <c r="K40" t="s">
        <v>22</v>
      </c>
      <c r="L40" t="s">
        <v>122</v>
      </c>
      <c r="M40">
        <v>9288.2972500324249</v>
      </c>
      <c r="N40">
        <v>0.1875</v>
      </c>
      <c r="O40" t="s">
        <v>123</v>
      </c>
    </row>
    <row r="41" spans="1:15" x14ac:dyDescent="0.25">
      <c r="A41">
        <v>64</v>
      </c>
      <c r="B41">
        <v>50</v>
      </c>
      <c r="C41">
        <v>0</v>
      </c>
      <c r="D41">
        <v>0</v>
      </c>
      <c r="E41">
        <v>0.19072041738091949</v>
      </c>
      <c r="F41">
        <v>23.08852130807103</v>
      </c>
      <c r="G41">
        <v>2903.7229000000002</v>
      </c>
      <c r="H41">
        <v>3.7820062000000001</v>
      </c>
      <c r="I41" t="s">
        <v>64</v>
      </c>
      <c r="J41" t="s">
        <v>65</v>
      </c>
      <c r="K41" t="s">
        <v>31</v>
      </c>
      <c r="L41" t="s">
        <v>124</v>
      </c>
      <c r="M41">
        <v>9288.2972500324249</v>
      </c>
      <c r="N41">
        <v>0.1875</v>
      </c>
      <c r="O41" t="s">
        <v>125</v>
      </c>
    </row>
    <row r="42" spans="1:15" x14ac:dyDescent="0.25">
      <c r="A42">
        <v>64</v>
      </c>
      <c r="B42">
        <v>50</v>
      </c>
      <c r="C42">
        <v>0</v>
      </c>
      <c r="D42">
        <v>0</v>
      </c>
      <c r="E42">
        <v>4.8053329400658891</v>
      </c>
      <c r="F42">
        <v>5.6025977598798293E-5</v>
      </c>
      <c r="G42">
        <v>5884.4327000000003</v>
      </c>
      <c r="H42">
        <v>5.8094965173294222</v>
      </c>
      <c r="I42" t="s">
        <v>126</v>
      </c>
      <c r="J42" t="s">
        <v>127</v>
      </c>
      <c r="K42" t="s">
        <v>59</v>
      </c>
      <c r="L42" t="s">
        <v>128</v>
      </c>
      <c r="M42">
        <v>9288.2972500324249</v>
      </c>
      <c r="N42">
        <v>0.1875</v>
      </c>
      <c r="O42" t="s">
        <v>129</v>
      </c>
    </row>
    <row r="43" spans="1:15" x14ac:dyDescent="0.25">
      <c r="A43">
        <v>64</v>
      </c>
      <c r="B43">
        <v>50</v>
      </c>
      <c r="C43">
        <v>0</v>
      </c>
      <c r="D43">
        <v>0</v>
      </c>
      <c r="E43">
        <v>4.8932012341887383E-2</v>
      </c>
      <c r="F43">
        <v>22.548297923801581</v>
      </c>
      <c r="G43">
        <v>3202.4513999999999</v>
      </c>
      <c r="H43">
        <v>3.9539141999999998</v>
      </c>
      <c r="I43" t="s">
        <v>64</v>
      </c>
      <c r="J43" t="s">
        <v>65</v>
      </c>
      <c r="K43" t="s">
        <v>31</v>
      </c>
      <c r="L43" t="s">
        <v>130</v>
      </c>
      <c r="M43">
        <v>9288.2972500324249</v>
      </c>
      <c r="N43">
        <v>0.1875</v>
      </c>
      <c r="O43" t="s">
        <v>131</v>
      </c>
    </row>
    <row r="44" spans="1:15" x14ac:dyDescent="0.25">
      <c r="A44">
        <v>64</v>
      </c>
      <c r="B44">
        <v>50</v>
      </c>
      <c r="C44">
        <v>0</v>
      </c>
      <c r="D44">
        <v>0</v>
      </c>
      <c r="E44">
        <v>0.42520178078316812</v>
      </c>
      <c r="F44">
        <v>152.49699314844921</v>
      </c>
      <c r="G44">
        <v>3707.4740000000002</v>
      </c>
      <c r="H44">
        <v>13.08600271414987</v>
      </c>
      <c r="I44" t="s">
        <v>43</v>
      </c>
      <c r="J44" t="s">
        <v>44</v>
      </c>
      <c r="K44" t="s">
        <v>38</v>
      </c>
      <c r="L44" t="s">
        <v>132</v>
      </c>
      <c r="M44">
        <v>9288.2972500324249</v>
      </c>
      <c r="N44">
        <v>0.1875</v>
      </c>
      <c r="O44" t="s">
        <v>133</v>
      </c>
    </row>
    <row r="45" spans="1:15" x14ac:dyDescent="0.25">
      <c r="A45">
        <v>64</v>
      </c>
      <c r="B45">
        <v>50</v>
      </c>
      <c r="C45">
        <v>0</v>
      </c>
      <c r="D45">
        <v>0</v>
      </c>
      <c r="E45">
        <v>1.408701802444958</v>
      </c>
      <c r="F45">
        <v>171.45737043579129</v>
      </c>
      <c r="G45">
        <v>1925.1107999999999</v>
      </c>
      <c r="H45">
        <v>13.051760395528269</v>
      </c>
      <c r="I45" t="s">
        <v>29</v>
      </c>
      <c r="J45" t="s">
        <v>30</v>
      </c>
      <c r="K45" t="s">
        <v>31</v>
      </c>
      <c r="L45" t="s">
        <v>134</v>
      </c>
      <c r="M45">
        <v>9288.2972500324249</v>
      </c>
      <c r="N45">
        <v>0.1875</v>
      </c>
      <c r="O45" t="s">
        <v>135</v>
      </c>
    </row>
    <row r="46" spans="1:15" x14ac:dyDescent="0.25">
      <c r="A46">
        <v>64</v>
      </c>
      <c r="B46">
        <v>50</v>
      </c>
      <c r="C46">
        <v>0</v>
      </c>
      <c r="D46">
        <v>0</v>
      </c>
      <c r="E46">
        <v>0.34285254098269791</v>
      </c>
      <c r="F46">
        <v>21.223955111664441</v>
      </c>
      <c r="G46">
        <v>2916.0619999999999</v>
      </c>
      <c r="H46">
        <v>3.5080605999999999</v>
      </c>
      <c r="I46" t="s">
        <v>64</v>
      </c>
      <c r="J46" t="s">
        <v>65</v>
      </c>
      <c r="K46" t="s">
        <v>31</v>
      </c>
      <c r="L46" t="s">
        <v>136</v>
      </c>
      <c r="M46">
        <v>9288.2972500324249</v>
      </c>
      <c r="N46">
        <v>0.1875</v>
      </c>
      <c r="O46" t="s">
        <v>137</v>
      </c>
    </row>
    <row r="47" spans="1:15" x14ac:dyDescent="0.25">
      <c r="A47">
        <v>64</v>
      </c>
      <c r="B47">
        <v>50</v>
      </c>
      <c r="C47">
        <v>0</v>
      </c>
      <c r="D47">
        <v>0</v>
      </c>
      <c r="E47">
        <v>2.4163199559468052E-2</v>
      </c>
      <c r="F47">
        <v>23.9554438289065</v>
      </c>
      <c r="G47">
        <v>5176.5421999999999</v>
      </c>
      <c r="H47">
        <v>5.4640205999999996</v>
      </c>
      <c r="I47" t="s">
        <v>80</v>
      </c>
      <c r="J47" t="s">
        <v>26</v>
      </c>
      <c r="K47" t="s">
        <v>22</v>
      </c>
      <c r="L47" t="s">
        <v>138</v>
      </c>
      <c r="M47">
        <v>9288.2972500324249</v>
      </c>
      <c r="N47">
        <v>0.1875</v>
      </c>
      <c r="O47" t="s">
        <v>139</v>
      </c>
    </row>
    <row r="48" spans="1:15" x14ac:dyDescent="0.25">
      <c r="A48">
        <v>64</v>
      </c>
      <c r="B48">
        <v>50</v>
      </c>
      <c r="C48">
        <v>0</v>
      </c>
      <c r="D48">
        <v>0</v>
      </c>
      <c r="E48">
        <v>5.2029686160375954</v>
      </c>
      <c r="F48">
        <v>158.3484683922623</v>
      </c>
      <c r="G48">
        <v>1658.846</v>
      </c>
      <c r="H48">
        <v>11.9098273853265</v>
      </c>
      <c r="I48" t="s">
        <v>29</v>
      </c>
      <c r="J48" t="s">
        <v>30</v>
      </c>
      <c r="K48" t="s">
        <v>31</v>
      </c>
      <c r="L48" t="s">
        <v>140</v>
      </c>
      <c r="M48">
        <v>9288.2972500324249</v>
      </c>
      <c r="N48">
        <v>0.1875</v>
      </c>
      <c r="O48" t="s">
        <v>141</v>
      </c>
    </row>
    <row r="49" spans="1:15" x14ac:dyDescent="0.25">
      <c r="A49">
        <v>64</v>
      </c>
      <c r="B49">
        <v>50</v>
      </c>
      <c r="C49">
        <v>0</v>
      </c>
      <c r="D49">
        <v>0</v>
      </c>
      <c r="E49">
        <v>5.3628160019166282</v>
      </c>
      <c r="F49">
        <v>5.4263597247659903E-5</v>
      </c>
      <c r="G49">
        <v>5837.9762000000001</v>
      </c>
      <c r="H49">
        <v>5.6802981035409532</v>
      </c>
      <c r="I49" t="s">
        <v>57</v>
      </c>
      <c r="J49" t="s">
        <v>58</v>
      </c>
      <c r="K49" t="s">
        <v>59</v>
      </c>
      <c r="L49" t="s">
        <v>142</v>
      </c>
      <c r="M49">
        <v>9288.2972500324249</v>
      </c>
      <c r="N49">
        <v>0.1875</v>
      </c>
      <c r="O49" t="s">
        <v>143</v>
      </c>
    </row>
    <row r="50" spans="1:15" x14ac:dyDescent="0.25">
      <c r="A50">
        <v>64</v>
      </c>
      <c r="B50">
        <v>50</v>
      </c>
      <c r="C50">
        <v>0</v>
      </c>
      <c r="D50">
        <v>0</v>
      </c>
      <c r="E50">
        <v>2.0503723691137572</v>
      </c>
      <c r="F50">
        <v>168.39225065812761</v>
      </c>
      <c r="G50">
        <v>1861.5159000000001</v>
      </c>
      <c r="H50">
        <v>12.78326997075302</v>
      </c>
      <c r="I50" t="s">
        <v>29</v>
      </c>
      <c r="J50" t="s">
        <v>30</v>
      </c>
      <c r="K50" t="s">
        <v>31</v>
      </c>
      <c r="L50" t="s">
        <v>144</v>
      </c>
      <c r="M50">
        <v>9288.2972500324249</v>
      </c>
      <c r="N50">
        <v>0.1875</v>
      </c>
      <c r="O50" t="s">
        <v>145</v>
      </c>
    </row>
    <row r="51" spans="1:15" x14ac:dyDescent="0.25">
      <c r="A51">
        <v>64</v>
      </c>
      <c r="B51">
        <v>50</v>
      </c>
      <c r="C51">
        <v>0</v>
      </c>
      <c r="D51">
        <v>0</v>
      </c>
      <c r="E51">
        <v>5.568608544553828</v>
      </c>
      <c r="F51">
        <v>157.5920279392042</v>
      </c>
      <c r="G51">
        <v>1637.7574999999999</v>
      </c>
      <c r="H51">
        <v>11.83757934303123</v>
      </c>
      <c r="I51" t="s">
        <v>29</v>
      </c>
      <c r="J51" t="s">
        <v>30</v>
      </c>
      <c r="K51" t="s">
        <v>31</v>
      </c>
      <c r="L51" t="s">
        <v>146</v>
      </c>
      <c r="M51">
        <v>9288.2972500324249</v>
      </c>
      <c r="N51">
        <v>0.1875</v>
      </c>
      <c r="O51" t="s">
        <v>147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71</v>
      </c>
      <c r="B2">
        <v>50</v>
      </c>
      <c r="C2">
        <v>0</v>
      </c>
      <c r="D2">
        <v>0</v>
      </c>
      <c r="E2">
        <v>2.7000904353891779</v>
      </c>
      <c r="F2">
        <v>5.067113359204774E-5</v>
      </c>
      <c r="G2">
        <v>5668.8139000000001</v>
      </c>
      <c r="H2">
        <v>5.6681801715927556</v>
      </c>
      <c r="I2" t="s">
        <v>77</v>
      </c>
      <c r="J2" t="s">
        <v>69</v>
      </c>
      <c r="K2" t="s">
        <v>59</v>
      </c>
      <c r="L2" t="s">
        <v>148</v>
      </c>
      <c r="M2">
        <v>10917.255831241609</v>
      </c>
      <c r="N2">
        <v>0.1875</v>
      </c>
      <c r="O2" t="s">
        <v>149</v>
      </c>
    </row>
    <row r="3" spans="1:15" x14ac:dyDescent="0.25">
      <c r="A3">
        <v>71</v>
      </c>
      <c r="B3">
        <v>50</v>
      </c>
      <c r="C3">
        <v>0</v>
      </c>
      <c r="D3">
        <v>0</v>
      </c>
      <c r="E3">
        <v>2.5071300309552111E-2</v>
      </c>
      <c r="F3">
        <v>23.556772210101489</v>
      </c>
      <c r="G3">
        <v>3342.6311999999998</v>
      </c>
      <c r="H3">
        <v>4.2232931000000011</v>
      </c>
      <c r="I3" t="s">
        <v>89</v>
      </c>
      <c r="J3" t="s">
        <v>37</v>
      </c>
      <c r="K3" t="s">
        <v>38</v>
      </c>
      <c r="L3" t="s">
        <v>150</v>
      </c>
      <c r="M3">
        <v>10917.255831241609</v>
      </c>
      <c r="N3">
        <v>0.1875</v>
      </c>
      <c r="O3" t="s">
        <v>151</v>
      </c>
    </row>
    <row r="4" spans="1:15" x14ac:dyDescent="0.25">
      <c r="A4">
        <v>71</v>
      </c>
      <c r="B4">
        <v>50</v>
      </c>
      <c r="C4">
        <v>0</v>
      </c>
      <c r="D4">
        <v>0</v>
      </c>
      <c r="E4">
        <v>9.4949800069397572E-2</v>
      </c>
      <c r="F4">
        <v>23.88116662837108</v>
      </c>
      <c r="G4">
        <v>4857.4153999999999</v>
      </c>
      <c r="H4">
        <v>5.2303921999999998</v>
      </c>
      <c r="I4" t="s">
        <v>36</v>
      </c>
      <c r="J4" t="s">
        <v>37</v>
      </c>
      <c r="K4" t="s">
        <v>38</v>
      </c>
      <c r="L4" t="s">
        <v>152</v>
      </c>
      <c r="M4">
        <v>10917.255831241609</v>
      </c>
      <c r="N4">
        <v>0.1875</v>
      </c>
      <c r="O4" t="s">
        <v>153</v>
      </c>
    </row>
    <row r="5" spans="1:15" x14ac:dyDescent="0.25">
      <c r="A5">
        <v>71</v>
      </c>
      <c r="B5">
        <v>50</v>
      </c>
      <c r="C5">
        <v>0</v>
      </c>
      <c r="D5">
        <v>0</v>
      </c>
      <c r="E5">
        <v>7.1754373835500568E-2</v>
      </c>
      <c r="F5">
        <v>25.1874453040795</v>
      </c>
      <c r="G5">
        <v>5404.3626999999997</v>
      </c>
      <c r="H5">
        <v>5.9184437000000001</v>
      </c>
      <c r="I5" t="s">
        <v>25</v>
      </c>
      <c r="J5" t="s">
        <v>26</v>
      </c>
      <c r="K5" t="s">
        <v>22</v>
      </c>
      <c r="L5" t="s">
        <v>154</v>
      </c>
      <c r="M5">
        <v>10917.255831241609</v>
      </c>
      <c r="N5">
        <v>0.1875</v>
      </c>
      <c r="O5" t="s">
        <v>155</v>
      </c>
    </row>
    <row r="6" spans="1:15" x14ac:dyDescent="0.25">
      <c r="A6">
        <v>71</v>
      </c>
      <c r="B6">
        <v>50</v>
      </c>
      <c r="C6">
        <v>0</v>
      </c>
      <c r="D6">
        <v>0</v>
      </c>
      <c r="E6">
        <v>9.1777246119356004</v>
      </c>
      <c r="F6">
        <v>147.25138897564111</v>
      </c>
      <c r="G6">
        <v>2111.3247000000001</v>
      </c>
      <c r="H6">
        <v>11.662055340383789</v>
      </c>
      <c r="I6" t="s">
        <v>72</v>
      </c>
      <c r="J6" t="s">
        <v>44</v>
      </c>
      <c r="K6" t="s">
        <v>38</v>
      </c>
      <c r="L6" t="s">
        <v>156</v>
      </c>
      <c r="M6">
        <v>10917.255831241609</v>
      </c>
      <c r="N6">
        <v>0.1875</v>
      </c>
      <c r="O6" t="s">
        <v>157</v>
      </c>
    </row>
    <row r="7" spans="1:15" x14ac:dyDescent="0.25">
      <c r="A7">
        <v>71</v>
      </c>
      <c r="B7">
        <v>50</v>
      </c>
      <c r="C7">
        <v>0</v>
      </c>
      <c r="D7">
        <v>0</v>
      </c>
      <c r="E7">
        <v>9.3149156718297099E-2</v>
      </c>
      <c r="F7">
        <v>167.02892146657891</v>
      </c>
      <c r="G7">
        <v>3897.6621</v>
      </c>
      <c r="H7">
        <v>14.235368525124761</v>
      </c>
      <c r="I7" t="s">
        <v>43</v>
      </c>
      <c r="J7" t="s">
        <v>44</v>
      </c>
      <c r="K7" t="s">
        <v>38</v>
      </c>
      <c r="L7" t="s">
        <v>158</v>
      </c>
      <c r="M7">
        <v>10917.255831241609</v>
      </c>
      <c r="N7">
        <v>0.1875</v>
      </c>
      <c r="O7" t="s">
        <v>159</v>
      </c>
    </row>
    <row r="8" spans="1:15" x14ac:dyDescent="0.25">
      <c r="A8">
        <v>71</v>
      </c>
      <c r="B8">
        <v>50</v>
      </c>
      <c r="C8">
        <v>0</v>
      </c>
      <c r="D8">
        <v>0</v>
      </c>
      <c r="E8">
        <v>2.0800217770583789</v>
      </c>
      <c r="F8">
        <v>168.26879861971759</v>
      </c>
      <c r="G8">
        <v>1860.1151</v>
      </c>
      <c r="H8">
        <v>12.77374436305568</v>
      </c>
      <c r="I8" t="s">
        <v>29</v>
      </c>
      <c r="J8" t="s">
        <v>30</v>
      </c>
      <c r="K8" t="s">
        <v>31</v>
      </c>
      <c r="L8" t="s">
        <v>160</v>
      </c>
      <c r="M8">
        <v>10917.255831241609</v>
      </c>
      <c r="N8">
        <v>0.1875</v>
      </c>
      <c r="O8" t="s">
        <v>161</v>
      </c>
    </row>
    <row r="9" spans="1:15" x14ac:dyDescent="0.25">
      <c r="A9">
        <v>71</v>
      </c>
      <c r="B9">
        <v>50</v>
      </c>
      <c r="C9">
        <v>0</v>
      </c>
      <c r="D9">
        <v>0</v>
      </c>
      <c r="E9">
        <v>8.10360036072474E-2</v>
      </c>
      <c r="F9">
        <v>24.049606112915878</v>
      </c>
      <c r="G9">
        <v>3451.2415999999998</v>
      </c>
      <c r="H9">
        <v>4.4198996000000008</v>
      </c>
      <c r="I9" t="s">
        <v>89</v>
      </c>
      <c r="J9" t="s">
        <v>37</v>
      </c>
      <c r="K9" t="s">
        <v>38</v>
      </c>
      <c r="L9" t="s">
        <v>162</v>
      </c>
      <c r="M9">
        <v>10917.255831241609</v>
      </c>
      <c r="N9">
        <v>0.1875</v>
      </c>
      <c r="O9" t="s">
        <v>163</v>
      </c>
    </row>
    <row r="10" spans="1:15" x14ac:dyDescent="0.25">
      <c r="A10">
        <v>71</v>
      </c>
      <c r="B10">
        <v>50</v>
      </c>
      <c r="C10">
        <v>0</v>
      </c>
      <c r="D10">
        <v>0</v>
      </c>
      <c r="E10">
        <v>9.9584388056055815</v>
      </c>
      <c r="F10">
        <v>5.985654199070773E-5</v>
      </c>
      <c r="G10">
        <v>5834.7821000000004</v>
      </c>
      <c r="H10">
        <v>5.6994261646506459</v>
      </c>
      <c r="I10" t="s">
        <v>68</v>
      </c>
      <c r="J10" t="s">
        <v>69</v>
      </c>
      <c r="K10" t="s">
        <v>59</v>
      </c>
      <c r="L10" t="s">
        <v>164</v>
      </c>
      <c r="M10">
        <v>10917.255831241609</v>
      </c>
      <c r="N10">
        <v>0.1875</v>
      </c>
      <c r="O10" t="s">
        <v>165</v>
      </c>
    </row>
    <row r="11" spans="1:15" x14ac:dyDescent="0.25">
      <c r="A11">
        <v>71</v>
      </c>
      <c r="B11">
        <v>50</v>
      </c>
      <c r="C11">
        <v>0</v>
      </c>
      <c r="D11">
        <v>0</v>
      </c>
      <c r="E11">
        <v>0.1461416120175951</v>
      </c>
      <c r="F11">
        <v>21.11137566597408</v>
      </c>
      <c r="G11">
        <v>2680.4229</v>
      </c>
      <c r="H11">
        <v>3.2985969000000002</v>
      </c>
      <c r="I11" t="s">
        <v>64</v>
      </c>
      <c r="J11" t="s">
        <v>65</v>
      </c>
      <c r="K11" t="s">
        <v>31</v>
      </c>
      <c r="L11" t="s">
        <v>166</v>
      </c>
      <c r="M11">
        <v>10917.255831241609</v>
      </c>
      <c r="N11">
        <v>0.1875</v>
      </c>
      <c r="O11" t="s">
        <v>167</v>
      </c>
    </row>
    <row r="12" spans="1:15" x14ac:dyDescent="0.25">
      <c r="A12">
        <v>71</v>
      </c>
      <c r="B12">
        <v>50</v>
      </c>
      <c r="C12">
        <v>0</v>
      </c>
      <c r="D12">
        <v>0</v>
      </c>
      <c r="E12">
        <v>6.2285833041606668E-2</v>
      </c>
      <c r="F12">
        <v>23.21853607622576</v>
      </c>
      <c r="G12">
        <v>3386.1352000000002</v>
      </c>
      <c r="H12">
        <v>4.2843019</v>
      </c>
      <c r="I12" t="s">
        <v>64</v>
      </c>
      <c r="J12" t="s">
        <v>65</v>
      </c>
      <c r="K12" t="s">
        <v>31</v>
      </c>
      <c r="L12" t="s">
        <v>168</v>
      </c>
      <c r="M12">
        <v>10917.255831241609</v>
      </c>
      <c r="N12">
        <v>0.1875</v>
      </c>
      <c r="O12" t="s">
        <v>169</v>
      </c>
    </row>
    <row r="13" spans="1:15" x14ac:dyDescent="0.25">
      <c r="A13">
        <v>71</v>
      </c>
      <c r="B13">
        <v>50</v>
      </c>
      <c r="C13">
        <v>0</v>
      </c>
      <c r="D13">
        <v>0</v>
      </c>
      <c r="E13">
        <v>4.3356267453693258</v>
      </c>
      <c r="F13">
        <v>5.716650082928271E-5</v>
      </c>
      <c r="G13">
        <v>4142.1327000000001</v>
      </c>
      <c r="H13">
        <v>4.4674327909675542</v>
      </c>
      <c r="I13" t="s">
        <v>170</v>
      </c>
      <c r="J13" t="s">
        <v>113</v>
      </c>
      <c r="K13" t="s">
        <v>17</v>
      </c>
      <c r="L13" t="s">
        <v>171</v>
      </c>
      <c r="M13">
        <v>10917.255831241609</v>
      </c>
      <c r="N13">
        <v>0.1875</v>
      </c>
      <c r="O13" t="s">
        <v>172</v>
      </c>
    </row>
    <row r="14" spans="1:15" x14ac:dyDescent="0.25">
      <c r="A14">
        <v>71</v>
      </c>
      <c r="B14">
        <v>50</v>
      </c>
      <c r="C14">
        <v>0</v>
      </c>
      <c r="D14">
        <v>0</v>
      </c>
      <c r="E14">
        <v>6.4147047187957135E-2</v>
      </c>
      <c r="F14">
        <v>22.36758090213619</v>
      </c>
      <c r="G14">
        <v>3075.5446999999999</v>
      </c>
      <c r="H14">
        <v>3.8330047999999999</v>
      </c>
      <c r="I14" t="s">
        <v>64</v>
      </c>
      <c r="J14" t="s">
        <v>65</v>
      </c>
      <c r="K14" t="s">
        <v>31</v>
      </c>
      <c r="L14" t="s">
        <v>173</v>
      </c>
      <c r="M14">
        <v>10917.255831241609</v>
      </c>
      <c r="N14">
        <v>0.1875</v>
      </c>
      <c r="O14" t="s">
        <v>174</v>
      </c>
    </row>
    <row r="15" spans="1:15" x14ac:dyDescent="0.25">
      <c r="A15">
        <v>71</v>
      </c>
      <c r="B15">
        <v>50</v>
      </c>
      <c r="C15">
        <v>0</v>
      </c>
      <c r="D15">
        <v>0</v>
      </c>
      <c r="E15">
        <v>8.8786643646414795E-2</v>
      </c>
      <c r="F15">
        <v>22.999486942816041</v>
      </c>
      <c r="G15">
        <v>3128.4427000000001</v>
      </c>
      <c r="H15">
        <v>4.0191388999999997</v>
      </c>
      <c r="I15" t="s">
        <v>64</v>
      </c>
      <c r="J15" t="s">
        <v>65</v>
      </c>
      <c r="K15" t="s">
        <v>31</v>
      </c>
      <c r="L15" t="s">
        <v>175</v>
      </c>
      <c r="M15">
        <v>10917.255831241609</v>
      </c>
      <c r="N15">
        <v>0.1875</v>
      </c>
      <c r="O15" t="s">
        <v>176</v>
      </c>
    </row>
    <row r="16" spans="1:15" x14ac:dyDescent="0.25">
      <c r="A16">
        <v>71</v>
      </c>
      <c r="B16">
        <v>50</v>
      </c>
      <c r="C16">
        <v>0</v>
      </c>
      <c r="D16">
        <v>0</v>
      </c>
      <c r="E16">
        <v>3.7501715258197538E-2</v>
      </c>
      <c r="F16">
        <v>164.10685098759041</v>
      </c>
      <c r="G16">
        <v>3839.4524000000001</v>
      </c>
      <c r="H16">
        <v>13.98209170941616</v>
      </c>
      <c r="I16" t="s">
        <v>43</v>
      </c>
      <c r="J16" t="s">
        <v>44</v>
      </c>
      <c r="K16" t="s">
        <v>38</v>
      </c>
      <c r="L16" t="s">
        <v>177</v>
      </c>
      <c r="M16">
        <v>10917.255831241609</v>
      </c>
      <c r="N16">
        <v>0.1875</v>
      </c>
      <c r="O16" t="s">
        <v>178</v>
      </c>
    </row>
    <row r="17" spans="1:15" x14ac:dyDescent="0.25">
      <c r="A17">
        <v>71</v>
      </c>
      <c r="B17">
        <v>50</v>
      </c>
      <c r="C17">
        <v>0</v>
      </c>
      <c r="D17">
        <v>0</v>
      </c>
      <c r="E17">
        <v>3.7680112039771993E-2</v>
      </c>
      <c r="F17">
        <v>163.12587587772279</v>
      </c>
      <c r="G17">
        <v>3820.7064999999998</v>
      </c>
      <c r="H17">
        <v>13.8979468381921</v>
      </c>
      <c r="I17" t="s">
        <v>43</v>
      </c>
      <c r="J17" t="s">
        <v>44</v>
      </c>
      <c r="K17" t="s">
        <v>38</v>
      </c>
      <c r="L17" t="s">
        <v>179</v>
      </c>
      <c r="M17">
        <v>10917.255831241609</v>
      </c>
      <c r="N17">
        <v>0.1875</v>
      </c>
      <c r="O17" t="s">
        <v>180</v>
      </c>
    </row>
    <row r="18" spans="1:15" x14ac:dyDescent="0.25">
      <c r="A18">
        <v>71</v>
      </c>
      <c r="B18">
        <v>50</v>
      </c>
      <c r="C18">
        <v>0</v>
      </c>
      <c r="D18">
        <v>0</v>
      </c>
      <c r="E18">
        <v>2.961397019961285E-2</v>
      </c>
      <c r="F18">
        <v>21.51184402296736</v>
      </c>
      <c r="G18">
        <v>2998.4177</v>
      </c>
      <c r="H18">
        <v>3.6187152</v>
      </c>
      <c r="I18" t="s">
        <v>89</v>
      </c>
      <c r="J18" t="s">
        <v>37</v>
      </c>
      <c r="K18" t="s">
        <v>38</v>
      </c>
      <c r="L18" t="s">
        <v>181</v>
      </c>
      <c r="M18">
        <v>10917.255831241609</v>
      </c>
      <c r="N18">
        <v>0.1875</v>
      </c>
      <c r="O18" t="s">
        <v>182</v>
      </c>
    </row>
    <row r="19" spans="1:15" x14ac:dyDescent="0.25">
      <c r="A19">
        <v>71</v>
      </c>
      <c r="B19">
        <v>50</v>
      </c>
      <c r="C19">
        <v>0</v>
      </c>
      <c r="D19">
        <v>0</v>
      </c>
      <c r="E19">
        <v>9.896342875139915</v>
      </c>
      <c r="F19">
        <v>141.22223530127209</v>
      </c>
      <c r="G19">
        <v>1983.5600999999999</v>
      </c>
      <c r="H19">
        <v>11.13354812271257</v>
      </c>
      <c r="I19" t="s">
        <v>72</v>
      </c>
      <c r="J19" t="s">
        <v>44</v>
      </c>
      <c r="K19" t="s">
        <v>38</v>
      </c>
      <c r="L19" t="s">
        <v>183</v>
      </c>
      <c r="M19">
        <v>10917.255831241609</v>
      </c>
      <c r="N19">
        <v>0.1875</v>
      </c>
      <c r="O19" t="s">
        <v>184</v>
      </c>
    </row>
    <row r="20" spans="1:15" x14ac:dyDescent="0.25">
      <c r="A20">
        <v>71</v>
      </c>
      <c r="B20">
        <v>50</v>
      </c>
      <c r="C20">
        <v>0</v>
      </c>
      <c r="D20">
        <v>0</v>
      </c>
      <c r="E20">
        <v>4.5222986773370932</v>
      </c>
      <c r="F20">
        <v>5.8587933987982983E-5</v>
      </c>
      <c r="G20">
        <v>6140.7168999999994</v>
      </c>
      <c r="H20">
        <v>6.0226541827426949</v>
      </c>
      <c r="I20" t="s">
        <v>57</v>
      </c>
      <c r="J20" t="s">
        <v>58</v>
      </c>
      <c r="K20" t="s">
        <v>59</v>
      </c>
      <c r="L20" t="s">
        <v>185</v>
      </c>
      <c r="M20">
        <v>10917.255831241609</v>
      </c>
      <c r="N20">
        <v>0.1875</v>
      </c>
      <c r="O20" t="s">
        <v>186</v>
      </c>
    </row>
    <row r="21" spans="1:15" x14ac:dyDescent="0.25">
      <c r="A21">
        <v>71</v>
      </c>
      <c r="B21">
        <v>50</v>
      </c>
      <c r="C21">
        <v>0</v>
      </c>
      <c r="D21">
        <v>0</v>
      </c>
      <c r="E21">
        <v>8.3895821489977962</v>
      </c>
      <c r="F21">
        <v>5.8529445379517481E-5</v>
      </c>
      <c r="G21">
        <v>3743.6772999999998</v>
      </c>
      <c r="H21">
        <v>4.0780732789663654</v>
      </c>
      <c r="I21" t="s">
        <v>170</v>
      </c>
      <c r="J21" t="s">
        <v>113</v>
      </c>
      <c r="K21" t="s">
        <v>17</v>
      </c>
      <c r="L21" t="s">
        <v>187</v>
      </c>
      <c r="M21">
        <v>10917.255831241609</v>
      </c>
      <c r="N21">
        <v>0.1875</v>
      </c>
      <c r="O21" t="s">
        <v>188</v>
      </c>
    </row>
    <row r="22" spans="1:15" x14ac:dyDescent="0.25">
      <c r="A22">
        <v>71</v>
      </c>
      <c r="B22">
        <v>50</v>
      </c>
      <c r="C22">
        <v>0</v>
      </c>
      <c r="D22">
        <v>0</v>
      </c>
      <c r="E22">
        <v>3.6656239988530421</v>
      </c>
      <c r="F22">
        <v>5.4118486691310197E-5</v>
      </c>
      <c r="G22">
        <v>6135.7615000000014</v>
      </c>
      <c r="H22">
        <v>5.9607736941718574</v>
      </c>
      <c r="I22" t="s">
        <v>189</v>
      </c>
      <c r="J22" t="s">
        <v>58</v>
      </c>
      <c r="K22" t="s">
        <v>59</v>
      </c>
      <c r="L22" t="s">
        <v>190</v>
      </c>
      <c r="M22">
        <v>10917.255831241609</v>
      </c>
      <c r="N22">
        <v>0.1875</v>
      </c>
      <c r="O22" t="s">
        <v>191</v>
      </c>
    </row>
    <row r="23" spans="1:15" x14ac:dyDescent="0.25">
      <c r="A23">
        <v>71</v>
      </c>
      <c r="B23">
        <v>50</v>
      </c>
      <c r="C23">
        <v>0</v>
      </c>
      <c r="D23">
        <v>0</v>
      </c>
      <c r="E23">
        <v>2.442025138697598</v>
      </c>
      <c r="F23">
        <v>5.4891476827850181E-5</v>
      </c>
      <c r="G23">
        <v>6051.8286000000007</v>
      </c>
      <c r="H23">
        <v>5.8653106440801341</v>
      </c>
      <c r="I23" t="s">
        <v>189</v>
      </c>
      <c r="J23" t="s">
        <v>58</v>
      </c>
      <c r="K23" t="s">
        <v>59</v>
      </c>
      <c r="L23" t="s">
        <v>192</v>
      </c>
      <c r="M23">
        <v>10917.255831241609</v>
      </c>
      <c r="N23">
        <v>0.1875</v>
      </c>
      <c r="O23" t="s">
        <v>193</v>
      </c>
    </row>
    <row r="24" spans="1:15" x14ac:dyDescent="0.25">
      <c r="A24">
        <v>71</v>
      </c>
      <c r="B24">
        <v>50</v>
      </c>
      <c r="C24">
        <v>0</v>
      </c>
      <c r="D24">
        <v>0</v>
      </c>
      <c r="E24">
        <v>0.21088022895309169</v>
      </c>
      <c r="F24">
        <v>23.221838007797601</v>
      </c>
      <c r="G24">
        <v>2904.7815999999998</v>
      </c>
      <c r="H24">
        <v>3.8046028000000001</v>
      </c>
      <c r="I24" t="s">
        <v>64</v>
      </c>
      <c r="J24" t="s">
        <v>65</v>
      </c>
      <c r="K24" t="s">
        <v>31</v>
      </c>
      <c r="L24" t="s">
        <v>194</v>
      </c>
      <c r="M24">
        <v>10917.255831241609</v>
      </c>
      <c r="N24">
        <v>0.1875</v>
      </c>
      <c r="O24" t="s">
        <v>195</v>
      </c>
    </row>
    <row r="25" spans="1:15" x14ac:dyDescent="0.25">
      <c r="A25">
        <v>71</v>
      </c>
      <c r="B25">
        <v>50</v>
      </c>
      <c r="C25">
        <v>0</v>
      </c>
      <c r="D25">
        <v>0</v>
      </c>
      <c r="E25">
        <v>0.1033390013125922</v>
      </c>
      <c r="F25">
        <v>24.24808414597862</v>
      </c>
      <c r="G25">
        <v>5361.6262999999999</v>
      </c>
      <c r="H25">
        <v>5.7412146000000002</v>
      </c>
      <c r="I25" t="s">
        <v>36</v>
      </c>
      <c r="J25" t="s">
        <v>37</v>
      </c>
      <c r="K25" t="s">
        <v>38</v>
      </c>
      <c r="L25" t="s">
        <v>196</v>
      </c>
      <c r="M25">
        <v>10917.255831241609</v>
      </c>
      <c r="N25">
        <v>0.1875</v>
      </c>
      <c r="O25" t="s">
        <v>197</v>
      </c>
    </row>
    <row r="26" spans="1:15" x14ac:dyDescent="0.25">
      <c r="A26">
        <v>71</v>
      </c>
      <c r="B26">
        <v>50</v>
      </c>
      <c r="C26">
        <v>0</v>
      </c>
      <c r="D26">
        <v>0</v>
      </c>
      <c r="E26">
        <v>2.75922562741943</v>
      </c>
      <c r="F26">
        <v>162.8918717297162</v>
      </c>
      <c r="G26">
        <v>1802.2823000000001</v>
      </c>
      <c r="H26">
        <v>12.36238740950559</v>
      </c>
      <c r="I26" t="s">
        <v>29</v>
      </c>
      <c r="J26" t="s">
        <v>30</v>
      </c>
      <c r="K26" t="s">
        <v>31</v>
      </c>
      <c r="L26" t="s">
        <v>198</v>
      </c>
      <c r="M26">
        <v>10917.255831241609</v>
      </c>
      <c r="N26">
        <v>0.1875</v>
      </c>
      <c r="O26" t="s">
        <v>199</v>
      </c>
    </row>
    <row r="27" spans="1:15" x14ac:dyDescent="0.25">
      <c r="A27">
        <v>71</v>
      </c>
      <c r="B27">
        <v>50</v>
      </c>
      <c r="C27">
        <v>0</v>
      </c>
      <c r="D27">
        <v>0</v>
      </c>
      <c r="E27">
        <v>3.6458812433167939E-2</v>
      </c>
      <c r="F27">
        <v>23.270380485549691</v>
      </c>
      <c r="G27">
        <v>5196.0232999999998</v>
      </c>
      <c r="H27">
        <v>5.3665208</v>
      </c>
      <c r="I27" t="s">
        <v>25</v>
      </c>
      <c r="J27" t="s">
        <v>26</v>
      </c>
      <c r="K27" t="s">
        <v>22</v>
      </c>
      <c r="L27" t="s">
        <v>200</v>
      </c>
      <c r="M27">
        <v>10917.255831241609</v>
      </c>
      <c r="N27">
        <v>0.1875</v>
      </c>
      <c r="O27" t="s">
        <v>201</v>
      </c>
    </row>
    <row r="28" spans="1:15" x14ac:dyDescent="0.25">
      <c r="A28">
        <v>71</v>
      </c>
      <c r="B28">
        <v>50</v>
      </c>
      <c r="C28">
        <v>0</v>
      </c>
      <c r="D28">
        <v>0</v>
      </c>
      <c r="E28">
        <v>5.7649336277093806</v>
      </c>
      <c r="F28">
        <v>157.16908781111709</v>
      </c>
      <c r="G28">
        <v>1629.2737999999999</v>
      </c>
      <c r="H28">
        <v>11.80085522171778</v>
      </c>
      <c r="I28" t="s">
        <v>29</v>
      </c>
      <c r="J28" t="s">
        <v>30</v>
      </c>
      <c r="K28" t="s">
        <v>31</v>
      </c>
      <c r="L28" t="s">
        <v>202</v>
      </c>
      <c r="M28">
        <v>10917.255831241609</v>
      </c>
      <c r="N28">
        <v>0.1875</v>
      </c>
      <c r="O28" t="s">
        <v>203</v>
      </c>
    </row>
    <row r="29" spans="1:15" x14ac:dyDescent="0.25">
      <c r="A29">
        <v>71</v>
      </c>
      <c r="B29">
        <v>50</v>
      </c>
      <c r="C29">
        <v>0</v>
      </c>
      <c r="D29">
        <v>0</v>
      </c>
      <c r="E29">
        <v>1.8183966064685071</v>
      </c>
      <c r="F29">
        <v>169.4814086723556</v>
      </c>
      <c r="G29">
        <v>1907.2951</v>
      </c>
      <c r="H29">
        <v>12.904406594715139</v>
      </c>
      <c r="I29" t="s">
        <v>29</v>
      </c>
      <c r="J29" t="s">
        <v>30</v>
      </c>
      <c r="K29" t="s">
        <v>31</v>
      </c>
      <c r="L29" t="s">
        <v>204</v>
      </c>
      <c r="M29">
        <v>10917.255831241609</v>
      </c>
      <c r="N29">
        <v>0.1875</v>
      </c>
      <c r="O29" t="s">
        <v>205</v>
      </c>
    </row>
    <row r="30" spans="1:15" x14ac:dyDescent="0.25">
      <c r="A30">
        <v>71</v>
      </c>
      <c r="B30">
        <v>50</v>
      </c>
      <c r="C30">
        <v>0</v>
      </c>
      <c r="D30">
        <v>0</v>
      </c>
      <c r="E30">
        <v>3.9821568602469481</v>
      </c>
      <c r="F30">
        <v>160.8900814342918</v>
      </c>
      <c r="G30">
        <v>1722.5859</v>
      </c>
      <c r="H30">
        <v>12.14467838390971</v>
      </c>
      <c r="I30" t="s">
        <v>29</v>
      </c>
      <c r="J30" t="s">
        <v>30</v>
      </c>
      <c r="K30" t="s">
        <v>31</v>
      </c>
      <c r="L30" t="s">
        <v>206</v>
      </c>
      <c r="M30">
        <v>10917.255831241609</v>
      </c>
      <c r="N30">
        <v>0.1875</v>
      </c>
      <c r="O30" t="s">
        <v>207</v>
      </c>
    </row>
    <row r="31" spans="1:15" x14ac:dyDescent="0.25">
      <c r="A31">
        <v>71</v>
      </c>
      <c r="B31">
        <v>50</v>
      </c>
      <c r="C31">
        <v>0</v>
      </c>
      <c r="D31">
        <v>0</v>
      </c>
      <c r="E31">
        <v>3.6193325950425899</v>
      </c>
      <c r="F31">
        <v>161.3280709598663</v>
      </c>
      <c r="G31">
        <v>1745.7698</v>
      </c>
      <c r="H31">
        <v>12.19869147284354</v>
      </c>
      <c r="I31" t="s">
        <v>29</v>
      </c>
      <c r="J31" t="s">
        <v>30</v>
      </c>
      <c r="K31" t="s">
        <v>31</v>
      </c>
      <c r="L31" t="s">
        <v>208</v>
      </c>
      <c r="M31">
        <v>10917.255831241609</v>
      </c>
      <c r="N31">
        <v>0.1875</v>
      </c>
      <c r="O31" t="s">
        <v>209</v>
      </c>
    </row>
    <row r="32" spans="1:15" x14ac:dyDescent="0.25">
      <c r="A32">
        <v>71</v>
      </c>
      <c r="B32">
        <v>50</v>
      </c>
      <c r="C32">
        <v>0</v>
      </c>
      <c r="D32">
        <v>0</v>
      </c>
      <c r="E32">
        <v>4.0480910253174351E-2</v>
      </c>
      <c r="F32">
        <v>165.678674616602</v>
      </c>
      <c r="G32">
        <v>3870.0135</v>
      </c>
      <c r="H32">
        <v>14.11749964372409</v>
      </c>
      <c r="I32" t="s">
        <v>43</v>
      </c>
      <c r="J32" t="s">
        <v>44</v>
      </c>
      <c r="K32" t="s">
        <v>38</v>
      </c>
      <c r="L32" t="s">
        <v>210</v>
      </c>
      <c r="M32">
        <v>10917.255831241609</v>
      </c>
      <c r="N32">
        <v>0.1875</v>
      </c>
      <c r="O32" t="s">
        <v>211</v>
      </c>
    </row>
    <row r="33" spans="1:15" x14ac:dyDescent="0.25">
      <c r="A33">
        <v>71</v>
      </c>
      <c r="B33">
        <v>50</v>
      </c>
      <c r="C33">
        <v>0</v>
      </c>
      <c r="D33">
        <v>0</v>
      </c>
      <c r="E33">
        <v>3.5305193966209218</v>
      </c>
      <c r="F33">
        <v>5.3586914837127973E-5</v>
      </c>
      <c r="G33">
        <v>5899.152</v>
      </c>
      <c r="H33">
        <v>5.7960867598508061</v>
      </c>
      <c r="I33" t="s">
        <v>57</v>
      </c>
      <c r="J33" t="s">
        <v>58</v>
      </c>
      <c r="K33" t="s">
        <v>59</v>
      </c>
      <c r="L33" t="s">
        <v>212</v>
      </c>
      <c r="M33">
        <v>10917.255831241609</v>
      </c>
      <c r="N33">
        <v>0.1875</v>
      </c>
      <c r="O33" t="s">
        <v>213</v>
      </c>
    </row>
    <row r="34" spans="1:15" x14ac:dyDescent="0.25">
      <c r="A34">
        <v>71</v>
      </c>
      <c r="B34">
        <v>50</v>
      </c>
      <c r="C34">
        <v>0</v>
      </c>
      <c r="D34">
        <v>0</v>
      </c>
      <c r="E34">
        <v>8.6190032065089961E-2</v>
      </c>
      <c r="F34">
        <v>22.93851732569447</v>
      </c>
      <c r="G34">
        <v>3290.6125999999999</v>
      </c>
      <c r="H34">
        <v>4.1256991999999997</v>
      </c>
      <c r="I34" t="s">
        <v>64</v>
      </c>
      <c r="J34" t="s">
        <v>65</v>
      </c>
      <c r="K34" t="s">
        <v>31</v>
      </c>
      <c r="L34" t="s">
        <v>214</v>
      </c>
      <c r="M34">
        <v>10917.255831241609</v>
      </c>
      <c r="N34">
        <v>0.1875</v>
      </c>
      <c r="O34" t="s">
        <v>215</v>
      </c>
    </row>
    <row r="35" spans="1:15" x14ac:dyDescent="0.25">
      <c r="A35">
        <v>71</v>
      </c>
      <c r="B35">
        <v>50</v>
      </c>
      <c r="C35">
        <v>0</v>
      </c>
      <c r="D35">
        <v>0</v>
      </c>
      <c r="E35">
        <v>0.82419259456888505</v>
      </c>
      <c r="F35">
        <v>5.4672474459876262E-5</v>
      </c>
      <c r="G35">
        <v>6050.2710999999999</v>
      </c>
      <c r="H35">
        <v>5.9633128299401994</v>
      </c>
      <c r="I35" t="s">
        <v>77</v>
      </c>
      <c r="J35" t="s">
        <v>69</v>
      </c>
      <c r="K35" t="s">
        <v>59</v>
      </c>
      <c r="L35" t="s">
        <v>216</v>
      </c>
      <c r="M35">
        <v>10917.255831241609</v>
      </c>
      <c r="N35">
        <v>0.1875</v>
      </c>
      <c r="O35" t="s">
        <v>217</v>
      </c>
    </row>
    <row r="36" spans="1:15" x14ac:dyDescent="0.25">
      <c r="A36">
        <v>71</v>
      </c>
      <c r="B36">
        <v>50</v>
      </c>
      <c r="C36">
        <v>0</v>
      </c>
      <c r="D36">
        <v>0</v>
      </c>
      <c r="E36">
        <v>4.0775497741531668</v>
      </c>
      <c r="F36">
        <v>160.8970141784155</v>
      </c>
      <c r="G36">
        <v>1716.2617</v>
      </c>
      <c r="H36">
        <v>12.13810609804117</v>
      </c>
      <c r="I36" t="s">
        <v>29</v>
      </c>
      <c r="J36" t="s">
        <v>30</v>
      </c>
      <c r="K36" t="s">
        <v>31</v>
      </c>
      <c r="L36" t="s">
        <v>218</v>
      </c>
      <c r="M36">
        <v>10917.255831241609</v>
      </c>
      <c r="N36">
        <v>0.1875</v>
      </c>
      <c r="O36" t="s">
        <v>219</v>
      </c>
    </row>
    <row r="37" spans="1:15" x14ac:dyDescent="0.25">
      <c r="A37">
        <v>71</v>
      </c>
      <c r="B37">
        <v>50</v>
      </c>
      <c r="C37">
        <v>0</v>
      </c>
      <c r="D37">
        <v>0</v>
      </c>
      <c r="E37">
        <v>1.629921483702589</v>
      </c>
      <c r="F37">
        <v>170.17179630742081</v>
      </c>
      <c r="G37">
        <v>1902.519</v>
      </c>
      <c r="H37">
        <v>12.943680122457391</v>
      </c>
      <c r="I37" t="s">
        <v>29</v>
      </c>
      <c r="J37" t="s">
        <v>30</v>
      </c>
      <c r="K37" t="s">
        <v>31</v>
      </c>
      <c r="L37" t="s">
        <v>220</v>
      </c>
      <c r="M37">
        <v>10917.255831241609</v>
      </c>
      <c r="N37">
        <v>0.1875</v>
      </c>
      <c r="O37" t="s">
        <v>221</v>
      </c>
    </row>
    <row r="38" spans="1:15" x14ac:dyDescent="0.25">
      <c r="A38">
        <v>71</v>
      </c>
      <c r="B38">
        <v>50</v>
      </c>
      <c r="C38">
        <v>0</v>
      </c>
      <c r="D38">
        <v>0</v>
      </c>
      <c r="E38">
        <v>0.1433496468864926</v>
      </c>
      <c r="F38">
        <v>22.183687514010231</v>
      </c>
      <c r="G38">
        <v>2814.7183</v>
      </c>
      <c r="H38">
        <v>3.5535492999999998</v>
      </c>
      <c r="I38" t="s">
        <v>64</v>
      </c>
      <c r="J38" t="s">
        <v>65</v>
      </c>
      <c r="K38" t="s">
        <v>31</v>
      </c>
      <c r="L38" t="s">
        <v>222</v>
      </c>
      <c r="M38">
        <v>10917.255831241609</v>
      </c>
      <c r="N38">
        <v>0.1875</v>
      </c>
      <c r="O38" t="s">
        <v>223</v>
      </c>
    </row>
    <row r="39" spans="1:15" x14ac:dyDescent="0.25">
      <c r="A39">
        <v>71</v>
      </c>
      <c r="B39">
        <v>50</v>
      </c>
      <c r="C39">
        <v>0</v>
      </c>
      <c r="D39">
        <v>0</v>
      </c>
      <c r="E39">
        <v>3.6172446640867773E-2</v>
      </c>
      <c r="F39">
        <v>23.41834429393327</v>
      </c>
      <c r="G39">
        <v>3176.0441999999998</v>
      </c>
      <c r="H39">
        <v>4.0708679999999999</v>
      </c>
      <c r="I39" t="s">
        <v>89</v>
      </c>
      <c r="J39" t="s">
        <v>37</v>
      </c>
      <c r="K39" t="s">
        <v>38</v>
      </c>
      <c r="L39" t="s">
        <v>224</v>
      </c>
      <c r="M39">
        <v>10917.255831241609</v>
      </c>
      <c r="N39">
        <v>0.1875</v>
      </c>
      <c r="O39" t="s">
        <v>225</v>
      </c>
    </row>
    <row r="40" spans="1:15" x14ac:dyDescent="0.25">
      <c r="A40">
        <v>71</v>
      </c>
      <c r="B40">
        <v>50</v>
      </c>
      <c r="C40">
        <v>0</v>
      </c>
      <c r="D40">
        <v>0</v>
      </c>
      <c r="E40">
        <v>1.781029660069686</v>
      </c>
      <c r="F40">
        <v>169.63649399194841</v>
      </c>
      <c r="G40">
        <v>1904.1922</v>
      </c>
      <c r="H40">
        <v>12.91097541208884</v>
      </c>
      <c r="I40" t="s">
        <v>29</v>
      </c>
      <c r="J40" t="s">
        <v>30</v>
      </c>
      <c r="K40" t="s">
        <v>31</v>
      </c>
      <c r="L40" t="s">
        <v>226</v>
      </c>
      <c r="M40">
        <v>10917.255831241609</v>
      </c>
      <c r="N40">
        <v>0.1875</v>
      </c>
      <c r="O40" t="s">
        <v>227</v>
      </c>
    </row>
    <row r="41" spans="1:15" x14ac:dyDescent="0.25">
      <c r="A41">
        <v>71</v>
      </c>
      <c r="B41">
        <v>50</v>
      </c>
      <c r="C41">
        <v>0</v>
      </c>
      <c r="D41">
        <v>0</v>
      </c>
      <c r="E41">
        <v>3.6862952502342621</v>
      </c>
      <c r="F41">
        <v>161.15162576297161</v>
      </c>
      <c r="G41">
        <v>1740.8629000000001</v>
      </c>
      <c r="H41">
        <v>12.181852550348379</v>
      </c>
      <c r="I41" t="s">
        <v>29</v>
      </c>
      <c r="J41" t="s">
        <v>30</v>
      </c>
      <c r="K41" t="s">
        <v>31</v>
      </c>
      <c r="L41" t="s">
        <v>228</v>
      </c>
      <c r="M41">
        <v>10917.255831241609</v>
      </c>
      <c r="N41">
        <v>0.1875</v>
      </c>
      <c r="O41" t="s">
        <v>229</v>
      </c>
    </row>
    <row r="42" spans="1:15" x14ac:dyDescent="0.25">
      <c r="A42">
        <v>71</v>
      </c>
      <c r="B42">
        <v>50</v>
      </c>
      <c r="C42">
        <v>0</v>
      </c>
      <c r="D42">
        <v>0</v>
      </c>
      <c r="E42">
        <v>6.1197302356936288E-2</v>
      </c>
      <c r="F42">
        <v>23.240047191236339</v>
      </c>
      <c r="G42">
        <v>4864.9574000000002</v>
      </c>
      <c r="H42">
        <v>5.1394315000000006</v>
      </c>
      <c r="I42" t="s">
        <v>36</v>
      </c>
      <c r="J42" t="s">
        <v>37</v>
      </c>
      <c r="K42" t="s">
        <v>38</v>
      </c>
      <c r="L42" t="s">
        <v>230</v>
      </c>
      <c r="M42">
        <v>10917.255831241609</v>
      </c>
      <c r="N42">
        <v>0.1875</v>
      </c>
      <c r="O42" t="s">
        <v>231</v>
      </c>
    </row>
    <row r="43" spans="1:15" x14ac:dyDescent="0.25">
      <c r="A43">
        <v>71</v>
      </c>
      <c r="B43">
        <v>50</v>
      </c>
      <c r="C43">
        <v>0</v>
      </c>
      <c r="D43">
        <v>0</v>
      </c>
      <c r="E43">
        <v>4.9791160402471588</v>
      </c>
      <c r="F43">
        <v>158.81638059011601</v>
      </c>
      <c r="G43">
        <v>1665.8549</v>
      </c>
      <c r="H43">
        <v>11.94781803810096</v>
      </c>
      <c r="I43" t="s">
        <v>29</v>
      </c>
      <c r="J43" t="s">
        <v>30</v>
      </c>
      <c r="K43" t="s">
        <v>31</v>
      </c>
      <c r="L43" t="s">
        <v>232</v>
      </c>
      <c r="M43">
        <v>10917.255831241609</v>
      </c>
      <c r="N43">
        <v>0.1875</v>
      </c>
      <c r="O43" t="s">
        <v>233</v>
      </c>
    </row>
    <row r="44" spans="1:15" x14ac:dyDescent="0.25">
      <c r="A44">
        <v>71</v>
      </c>
      <c r="B44">
        <v>50</v>
      </c>
      <c r="C44">
        <v>0</v>
      </c>
      <c r="D44">
        <v>0</v>
      </c>
      <c r="E44">
        <v>0.87271437224695703</v>
      </c>
      <c r="F44">
        <v>5.2830767398619857E-5</v>
      </c>
      <c r="G44">
        <v>4032.92</v>
      </c>
      <c r="H44">
        <v>4.3721367110299827</v>
      </c>
      <c r="I44" t="s">
        <v>170</v>
      </c>
      <c r="J44" t="s">
        <v>113</v>
      </c>
      <c r="K44" t="s">
        <v>17</v>
      </c>
      <c r="L44" t="s">
        <v>234</v>
      </c>
      <c r="M44">
        <v>10917.255831241609</v>
      </c>
      <c r="N44">
        <v>0.1875</v>
      </c>
      <c r="O44" t="s">
        <v>235</v>
      </c>
    </row>
    <row r="45" spans="1:15" x14ac:dyDescent="0.25">
      <c r="A45">
        <v>71</v>
      </c>
      <c r="B45">
        <v>50</v>
      </c>
      <c r="C45">
        <v>0</v>
      </c>
      <c r="D45">
        <v>0</v>
      </c>
      <c r="E45">
        <v>0.1629375136811482</v>
      </c>
      <c r="F45">
        <v>21.659714037302891</v>
      </c>
      <c r="G45">
        <v>2766.3926000000001</v>
      </c>
      <c r="H45">
        <v>3.4406015000000001</v>
      </c>
      <c r="I45" t="s">
        <v>64</v>
      </c>
      <c r="J45" t="s">
        <v>65</v>
      </c>
      <c r="K45" t="s">
        <v>31</v>
      </c>
      <c r="L45" t="s">
        <v>236</v>
      </c>
      <c r="M45">
        <v>10917.255831241609</v>
      </c>
      <c r="N45">
        <v>0.1875</v>
      </c>
      <c r="O45" t="s">
        <v>237</v>
      </c>
    </row>
    <row r="46" spans="1:15" x14ac:dyDescent="0.25">
      <c r="A46">
        <v>71</v>
      </c>
      <c r="B46">
        <v>50</v>
      </c>
      <c r="C46">
        <v>0</v>
      </c>
      <c r="D46">
        <v>0</v>
      </c>
      <c r="E46">
        <v>0.19169313989516859</v>
      </c>
      <c r="F46">
        <v>22.578775240078389</v>
      </c>
      <c r="G46">
        <v>2876.9983999999999</v>
      </c>
      <c r="H46">
        <v>3.6752185000000002</v>
      </c>
      <c r="I46" t="s">
        <v>64</v>
      </c>
      <c r="J46" t="s">
        <v>65</v>
      </c>
      <c r="K46" t="s">
        <v>31</v>
      </c>
      <c r="L46" t="s">
        <v>238</v>
      </c>
      <c r="M46">
        <v>10917.255831241609</v>
      </c>
      <c r="N46">
        <v>0.1875</v>
      </c>
      <c r="O46" t="s">
        <v>239</v>
      </c>
    </row>
    <row r="47" spans="1:15" x14ac:dyDescent="0.25">
      <c r="A47">
        <v>71</v>
      </c>
      <c r="B47">
        <v>50</v>
      </c>
      <c r="C47">
        <v>0</v>
      </c>
      <c r="D47">
        <v>0</v>
      </c>
      <c r="E47">
        <v>2.612843837125628E-2</v>
      </c>
      <c r="F47">
        <v>23.221698591031849</v>
      </c>
      <c r="G47">
        <v>5100.5015000000003</v>
      </c>
      <c r="H47">
        <v>5.2878590000000001</v>
      </c>
      <c r="I47" t="s">
        <v>80</v>
      </c>
      <c r="J47" t="s">
        <v>26</v>
      </c>
      <c r="K47" t="s">
        <v>22</v>
      </c>
      <c r="L47" t="s">
        <v>240</v>
      </c>
      <c r="M47">
        <v>10917.255831241609</v>
      </c>
      <c r="N47">
        <v>0.1875</v>
      </c>
      <c r="O47" t="s">
        <v>241</v>
      </c>
    </row>
    <row r="48" spans="1:15" x14ac:dyDescent="0.25">
      <c r="A48">
        <v>71</v>
      </c>
      <c r="B48">
        <v>50</v>
      </c>
      <c r="C48">
        <v>0</v>
      </c>
      <c r="D48">
        <v>0</v>
      </c>
      <c r="E48">
        <v>4.2642247100671007E-2</v>
      </c>
      <c r="F48">
        <v>23.810658149652561</v>
      </c>
      <c r="G48">
        <v>3291.2678000000001</v>
      </c>
      <c r="H48">
        <v>4.2668143999999986</v>
      </c>
      <c r="I48" t="s">
        <v>89</v>
      </c>
      <c r="J48" t="s">
        <v>37</v>
      </c>
      <c r="K48" t="s">
        <v>38</v>
      </c>
      <c r="L48" t="s">
        <v>242</v>
      </c>
      <c r="M48">
        <v>10917.255831241609</v>
      </c>
      <c r="N48">
        <v>0.1875</v>
      </c>
      <c r="O48" t="s">
        <v>243</v>
      </c>
    </row>
    <row r="49" spans="1:15" x14ac:dyDescent="0.25">
      <c r="A49">
        <v>71</v>
      </c>
      <c r="B49">
        <v>50</v>
      </c>
      <c r="C49">
        <v>0</v>
      </c>
      <c r="D49">
        <v>0</v>
      </c>
      <c r="E49">
        <v>0.18539606979677059</v>
      </c>
      <c r="F49">
        <v>22.5486910932961</v>
      </c>
      <c r="G49">
        <v>2806.9376000000002</v>
      </c>
      <c r="H49">
        <v>3.5952606</v>
      </c>
      <c r="I49" t="s">
        <v>64</v>
      </c>
      <c r="J49" t="s">
        <v>65</v>
      </c>
      <c r="K49" t="s">
        <v>31</v>
      </c>
      <c r="L49" t="s">
        <v>244</v>
      </c>
      <c r="M49">
        <v>10917.255831241609</v>
      </c>
      <c r="N49">
        <v>0.1875</v>
      </c>
      <c r="O49" t="s">
        <v>245</v>
      </c>
    </row>
    <row r="50" spans="1:15" x14ac:dyDescent="0.25">
      <c r="A50">
        <v>71</v>
      </c>
      <c r="B50">
        <v>50</v>
      </c>
      <c r="C50">
        <v>0</v>
      </c>
      <c r="D50">
        <v>0</v>
      </c>
      <c r="E50">
        <v>4.4464749549587061</v>
      </c>
      <c r="F50">
        <v>5.217258918362548E-5</v>
      </c>
      <c r="G50">
        <v>5813.5282999999999</v>
      </c>
      <c r="H50">
        <v>5.6886074685345633</v>
      </c>
      <c r="I50" t="s">
        <v>189</v>
      </c>
      <c r="J50" t="s">
        <v>58</v>
      </c>
      <c r="K50" t="s">
        <v>59</v>
      </c>
      <c r="L50" t="s">
        <v>246</v>
      </c>
      <c r="M50">
        <v>10917.255831241609</v>
      </c>
      <c r="N50">
        <v>0.1875</v>
      </c>
      <c r="O50" t="s">
        <v>247</v>
      </c>
    </row>
    <row r="51" spans="1:15" x14ac:dyDescent="0.25">
      <c r="A51">
        <v>71</v>
      </c>
      <c r="B51">
        <v>50</v>
      </c>
      <c r="C51">
        <v>0</v>
      </c>
      <c r="D51">
        <v>0</v>
      </c>
      <c r="E51">
        <v>3.9070894419100118E-2</v>
      </c>
      <c r="F51">
        <v>23.107048037060739</v>
      </c>
      <c r="G51">
        <v>3312.0578999999998</v>
      </c>
      <c r="H51">
        <v>4.0626419999999994</v>
      </c>
      <c r="I51" t="s">
        <v>89</v>
      </c>
      <c r="J51" t="s">
        <v>37</v>
      </c>
      <c r="K51" t="s">
        <v>38</v>
      </c>
      <c r="L51" t="s">
        <v>248</v>
      </c>
      <c r="M51">
        <v>10917.255831241609</v>
      </c>
      <c r="N51">
        <v>0.1875</v>
      </c>
      <c r="O51" t="s">
        <v>249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70</v>
      </c>
      <c r="B2">
        <v>50</v>
      </c>
      <c r="C2">
        <v>0</v>
      </c>
      <c r="D2">
        <v>0</v>
      </c>
      <c r="E2">
        <v>5.5627540144740344</v>
      </c>
      <c r="F2">
        <v>157.79407562597009</v>
      </c>
      <c r="G2">
        <v>1638.4482</v>
      </c>
      <c r="H2">
        <v>11.85139129585068</v>
      </c>
      <c r="I2" t="s">
        <v>29</v>
      </c>
      <c r="J2" t="s">
        <v>30</v>
      </c>
      <c r="K2" t="s">
        <v>31</v>
      </c>
      <c r="L2" t="s">
        <v>250</v>
      </c>
      <c r="M2">
        <v>9560.8061385154724</v>
      </c>
      <c r="N2">
        <v>0.265625</v>
      </c>
      <c r="O2" t="s">
        <v>251</v>
      </c>
    </row>
    <row r="3" spans="1:15" x14ac:dyDescent="0.25">
      <c r="A3">
        <v>70</v>
      </c>
      <c r="B3">
        <v>50</v>
      </c>
      <c r="C3">
        <v>0</v>
      </c>
      <c r="D3">
        <v>0</v>
      </c>
      <c r="E3">
        <v>2.0150909296066759</v>
      </c>
      <c r="F3">
        <v>168.53692019324691</v>
      </c>
      <c r="G3">
        <v>1864.8862999999999</v>
      </c>
      <c r="H3">
        <v>12.7963516907379</v>
      </c>
      <c r="I3" t="s">
        <v>29</v>
      </c>
      <c r="J3" t="s">
        <v>30</v>
      </c>
      <c r="K3" t="s">
        <v>31</v>
      </c>
      <c r="L3" t="s">
        <v>252</v>
      </c>
      <c r="M3">
        <v>9560.8061385154724</v>
      </c>
      <c r="N3">
        <v>0.265625</v>
      </c>
      <c r="O3" t="s">
        <v>253</v>
      </c>
    </row>
    <row r="4" spans="1:15" x14ac:dyDescent="0.25">
      <c r="A4">
        <v>70</v>
      </c>
      <c r="B4">
        <v>50</v>
      </c>
      <c r="C4">
        <v>0</v>
      </c>
      <c r="D4">
        <v>0</v>
      </c>
      <c r="E4">
        <v>6.8218627883258554E-2</v>
      </c>
      <c r="F4">
        <v>23.078731645036981</v>
      </c>
      <c r="G4">
        <v>3295.8703</v>
      </c>
      <c r="H4">
        <v>4.1782368000000014</v>
      </c>
      <c r="I4" t="s">
        <v>64</v>
      </c>
      <c r="J4" t="s">
        <v>65</v>
      </c>
      <c r="K4" t="s">
        <v>31</v>
      </c>
      <c r="L4" t="s">
        <v>254</v>
      </c>
      <c r="M4">
        <v>9560.8061385154724</v>
      </c>
      <c r="N4">
        <v>0.265625</v>
      </c>
      <c r="O4" t="s">
        <v>255</v>
      </c>
    </row>
    <row r="5" spans="1:15" x14ac:dyDescent="0.25">
      <c r="A5">
        <v>70</v>
      </c>
      <c r="B5">
        <v>50</v>
      </c>
      <c r="C5">
        <v>0</v>
      </c>
      <c r="D5">
        <v>0</v>
      </c>
      <c r="E5">
        <v>8.6032364784381588E-2</v>
      </c>
      <c r="F5">
        <v>23.94774038490419</v>
      </c>
      <c r="G5">
        <v>4933.3917999999994</v>
      </c>
      <c r="H5">
        <v>5.3198091999999999</v>
      </c>
      <c r="I5" t="s">
        <v>36</v>
      </c>
      <c r="J5" t="s">
        <v>37</v>
      </c>
      <c r="K5" t="s">
        <v>38</v>
      </c>
      <c r="L5" t="s">
        <v>256</v>
      </c>
      <c r="M5">
        <v>9560.8061385154724</v>
      </c>
      <c r="N5">
        <v>0.265625</v>
      </c>
      <c r="O5" t="s">
        <v>257</v>
      </c>
    </row>
    <row r="6" spans="1:15" x14ac:dyDescent="0.25">
      <c r="A6">
        <v>70</v>
      </c>
      <c r="B6">
        <v>50</v>
      </c>
      <c r="C6">
        <v>0</v>
      </c>
      <c r="D6">
        <v>0</v>
      </c>
      <c r="E6">
        <v>4.7354071736167684</v>
      </c>
      <c r="F6">
        <v>5.9025504913884111E-5</v>
      </c>
      <c r="G6">
        <v>5924.9626000000007</v>
      </c>
      <c r="H6">
        <v>5.8737445109945563</v>
      </c>
      <c r="I6" t="s">
        <v>57</v>
      </c>
      <c r="J6" t="s">
        <v>58</v>
      </c>
      <c r="K6" t="s">
        <v>59</v>
      </c>
      <c r="L6" t="s">
        <v>258</v>
      </c>
      <c r="M6">
        <v>9560.8061385154724</v>
      </c>
      <c r="N6">
        <v>0.265625</v>
      </c>
      <c r="O6" t="s">
        <v>259</v>
      </c>
    </row>
    <row r="7" spans="1:15" x14ac:dyDescent="0.25">
      <c r="A7">
        <v>70</v>
      </c>
      <c r="B7">
        <v>50</v>
      </c>
      <c r="C7">
        <v>0</v>
      </c>
      <c r="D7">
        <v>0</v>
      </c>
      <c r="E7">
        <v>0.13461616456249209</v>
      </c>
      <c r="F7">
        <v>21.15583660673342</v>
      </c>
      <c r="G7">
        <v>2701.6248999999998</v>
      </c>
      <c r="H7">
        <v>3.3227788</v>
      </c>
      <c r="I7" t="s">
        <v>64</v>
      </c>
      <c r="J7" t="s">
        <v>65</v>
      </c>
      <c r="K7" t="s">
        <v>31</v>
      </c>
      <c r="L7" t="s">
        <v>260</v>
      </c>
      <c r="M7">
        <v>9560.8061385154724</v>
      </c>
      <c r="N7">
        <v>0.265625</v>
      </c>
      <c r="O7" t="s">
        <v>261</v>
      </c>
    </row>
    <row r="8" spans="1:15" x14ac:dyDescent="0.25">
      <c r="A8">
        <v>70</v>
      </c>
      <c r="B8">
        <v>50</v>
      </c>
      <c r="C8">
        <v>0</v>
      </c>
      <c r="D8">
        <v>0</v>
      </c>
      <c r="E8">
        <v>7.4319464851166641</v>
      </c>
      <c r="F8">
        <v>152.9539923198098</v>
      </c>
      <c r="G8">
        <v>2099.4874</v>
      </c>
      <c r="H8">
        <v>12.019854364996419</v>
      </c>
      <c r="I8" t="s">
        <v>72</v>
      </c>
      <c r="J8" t="s">
        <v>44</v>
      </c>
      <c r="K8" t="s">
        <v>38</v>
      </c>
      <c r="L8" t="s">
        <v>262</v>
      </c>
      <c r="M8">
        <v>9560.8061385154724</v>
      </c>
      <c r="N8">
        <v>0.265625</v>
      </c>
      <c r="O8" t="s">
        <v>263</v>
      </c>
    </row>
    <row r="9" spans="1:15" x14ac:dyDescent="0.25">
      <c r="A9">
        <v>70</v>
      </c>
      <c r="B9">
        <v>50</v>
      </c>
      <c r="C9">
        <v>0</v>
      </c>
      <c r="D9">
        <v>0</v>
      </c>
      <c r="E9">
        <v>0.47720002125344407</v>
      </c>
      <c r="F9">
        <v>22.36855119895165</v>
      </c>
      <c r="G9">
        <v>2739.6167</v>
      </c>
      <c r="H9">
        <v>3.507174</v>
      </c>
      <c r="I9" t="s">
        <v>64</v>
      </c>
      <c r="J9" t="s">
        <v>65</v>
      </c>
      <c r="K9" t="s">
        <v>31</v>
      </c>
      <c r="L9" t="s">
        <v>264</v>
      </c>
      <c r="M9">
        <v>9560.8061385154724</v>
      </c>
      <c r="N9">
        <v>0.265625</v>
      </c>
      <c r="O9" t="s">
        <v>265</v>
      </c>
    </row>
    <row r="10" spans="1:15" x14ac:dyDescent="0.25">
      <c r="A10">
        <v>70</v>
      </c>
      <c r="B10">
        <v>50</v>
      </c>
      <c r="C10">
        <v>0</v>
      </c>
      <c r="D10">
        <v>0</v>
      </c>
      <c r="E10">
        <v>0.20248659496364599</v>
      </c>
      <c r="F10">
        <v>22.023937930328561</v>
      </c>
      <c r="G10">
        <v>2713.4857999999999</v>
      </c>
      <c r="H10">
        <v>3.431521</v>
      </c>
      <c r="I10" t="s">
        <v>64</v>
      </c>
      <c r="J10" t="s">
        <v>65</v>
      </c>
      <c r="K10" t="s">
        <v>31</v>
      </c>
      <c r="L10" t="s">
        <v>266</v>
      </c>
      <c r="M10">
        <v>9560.8061385154724</v>
      </c>
      <c r="N10">
        <v>0.265625</v>
      </c>
      <c r="O10" t="s">
        <v>267</v>
      </c>
    </row>
    <row r="11" spans="1:15" x14ac:dyDescent="0.25">
      <c r="A11">
        <v>70</v>
      </c>
      <c r="B11">
        <v>50</v>
      </c>
      <c r="C11">
        <v>0</v>
      </c>
      <c r="D11">
        <v>0</v>
      </c>
      <c r="E11">
        <v>0.87026679129505047</v>
      </c>
      <c r="F11">
        <v>148.36017738291531</v>
      </c>
      <c r="G11">
        <v>3662.5684999999999</v>
      </c>
      <c r="H11">
        <v>12.7690631049404</v>
      </c>
      <c r="I11" t="s">
        <v>43</v>
      </c>
      <c r="J11" t="s">
        <v>44</v>
      </c>
      <c r="K11" t="s">
        <v>38</v>
      </c>
      <c r="L11" t="s">
        <v>268</v>
      </c>
      <c r="M11">
        <v>9560.8061385154724</v>
      </c>
      <c r="N11">
        <v>0.265625</v>
      </c>
      <c r="O11" t="s">
        <v>269</v>
      </c>
    </row>
    <row r="12" spans="1:15" x14ac:dyDescent="0.25">
      <c r="A12">
        <v>70</v>
      </c>
      <c r="B12">
        <v>50</v>
      </c>
      <c r="C12">
        <v>0</v>
      </c>
      <c r="D12">
        <v>0</v>
      </c>
      <c r="E12">
        <v>0.82342633658355391</v>
      </c>
      <c r="F12">
        <v>148.68094613534839</v>
      </c>
      <c r="G12">
        <v>3664.6030999999998</v>
      </c>
      <c r="H12">
        <v>12.79203200917358</v>
      </c>
      <c r="I12" t="s">
        <v>43</v>
      </c>
      <c r="J12" t="s">
        <v>44</v>
      </c>
      <c r="K12" t="s">
        <v>38</v>
      </c>
      <c r="L12" t="s">
        <v>270</v>
      </c>
      <c r="M12">
        <v>9560.8061385154724</v>
      </c>
      <c r="N12">
        <v>0.265625</v>
      </c>
      <c r="O12" t="s">
        <v>271</v>
      </c>
    </row>
    <row r="13" spans="1:15" x14ac:dyDescent="0.25">
      <c r="A13">
        <v>70</v>
      </c>
      <c r="B13">
        <v>50</v>
      </c>
      <c r="C13">
        <v>0</v>
      </c>
      <c r="D13">
        <v>0</v>
      </c>
      <c r="E13">
        <v>0.31894301062374969</v>
      </c>
      <c r="F13">
        <v>23.679104307397871</v>
      </c>
      <c r="G13">
        <v>3013.0322000000001</v>
      </c>
      <c r="H13">
        <v>4.0174212999999996</v>
      </c>
      <c r="I13" t="s">
        <v>64</v>
      </c>
      <c r="J13" t="s">
        <v>65</v>
      </c>
      <c r="K13" t="s">
        <v>31</v>
      </c>
      <c r="L13" t="s">
        <v>272</v>
      </c>
      <c r="M13">
        <v>9560.8061385154724</v>
      </c>
      <c r="N13">
        <v>0.265625</v>
      </c>
      <c r="O13" t="s">
        <v>273</v>
      </c>
    </row>
    <row r="14" spans="1:15" x14ac:dyDescent="0.25">
      <c r="A14">
        <v>70</v>
      </c>
      <c r="B14">
        <v>50</v>
      </c>
      <c r="C14">
        <v>0</v>
      </c>
      <c r="D14">
        <v>0</v>
      </c>
      <c r="E14">
        <v>4.9124454709973264</v>
      </c>
      <c r="F14">
        <v>159.01042202416281</v>
      </c>
      <c r="G14">
        <v>1669.3803</v>
      </c>
      <c r="H14">
        <v>11.964259565473119</v>
      </c>
      <c r="I14" t="s">
        <v>29</v>
      </c>
      <c r="J14" t="s">
        <v>30</v>
      </c>
      <c r="K14" t="s">
        <v>31</v>
      </c>
      <c r="L14" t="s">
        <v>274</v>
      </c>
      <c r="M14">
        <v>9560.8061385154724</v>
      </c>
      <c r="N14">
        <v>0.265625</v>
      </c>
      <c r="O14" t="s">
        <v>275</v>
      </c>
    </row>
    <row r="15" spans="1:15" x14ac:dyDescent="0.25">
      <c r="A15">
        <v>70</v>
      </c>
      <c r="B15">
        <v>50</v>
      </c>
      <c r="C15">
        <v>0</v>
      </c>
      <c r="D15">
        <v>0</v>
      </c>
      <c r="E15">
        <v>0.14191589498783641</v>
      </c>
      <c r="F15">
        <v>156.3109814950312</v>
      </c>
      <c r="G15">
        <v>3753.0747999999999</v>
      </c>
      <c r="H15">
        <v>13.38287060087484</v>
      </c>
      <c r="I15" t="s">
        <v>43</v>
      </c>
      <c r="J15" t="s">
        <v>44</v>
      </c>
      <c r="K15" t="s">
        <v>38</v>
      </c>
      <c r="L15" t="s">
        <v>276</v>
      </c>
      <c r="M15">
        <v>9560.8061385154724</v>
      </c>
      <c r="N15">
        <v>0.265625</v>
      </c>
      <c r="O15" t="s">
        <v>277</v>
      </c>
    </row>
    <row r="16" spans="1:15" x14ac:dyDescent="0.25">
      <c r="A16">
        <v>70</v>
      </c>
      <c r="B16">
        <v>50</v>
      </c>
      <c r="C16">
        <v>0</v>
      </c>
      <c r="D16">
        <v>0</v>
      </c>
      <c r="E16">
        <v>2.5205526924628239</v>
      </c>
      <c r="F16">
        <v>164.87181064384879</v>
      </c>
      <c r="G16">
        <v>1822.4114999999999</v>
      </c>
      <c r="H16">
        <v>12.512566095918061</v>
      </c>
      <c r="I16" t="s">
        <v>29</v>
      </c>
      <c r="J16" t="s">
        <v>30</v>
      </c>
      <c r="K16" t="s">
        <v>31</v>
      </c>
      <c r="L16" t="s">
        <v>278</v>
      </c>
      <c r="M16">
        <v>9560.8061385154724</v>
      </c>
      <c r="N16">
        <v>0.265625</v>
      </c>
      <c r="O16" t="s">
        <v>279</v>
      </c>
    </row>
    <row r="17" spans="1:15" x14ac:dyDescent="0.25">
      <c r="A17">
        <v>70</v>
      </c>
      <c r="B17">
        <v>50</v>
      </c>
      <c r="C17">
        <v>0</v>
      </c>
      <c r="D17">
        <v>0</v>
      </c>
      <c r="E17">
        <v>4.027633002722486E-2</v>
      </c>
      <c r="F17">
        <v>24.8374224108607</v>
      </c>
      <c r="G17">
        <v>5325.6867000000002</v>
      </c>
      <c r="H17">
        <v>5.7351895000000006</v>
      </c>
      <c r="I17" t="s">
        <v>25</v>
      </c>
      <c r="J17" t="s">
        <v>26</v>
      </c>
      <c r="K17" t="s">
        <v>22</v>
      </c>
      <c r="L17" t="s">
        <v>280</v>
      </c>
      <c r="M17">
        <v>9560.8061385154724</v>
      </c>
      <c r="N17">
        <v>0.265625</v>
      </c>
      <c r="O17" t="s">
        <v>281</v>
      </c>
    </row>
    <row r="18" spans="1:15" x14ac:dyDescent="0.25">
      <c r="A18">
        <v>70</v>
      </c>
      <c r="B18">
        <v>50</v>
      </c>
      <c r="C18">
        <v>0</v>
      </c>
      <c r="D18">
        <v>0</v>
      </c>
      <c r="E18">
        <v>7.6547222369378193E-2</v>
      </c>
      <c r="F18">
        <v>158.6632271756182</v>
      </c>
      <c r="G18">
        <v>3768.8483999999999</v>
      </c>
      <c r="H18">
        <v>13.552252454599691</v>
      </c>
      <c r="I18" t="s">
        <v>43</v>
      </c>
      <c r="J18" t="s">
        <v>44</v>
      </c>
      <c r="K18" t="s">
        <v>38</v>
      </c>
      <c r="L18" t="s">
        <v>282</v>
      </c>
      <c r="M18">
        <v>9560.8061385154724</v>
      </c>
      <c r="N18">
        <v>0.265625</v>
      </c>
      <c r="O18" t="s">
        <v>283</v>
      </c>
    </row>
    <row r="19" spans="1:15" x14ac:dyDescent="0.25">
      <c r="A19">
        <v>70</v>
      </c>
      <c r="B19">
        <v>50</v>
      </c>
      <c r="C19">
        <v>0</v>
      </c>
      <c r="D19">
        <v>0</v>
      </c>
      <c r="E19">
        <v>6.2603746410920307</v>
      </c>
      <c r="F19">
        <v>161.02161291926259</v>
      </c>
      <c r="G19">
        <v>4147.1921000000002</v>
      </c>
      <c r="H19">
        <v>14.09057044283065</v>
      </c>
      <c r="I19" t="s">
        <v>20</v>
      </c>
      <c r="J19" t="s">
        <v>21</v>
      </c>
      <c r="K19" t="s">
        <v>22</v>
      </c>
      <c r="L19" t="s">
        <v>284</v>
      </c>
      <c r="M19">
        <v>9560.8061385154724</v>
      </c>
      <c r="N19">
        <v>0.265625</v>
      </c>
      <c r="O19" t="s">
        <v>285</v>
      </c>
    </row>
    <row r="20" spans="1:15" x14ac:dyDescent="0.25">
      <c r="A20">
        <v>70</v>
      </c>
      <c r="B20">
        <v>50</v>
      </c>
      <c r="C20">
        <v>0</v>
      </c>
      <c r="D20">
        <v>0</v>
      </c>
      <c r="E20">
        <v>0.7498623713808259</v>
      </c>
      <c r="F20">
        <v>4.9463207331671333E-5</v>
      </c>
      <c r="G20">
        <v>4082.6604000000002</v>
      </c>
      <c r="H20">
        <v>4.4418830936027343</v>
      </c>
      <c r="I20" t="s">
        <v>286</v>
      </c>
      <c r="J20" t="s">
        <v>16</v>
      </c>
      <c r="K20" t="s">
        <v>17</v>
      </c>
      <c r="L20" t="s">
        <v>287</v>
      </c>
      <c r="M20">
        <v>9560.8061385154724</v>
      </c>
      <c r="N20">
        <v>0.265625</v>
      </c>
      <c r="O20" t="s">
        <v>288</v>
      </c>
    </row>
    <row r="21" spans="1:15" x14ac:dyDescent="0.25">
      <c r="A21">
        <v>70</v>
      </c>
      <c r="B21">
        <v>50</v>
      </c>
      <c r="C21">
        <v>0</v>
      </c>
      <c r="D21">
        <v>0</v>
      </c>
      <c r="E21">
        <v>1.8016148165403369</v>
      </c>
      <c r="F21">
        <v>169.43995138964021</v>
      </c>
      <c r="G21">
        <v>1885.3045999999999</v>
      </c>
      <c r="H21">
        <v>12.87732039624416</v>
      </c>
      <c r="I21" t="s">
        <v>29</v>
      </c>
      <c r="J21" t="s">
        <v>30</v>
      </c>
      <c r="K21" t="s">
        <v>31</v>
      </c>
      <c r="L21" t="s">
        <v>289</v>
      </c>
      <c r="M21">
        <v>9560.8061385154724</v>
      </c>
      <c r="N21">
        <v>0.265625</v>
      </c>
      <c r="O21" t="s">
        <v>290</v>
      </c>
    </row>
    <row r="22" spans="1:15" x14ac:dyDescent="0.25">
      <c r="A22">
        <v>70</v>
      </c>
      <c r="B22">
        <v>50</v>
      </c>
      <c r="C22">
        <v>0</v>
      </c>
      <c r="D22">
        <v>0</v>
      </c>
      <c r="E22">
        <v>0.33292166674094509</v>
      </c>
      <c r="F22">
        <v>153.72104666497481</v>
      </c>
      <c r="G22">
        <v>3724.0227</v>
      </c>
      <c r="H22">
        <v>13.18340299554294</v>
      </c>
      <c r="I22" t="s">
        <v>43</v>
      </c>
      <c r="J22" t="s">
        <v>44</v>
      </c>
      <c r="K22" t="s">
        <v>38</v>
      </c>
      <c r="L22" t="s">
        <v>291</v>
      </c>
      <c r="M22">
        <v>9560.8061385154724</v>
      </c>
      <c r="N22">
        <v>0.265625</v>
      </c>
      <c r="O22" t="s">
        <v>292</v>
      </c>
    </row>
    <row r="23" spans="1:15" x14ac:dyDescent="0.25">
      <c r="A23">
        <v>70</v>
      </c>
      <c r="B23">
        <v>50</v>
      </c>
      <c r="C23">
        <v>0</v>
      </c>
      <c r="D23">
        <v>0</v>
      </c>
      <c r="E23">
        <v>0.44779881993664822</v>
      </c>
      <c r="F23">
        <v>152.33480253528759</v>
      </c>
      <c r="G23">
        <v>3705.8256000000001</v>
      </c>
      <c r="H23">
        <v>13.07370104195226</v>
      </c>
      <c r="I23" t="s">
        <v>43</v>
      </c>
      <c r="J23" t="s">
        <v>44</v>
      </c>
      <c r="K23" t="s">
        <v>38</v>
      </c>
      <c r="L23" t="s">
        <v>293</v>
      </c>
      <c r="M23">
        <v>9560.8061385154724</v>
      </c>
      <c r="N23">
        <v>0.265625</v>
      </c>
      <c r="O23" t="s">
        <v>294</v>
      </c>
    </row>
    <row r="24" spans="1:15" x14ac:dyDescent="0.25">
      <c r="A24">
        <v>70</v>
      </c>
      <c r="B24">
        <v>50</v>
      </c>
      <c r="C24">
        <v>0</v>
      </c>
      <c r="D24">
        <v>0</v>
      </c>
      <c r="E24">
        <v>6.2047518016003847E-2</v>
      </c>
      <c r="F24">
        <v>24.267614587385989</v>
      </c>
      <c r="G24">
        <v>5341.4534999999996</v>
      </c>
      <c r="H24">
        <v>5.7310188000000002</v>
      </c>
      <c r="I24" t="s">
        <v>36</v>
      </c>
      <c r="J24" t="s">
        <v>37</v>
      </c>
      <c r="K24" t="s">
        <v>38</v>
      </c>
      <c r="L24" t="s">
        <v>295</v>
      </c>
      <c r="M24">
        <v>9560.8061385154724</v>
      </c>
      <c r="N24">
        <v>0.265625</v>
      </c>
      <c r="O24" t="s">
        <v>296</v>
      </c>
    </row>
    <row r="25" spans="1:15" x14ac:dyDescent="0.25">
      <c r="A25">
        <v>70</v>
      </c>
      <c r="B25">
        <v>50</v>
      </c>
      <c r="C25">
        <v>0</v>
      </c>
      <c r="D25">
        <v>0</v>
      </c>
      <c r="E25">
        <v>3.2392104776100998</v>
      </c>
      <c r="F25">
        <v>161.7004860826562</v>
      </c>
      <c r="G25">
        <v>1772.0698</v>
      </c>
      <c r="H25">
        <v>12.25192953620628</v>
      </c>
      <c r="I25" t="s">
        <v>29</v>
      </c>
      <c r="J25" t="s">
        <v>30</v>
      </c>
      <c r="K25" t="s">
        <v>31</v>
      </c>
      <c r="L25" t="s">
        <v>297</v>
      </c>
      <c r="M25">
        <v>9560.8061385154724</v>
      </c>
      <c r="N25">
        <v>0.265625</v>
      </c>
      <c r="O25" t="s">
        <v>298</v>
      </c>
    </row>
    <row r="26" spans="1:15" x14ac:dyDescent="0.25">
      <c r="A26">
        <v>70</v>
      </c>
      <c r="B26">
        <v>50</v>
      </c>
      <c r="C26">
        <v>0</v>
      </c>
      <c r="D26">
        <v>0</v>
      </c>
      <c r="E26">
        <v>6.6570632213578218</v>
      </c>
      <c r="F26">
        <v>155.93706422274491</v>
      </c>
      <c r="G26">
        <v>2148.0796</v>
      </c>
      <c r="H26">
        <v>12.26630775090331</v>
      </c>
      <c r="I26" t="s">
        <v>72</v>
      </c>
      <c r="J26" t="s">
        <v>44</v>
      </c>
      <c r="K26" t="s">
        <v>38</v>
      </c>
      <c r="L26" t="s">
        <v>299</v>
      </c>
      <c r="M26">
        <v>9560.8061385154724</v>
      </c>
      <c r="N26">
        <v>0.265625</v>
      </c>
      <c r="O26" t="s">
        <v>300</v>
      </c>
    </row>
    <row r="27" spans="1:15" x14ac:dyDescent="0.25">
      <c r="A27">
        <v>70</v>
      </c>
      <c r="B27">
        <v>50</v>
      </c>
      <c r="C27">
        <v>0</v>
      </c>
      <c r="D27">
        <v>0</v>
      </c>
      <c r="E27">
        <v>3.1108248022325689</v>
      </c>
      <c r="F27">
        <v>161.87992985355959</v>
      </c>
      <c r="G27">
        <v>1777.6853000000001</v>
      </c>
      <c r="H27">
        <v>12.269748562284169</v>
      </c>
      <c r="I27" t="s">
        <v>29</v>
      </c>
      <c r="J27" t="s">
        <v>30</v>
      </c>
      <c r="K27" t="s">
        <v>31</v>
      </c>
      <c r="L27" t="s">
        <v>301</v>
      </c>
      <c r="M27">
        <v>9560.8061385154724</v>
      </c>
      <c r="N27">
        <v>0.265625</v>
      </c>
      <c r="O27" t="s">
        <v>302</v>
      </c>
    </row>
    <row r="28" spans="1:15" x14ac:dyDescent="0.25">
      <c r="A28">
        <v>70</v>
      </c>
      <c r="B28">
        <v>50</v>
      </c>
      <c r="C28">
        <v>0</v>
      </c>
      <c r="D28">
        <v>0</v>
      </c>
      <c r="E28">
        <v>8.5633729839724229</v>
      </c>
      <c r="F28">
        <v>149.10911857095411</v>
      </c>
      <c r="G28">
        <v>2067.6484999999998</v>
      </c>
      <c r="H28">
        <v>11.73551825555943</v>
      </c>
      <c r="I28" t="s">
        <v>72</v>
      </c>
      <c r="J28" t="s">
        <v>44</v>
      </c>
      <c r="K28" t="s">
        <v>38</v>
      </c>
      <c r="L28" t="s">
        <v>303</v>
      </c>
      <c r="M28">
        <v>9560.8061385154724</v>
      </c>
      <c r="N28">
        <v>0.265625</v>
      </c>
      <c r="O28" t="s">
        <v>304</v>
      </c>
    </row>
    <row r="29" spans="1:15" x14ac:dyDescent="0.25">
      <c r="A29">
        <v>70</v>
      </c>
      <c r="B29">
        <v>50</v>
      </c>
      <c r="C29">
        <v>0</v>
      </c>
      <c r="D29">
        <v>0</v>
      </c>
      <c r="E29">
        <v>0.17529042189903959</v>
      </c>
      <c r="F29">
        <v>22.817759094296029</v>
      </c>
      <c r="G29">
        <v>3217.9983000000002</v>
      </c>
      <c r="H29">
        <v>4.0453296999999999</v>
      </c>
      <c r="I29" t="s">
        <v>64</v>
      </c>
      <c r="J29" t="s">
        <v>65</v>
      </c>
      <c r="K29" t="s">
        <v>31</v>
      </c>
      <c r="L29" t="s">
        <v>305</v>
      </c>
      <c r="M29">
        <v>9560.8061385154724</v>
      </c>
      <c r="N29">
        <v>0.265625</v>
      </c>
      <c r="O29" t="s">
        <v>306</v>
      </c>
    </row>
    <row r="30" spans="1:15" x14ac:dyDescent="0.25">
      <c r="A30">
        <v>70</v>
      </c>
      <c r="B30">
        <v>50</v>
      </c>
      <c r="C30">
        <v>0</v>
      </c>
      <c r="D30">
        <v>0</v>
      </c>
      <c r="E30">
        <v>7.4443580990556521E-2</v>
      </c>
      <c r="F30">
        <v>23.367783570882938</v>
      </c>
      <c r="G30">
        <v>3304.8874000000001</v>
      </c>
      <c r="H30">
        <v>4.1337580999999997</v>
      </c>
      <c r="I30" t="s">
        <v>89</v>
      </c>
      <c r="J30" t="s">
        <v>37</v>
      </c>
      <c r="K30" t="s">
        <v>38</v>
      </c>
      <c r="L30" t="s">
        <v>307</v>
      </c>
      <c r="M30">
        <v>9560.8061385154724</v>
      </c>
      <c r="N30">
        <v>0.265625</v>
      </c>
      <c r="O30" t="s">
        <v>308</v>
      </c>
    </row>
    <row r="31" spans="1:15" x14ac:dyDescent="0.25">
      <c r="A31">
        <v>70</v>
      </c>
      <c r="B31">
        <v>50</v>
      </c>
      <c r="C31">
        <v>0</v>
      </c>
      <c r="D31">
        <v>0</v>
      </c>
      <c r="E31">
        <v>3.321927327588043</v>
      </c>
      <c r="F31">
        <v>161.60165258882699</v>
      </c>
      <c r="G31">
        <v>1763.4940999999999</v>
      </c>
      <c r="H31">
        <v>12.236029330191659</v>
      </c>
      <c r="I31" t="s">
        <v>29</v>
      </c>
      <c r="J31" t="s">
        <v>30</v>
      </c>
      <c r="K31" t="s">
        <v>31</v>
      </c>
      <c r="L31" t="s">
        <v>309</v>
      </c>
      <c r="M31">
        <v>9560.8061385154724</v>
      </c>
      <c r="N31">
        <v>0.265625</v>
      </c>
      <c r="O31" t="s">
        <v>310</v>
      </c>
    </row>
    <row r="32" spans="1:15" x14ac:dyDescent="0.25">
      <c r="A32">
        <v>70</v>
      </c>
      <c r="B32">
        <v>50</v>
      </c>
      <c r="C32">
        <v>0</v>
      </c>
      <c r="D32">
        <v>0</v>
      </c>
      <c r="E32">
        <v>1.8134132543982859</v>
      </c>
      <c r="F32">
        <v>169.39222980119391</v>
      </c>
      <c r="G32">
        <v>1883.8933999999999</v>
      </c>
      <c r="H32">
        <v>12.872672841511861</v>
      </c>
      <c r="I32" t="s">
        <v>29</v>
      </c>
      <c r="J32" t="s">
        <v>30</v>
      </c>
      <c r="K32" t="s">
        <v>31</v>
      </c>
      <c r="L32" t="s">
        <v>311</v>
      </c>
      <c r="M32">
        <v>9560.8061385154724</v>
      </c>
      <c r="N32">
        <v>0.265625</v>
      </c>
      <c r="O32" t="s">
        <v>312</v>
      </c>
    </row>
    <row r="33" spans="1:15" x14ac:dyDescent="0.25">
      <c r="A33">
        <v>70</v>
      </c>
      <c r="B33">
        <v>50</v>
      </c>
      <c r="C33">
        <v>0</v>
      </c>
      <c r="D33">
        <v>0</v>
      </c>
      <c r="E33">
        <v>3.227734323204495</v>
      </c>
      <c r="F33">
        <v>161.659152834163</v>
      </c>
      <c r="G33">
        <v>1770.3402000000001</v>
      </c>
      <c r="H33">
        <v>12.24734094603183</v>
      </c>
      <c r="I33" t="s">
        <v>29</v>
      </c>
      <c r="J33" t="s">
        <v>30</v>
      </c>
      <c r="K33" t="s">
        <v>31</v>
      </c>
      <c r="L33" t="s">
        <v>313</v>
      </c>
      <c r="M33">
        <v>9560.8061385154724</v>
      </c>
      <c r="N33">
        <v>0.265625</v>
      </c>
      <c r="O33" t="s">
        <v>314</v>
      </c>
    </row>
    <row r="34" spans="1:15" x14ac:dyDescent="0.25">
      <c r="A34">
        <v>70</v>
      </c>
      <c r="B34">
        <v>50</v>
      </c>
      <c r="C34">
        <v>0</v>
      </c>
      <c r="D34">
        <v>0</v>
      </c>
      <c r="E34">
        <v>0.37894043267274458</v>
      </c>
      <c r="F34">
        <v>22.02752786726257</v>
      </c>
      <c r="G34">
        <v>3007.9113000000002</v>
      </c>
      <c r="H34">
        <v>3.7148781999999998</v>
      </c>
      <c r="I34" t="s">
        <v>64</v>
      </c>
      <c r="J34" t="s">
        <v>65</v>
      </c>
      <c r="K34" t="s">
        <v>31</v>
      </c>
      <c r="L34" t="s">
        <v>315</v>
      </c>
      <c r="M34">
        <v>9560.8061385154724</v>
      </c>
      <c r="N34">
        <v>0.265625</v>
      </c>
      <c r="O34" t="s">
        <v>316</v>
      </c>
    </row>
    <row r="35" spans="1:15" x14ac:dyDescent="0.25">
      <c r="A35">
        <v>70</v>
      </c>
      <c r="B35">
        <v>50</v>
      </c>
      <c r="C35">
        <v>0</v>
      </c>
      <c r="D35">
        <v>0</v>
      </c>
      <c r="E35">
        <v>5.3954368312465686</v>
      </c>
      <c r="F35">
        <v>158.26524230987479</v>
      </c>
      <c r="G35">
        <v>1647.3323</v>
      </c>
      <c r="H35">
        <v>11.891673675224521</v>
      </c>
      <c r="I35" t="s">
        <v>29</v>
      </c>
      <c r="J35" t="s">
        <v>30</v>
      </c>
      <c r="K35" t="s">
        <v>31</v>
      </c>
      <c r="L35" t="s">
        <v>317</v>
      </c>
      <c r="M35">
        <v>9560.8061385154724</v>
      </c>
      <c r="N35">
        <v>0.265625</v>
      </c>
      <c r="O35" t="s">
        <v>318</v>
      </c>
    </row>
    <row r="36" spans="1:15" x14ac:dyDescent="0.25">
      <c r="A36">
        <v>70</v>
      </c>
      <c r="B36">
        <v>50</v>
      </c>
      <c r="C36">
        <v>0</v>
      </c>
      <c r="D36">
        <v>0</v>
      </c>
      <c r="E36">
        <v>0.86707620306100752</v>
      </c>
      <c r="F36">
        <v>148.2333462115736</v>
      </c>
      <c r="G36">
        <v>3657.7743</v>
      </c>
      <c r="H36">
        <v>12.75555272279073</v>
      </c>
      <c r="I36" t="s">
        <v>43</v>
      </c>
      <c r="J36" t="s">
        <v>44</v>
      </c>
      <c r="K36" t="s">
        <v>38</v>
      </c>
      <c r="L36" t="s">
        <v>319</v>
      </c>
      <c r="M36">
        <v>9560.8061385154724</v>
      </c>
      <c r="N36">
        <v>0.265625</v>
      </c>
      <c r="O36" t="s">
        <v>320</v>
      </c>
    </row>
    <row r="37" spans="1:15" x14ac:dyDescent="0.25">
      <c r="A37">
        <v>70</v>
      </c>
      <c r="B37">
        <v>50</v>
      </c>
      <c r="C37">
        <v>0</v>
      </c>
      <c r="D37">
        <v>0</v>
      </c>
      <c r="E37">
        <v>0.68282459761550429</v>
      </c>
      <c r="F37">
        <v>149.9495971301738</v>
      </c>
      <c r="G37">
        <v>3677.8969999999999</v>
      </c>
      <c r="H37">
        <v>12.888698936448179</v>
      </c>
      <c r="I37" t="s">
        <v>43</v>
      </c>
      <c r="J37" t="s">
        <v>44</v>
      </c>
      <c r="K37" t="s">
        <v>38</v>
      </c>
      <c r="L37" t="s">
        <v>321</v>
      </c>
      <c r="M37">
        <v>9560.8061385154724</v>
      </c>
      <c r="N37">
        <v>0.265625</v>
      </c>
      <c r="O37" t="s">
        <v>322</v>
      </c>
    </row>
    <row r="38" spans="1:15" x14ac:dyDescent="0.25">
      <c r="A38">
        <v>70</v>
      </c>
      <c r="B38">
        <v>50</v>
      </c>
      <c r="C38">
        <v>0</v>
      </c>
      <c r="D38">
        <v>0</v>
      </c>
      <c r="E38">
        <v>5.5653745969717949E-2</v>
      </c>
      <c r="F38">
        <v>21.08643684973686</v>
      </c>
      <c r="G38">
        <v>2893.8618999999999</v>
      </c>
      <c r="H38">
        <v>3.4743718000000001</v>
      </c>
      <c r="I38" t="s">
        <v>64</v>
      </c>
      <c r="J38" t="s">
        <v>65</v>
      </c>
      <c r="K38" t="s">
        <v>31</v>
      </c>
      <c r="L38" t="s">
        <v>323</v>
      </c>
      <c r="M38">
        <v>9560.8061385154724</v>
      </c>
      <c r="N38">
        <v>0.265625</v>
      </c>
      <c r="O38" t="s">
        <v>324</v>
      </c>
    </row>
    <row r="39" spans="1:15" x14ac:dyDescent="0.25">
      <c r="A39">
        <v>70</v>
      </c>
      <c r="B39">
        <v>50</v>
      </c>
      <c r="C39">
        <v>0</v>
      </c>
      <c r="D39">
        <v>0</v>
      </c>
      <c r="E39">
        <v>2.610846722512318</v>
      </c>
      <c r="F39">
        <v>164.25326019097119</v>
      </c>
      <c r="G39">
        <v>1815.9459999999999</v>
      </c>
      <c r="H39">
        <v>12.46545255146053</v>
      </c>
      <c r="I39" t="s">
        <v>29</v>
      </c>
      <c r="J39" t="s">
        <v>30</v>
      </c>
      <c r="K39" t="s">
        <v>31</v>
      </c>
      <c r="L39" t="s">
        <v>325</v>
      </c>
      <c r="M39">
        <v>9560.8061385154724</v>
      </c>
      <c r="N39">
        <v>0.265625</v>
      </c>
      <c r="O39" t="s">
        <v>326</v>
      </c>
    </row>
    <row r="40" spans="1:15" x14ac:dyDescent="0.25">
      <c r="A40">
        <v>70</v>
      </c>
      <c r="B40">
        <v>50</v>
      </c>
      <c r="C40">
        <v>0</v>
      </c>
      <c r="D40">
        <v>0</v>
      </c>
      <c r="E40">
        <v>1.667086051673023</v>
      </c>
      <c r="F40">
        <v>169.93622216219529</v>
      </c>
      <c r="G40">
        <v>1900.7929999999999</v>
      </c>
      <c r="H40">
        <v>12.926554326559129</v>
      </c>
      <c r="I40" t="s">
        <v>29</v>
      </c>
      <c r="J40" t="s">
        <v>30</v>
      </c>
      <c r="K40" t="s">
        <v>31</v>
      </c>
      <c r="L40" t="s">
        <v>327</v>
      </c>
      <c r="M40">
        <v>9560.8061385154724</v>
      </c>
      <c r="N40">
        <v>0.265625</v>
      </c>
      <c r="O40" t="s">
        <v>328</v>
      </c>
    </row>
    <row r="41" spans="1:15" x14ac:dyDescent="0.25">
      <c r="A41">
        <v>70</v>
      </c>
      <c r="B41">
        <v>50</v>
      </c>
      <c r="C41">
        <v>0</v>
      </c>
      <c r="D41">
        <v>0</v>
      </c>
      <c r="E41">
        <v>7.3280453496785967</v>
      </c>
      <c r="F41">
        <v>151.78524564004121</v>
      </c>
      <c r="G41">
        <v>4011.1235999999999</v>
      </c>
      <c r="H41">
        <v>13.34537848154179</v>
      </c>
      <c r="I41" t="s">
        <v>20</v>
      </c>
      <c r="J41" t="s">
        <v>21</v>
      </c>
      <c r="K41" t="s">
        <v>22</v>
      </c>
      <c r="L41" t="s">
        <v>329</v>
      </c>
      <c r="M41">
        <v>9560.8061385154724</v>
      </c>
      <c r="N41">
        <v>0.265625</v>
      </c>
      <c r="O41" t="s">
        <v>330</v>
      </c>
    </row>
    <row r="42" spans="1:15" x14ac:dyDescent="0.25">
      <c r="A42">
        <v>70</v>
      </c>
      <c r="B42">
        <v>50</v>
      </c>
      <c r="C42">
        <v>0</v>
      </c>
      <c r="D42">
        <v>0</v>
      </c>
      <c r="E42">
        <v>1.5720991701848659</v>
      </c>
      <c r="F42">
        <v>5.5124971628686467E-5</v>
      </c>
      <c r="G42">
        <v>3881.5169999999998</v>
      </c>
      <c r="H42">
        <v>4.3126418591557778</v>
      </c>
      <c r="I42" t="s">
        <v>170</v>
      </c>
      <c r="J42" t="s">
        <v>113</v>
      </c>
      <c r="K42" t="s">
        <v>17</v>
      </c>
      <c r="L42" t="s">
        <v>331</v>
      </c>
      <c r="M42">
        <v>9560.8061385154724</v>
      </c>
      <c r="N42">
        <v>0.265625</v>
      </c>
      <c r="O42" t="s">
        <v>332</v>
      </c>
    </row>
    <row r="43" spans="1:15" x14ac:dyDescent="0.25">
      <c r="A43">
        <v>70</v>
      </c>
      <c r="B43">
        <v>50</v>
      </c>
      <c r="C43">
        <v>0</v>
      </c>
      <c r="D43">
        <v>0</v>
      </c>
      <c r="E43">
        <v>7.9311881964553903</v>
      </c>
      <c r="F43">
        <v>151.61259616970219</v>
      </c>
      <c r="G43">
        <v>2083.3829999999998</v>
      </c>
      <c r="H43">
        <v>11.91508003095686</v>
      </c>
      <c r="I43" t="s">
        <v>72</v>
      </c>
      <c r="J43" t="s">
        <v>44</v>
      </c>
      <c r="K43" t="s">
        <v>38</v>
      </c>
      <c r="L43" t="s">
        <v>333</v>
      </c>
      <c r="M43">
        <v>9560.8061385154724</v>
      </c>
      <c r="N43">
        <v>0.265625</v>
      </c>
      <c r="O43" t="s">
        <v>334</v>
      </c>
    </row>
    <row r="44" spans="1:15" x14ac:dyDescent="0.25">
      <c r="A44">
        <v>70</v>
      </c>
      <c r="B44">
        <v>50</v>
      </c>
      <c r="C44">
        <v>0</v>
      </c>
      <c r="D44">
        <v>0</v>
      </c>
      <c r="E44">
        <v>0.17018179708176859</v>
      </c>
      <c r="F44">
        <v>23.424257547295561</v>
      </c>
      <c r="G44">
        <v>3042.7559000000001</v>
      </c>
      <c r="H44">
        <v>4.0019332999999992</v>
      </c>
      <c r="I44" t="s">
        <v>64</v>
      </c>
      <c r="J44" t="s">
        <v>65</v>
      </c>
      <c r="K44" t="s">
        <v>31</v>
      </c>
      <c r="L44" t="s">
        <v>335</v>
      </c>
      <c r="M44">
        <v>9560.8061385154724</v>
      </c>
      <c r="N44">
        <v>0.265625</v>
      </c>
      <c r="O44" t="s">
        <v>336</v>
      </c>
    </row>
    <row r="45" spans="1:15" x14ac:dyDescent="0.25">
      <c r="A45">
        <v>70</v>
      </c>
      <c r="B45">
        <v>50</v>
      </c>
      <c r="C45">
        <v>0</v>
      </c>
      <c r="D45">
        <v>0</v>
      </c>
      <c r="E45">
        <v>1.850787860250027</v>
      </c>
      <c r="F45">
        <v>169.1484865092973</v>
      </c>
      <c r="G45">
        <v>1881.4602</v>
      </c>
      <c r="H45">
        <v>12.85423460288289</v>
      </c>
      <c r="I45" t="s">
        <v>29</v>
      </c>
      <c r="J45" t="s">
        <v>30</v>
      </c>
      <c r="K45" t="s">
        <v>31</v>
      </c>
      <c r="L45" t="s">
        <v>337</v>
      </c>
      <c r="M45">
        <v>9560.8061385154724</v>
      </c>
      <c r="N45">
        <v>0.265625</v>
      </c>
      <c r="O45" t="s">
        <v>338</v>
      </c>
    </row>
    <row r="46" spans="1:15" x14ac:dyDescent="0.25">
      <c r="A46">
        <v>70</v>
      </c>
      <c r="B46">
        <v>50</v>
      </c>
      <c r="C46">
        <v>0</v>
      </c>
      <c r="D46">
        <v>0</v>
      </c>
      <c r="E46">
        <v>8.2662860122132127</v>
      </c>
      <c r="F46">
        <v>6.1229584420459474E-5</v>
      </c>
      <c r="G46">
        <v>3521.2836000000002</v>
      </c>
      <c r="H46">
        <v>3.8800802533014291</v>
      </c>
      <c r="I46" t="s">
        <v>120</v>
      </c>
      <c r="J46" t="s">
        <v>121</v>
      </c>
      <c r="K46" t="s">
        <v>22</v>
      </c>
      <c r="L46" t="s">
        <v>339</v>
      </c>
      <c r="M46">
        <v>9560.8061385154724</v>
      </c>
      <c r="N46">
        <v>0.265625</v>
      </c>
      <c r="O46" t="s">
        <v>340</v>
      </c>
    </row>
    <row r="47" spans="1:15" x14ac:dyDescent="0.25">
      <c r="A47">
        <v>70</v>
      </c>
      <c r="B47">
        <v>50</v>
      </c>
      <c r="C47">
        <v>0</v>
      </c>
      <c r="D47">
        <v>0</v>
      </c>
      <c r="E47">
        <v>0.42614207455681608</v>
      </c>
      <c r="F47">
        <v>152.71836051470791</v>
      </c>
      <c r="G47">
        <v>3711.5749999999998</v>
      </c>
      <c r="H47">
        <v>13.104847446275709</v>
      </c>
      <c r="I47" t="s">
        <v>43</v>
      </c>
      <c r="J47" t="s">
        <v>44</v>
      </c>
      <c r="K47" t="s">
        <v>38</v>
      </c>
      <c r="L47" t="s">
        <v>341</v>
      </c>
      <c r="M47">
        <v>9560.8061385154724</v>
      </c>
      <c r="N47">
        <v>0.265625</v>
      </c>
      <c r="O47" t="s">
        <v>342</v>
      </c>
    </row>
    <row r="48" spans="1:15" x14ac:dyDescent="0.25">
      <c r="A48">
        <v>70</v>
      </c>
      <c r="B48">
        <v>50</v>
      </c>
      <c r="C48">
        <v>0</v>
      </c>
      <c r="D48">
        <v>0</v>
      </c>
      <c r="E48">
        <v>2.5569250031302881</v>
      </c>
      <c r="F48">
        <v>5.1044871536937198E-5</v>
      </c>
      <c r="G48">
        <v>5730.0704000000014</v>
      </c>
      <c r="H48">
        <v>5.7150777957232277</v>
      </c>
      <c r="I48" t="s">
        <v>189</v>
      </c>
      <c r="J48" t="s">
        <v>58</v>
      </c>
      <c r="K48" t="s">
        <v>59</v>
      </c>
      <c r="L48" t="s">
        <v>343</v>
      </c>
      <c r="M48">
        <v>9560.8061385154724</v>
      </c>
      <c r="N48">
        <v>0.265625</v>
      </c>
      <c r="O48" t="s">
        <v>344</v>
      </c>
    </row>
    <row r="49" spans="1:15" x14ac:dyDescent="0.25">
      <c r="A49">
        <v>70</v>
      </c>
      <c r="B49">
        <v>50</v>
      </c>
      <c r="C49">
        <v>0</v>
      </c>
      <c r="D49">
        <v>0</v>
      </c>
      <c r="E49">
        <v>0.18388230788852031</v>
      </c>
      <c r="F49">
        <v>21.823438934957629</v>
      </c>
      <c r="G49">
        <v>2699.2543000000001</v>
      </c>
      <c r="H49">
        <v>3.3936741000000001</v>
      </c>
      <c r="I49" t="s">
        <v>64</v>
      </c>
      <c r="J49" t="s">
        <v>65</v>
      </c>
      <c r="K49" t="s">
        <v>31</v>
      </c>
      <c r="L49" t="s">
        <v>345</v>
      </c>
      <c r="M49">
        <v>9560.8061385154724</v>
      </c>
      <c r="N49">
        <v>0.265625</v>
      </c>
      <c r="O49" t="s">
        <v>346</v>
      </c>
    </row>
    <row r="50" spans="1:15" x14ac:dyDescent="0.25">
      <c r="A50">
        <v>70</v>
      </c>
      <c r="B50">
        <v>50</v>
      </c>
      <c r="C50">
        <v>0</v>
      </c>
      <c r="D50">
        <v>0</v>
      </c>
      <c r="E50">
        <v>5.567665176452933</v>
      </c>
      <c r="F50">
        <v>157.60185770624869</v>
      </c>
      <c r="G50">
        <v>1637.864</v>
      </c>
      <c r="H50">
        <v>11.838332204077361</v>
      </c>
      <c r="I50" t="s">
        <v>29</v>
      </c>
      <c r="J50" t="s">
        <v>30</v>
      </c>
      <c r="K50" t="s">
        <v>31</v>
      </c>
      <c r="L50" t="s">
        <v>347</v>
      </c>
      <c r="M50">
        <v>9560.8061385154724</v>
      </c>
      <c r="N50">
        <v>0.265625</v>
      </c>
      <c r="O50" t="s">
        <v>348</v>
      </c>
    </row>
    <row r="51" spans="1:15" x14ac:dyDescent="0.25">
      <c r="A51">
        <v>70</v>
      </c>
      <c r="B51">
        <v>50</v>
      </c>
      <c r="C51">
        <v>0</v>
      </c>
      <c r="D51">
        <v>0</v>
      </c>
      <c r="E51">
        <v>1.780434046761699</v>
      </c>
      <c r="F51">
        <v>169.52210247198639</v>
      </c>
      <c r="G51">
        <v>1887.9192</v>
      </c>
      <c r="H51">
        <v>12.885526798734769</v>
      </c>
      <c r="I51" t="s">
        <v>29</v>
      </c>
      <c r="J51" t="s">
        <v>30</v>
      </c>
      <c r="K51" t="s">
        <v>31</v>
      </c>
      <c r="L51" t="s">
        <v>349</v>
      </c>
      <c r="M51">
        <v>9560.8061385154724</v>
      </c>
      <c r="N51">
        <v>0.265625</v>
      </c>
      <c r="O51" t="s">
        <v>350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Random 0.3 - 2</vt:lpstr>
      <vt:lpstr>Random 0.3 - 1</vt:lpstr>
      <vt:lpstr>Random 0.3 - 3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2025-04-16T06:13:29Z</dcterms:created>
  <dcterms:modified xsi:type="dcterms:W3CDTF">2025-04-19T17:23:35Z</dcterms:modified>
</cp:coreProperties>
</file>