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Same seed\MAE = 10\Variation = 0,45\"/>
    </mc:Choice>
  </mc:AlternateContent>
  <xr:revisionPtr revIDLastSave="0" documentId="13_ncr:1_{482BD3DE-A695-4322-B889-305731F8C49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GA 0.45 - 2" sheetId="2" r:id="rId2"/>
    <sheet name="GA 0.45 - 1" sheetId="3" r:id="rId3"/>
    <sheet name="GA 0.45 -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 s="1"/>
  <c r="C7" i="1" s="1"/>
  <c r="C8" i="1" s="1"/>
  <c r="C9" i="1" l="1"/>
</calcChain>
</file>

<file path=xl/sharedStrings.xml><?xml version="1.0" encoding="utf-8"?>
<sst xmlns="http://schemas.openxmlformats.org/spreadsheetml/2006/main" count="797" uniqueCount="349">
  <si>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</si>
  <si>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</si>
  <si>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</si>
  <si>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</si>
  <si>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</si>
  <si>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</si>
  <si>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</si>
  <si>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</si>
  <si>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</si>
  <si>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</si>
  <si>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</si>
  <si>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</si>
  <si>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</si>
  <si>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</si>
  <si>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</si>
  <si>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['FT', 'ICE', 'GEN', 'MOT', 'TR', 'VEH']</t>
  </si>
  <si>
    <t>[['CHEM'], ['CHEM', 'MECH'], ['MECH', 'ELEC'], ['ELEC', 'MECH'], ['MECH', 'MECH'], ['MECH']]</t>
  </si>
  <si>
    <t>[['OUT'], ['IN', 'OUT'], ['IN', 'OUT'], ['IN', 'OUT'], ['IN', 'OUT'], ['IN']]</t>
  </si>
  <si>
    <t>[['FT', ''], ['ICE', ['109.5556', '61851.2355', '1227.1548', '2098.9941', '2467.4695', '986.9878', '1095.5565']], ['GEN', ['118.142', '15155.2366', '912.7586', '1773.8516']], ['MOT', ['80.5724', '43436.1654', '1160.5082', '673.0948']], ['TR', ''], ['VEH', ['0.008', '1.13', '9.81'], ['514.5', '0.10675', '0.77', '0.10045', '584.5', '626.5']]]</t>
  </si>
  <si>
    <t>GA - 1 - run 2 - variation 0.45 - MAE 10</t>
  </si>
  <si>
    <t>['FT', 'ICE', 'TR', 'GB', 'VEH']</t>
  </si>
  <si>
    <t>[['CHEM'], ['CHEM', 'MECH'], ['MECH', 'MECH'], ['MECH', 'MECH'], ['MECH']]</t>
  </si>
  <si>
    <t>[['OUT'], ['IN', 'OUT'], ['IN', 'OUT'], ['IN', 'OUT'], ['IN']]</t>
  </si>
  <si>
    <t>[['FT', ''], ['ICE', ['114.0791', '64405.0266', '1277.8231', '2185.6599', '2569.3495', '1027.7398', '1140.7912']], ['TR', ''], ['GB', ['1.5185', '264.6874', '261.0654']], ['VEH', ['0.008', '1.13', '9.81'], ['514.5', '0.10675', '0.77', '0.10045', '584.5', '626.5']]]</t>
  </si>
  <si>
    <t>GA - 2 - run 2 - variation 0.45 - MAE 10</t>
  </si>
  <si>
    <t>['BAT', 'MOT', 'TR', 'GB', 'VEH']</t>
  </si>
  <si>
    <t>[['ELEC'], ['ELEC', 'MECH'], ['MECH', 'MECH'], ['MECH', 'MECH'], ['MECH']]</t>
  </si>
  <si>
    <t>[['BAT', ['88.5618', '37800.7608', '1236.6249', '2305.8464']], ['MOT', ['70.82', '38178.6966', '1020.0415', '591.6241']], ['TR', ''], ['GB', ['1.4332', '249.8256', '246.4069']], ['VEH', ['0.008', '1.13', '9.81'], ['514.5', '0.10675', '0.77', '0.10045', '584.5', '626.5']]]</t>
  </si>
  <si>
    <t>GA - 3 - run 2 - variation 0.45 - MAE 10</t>
  </si>
  <si>
    <t>['FT', 'ICE', 'VEH']</t>
  </si>
  <si>
    <t>[['CHEM'], ['CHEM', 'MECH'], ['MECH']]</t>
  </si>
  <si>
    <t>[['OUT'], ['IN', 'OUT'], ['IN']]</t>
  </si>
  <si>
    <t>[['FT', ''], ['ICE', ['90.6805', '51194.9973', '1015.7305', '1737.3621', '2042.3536', '816.9414', '906.805']], ['VEH', ['0.008', '1.13', '9.81'], ['514.5', '0.10675', '0.77', '0.10045', '584.5', '626.5']]]</t>
  </si>
  <si>
    <t>GA - 4 - run 2 - variation 0.45 - MAE 10</t>
  </si>
  <si>
    <t>[['BAT', ['101.3442', '43256.6636', '1415.1109', '2638.6565']], ['MOT', ['66.063', '35614.1987', '951.5244', '551.8841']], ['TR', ''], ['GB', ['1.3749', '239.6539', '236.3744']], ['VEH', ['0.008', '1.13', '9.81'], ['514.5', '0.10675', '0.77', '0.10045', '584.5', '626.5']]]</t>
  </si>
  <si>
    <t>GA - 5 - run 2 - variation 0.45 - MAE 10</t>
  </si>
  <si>
    <t>['BAT', 'MOT', 'TR', 'VEH']</t>
  </si>
  <si>
    <t>[['ELEC'], ['ELEC', 'MECH'], ['MECH', 'MECH'], ['MECH']]</t>
  </si>
  <si>
    <t>[['OUT'], ['IN', 'OUT'], ['IN', 'OUT'], ['IN']]</t>
  </si>
  <si>
    <t>[['BAT', ['63.4081', '27064.4331', '885.3936', '1650.9304']], ['MOT', ['58.7454', '31669.3459', '846.1276', '490.754']], ['TR', ''], ['VEH', ['0.008', '1.13', '9.81'], ['514.5', '0.10675', '0.77', '0.10045', '584.5', '626.5']]]</t>
  </si>
  <si>
    <t>GA - 6 - run 2 - variation 0.45 - MAE 10</t>
  </si>
  <si>
    <t>[['FT', ''], ['ICE', ['106.4727', '60110.7417', '1192.6227', '2039.9284', '2398.0349', '959.214', '1064.7275']], ['VEH', ['0.008', '1.13', '9.81'], ['514.5', '0.10675', '0.77', '0.10045', '584.5', '626.5']]]</t>
  </si>
  <si>
    <t>GA - 7 - run 2 - variation 0.45 - MAE 10</t>
  </si>
  <si>
    <t>['FT', 'ICE', 'TR', 'VEH']</t>
  </si>
  <si>
    <t>[['CHEM'], ['CHEM', 'MECH'], ['MECH', 'MECH'], ['MECH']]</t>
  </si>
  <si>
    <t>[['FT', ''], ['ICE', ['93.8854', '53004.3596', '1051.629', '1798.765', '2114.5356', '845.8142', '938.8538']], ['TR', ''], ['VEH', ['0.008', '1.13', '9.81'], ['514.5', '0.10675', '0.77', '0.10045', '584.5', '626.5']]]</t>
  </si>
  <si>
    <t>GA - 8 - run 2 - variation 0.45 - MAE 10</t>
  </si>
  <si>
    <t>[['FT', ''], ['ICE', ['80.5201', '45458.8001', '901.9219', '1542.6976', '1813.516', '725.4064', '805.2011']], ['VEH', ['0.008', '1.13', '9.81'], ['514.5', '0.10675', '0.77', '0.10045', '584.5', '626.5']]]</t>
  </si>
  <si>
    <t>GA - 9 - run 2 - variation 0.45 - MAE 10</t>
  </si>
  <si>
    <t>[['BAT', ['63.3848', '27054.4966', '885.0685', '1650.3243']], ['MOT', ['78.0494', '42076.0089', '1124.1682', '652.0175']], ['TR', ''], ['GB', ['1.4817', '258.2781', '254.7437']], ['VEH', ['0.008', '1.13', '9.81'], ['514.5', '0.10675', '0.77', '0.10045', '584.5', '626.5']]]</t>
  </si>
  <si>
    <t>GA - 10 - run 2 - variation 0.45 - MAE 10</t>
  </si>
  <si>
    <t>[['FT', ''], ['ICE', ['95.0157', '53642.4833', '1064.2897', '1820.4204', '2139.9927', '855.9971', '950.1568']], ['VEH', ['0.008', '1.13', '9.81'], ['514.5', '0.10675', '0.77', '0.10045', '584.5', '626.5']]]</t>
  </si>
  <si>
    <t>GA - 11 - run 2 - variation 0.45 - MAE 10</t>
  </si>
  <si>
    <t>[['FT', ''], ['ICE', ['86.1101', '48614.7201', '964.5367', '1649.7974', '1939.417', '775.7668', '861.1012']], ['VEH', ['0.008', '1.13', '9.81'], ['514.5', '0.10675', '0.77', '0.10045', '584.5', '626.5']]]</t>
  </si>
  <si>
    <t>GA - 12 - run 2 - variation 0.45 - MAE 10</t>
  </si>
  <si>
    <t>[['FT', ''], ['ICE', ['114.5193', '64653.563', '1282.7542', '2194.0943', '2579.2645', '1031.7058', '1145.1934']], ['VEH', ['0.008', '1.13', '9.81'], ['514.5', '0.10675', '0.77', '0.10045', '584.5', '626.5']]]</t>
  </si>
  <si>
    <t>GA - 13 - run 2 - variation 0.45 - MAE 10</t>
  </si>
  <si>
    <t>[['BAT', ['80.2995', '34274.1905', '1121.2557', '2090.7256']], ['MOT', ['48.4086', '26096.8409', '697.2438', '404.4014']], ['TR', ''], ['GB', ['1.4244', '248.2965', '244.8988']], ['VEH', ['0.008', '1.13', '9.81'], ['514.5', '0.10675', '0.77', '0.10045', '584.5', '626.5']]]</t>
  </si>
  <si>
    <t>GA - 14 - run 2 - variation 0.45 - MAE 10</t>
  </si>
  <si>
    <t>['BAT', 'MOT', 'VEH']</t>
  </si>
  <si>
    <t>[['ELEC'], ['ELEC', 'MECH'], ['MECH']]</t>
  </si>
  <si>
    <t>[['BAT', ['92.1262', '39322.1436', '1286.3958', '2398.6508']], ['MOT', ['48.0075', '25880.585', '691.466', '401.0503']], ['VEH', ['0.008', '1.13', '9.81'], ['514.5', '0.10675', '0.77', '0.10045', '584.5', '626.5']]]</t>
  </si>
  <si>
    <t>GA - 15 - run 2 - variation 0.45 - MAE 10</t>
  </si>
  <si>
    <t>[['BAT', ['63.4081', '27064.4331', '885.3936', '1650.9304']], ['MOT', ['58.7454', '31669.3459', '846.1276', '490.754']], ['TR', ''], ['GB', ['1.4817', '258.2781', '254.7437']], ['VEH', ['0.008', '1.13', '9.81'], ['514.5', '0.10675', '0.77', '0.10045', '584.5', '626.5']]]</t>
  </si>
  <si>
    <t>GA - 16 - run 2 - variation 0.45 - MAE 10</t>
  </si>
  <si>
    <t>[['BAT', ['80.2995', '34274.1905', '1121.2557', '2090.7256']], ['MOT', ['48.4086', '26096.8409', '697.2438', '404.4014']], ['TR', ''], ['GB', ['1.3749', '239.6539', '236.3744']], ['VEH', ['0.008', '1.13', '9.81'], ['514.5', '0.10675', '0.77', '0.10045', '584.5', '626.5']]]</t>
  </si>
  <si>
    <t>GA - 17 - run 2 - variation 0.45 - MAE 10</t>
  </si>
  <si>
    <t>['FT', 'ICE', 'GB', 'VEH']</t>
  </si>
  <si>
    <t>[['FT', ''], ['ICE', ['95.0157', '53642.4833', '1064.2897', '1820.4204', '2139.9927', '855.9971', '950.1568']], ['GB', ['1.3749', '239.6539', '236.3744']], ['VEH', ['0.008', '1.13', '9.81'], ['514.5', '0.10675', '0.77', '0.10045', '584.5', '626.5']]]</t>
  </si>
  <si>
    <t>GA - 18 - run 2 - variation 0.45 - MAE 10</t>
  </si>
  <si>
    <t>['FT', 'ICE', 'GEN', 'MOT', 'VEH']</t>
  </si>
  <si>
    <t>[['CHEM'], ['CHEM', 'MECH'], ['MECH', 'ELEC'], ['ELEC', 'MECH'], ['MECH']]</t>
  </si>
  <si>
    <t>[['FT', ''], ['ICE', ['109.5556', '61851.2355', '1227.1548', '2098.9941', '2467.4695', '986.9878', '1095.5565']], ['GEN', ['118.142', '15155.2366', '912.7586', '1773.8516']], ['MOT', ['48.0075', '25880.585', '691.466', '401.0503']], ['VEH', ['0.008', '1.13', '9.81'], ['514.5', '0.10675', '0.77', '0.10045', '584.5', '626.5']]]</t>
  </si>
  <si>
    <t>GA - 19 - run 2 - variation 0.45 - MAE 10</t>
  </si>
  <si>
    <t>['BAT', 'MOT', 'GB', 'VEH']</t>
  </si>
  <si>
    <t>[['BAT', ['94.2538', '40230.287', '1316.1051', '2454.0475']], ['MOT', ['74.5556', '40192.5132', '1073.8458', '622.8305']], ['GB', ['1.4817', '258.2781', '254.7437']], ['VEH', ['0.008', '1.13', '9.81'], ['514.5', '0.10675', '0.77', '0.10045', '584.5', '626.5']]]</t>
  </si>
  <si>
    <t>GA - 20 - run 2 - variation 0.45 - MAE 10</t>
  </si>
  <si>
    <t>[['BAT', ['70.0589', '29903.1698', '978.2608', '1824.0934']], ['MOT', ['48.4086', '26096.8409', '697.2438', '404.4014']], ['TR', ''], ['GB', ['1.4244', '248.2965', '244.8988']], ['VEH', ['0.008', '1.13', '9.81'], ['514.5', '0.10675', '0.77', '0.10045', '584.5', '626.5']]]</t>
  </si>
  <si>
    <t>GA - 21 - run 2 - variation 0.45 - MAE 10</t>
  </si>
  <si>
    <t>[['BAT', ['88.5618', '37800.7608', '1236.6249', '2305.8464']], ['MOT', ['70.82', '38178.6966', '1020.0415', '591.6241']], ['GB', ['1.4817', '258.2781', '254.7437']], ['VEH', ['0.008', '1.13', '9.81'], ['514.5', '0.10675', '0.77', '0.10045', '584.5', '626.5']]]</t>
  </si>
  <si>
    <t>GA - 22 - run 2 - variation 0.45 - MAE 10</t>
  </si>
  <si>
    <t>[['BAT', ['63.3848', '27054.4966', '885.0685', '1650.3243']], ['MOT', ['78.0494', '42076.0089', '1124.1682', '652.0175']], ['TR', ''], ['GB', ['1.3749', '239.6539', '236.3744']], ['VEH', ['0.008', '1.13', '9.81'], ['514.5', '0.10675', '0.77', '0.10045', '584.5', '626.5']]]</t>
  </si>
  <si>
    <t>GA - 23 - run 2 - variation 0.45 - MAE 10</t>
  </si>
  <si>
    <t>[['BAT', ['83.9583', '35835.8441', '1172.344', '2185.9865']], ['MOT', ['48.4086', '26096.8409', '697.2438', '404.4014']], ['TR', ''], ['GB', ['1.3749', '239.6539', '236.3744']], ['VEH', ['0.008', '1.13', '9.81'], ['514.5', '0.10675', '0.77', '0.10045', '584.5', '626.5']]]</t>
  </si>
  <si>
    <t>GA - 24 - run 2 - variation 0.45 - MAE 10</t>
  </si>
  <si>
    <t>[['BAT', ['104.1015', '44433.5669', '1453.6124', '2710.4476']], ['MOT', ['74.5556', '40192.5132', '1073.8458', '622.8305']], ['GB', ['1.4817', '258.2781', '254.7437']], ['VEH', ['0.008', '1.13', '9.81'], ['514.5', '0.10675', '0.77', '0.10045', '584.5', '626.5']]]</t>
  </si>
  <si>
    <t>GA - 25 - run 2 - variation 0.45 - MAE 10</t>
  </si>
  <si>
    <t>[['BAT', ['76.11', '32485.9618', '1062.755', '1981.6437']], ['MOT', ['60.6611', '32702.0831', '873.7198', '506.7575']], ['GB', ['1.3749', '239.6539', '236.3744']], ['VEH', ['0.008', '1.13', '9.81'], ['514.5', '0.10675', '0.77', '0.10045', '584.5', '626.5']]]</t>
  </si>
  <si>
    <t>GA - 26 - run 2 - variation 0.45 - MAE 10</t>
  </si>
  <si>
    <t>['FT', 'ICE', 'TR', 'GB', 'GEN', 'MOT', 'VEH']</t>
  </si>
  <si>
    <t>[['CHEM'], ['CHEM', 'MECH'], ['MECH', 'MECH'], ['MECH', 'MECH'], ['MECH', 'ELEC'], ['ELEC', 'MECH'], ['MECH']]</t>
  </si>
  <si>
    <t>[['OUT'], ['IN', 'OUT'], ['IN', 'OUT'], ['IN', 'OUT'], ['IN', 'OUT'], ['IN', 'OUT'], ['IN']]</t>
  </si>
  <si>
    <t>[['FT', ''], ['ICE', ['91.3791', '51589.3909', '1023.5555', '1750.7464', '2058.0874', '823.235', '913.7908']], ['TR', ''], ['GB', ['1.1866', '206.8358', '204.0054']], ['GEN', ['118.142', '15155.2366', '912.7586', '1773.8516']], ['MOT', ['48.0075', '25880.585', '691.466', '401.0503']], ['VEH', ['0.008', '1.13', '9.81'], ['514.5', '0.10675', '0.77', '0.10045', '584.5', '626.5']]]</t>
  </si>
  <si>
    <t>GA - 27 - run 2 - variation 0.45 - MAE 10</t>
  </si>
  <si>
    <t>[['BAT', ['63.4081', '27064.4331', '885.3936', '1650.9304']], ['MOT', ['58.7454', '31669.3459', '846.1276', '490.754']], ['GB', ['1.4817', '258.2781', '254.7437']], ['VEH', ['0.008', '1.13', '9.81'], ['514.5', '0.10675', '0.77', '0.10045', '584.5', '626.5']]]</t>
  </si>
  <si>
    <t>GA - 28 - run 2 - variation 0.45 - MAE 10</t>
  </si>
  <si>
    <t>[['FT', ''], ['ICE', ['81.9127', '46244.9801', '917.5201', '1569.3775', '1844.8795', '737.9518', '819.1265']], ['GEN', ['102.8693', '13196.061', '794.7628', '1544.539']], ['MOT', ['58.7454', '31669.3459', '846.1276', '490.754']], ['TR', ''], ['VEH', ['0.008', '1.13', '9.81'], ['514.5', '0.10675', '0.77', '0.10045', '584.5', '626.5']]]</t>
  </si>
  <si>
    <t>GA - 29 - run 2 - variation 0.45 - MAE 10</t>
  </si>
  <si>
    <t>[['BAT', ['69.7226', '29759.629', '973.565', '1815.3374']], ['MOT', ['47.5332', '25624.9009', '684.6348', '397.0882']], ['GB', ['1.4817', '258.2781', '254.7437']], ['VEH', ['0.008', '1.13', '9.81'], ['514.5', '0.10675', '0.77', '0.10045', '584.5', '626.5']]]</t>
  </si>
  <si>
    <t>GA - 30 - run 2 - variation 0.45 - MAE 10</t>
  </si>
  <si>
    <t>[['BAT', ['69.0221', '29460.6566', '963.7843', '1797.1001']], ['MOT', ['58.7454', '31669.3459', '846.1276', '490.754']], ['TR', ''], ['VEH', ['0.008', '1.13', '9.81'], ['514.5', '0.10675', '0.77', '0.10045', '584.5', '626.5']]]</t>
  </si>
  <si>
    <t>GA - 31 - run 2 - variation 0.45 - MAE 10</t>
  </si>
  <si>
    <t>[['BAT', ['94.009', '40125.8125', '1312.6873', '2447.6746']], ['MOT', ['60.6611', '32702.0831', '873.7198', '506.7575']], ['GB', ['1.3749', '239.6539', '236.3744']], ['VEH', ['0.008', '1.13', '9.81'], ['514.5', '0.10675', '0.77', '0.10045', '584.5', '626.5']]]</t>
  </si>
  <si>
    <t>GA - 32 - run 2 - variation 0.45 - MAE 10</t>
  </si>
  <si>
    <t>[['BAT', ['95.5191', '40770.3494', '1333.7729', '2486.9913']], ['MOT', ['70.82', '38178.6966', '1020.0415', '591.6241']], ['GB', ['1.4817', '258.2781', '254.7437']], ['VEH', ['0.008', '1.13', '9.81'], ['514.5', '0.10675', '0.77', '0.10045', '584.5', '626.5']]]</t>
  </si>
  <si>
    <t>GA - 33 - run 2 - variation 0.45 - MAE 10</t>
  </si>
  <si>
    <t>[['FT', ''], ['ICE', ['91.3494', '51572.6417', '1023.2232', '1750.1779', '2057.4192', '822.9677', '913.4941']], ['TR', ''], ['VEH', ['0.008', '1.13', '9.81'], ['514.5', '0.10675', '0.77', '0.10045', '584.5', '626.5']]]</t>
  </si>
  <si>
    <t>GA - 34 - run 2 - variation 0.45 - MAE 10</t>
  </si>
  <si>
    <t>[['BAT', ['64.5387', '27547.0069', '901.1807', '1680.3674']], ['MOT', ['60.6611', '32702.0831', '873.7198', '506.7575']], ['GB', ['1.3749', '239.6539', '236.3744']], ['VEH', ['0.008', '1.13', '9.81'], ['514.5', '0.10675', '0.77', '0.10045', '584.5', '626.5']]]</t>
  </si>
  <si>
    <t>GA - 35 - run 2 - variation 0.45 - MAE 10</t>
  </si>
  <si>
    <t>['FT', 'ICE', 'GEN', 'MOT', 'GB', 'VEH']</t>
  </si>
  <si>
    <t>[['FT', ''], ['ICE', ['99.2453', '56030.374', '1111.6665', '1901.4563', '2235.2543', '894.1017', '992.4529']], ['GEN', ['116.3118', '14920.4668', '898.619', '1746.3728']], ['MOT', ['48.6067', '26203.5969', '700.0961', '406.0557']], ['GB', ['1.4817', '258.2781', '254.7437']], ['VEH', ['0.008', '1.13', '9.81'], ['514.5', '0.10675', '0.77', '0.10045', '584.5', '626.5']]]</t>
  </si>
  <si>
    <t>GA - 36 - run 2 - variation 0.45 - MAE 10</t>
  </si>
  <si>
    <t>[['BAT', ['92.1262', '39322.1436', '1286.3958', '2398.6508']], ['MOT', ['48.0075', '25880.585', '691.466', '401.0503']], ['GB', ['1.4817', '258.2781', '254.7437']], ['VEH', ['0.008', '1.13', '9.81'], ['514.5', '0.10675', '0.77', '0.10045', '584.5', '626.5']]]</t>
  </si>
  <si>
    <t>GA - 37 - run 2 - variation 0.45 - MAE 10</t>
  </si>
  <si>
    <t>[['FT', ''], ['ICE', ['109.5556', '61851.2355', '1227.1548', '2098.9941', '2467.4695', '986.9878', '1095.5565']], ['GEN', ['118.142', '15155.2366', '912.7586', '1773.8516']], ['MOT', ['48.0075', '25880.585', '691.466', '401.0503']], ['GB', ['1.4817', '258.2781', '254.7437']], ['VEH', ['0.008', '1.13', '9.81'], ['514.5', '0.10675', '0.77', '0.10045', '584.5', '626.5']]]</t>
  </si>
  <si>
    <t>GA - 38 - run 2 - variation 0.45 - MAE 10</t>
  </si>
  <si>
    <t>[['BAT', ['71.6124', '30566.2736', '999.9538', '1864.5427']], ['MOT', ['70.82', '38178.6966', '1020.0415', '591.6241']], ['GB', ['1.4817', '258.2781', '254.7437']], ['VEH', ['0.008', '1.13', '9.81'], ['514.5', '0.10675', '0.77', '0.10045', '584.5', '626.5']]]</t>
  </si>
  <si>
    <t>GA - 39 - run 2 - variation 0.45 - MAE 10</t>
  </si>
  <si>
    <t>[['BAT', ['105.7718', '45146.5211', '1476.9362', '2753.9378']], ['MOT', ['70.82', '38178.6966', '1020.0415', '591.6241']], ['GB', ['1.4817', '258.2781', '254.7437']], ['VEH', ['0.008', '1.13', '9.81'], ['514.5', '0.10675', '0.77', '0.10045', '584.5', '626.5']]]</t>
  </si>
  <si>
    <t>GA - 40 - run 2 - variation 0.45 - MAE 10</t>
  </si>
  <si>
    <t>[['BAT', ['90.9797', '38832.7902', '1270.387', '2368.8002']], ['MOT', ['60.6611', '32702.0831', '873.7198', '506.7575']], ['GB', ['1.3749', '239.6539', '236.3744']], ['VEH', ['0.008', '1.13', '9.81'], ['514.5', '0.10675', '0.77', '0.10045', '584.5', '626.5']]]</t>
  </si>
  <si>
    <t>GA - 41 - run 2 - variation 0.45 - MAE 10</t>
  </si>
  <si>
    <t>[['BAT', ['99.1551', '42322.3121', '1384.5442', '2581.661']], ['MOT', ['58.964', '31787.1743', '849.2756', '492.5799']], ['GB', ['1.4817', '258.2781', '254.7437']], ['VEH', ['0.008', '1.13', '9.81'], ['514.5', '0.10675', '0.77', '0.10045', '584.5', '626.5']]]</t>
  </si>
  <si>
    <t>GA - 42 - run 2 - variation 0.45 - MAE 10</t>
  </si>
  <si>
    <t>[['BAT', ['71.6124', '30566.2736', '999.9538', '1864.5427']], ['MOT', ['70.82', '38178.6966', '1020.0415', '591.6241']], ['GB', ['1.3749', '239.6539', '236.3744']], ['VEH', ['0.008', '1.13', '9.81'], ['514.5', '0.10675', '0.77', '0.10045', '584.5', '626.5']]]</t>
  </si>
  <si>
    <t>GA - 43 - run 2 - variation 0.45 - MAE 10</t>
  </si>
  <si>
    <t>[['BAT', ['99.1551', '42322.3121', '1384.5442', '2581.661']], ['MOT', ['58.964', '31787.1743', '849.2756', '492.5799']], ['GB', ['1.3749', '239.6539', '236.3744']], ['VEH', ['0.008', '1.13', '9.81'], ['514.5', '0.10675', '0.77', '0.10045', '584.5', '626.5']]]</t>
  </si>
  <si>
    <t>GA - 44 - run 2 - variation 0.45 - MAE 10</t>
  </si>
  <si>
    <t>[['FT', ''], ['ICE', ['101.6421', '57383.5555', '1138.5142', '1947.3781', '2289.2376', '915.695', '1016.4215']], ['GB', ['1.4817', '258.2781', '254.7437']], ['VEH', ['0.008', '1.13', '9.81'], ['514.5', '0.10675', '0.77', '0.10045', '584.5', '626.5']]]</t>
  </si>
  <si>
    <t>GA - 45 - run 2 - variation 0.45 - MAE 10</t>
  </si>
  <si>
    <t>['FT', 'ICE', 'TR', 'GEN', 'MOT', 'VEH']</t>
  </si>
  <si>
    <t>[['CHEM'], ['CHEM', 'MECH'], ['MECH', 'MECH'], ['MECH', 'ELEC'], ['ELEC', 'MECH'], ['MECH']]</t>
  </si>
  <si>
    <t>[['FT', ''], ['ICE', ['104.0523', '58744.2604', '1165.5111', '1993.5552', '2343.521', '937.4084', '1040.5233']], ['TR', ''], ['GEN', ['113.1658', '14516.8906', '874.3127', '1699.1361']], ['MOT', ['48.0075', '25880.585', '691.466', '401.0503']], ['VEH', ['0.008', '1.13', '9.81'], ['514.5', '0.10675', '0.77', '0.10045', '584.5', '626.5']]]</t>
  </si>
  <si>
    <t>GA - 46 - run 2 - variation 0.45 - MAE 10</t>
  </si>
  <si>
    <t>[['FT', ''], ['ICE', ['68.1693', '38485.9989', '763.5786', '1306.0674', '1535.3457', '614.1383', '681.6935']], ['GEN', ['110.6029', '14188.1232', '854.512', '1660.6553']], ['MOT', ['66.9965', '36117.4772', '964.9708', '559.683']], ['GB', ['1.4817', '258.2781', '254.7437']], ['VEH', ['0.008', '1.13', '9.81'], ['514.5', '0.10675', '0.77', '0.10045', '584.5', '626.5']]]</t>
  </si>
  <si>
    <t>GA - 47 - run 2 - variation 0.45 - MAE 10</t>
  </si>
  <si>
    <t>[['FT', ''], ['ICE', ['73.0611', '41247.7057', '818.372', '1399.7892', '1645.5202', '658.2081', '730.611']], ['TR', ''], ['GB', ['1.4692', '256.1054', '252.6008']], ['GEN', ['117.9144', '15126.043', '911.0003', '1770.4346']], ['MOT', ['48.0075', '25880.585', '691.466', '401.0503']], ['VEH', ['0.008', '1.13', '9.81'], ['514.5', '0.10675', '0.77', '0.10045', '584.5', '626.5']]]</t>
  </si>
  <si>
    <t>GA - 48 - run 2 - variation 0.45 - MAE 10</t>
  </si>
  <si>
    <t>[['BAT', ['92.7171', '39574.3526', '1294.6467', '2414.0355']], ['MOT', ['62.7268', '33815.6701', '903.4721', '524.0138']], ['GB', ['1.3749', '239.6539', '236.3744']], ['VEH', ['0.008', '1.13', '9.81'], ['514.5', '0.10675', '0.77', '0.10045', '584.5', '626.5']]]</t>
  </si>
  <si>
    <t>GA - 49 - run 2 - variation 0.45 - MAE 10</t>
  </si>
  <si>
    <t>[['BAT', ['69.7226', '29759.629', '973.565', '1815.3374']], ['MOT', ['47.5332', '25624.9009', '684.6348', '397.0882']], ['GB', ['1.3749', '239.6539', '236.3744']], ['VEH', ['0.008', '1.13', '9.81'], ['514.5', '0.10675', '0.77', '0.10045', '584.5', '626.5']]]</t>
  </si>
  <si>
    <t>GA - 50 - run 2 - variation 0.45 - MAE 10</t>
  </si>
  <si>
    <t>['FT', 'ICE', 'TR', 'GEN', 'MOT', 'GB', 'VEH']</t>
  </si>
  <si>
    <t>[['CHEM'], ['CHEM', 'MECH'], ['MECH', 'MECH'], ['MECH', 'ELEC'], ['ELEC', 'MECH'], ['MECH', 'MECH'], ['MECH']]</t>
  </si>
  <si>
    <t>[['FT', ''], ['ICE', ['70.6418', '39881.8469', '791.2728', '1353.4371', '1591.0311', '636.4125', '706.4178']], ['TR', ''], ['GEN', ['113.087', '14506.7909', '873.7045', '1697.9539']], ['MOT', ['48.124', '25943.3717', '693.1435', '402.0232']], ['GB', ['1.1801', '205.7104', '202.8954']], ['VEH', ['0.008', '1.13', '9.81'], ['514.5', '0.10675', '0.77', '0.10045', '584.5', '626.5']]]</t>
  </si>
  <si>
    <t>GA - 1 - run 1 - variation 0.45 - MAE 10</t>
  </si>
  <si>
    <t>[['BAT', ['98.5493', '42063.7451', '1376.0854', '2565.8884']], ['MOT', ['59.6563', '32160.415', '859.2477', '498.3637']], ['GB', ['1.845', '321.6136', '317.2125']], ['VEH', ['0.008', '1.13', '9.81'], ['514.5', '0.10675', '0.77', '0.10045', '584.5', '626.5']]]</t>
  </si>
  <si>
    <t>GA - 2 - run 1 - variation 0.45 - MAE 10</t>
  </si>
  <si>
    <t>[['BAT', ['91.916', '39232.4524', '1283.4617', '2393.1796']], ['MOT', ['49.427', '26645.8289', '711.9115', '412.9086']], ['TR', ''], ['VEH', ['0.008', '1.13', '9.81'], ['514.5', '0.10675', '0.77', '0.10045', '584.5', '626.5']]]</t>
  </si>
  <si>
    <t>GA - 3 - run 1 - variation 0.45 - MAE 10</t>
  </si>
  <si>
    <t>[['BAT', ['112.5554', '48041.9331', '1571.6575', '2930.5579']], ['MOT', ['54.5947', '29431.7116', '786.3434', '456.0792']], ['TR', ''], ['GB', ['1.6725', '291.543', '287.5535']], ['VEH', ['0.008', '1.13', '9.81'], ['514.5', '0.10675', '0.77', '0.10045', '584.5', '626.5']]]</t>
  </si>
  <si>
    <t>GA - 4 - run 1 - variation 0.45 - MAE 10</t>
  </si>
  <si>
    <t>[['FT', ''], ['ICE', ['100.8435', '56932.6506', '1129.568', '1932.0761', '2271.2494', '908.4997', '1008.4347']], ['GB', ['1.3796', '240.4873', '237.1964']], ['VEH', ['0.008', '1.13', '9.81'], ['514.5', '0.10675', '0.77', '0.10045', '584.5', '626.5']]]</t>
  </si>
  <si>
    <t>GA - 5 - run 1 - variation 0.45 - MAE 10</t>
  </si>
  <si>
    <t>[['FT', ''], ['ICE', ['110.4165', '62337.2358', '1236.7973', '2115.487', '2486.8578', '994.7431', '1104.1649']], ['TR', ''], ['VEH', ['0.008', '1.13', '9.81'], ['514.5', '0.10675', '0.77', '0.10045', '584.5', '626.5']]]</t>
  </si>
  <si>
    <t>GA - 6 - run 1 - variation 0.45 - MAE 10</t>
  </si>
  <si>
    <t>[['FT', ''], ['ICE', ['104.1649', '58807.8231', '1166.7722', '1995.7123', '2346.0568', '938.4227', '1041.6492']], ['VEH', ['0.008', '1.13', '9.81'], ['514.5', '0.10675', '0.77', '0.10045', '584.5', '626.5']]]</t>
  </si>
  <si>
    <t>GA - 7 - run 1 - variation 0.45 - MAE 10</t>
  </si>
  <si>
    <t>[['BAT', ['111.8129', '47725.0122', '1561.2897', '2911.2257']], ['MOT', ['64.5167', '34780.5944', '929.2525', '538.9665']], ['GB', ['1.3156', '229.3203', '226.1823']], ['VEH', ['0.008', '1.13', '9.81'], ['514.5', '0.10675', '0.77', '0.10045', '584.5', '626.5']]]</t>
  </si>
  <si>
    <t>GA - 8 - run 1 - variation 0.45 - MAE 10</t>
  </si>
  <si>
    <t>[['BAT', ['64.3926', '27484.66', '899.141', '1676.5643']], ['MOT', ['57.6773', '31093.5357', '830.7433', '481.8311']], ['VEH', ['0.008', '1.13', '9.81'], ['514.5', '0.10675', '0.77', '0.10045', '584.5', '626.5']]]</t>
  </si>
  <si>
    <t>GA - 9 - run 1 - variation 0.45 - MAE 10</t>
  </si>
  <si>
    <t>[['BAT', ['112.5918', '48057.4879', '1572.1664', '2931.5068']], ['MOT', ['84.445', '45523.863', '1216.2864', '705.4461']], ['VEH', ['0.008', '1.13', '9.81'], ['514.5', '0.10675', '0.77', '0.10045', '584.5', '626.5']]]</t>
  </si>
  <si>
    <t>GA - 10 - run 1 - variation 0.45 - MAE 10</t>
  </si>
  <si>
    <t>['FT', 'ICE', 'GB', 'GEN', 'MOT', 'VEH']</t>
  </si>
  <si>
    <t>[['FT', ''], ['ICE', ['96.8116', '54656.3972', '1084.4062', '1854.8288', '2180.4414', '872.1766', '968.116']], ['GB', ['1.7299', '301.541', '297.4146']], ['GEN', ['101.0491', '12962.571', '780.7003', '1517.21']], ['MOT', ['80.8517', '43586.7391', '1164.5312', '675.4281']], ['VEH', ['0.008', '1.13', '9.81'], ['514.5', '0.10675', '0.77', '0.10045', '584.5', '626.5']]]</t>
  </si>
  <si>
    <t>GA - 11 - run 1 - variation 0.45 - MAE 10</t>
  </si>
  <si>
    <t>[['BAT', ['89.9173', '38379.3222', '1255.5521', '2341.1387']], ['MOT', ['74.0813', '39936.8414', '1067.0148', '618.8686']], ['VEH', ['0.008', '1.13', '9.81'], ['514.5', '0.10675', '0.77', '0.10045', '584.5', '626.5']]]</t>
  </si>
  <si>
    <t>GA - 12 - run 1 - variation 0.45 - MAE 10</t>
  </si>
  <si>
    <t>[['BAT', ['102.9166', '43927.823', '1437.0674', '2679.5972']], ['MOT', ['66.9879', '36112.8377', '964.8468', '559.6111']], ['VEH', ['0.008', '1.13', '9.81'], ['514.5', '0.10675', '0.77', '0.10045', '584.5', '626.5']]]</t>
  </si>
  <si>
    <t>GA - 13 - run 1 - variation 0.45 - MAE 10</t>
  </si>
  <si>
    <t>[['FT', ''], ['ICE', ['100.7246', '56865.5266', '1128.2362', '1929.7982', '2268.5715', '907.4286', '1007.2458']], ['TR', ''], ['VEH', ['0.008', '1.13', '9.81'], ['514.5', '0.10675', '0.77', '0.10045', '584.5', '626.5']]]</t>
  </si>
  <si>
    <t>GA - 14 - run 1 - variation 0.45 - MAE 10</t>
  </si>
  <si>
    <t>[['FT', ''], ['ICE', ['97.6034', '55103.4126', '1093.2752', '1869.9988', '2198.2744', '879.3098', '976.0339']], ['TR', ''], ['VEH', ['0.008', '1.13', '9.81'], ['514.5', '0.10675', '0.77', '0.10045', '584.5', '626.5']]]</t>
  </si>
  <si>
    <t>GA - 15 - run 1 - variation 0.45 - MAE 10</t>
  </si>
  <si>
    <t>[['BAT', ['102.9166', '43927.823', '1437.0674', '2679.5972']], ['MOT', ['66.9879', '36112.8377', '964.8468', '559.6111']], ['GB', ['1.845', '321.6136', '317.2125']], ['VEH', ['0.008', '1.13', '9.81'], ['514.5', '0.10675', '0.77', '0.10045', '584.5', '626.5']]]</t>
  </si>
  <si>
    <t>GA - 16 - run 1 - variation 0.45 - MAE 10</t>
  </si>
  <si>
    <t>[['BAT', ['102.9166', '43927.823', '1437.0674', '2679.5972']], ['MOT', ['66.9879', '36112.8377', '964.8468', '559.6111']], ['TR', ''], ['GB', ['1.6725', '291.543', '287.5535']], ['VEH', ['0.008', '1.13', '9.81'], ['514.5', '0.10675', '0.77', '0.10045', '584.5', '626.5']]]</t>
  </si>
  <si>
    <t>GA - 17 - run 1 - variation 0.45 - MAE 10</t>
  </si>
  <si>
    <t>[['FT', ''], ['ICE', ['70.6418', '39881.8469', '791.2728', '1353.4371', '1591.0311', '636.4125', '706.4178']], ['TR', ''], ['GEN', ['113.087', '14506.7909', '873.7045', '1697.9539']], ['MOT', ['48.124', '25943.3717', '693.1435', '402.0232']], ['GB', ['1.3156', '229.3203', '226.1823']], ['VEH', ['0.008', '1.13', '9.81'], ['514.5', '0.10675', '0.77', '0.10045', '584.5', '626.5']]]</t>
  </si>
  <si>
    <t>GA - 18 - run 1 - variation 0.45 - MAE 10</t>
  </si>
  <si>
    <t>[['BAT', ['98.0589', '41854.4', '1369.2368', '2553.1184']], ['MOT', ['80.8517', '43586.7391', '1164.5312', '675.4281']], ['VEH', ['0.008', '1.13', '9.81'], ['514.5', '0.10675', '0.77', '0.10045', '584.5', '626.5']]]</t>
  </si>
  <si>
    <t>GA - 19 - run 1 - variation 0.45 - MAE 10</t>
  </si>
  <si>
    <t>[['FT', ''], ['ICE', ['67.0857', '37874.2325', '751.4409', '1285.3064', '1510.9401', '604.3761', '670.8574']], ['TR', ''], ['GEN', ['113.087', '14506.7909', '873.7045', '1697.9539']], ['MOT', ['48.124', '25943.3717', '693.1435', '402.0232']], ['GB', ['1.1801', '205.7104', '202.8954']], ['VEH', ['0.008', '1.13', '9.81'], ['514.5', '0.10675', '0.77', '0.10045', '584.5', '626.5']]]</t>
  </si>
  <si>
    <t>GA - 20 - run 1 - variation 0.45 - MAE 10</t>
  </si>
  <si>
    <t>[['FT', ''], ['ICE', ['85.5772', '48313.8652', '958.5676', '1639.5876', '1927.4148', '770.9659', '855.7722']], ['GEN', ['105.2924', '13506.9023', '813.4839', '1580.9215']], ['MOT', ['84.445', '45523.863', '1216.2864', '705.4461']], ['VEH', ['0.008', '1.13', '9.81'], ['514.5', '0.10675', '0.77', '0.10045', '584.5', '626.5']]]</t>
  </si>
  <si>
    <t>GA - 21 - run 1 - variation 0.45 - MAE 10</t>
  </si>
  <si>
    <t>[['FT', ''], ['ICE', ['97.5626', '55080.3693', '1092.818', '1869.2168', '2197.3552', '878.9421', '975.6257']], ['TR', ''], ['GB', ['1.7299', '301.541', '297.4146']], ['GEN', ['101.0491', '12962.571', '780.7003', '1517.21']], ['MOT', ['80.8517', '43586.7391', '1164.5312', '675.4281']], ['VEH', ['0.008', '1.13', '9.81'], ['514.5', '0.10675', '0.77', '0.10045', '584.5', '626.5']]]</t>
  </si>
  <si>
    <t>GA - 22 - run 1 - variation 0.45 - MAE 10</t>
  </si>
  <si>
    <t>[['BAT', ['102.9166', '43927.823', '1437.0674', '2679.5972']], ['MOT', ['66.9879', '36112.8377', '964.8468', '559.6111']], ['GB', ['1.3156', '229.3203', '226.1823']], ['VEH', ['0.008', '1.13', '9.81'], ['514.5', '0.10675', '0.77', '0.10045', '584.5', '626.5']]]</t>
  </si>
  <si>
    <t>GA - 23 - run 1 - variation 0.45 - MAE 10</t>
  </si>
  <si>
    <t>[['FT', ''], ['ICE', ['96.8116', '54656.3972', '1084.4062', '1854.8288', '2180.4414', '872.1766', '968.116']], ['GB', ['1.7299', '301.541', '297.4146']], ['GEN', ['105.2924', '13506.9023', '813.4839', '1580.9215']], ['MOT', ['84.445', '45523.863', '1216.2864', '705.4461']], ['VEH', ['0.008', '1.13', '9.81'], ['514.5', '0.10675', '0.77', '0.10045', '584.5', '626.5']]]</t>
  </si>
  <si>
    <t>GA - 24 - run 1 - variation 0.45 - MAE 10</t>
  </si>
  <si>
    <t>[['FT', ''], ['ICE', ['85.5772', '48313.8652', '958.5676', '1639.5876', '1927.4148', '770.9659', '855.7722']], ['GEN', ['105.2924', '13506.9023', '813.4839', '1580.9215']], ['MOT', ['74.0813', '39936.8414', '1067.0148', '618.8686']], ['VEH', ['0.008', '1.13', '9.81'], ['514.5', '0.10675', '0.77', '0.10045', '584.5', '626.5']]]</t>
  </si>
  <si>
    <t>GA - 25 - run 1 - variation 0.45 - MAE 10</t>
  </si>
  <si>
    <t>['FT', 'ICE', 'GB', 'TR', 'GEN', 'MOT', 'VEH']</t>
  </si>
  <si>
    <t>[['FT', ''], ['ICE', ['98.4839', '55600.5053', '1103.1377', '1886.8682', '2218.1053', '887.2421', '984.8387']], ['GB', ['1.1891', '207.2656', '204.4294']], ['TR', ''], ['GEN', ['96.8437', '12423.1011', '748.2095', '1454.0675']], ['MOT', ['84.445', '45523.863', '1216.2864', '705.4461']], ['VEH', ['0.008', '1.13', '9.81'], ['514.5', '0.10675', '0.77', '0.10045', '584.5', '626.5']]]</t>
  </si>
  <si>
    <t>GA - 26 - run 1 - variation 0.45 - MAE 10</t>
  </si>
  <si>
    <t>[['BAT', ['95.8244', '40900.6537', '1338.0357', '2494.9399']], ['MOT', ['66.9879', '36112.8377', '964.8468', '559.6111']], ['VEH', ['0.008', '1.13', '9.81'], ['514.5', '0.10675', '0.77', '0.10045', '584.5', '626.5']]]</t>
  </si>
  <si>
    <t>GA - 27 - run 1 - variation 0.45 - MAE 10</t>
  </si>
  <si>
    <t>[['BAT', ['83.4114', '35602.4208', '1164.7078', '2171.7477']], ['MOT', ['66.9879', '36112.8377', '964.8468', '559.6111']], ['VEH', ['0.008', '1.13', '9.81'], ['514.5', '0.10675', '0.77', '0.10045', '584.5', '626.5']]]</t>
  </si>
  <si>
    <t>GA - 28 - run 1 - variation 0.45 - MAE 10</t>
  </si>
  <si>
    <t>[['FT', ''], ['ICE', ['85.5772', '48313.8652', '958.5676', '1639.5876', '1927.4148', '770.9659', '855.7722']], ['GEN', ['105.2924', '13506.9023', '813.4839', '1580.9215']], ['MOT', ['57.6773', '31093.5357', '830.7433', '481.8311']], ['VEH', ['0.008', '1.13', '9.81'], ['514.5', '0.10675', '0.77', '0.10045', '584.5', '626.5']]]</t>
  </si>
  <si>
    <t>GA - 29 - run 1 - variation 0.45 - MAE 10</t>
  </si>
  <si>
    <t>[['BAT', ['89.9173', '38379.3222', '1255.5521', '2341.1387']], ['MOT', ['74.0813', '39936.8414', '1067.0148', '618.8686']], ['GB', ['1.3156', '229.3203', '226.1823']], ['VEH', ['0.008', '1.13', '9.81'], ['514.5', '0.10675', '0.77', '0.10045', '584.5', '626.5']]]</t>
  </si>
  <si>
    <t>GA - 30 - run 1 - variation 0.45 - MAE 10</t>
  </si>
  <si>
    <t>[['BAT', ['95.8244', '40900.6537', '1338.0357', '2494.9399']], ['MOT', ['66.9879', '36112.8377', '964.8468', '559.6111']], ['GB', ['1.3156', '229.3203', '226.1823']], ['VEH', ['0.008', '1.13', '9.81'], ['514.5', '0.10675', '0.77', '0.10045', '584.5', '626.5']]]</t>
  </si>
  <si>
    <t>GA - 31 - run 1 - variation 0.45 - MAE 10</t>
  </si>
  <si>
    <t>[['BAT', ['95.8244', '40900.6537', '1338.0357', '2494.9399']], ['MOT', ['66.9879', '36112.8377', '964.8468', '559.6111']], ['GB', ['1.845', '321.6136', '317.2125']], ['VEH', ['0.008', '1.13', '9.81'], ['514.5', '0.10675', '0.77', '0.10045', '584.5', '626.5']]]</t>
  </si>
  <si>
    <t>GA - 32 - run 1 - variation 0.45 - MAE 10</t>
  </si>
  <si>
    <t>[['BAT', ['80.6432', '34420.8902', '1126.0548', '2099.6743']], ['MOT', ['80.8517', '43586.7391', '1164.5312', '675.4281']], ['VEH', ['0.008', '1.13', '9.81'], ['514.5', '0.10675', '0.77', '0.10045', '584.5', '626.5']]]</t>
  </si>
  <si>
    <t>GA - 33 - run 1 - variation 0.45 - MAE 10</t>
  </si>
  <si>
    <t>[['BAT', ['66.8319', '28525.8199', '933.2018', '1740.075']], ['MOT', ['66.9879', '36112.8377', '964.8468', '559.6111']], ['VEH', ['0.008', '1.13', '9.81'], ['514.5', '0.10675', '0.77', '0.10045', '584.5', '626.5']]]</t>
  </si>
  <si>
    <t>GA - 34 - run 1 - variation 0.45 - MAE 10</t>
  </si>
  <si>
    <t>[['FT', ''], ['ICE', ['105.813', '59738.2733', '1185.2328', '2027.2882', '2383.1758', '953.2703', '1058.1301']], ['TR', ''], ['GEN', ['105.2068', '13495.9159', '812.8222', '1579.6356']], ['MOT', ['64.5167', '34780.5944', '929.2525', '538.9665']], ['GB', ['1.3156', '229.3203', '226.1823']], ['VEH', ['0.008', '1.13', '9.81'], ['514.5', '0.10675', '0.77', '0.10045', '584.5', '626.5']]]</t>
  </si>
  <si>
    <t>GA - 35 - run 1 - variation 0.45 - MAE 10</t>
  </si>
  <si>
    <t>[['FT', ''], ['ICE', ['85.5772', '48313.8652', '958.5676', '1639.5876', '1927.4148', '770.9659', '855.7722']], ['GEN', ['105.2924', '13506.9023', '813.4839', '1580.9215']], ['MOT', ['66.9879', '36112.8377', '964.8468', '559.6111']], ['VEH', ['0.008', '1.13', '9.81'], ['514.5', '0.10675', '0.77', '0.10045', '584.5', '626.5']]]</t>
  </si>
  <si>
    <t>GA - 36 - run 1 - variation 0.45 - MAE 10</t>
  </si>
  <si>
    <t>[['BAT', ['80.6432', '34420.8902', '1126.0548', '2099.6743']], ['MOT', ['80.8517', '43586.7391', '1164.5312', '675.4281']], ['GB', ['1.3156', '229.3203', '226.1823']], ['VEH', ['0.008', '1.13', '9.81'], ['514.5', '0.10675', '0.77', '0.10045', '584.5', '626.5']]]</t>
  </si>
  <si>
    <t>GA - 37 - run 1 - variation 0.45 - MAE 10</t>
  </si>
  <si>
    <t>[['FT', ''], ['ICE', ['114.6669', '64736.8524', '1284.4067', '2196.9208', '2582.5872', '1033.0349', '1146.6687']], ['TR', ''], ['GB', ['1.7618', '307.105', '302.9025']], ['GEN', ['99.7413', '12794.8058', '770.5963', '1497.5739']], ['MOT', ['66.9879', '36112.8377', '964.8468', '559.6111']], ['VEH', ['0.008', '1.13', '9.81'], ['514.5', '0.10675', '0.77', '0.10045', '584.5', '626.5']]]</t>
  </si>
  <si>
    <t>GA - 38 - run 1 - variation 0.45 - MAE 10</t>
  </si>
  <si>
    <t>[['BAT', ['63.9145', '27280.5666', '892.4643', '1664.1146']], ['MOT', ['80.8517', '43586.7391', '1164.5312', '675.4281']], ['VEH', ['0.008', '1.13', '9.81'], ['514.5', '0.10675', '0.77', '0.10045', '584.5', '626.5']]]</t>
  </si>
  <si>
    <t>GA - 39 - run 1 - variation 0.45 - MAE 10</t>
  </si>
  <si>
    <t>[['BAT', ['79.1989', '33804.3989', '1105.8868', '2062.0683']], ['MOT', ['80.8517', '43586.7391', '1164.5312', '675.4281']], ['VEH', ['0.008', '1.13', '9.81'], ['514.5', '0.10675', '0.77', '0.10045', '584.5', '626.5']]]</t>
  </si>
  <si>
    <t>GA - 40 - run 1 - variation 0.45 - MAE 10</t>
  </si>
  <si>
    <t>[['FT', ''], ['ICE', ['85.5772', '48313.8652', '958.5676', '1639.5876', '1927.4148', '770.9659', '855.7722']], ['GEN', ['105.2924', '13506.9023', '813.4839', '1580.9215']], ['MOT', ['80.8517', '43586.7391', '1164.5312', '675.4281']], ['VEH', ['0.008', '1.13', '9.81'], ['514.5', '0.10675', '0.77', '0.10045', '584.5', '626.5']]]</t>
  </si>
  <si>
    <t>GA - 41 - run 1 - variation 0.45 - MAE 10</t>
  </si>
  <si>
    <t>[['FT', ''], ['ICE', ['87.9683', '49663.7711', '985.3504', '1685.3982', '1981.2675', '792.507', '879.6828']], ['GB', ['1.2692', '221.2313', '218.204']], ['GEN', ['100.6028', '12905.3108', '777.2517', '1510.508']], ['MOT', ['80.8517', '43586.7391', '1164.5312', '675.4281']], ['VEH', ['0.008', '1.13', '9.81'], ['514.5', '0.10675', '0.77', '0.10045', '584.5', '626.5']]]</t>
  </si>
  <si>
    <t>GA - 42 - run 1 - variation 0.45 - MAE 10</t>
  </si>
  <si>
    <t>[['FT', ''], ['ICE', ['103.7957', '58599.3653', '1162.6363', '1988.638', '2337.7406', '935.0963', '1037.9568']], ['GB', ['1.3156', '229.3203', '226.1823']], ['VEH', ['0.008', '1.13', '9.81'], ['514.5', '0.10675', '0.77', '0.10045', '584.5', '626.5']]]</t>
  </si>
  <si>
    <t>GA - 43 - run 1 - variation 0.45 - MAE 10</t>
  </si>
  <si>
    <t>[['BAT', ['73.5716', '31402.5009', '1027.3104', '1915.5526']], ['MOT', ['66.9879', '36112.8377', '964.8468', '559.6111']], ['VEH', ['0.008', '1.13', '9.81'], ['514.5', '0.10675', '0.77', '0.10045', '584.5', '626.5']]]</t>
  </si>
  <si>
    <t>GA - 44 - run 1 - variation 0.45 - MAE 10</t>
  </si>
  <si>
    <t>[['BAT', ['88.7726', '37890.7435', '1239.5686', '2311.3354']], ['MOT', ['80.8517', '43586.7391', '1164.5312', '675.4281']], ['VEH', ['0.008', '1.13', '9.81'], ['514.5', '0.10675', '0.77', '0.10045', '584.5', '626.5']]]</t>
  </si>
  <si>
    <t>GA - 45 - run 1 - variation 0.45 - MAE 10</t>
  </si>
  <si>
    <t>[['FT', ''], ['ICE', ['65.4793', '36967.288', '733.4467', '1254.5282', '1474.7588', '589.9035', '654.7929']], ['TR', ''], ['GEN', ['107.0677', '13734.6282', '827.1992', '1607.5758']], ['MOT', ['66.9879', '36112.8377', '964.8468', '559.6111']], ['VEH', ['0.008', '1.13', '9.81'], ['514.5', '0.10675', '0.77', '0.10045', '584.5', '626.5']]]</t>
  </si>
  <si>
    <t>GA - 46 - run 1 - variation 0.45 - MAE 10</t>
  </si>
  <si>
    <t>[['FT', ''], ['ICE', ['104.2646', '58864.108', '1167.889', '1997.6224', '2348.3022', '939.3209', '1042.6462']], ['GB', ['1.8726', '326.423', '321.9561']], ['TR', ''], ['GEN', ['103.6427', '13295.2706', '800.7379', '1556.151']], ['MOT', ['80.8517', '43586.7391', '1164.5312', '675.4281']], ['VEH', ['0.008', '1.13', '9.81'], ['514.5', '0.10675', '0.77', '0.10045', '584.5', '626.5']]]</t>
  </si>
  <si>
    <t>GA - 47 - run 1 - variation 0.45 - MAE 10</t>
  </si>
  <si>
    <t>[['FT', ''], ['ICE', ['84.8274', '47890.5376', '950.1686', '1625.2214', '1910.5268', '764.2107', '848.2739']], ['TR', ''], ['GEN', ['119.6771', '15352.1634', '924.6189', '1796.9009']], ['MOT', ['66.9879', '36112.8377', '964.8468', '559.6111']], ['VEH', ['0.008', '1.13', '9.81'], ['514.5', '0.10675', '0.77', '0.10045', '584.5', '626.5']]]</t>
  </si>
  <si>
    <t>GA - 48 - run 1 - variation 0.45 - MAE 10</t>
  </si>
  <si>
    <t>[['BAT', ['82.1939', '35082.77', '1147.7078', '2140.049']], ['MOT', ['66.9879', '36112.8377', '964.8468', '559.6111']], ['VEH', ['0.008', '1.13', '9.81'], ['514.5', '0.10675', '0.77', '0.10045', '584.5', '626.5']]]</t>
  </si>
  <si>
    <t>GA - 49 - run 1 - variation 0.45 - MAE 10</t>
  </si>
  <si>
    <t>[['BAT', ['103.6511', '44241.3235', '1447.3233', '2698.7207']], ['MOT', ['66.9879', '36112.8377', '964.8468', '559.6111']], ['VEH', ['0.008', '1.13', '9.81'], ['514.5', '0.10675', '0.77', '0.10045', '584.5', '626.5']]]</t>
  </si>
  <si>
    <t>GA - 50 - run 1 - variation 0.45 - MAE 10</t>
  </si>
  <si>
    <t>[['FT', ''], ['ICE', ['67.2574', '37971.131', '753.3634', '1288.5948', '1514.8058', '605.9223', '672.5738']], ['VEH', ['0.008', '1.13', '9.81'], ['514.5', '0.10675', '0.77', '0.10045', '584.5', '626.5']]]</t>
  </si>
  <si>
    <t>GA - 1 - run 3 - variation 0.45 - MAE 10</t>
  </si>
  <si>
    <t>[['FT', ''], ['ICE', ['104.9593', '59256.312', '1175.6704', '2010.9323', '2363.9486', '945.5794', '1049.5932']], ['VEH', ['0.008', '1.13', '9.81'], ['514.5', '0.10675', '0.77', '0.10045', '584.5', '626.5']]]</t>
  </si>
  <si>
    <t>GA - 2 - run 3 - variation 0.45 - MAE 10</t>
  </si>
  <si>
    <t>[['BAT', ['108.1004', '46140.3948', '1509.4501', '2814.5641']], ['MOT', ['79.3989', '42803.5117', '1143.6053', '663.2911']], ['VEH', ['0.008', '1.13', '9.81'], ['514.5', '0.10675', '0.77', '0.10045', '584.5', '626.5']]]</t>
  </si>
  <si>
    <t>GA - 3 - run 3 - variation 0.45 - MAE 10</t>
  </si>
  <si>
    <t>[['BAT', ['95.7084', '40851.1287', '1336.4155', '2491.9188']], ['MOT', ['53.6629', '28929.3733', '772.9222', '448.2949']], ['TR', ''], ['VEH', ['0.008', '1.13', '9.81'], ['514.5', '0.10675', '0.77', '0.10045', '584.5', '626.5']]]</t>
  </si>
  <si>
    <t>GA - 4 - run 3 - variation 0.45 - MAE 10</t>
  </si>
  <si>
    <t>[['FT', ''], ['ICE', ['111.1508', '62751.8206', '1245.0228', '2129.5565', '2503.3971', '1001.3588', '1111.5083']], ['TR', ''], ['GB', ['1.1963', '208.5379', '205.6842']], ['GEN', ['102.7321', '13178.4602', '793.7027', '1542.4789']], ['MOT', ['54.8204', '29553.3883', '789.5943', '457.9647']], ['VEH', ['0.008', '1.13', '9.81'], ['514.5', '0.10675', '0.77', '0.10045', '584.5', '626.5']]]</t>
  </si>
  <si>
    <t>GA - 5 - run 3 - variation 0.45 - MAE 10</t>
  </si>
  <si>
    <t>[['BAT', ['65.3865', '27908.8531', '913.0182', '1702.44']], ['MOT', ['58.9219', '31764.4736', '848.6691', '492.2281']], ['VEH', ['0.008', '1.13', '9.81'], ['514.5', '0.10675', '0.77', '0.10045', '584.5', '626.5']]]</t>
  </si>
  <si>
    <t>GA - 6 - run 3 - variation 0.45 - MAE 10</t>
  </si>
  <si>
    <t>[['FT', ''], ['ICE', ['102.5726', '57908.835', '1148.9359', '1965.2041', '2310.1929', '924.0772', '1025.7256']], ['GB', ['1.1884', '207.154', '204.3193']], ['VEH', ['0.008', '1.13', '9.81'], ['514.5', '0.10675', '0.77', '0.10045', '584.5', '626.5']]]</t>
  </si>
  <si>
    <t>GA - 7 - run 3 - variation 0.45 - MAE 10</t>
  </si>
  <si>
    <t>[['BAT', ['78.9634', '33703.875', '1102.5982', '2055.9364']], ['MOT', ['49.7162', '26801.7352', '716.0769', '415.3246']], ['VEH', ['0.008', '1.13', '9.81'], ['514.5', '0.10675', '0.77', '0.10045', '584.5', '626.5']]]</t>
  </si>
  <si>
    <t>GA - 8 - run 3 - variation 0.45 - MAE 10</t>
  </si>
  <si>
    <t>[['BAT', ['73.9045', '31544.5875', '1031.9586', '1924.2198']], ['MOT', ['51.8992', '27978.6064', '747.52', '433.5616']], ['VEH', ['0.008', '1.13', '9.81'], ['514.5', '0.10675', '0.77', '0.10045', '584.5', '626.5']]]</t>
  </si>
  <si>
    <t>GA - 9 - run 3 - variation 0.45 - MAE 10</t>
  </si>
  <si>
    <t>[['FT', ''], ['ICE', ['71.2734', '40238.438', '798.3477', '1365.5385', '1605.2568', '642.1027', '712.734']], ['TR', ''], ['VEH', ['0.008', '1.13', '9.81'], ['514.5', '0.10675', '0.77', '0.10045', '584.5', '626.5']]]</t>
  </si>
  <si>
    <t>GA - 10 - run 3 - variation 0.45 - MAE 10</t>
  </si>
  <si>
    <t>[['FT', ''], ['ICE', ['71.6122', '40429.6868', '802.1422', '1372.0287', '1612.8864', '645.1546', '716.1216']], ['TR', ''], ['VEH', ['0.008', '1.13', '9.81'], ['514.5', '0.10675', '0.77', '0.10045', '584.5', '626.5']]]</t>
  </si>
  <si>
    <t>GA - 11 - run 3 - variation 0.45 - MAE 10</t>
  </si>
  <si>
    <t>[['BAT', ['108.3705', '46255.7034', '1513.2223', '2821.5979']], ['MOT', ['49.6814', '26782.9853', '715.5759', '415.034']], ['VEH', ['0.008', '1.13', '9.81'], ['514.5', '0.10675', '0.77', '0.10045', '584.5', '626.5']]]</t>
  </si>
  <si>
    <t>GA - 12 - run 3 - variation 0.45 - MAE 10</t>
  </si>
  <si>
    <t>[['FT', ''], ['ICE', ['72.4076', '40878.7459', '811.0517', '1387.2681', '1630.801', '652.3204', '724.0757']], ['VEH', ['0.008', '1.13', '9.81'], ['514.5', '0.10675', '0.77', '0.10045', '584.5', '626.5']]]</t>
  </si>
  <si>
    <t>GA - 13 - run 3 - variation 0.45 - MAE 10</t>
  </si>
  <si>
    <t>[['FT', ''], ['ICE', ['86.3427', '48746.034', '967.1421', '1654.2537', '1944.6556', '777.8622', '863.4271']], ['TR', ''], ['VEH', ['0.008', '1.13', '9.81'], ['514.5', '0.10675', '0.77', '0.10045', '584.5', '626.5']]]</t>
  </si>
  <si>
    <t>GA - 14 - run 3 - variation 0.45 - MAE 10</t>
  </si>
  <si>
    <t>[['FT', ''], ['ICE', ['97.8873', '55263.6856', '1096.455', '1875.4378', '2204.6683', '881.8673', '978.8727']], ['VEH', ['0.008', '1.13', '9.81'], ['514.5', '0.10675', '0.77', '0.10045', '584.5', '626.5']]]</t>
  </si>
  <si>
    <t>GA - 15 - run 3 - variation 0.45 - MAE 10</t>
  </si>
  <si>
    <t>[['BAT', ['78.9634', '33703.875', '1102.5982', '2055.9364']], ['MOT', ['49.7162', '26801.7352', '716.0769', '415.3246']], ['TR', ''], ['VEH', ['0.008', '1.13', '9.81'], ['514.5', '0.10675', '0.77', '0.10045', '584.5', '626.5']]]</t>
  </si>
  <si>
    <t>GA - 16 - run 3 - variation 0.45 - MAE 10</t>
  </si>
  <si>
    <t>[['FT', ''], ['ICE', ['72.4076', '40878.7459', '811.0517', '1387.2681', '1630.801', '652.3204', '724.0757']], ['TR', ''], ['GB', ['1.1963', '208.5379', '205.6842']], ['GEN', ['102.7321', '13178.4602', '793.7027', '1542.4789']], ['MOT', ['54.8204', '29553.3883', '789.5943', '457.9647']], ['VEH', ['0.008', '1.13', '9.81'], ['514.5', '0.10675', '0.77', '0.10045', '584.5', '626.5']]]</t>
  </si>
  <si>
    <t>GA - 17 - run 3 - variation 0.45 - MAE 10</t>
  </si>
  <si>
    <t>[['FT', ''], ['ICE', ['97.8873', '55263.6856', '1096.455', '1875.4378', '2204.6683', '881.8673', '978.8727']], ['TR', ''], ['VEH', ['0.008', '1.13', '9.81'], ['514.5', '0.10675', '0.77', '0.10045', '584.5', '626.5']]]</t>
  </si>
  <si>
    <t>GA - 18 - run 3 - variation 0.45 - MAE 10</t>
  </si>
  <si>
    <t>[['BAT', ['80.2751', '34263.7789', '1120.9151', '2090.0905']], ['MOT', ['53.6629', '28929.3733', '772.9222', '448.2949']], ['TR', ''], ['VEH', ['0.008', '1.13', '9.81'], ['514.5', '0.10675', '0.77', '0.10045', '584.5', '626.5']]]</t>
  </si>
  <si>
    <t>GA - 19 - run 3 - variation 0.45 - MAE 10</t>
  </si>
  <si>
    <t>[['FT', ''], ['ICE', ['115.9056', '65436.1934', '1298.2819', '2220.6538', '2610.4864', '1044.1946', '1159.056']], ['TR', ''], ['GB', ['1.2584', '219.3491', '216.3475']], ['GEN', ['118.5306', '15205.0924', '915.7612', '1779.6869']], ['MOT', ['49.7162', '26801.7352', '716.0769', '415.3246']], ['VEH', ['0.008', '1.13', '9.81'], ['514.5', '0.10675', '0.77', '0.10045', '584.5', '626.5']]]</t>
  </si>
  <si>
    <t>GA - 20 - run 3 - variation 0.45 - MAE 10</t>
  </si>
  <si>
    <t>[['FT', ''], ['ICE', ['111.1508', '62751.8206', '1245.0228', '2129.5565', '2503.3971', '1001.3588', '1111.5083']], ['TR', ''], ['GB', ['1.1963', '208.5379', '205.6842']], ['GEN', ['102.7321', '13178.4602', '793.7027', '1542.4789']], ['MOT', ['58.9219', '31764.4736', '848.6691', '492.2281']], ['VEH', ['0.008', '1.13', '9.81'], ['514.5', '0.10675', '0.77', '0.10045', '584.5', '626.5']]]</t>
  </si>
  <si>
    <t>GA - 21 - run 3 - variation 0.45 - MAE 10</t>
  </si>
  <si>
    <t>[['BAT', ['105.9681', '45230.2991', '1479.6769', '2759.0482']], ['MOT', ['49.7162', '26801.7352', '716.0769', '415.3246']], ['VEH', ['0.008', '1.13', '9.81'], ['514.5', '0.10675', '0.77', '0.10045', '584.5', '626.5']]]</t>
  </si>
  <si>
    <t>GA - 22 - run 3 - variation 0.45 - MAE 10</t>
  </si>
  <si>
    <t>[['FT', ''], ['ICE', ['83.0259', '46873.4655', '929.9895', '1590.7059', '1869.9521', '747.9808', '830.2587']], ['TR', ''], ['GB', ['1.2481', '217.5618', '214.5847']], ['GEN', ['105.1471', '13488.2537', '812.3607', '1578.7388']], ['MOT', ['54.8204', '29553.3883', '789.5943', '457.9647']], ['VEH', ['0.008', '1.13', '9.81'], ['514.5', '0.10675', '0.77', '0.10045', '584.5', '626.5']]]</t>
  </si>
  <si>
    <t>GA - 23 - run 3 - variation 0.45 - MAE 10</t>
  </si>
  <si>
    <t>[['BAT', ['105.9681', '45230.2991', '1479.6769', '2759.0482']], ['MOT', ['49.7162', '26801.7352', '716.0769', '415.3246']], ['TR', ''], ['VEH', ['0.008', '1.13', '9.81'], ['514.5', '0.10675', '0.77', '0.10045', '584.5', '626.5']]]</t>
  </si>
  <si>
    <t>GA - 24 - run 3 - variation 0.45 - MAE 10</t>
  </si>
  <si>
    <t>[['BAT', ['73.9045', '31544.5875', '1031.9586', '1924.2198']], ['MOT', ['51.8992', '27978.6064', '747.52', '433.5616']], ['TR', ''], ['VEH', ['0.008', '1.13', '9.81'], ['514.5', '0.10675', '0.77', '0.10045', '584.5', '626.5']]]</t>
  </si>
  <si>
    <t>GA - 25 - run 3 - variation 0.45 - MAE 10</t>
  </si>
  <si>
    <t>[['FT', ''], ['ICE', ['77.1914', '43579.533', '864.6365', '1478.9224', '1738.5452', '695.4181', '771.9141']], ['GEN', ['108.6961', '13943.526', '839.7805', '1632.0263']], ['MOT', ['49.7162', '26801.7352', '716.0769', '415.3246']], ['VEH', ['0.008', '1.13', '9.81'], ['514.5', '0.10675', '0.77', '0.10045', '584.5', '626.5']]]</t>
  </si>
  <si>
    <t>GA - 26 - run 3 - variation 0.45 - MAE 10</t>
  </si>
  <si>
    <t>[['FT', ''], ['ICE', ['67.5291', '38124.565', '756.4076', '1293.8017', '1520.9268', '608.3707', '675.2915']], ['GEN', ['118.5306', '15205.0924', '915.7612', '1779.6869']], ['MOT', ['49.7162', '26801.7352', '716.0769', '415.3246']], ['VEH', ['0.008', '1.13', '9.81'], ['514.5', '0.10675', '0.77', '0.10045', '584.5', '626.5']]]</t>
  </si>
  <si>
    <t>GA - 27 - run 3 - variation 0.45 - MAE 10</t>
  </si>
  <si>
    <t>[['FT', ''], ['ICE', ['67.8089', '38282.5095', '759.5413', '1299.1618', '1527.2278', '610.8911', '678.0891']], ['TR', ''], ['GEN', ['118.5306', '15205.0924', '915.7612', '1779.6869']], ['MOT', ['49.7162', '26801.7352', '716.0769', '415.3246']], ['VEH', ['0.008', '1.13', '9.81'], ['514.5', '0.10675', '0.77', '0.10045', '584.5', '626.5']]]</t>
  </si>
  <si>
    <t>GA - 28 - run 3 - variation 0.45 - MAE 10</t>
  </si>
  <si>
    <t>[['FT', ''], ['ICE', ['67.5291', '38124.565', '756.4076', '1293.8017', '1520.9268', '608.3707', '675.2915']], ['GEN', ['118.5306', '15205.0924', '915.7612', '1779.6869']], ['MOT', ['58.9219', '31764.4736', '848.6691', '492.2281']], ['VEH', ['0.008', '1.13', '9.81'], ['514.5', '0.10675', '0.77', '0.10045', '584.5', '626.5']]]</t>
  </si>
  <si>
    <t>GA - 29 - run 3 - variation 0.45 - MAE 10</t>
  </si>
  <si>
    <t>[['FT', ''], ['ICE', ['95.166', '53727.3478', '1065.9734', '1823.3004', '2143.3782', '857.3513', '951.6599']], ['GB', ['1.625', '283.2556', '279.3794']], ['TR', ''], ['GEN', ['108.0185', '13856.5975', '834.5451', '1621.8517']], ['MOT', ['58.9219', '31764.4736', '848.6691', '492.2281']], ['VEH', ['0.008', '1.13', '9.81'], ['514.5', '0.10675', '0.77', '0.10045', '584.5', '626.5']]]</t>
  </si>
  <si>
    <t>GA - 30 - run 3 - variation 0.45 - MAE 10</t>
  </si>
  <si>
    <t>[['BAT', ['90.781', '38747.9717', '1267.6122', '2363.6263']], ['MOT', ['49.6814', '26782.9853', '715.5759', '415.034']], ['VEH', ['0.008', '1.13', '9.81'], ['514.5', '0.10675', '0.77', '0.10045', '584.5', '626.5']]]</t>
  </si>
  <si>
    <t>GA - 31 - run 3 - variation 0.45 - MAE 10</t>
  </si>
  <si>
    <t>[['BAT', ['103.1758', '44038.4553', '1440.6866', '2686.3458']], ['MOT', ['58.9219', '31764.4736', '848.6691', '492.2281']], ['VEH', ['0.008', '1.13', '9.81'], ['514.5', '0.10675', '0.77', '0.10045', '584.5', '626.5']]]</t>
  </si>
  <si>
    <t>GA - 32 - run 3 - variation 0.45 - MAE 10</t>
  </si>
  <si>
    <t>[['FT', ''], ['ICE', ['67.5291', '38124.565', '756.4076', '1293.8017', '1520.9268', '608.3707', '675.2915']], ['GEN', ['118.5306', '15205.0924', '915.7612', '1779.6869']], ['MOT', ['49.6814', '26782.9853', '715.5759', '415.034']], ['VEH', ['0.008', '1.13', '9.81'], ['514.5', '0.10675', '0.77', '0.10045', '584.5', '626.5']]]</t>
  </si>
  <si>
    <t>GA - 33 - run 3 - variation 0.45 - MAE 10</t>
  </si>
  <si>
    <t>[['BAT', ['63.7606', '27214.9011', '890.316', '1660.109']], ['MOT', ['49.6814', '26782.9853', '715.5759', '415.034']], ['VEH', ['0.008', '1.13', '9.81'], ['514.5', '0.10675', '0.77', '0.10045', '584.5', '626.5']]]</t>
  </si>
  <si>
    <t>GA - 34 - run 3 - variation 0.45 - MAE 10</t>
  </si>
  <si>
    <t>[['BAT', ['102.5603', '43775.7363', '1432.0919', '2670.3199']], ['MOT', ['79.3989', '42803.5117', '1143.6053', '663.2911']], ['VEH', ['0.008', '1.13', '9.81'], ['514.5', '0.10675', '0.77', '0.10045', '584.5', '626.5']]]</t>
  </si>
  <si>
    <t>GA - 35 - run 3 - variation 0.45 - MAE 10</t>
  </si>
  <si>
    <t>[['FT', ''], ['ICE', ['89.2174', '50368.9772', '999.3419', '1709.3302', '2009.4007', '803.7603', '892.1739']], ['GEN', ['119.6247', '15345.4371', '924.2138', '1796.1137']], ['MOT', ['58.9219', '31764.4736', '848.6691', '492.2281']], ['VEH', ['0.008', '1.13', '9.81'], ['514.5', '0.10675', '0.77', '0.10045', '584.5', '626.5']]]</t>
  </si>
  <si>
    <t>GA - 36 - run 3 - variation 0.45 - MAE 10</t>
  </si>
  <si>
    <t>[['BAT', ['83.7378', '35741.7467', '1169.2657', '2180.2466']], ['MOT', ['58.9219', '31764.4736', '848.6691', '492.2281']], ['VEH', ['0.008', '1.13', '9.81'], ['514.5', '0.10675', '0.77', '0.10045', '584.5', '626.5']]]</t>
  </si>
  <si>
    <t>GA - 37 - run 3 - variation 0.45 - MAE 10</t>
  </si>
  <si>
    <t>[['BAT', ['65.5604', '27983.1064', '915.4473', '1706.9695']], ['MOT', ['49.6814', '26782.9853', '715.5759', '415.034']], ['VEH', ['0.008', '1.13', '9.81'], ['514.5', '0.10675', '0.77', '0.10045', '584.5', '626.5']]]</t>
  </si>
  <si>
    <t>GA - 38 - run 3 - variation 0.45 - MAE 10</t>
  </si>
  <si>
    <t>[['FT', ''], ['ICE', ['67.997', '38388.7016', '761.6482', '1302.7655', '1531.4642', '612.5857', '679.9701']], ['GB', ['1.7399', '303.2827', '299.1325']], ['TR', ''], ['GEN', ['110.368', '14157.994', '852.6974', '1657.1288']], ['MOT', ['49.7162', '26801.7352', '716.0769', '415.3246']], ['VEH', ['0.008', '1.13', '9.81'], ['514.5', '0.10675', '0.77', '0.10045', '584.5', '626.5']]]</t>
  </si>
  <si>
    <t>GA - 39 - run 3 - variation 0.45 - MAE 10</t>
  </si>
  <si>
    <t>[['FT', ''], ['ICE', ['116.2346', '65621.9372', '1301.9672', '2226.9572', '2617.8964', '1047.1586', '1162.346']], ['TR', ''], ['GEN', ['118.5306', '15205.0924', '915.7612', '1779.6869']], ['MOT', ['49.6814', '26782.9853', '715.5759', '415.034']], ['VEH', ['0.008', '1.13', '9.81'], ['514.5', '0.10675', '0.77', '0.10045', '584.5', '626.5']]]</t>
  </si>
  <si>
    <t>GA - 40 - run 3 - variation 0.45 - MAE 10</t>
  </si>
  <si>
    <t>[['FT', ''], ['ICE', ['67.5291', '38124.565', '756.4076', '1293.8017', '1520.9268', '608.3707', '675.2915']], ['GEN', ['118.5306', '15205.0924', '915.7612', '1779.6869']], ['MOT', ['51.8992', '27978.6064', '747.52', '433.5616']], ['VEH', ['0.008', '1.13', '9.81'], ['514.5', '0.10675', '0.77', '0.10045', '584.5', '626.5']]]</t>
  </si>
  <si>
    <t>GA - 41 - run 3 - variation 0.45 - MAE 10</t>
  </si>
  <si>
    <t>[['BAT', ['68.7393', '29339.9616', '959.8359', '1789.7377']], ['MOT', ['58.9219', '31764.4736', '848.6691', '492.2281']], ['VEH', ['0.008', '1.13', '9.81'], ['514.5', '0.10675', '0.77', '0.10045', '584.5', '626.5']]]</t>
  </si>
  <si>
    <t>GA - 42 - run 3 - variation 0.45 - MAE 10</t>
  </si>
  <si>
    <t>[['FT', ''], ['ICE', ['96.8108', '54655.9253', '1084.3968', '1854.8128', '2180.4226', '872.169', '968.1076']], ['GEN', ['111.8411', '14346.9616', '864.0784', '1679.2466']], ['MOT', ['58.9219', '31764.4736', '848.6691', '492.2281']], ['VEH', ['0.008', '1.13', '9.81'], ['514.5', '0.10675', '0.77', '0.10045', '584.5', '626.5']]]</t>
  </si>
  <si>
    <t>GA - 43 - run 3 - variation 0.45 - MAE 10</t>
  </si>
  <si>
    <t>[['FT', ''], ['ICE', ['114.0478', '64387.3539', '1277.4725', '2185.0602', '2568.6444', '1027.4578', '1140.4781']], ['GB', ['1.3537', '235.9642', '232.7352']], ['TR', ''], ['GEN', ['118.5306', '15205.0924', '915.7612', '1779.6869']], ['MOT', ['49.6814', '26782.9853', '715.5759', '415.034']], ['VEH', ['0.008', '1.13', '9.81'], ['514.5', '0.10675', '0.77', '0.10045', '584.5', '626.5']]]</t>
  </si>
  <si>
    <t>GA - 44 - run 3 - variation 0.45 - MAE 10</t>
  </si>
  <si>
    <t>[['FT', ''], ['ICE', ['64.6407', '36493.8301', '724.0531', '1238.4608', '1455.8709', '582.3484', '646.4067']], ['GB', ['1.1353', '197.8946', '195.1866']], ['GEN', ['118.5306', '15205.0924', '915.7612', '1779.6869']], ['MOT', ['49.6814', '26782.9853', '715.5759', '415.034']], ['VEH', ['0.008', '1.13', '9.81'], ['514.5', '0.10675', '0.77', '0.10045', '584.5', '626.5']]]</t>
  </si>
  <si>
    <t>GA - 45 - run 3 - variation 0.45 - MAE 10</t>
  </si>
  <si>
    <t>[['BAT', ['98.0703', '41859.2956', '1369.397', '2553.417']], ['MOT', ['58.9219', '31764.4736', '848.6691', '492.2281']], ['VEH', ['0.008', '1.13', '9.81'], ['514.5', '0.10675', '0.77', '0.10045', '584.5', '626.5']]]</t>
  </si>
  <si>
    <t>GA - 46 - run 3 - variation 0.45 - MAE 10</t>
  </si>
  <si>
    <t>[['BAT', ['72.0806', '30766.0983', '1006.4909', '1876.732']], ['MOT', ['49.6814', '26782.9853', '715.5759', '415.034']], ['VEH', ['0.008', '1.13', '9.81'], ['514.5', '0.10675', '0.77', '0.10045', '584.5', '626.5']]]</t>
  </si>
  <si>
    <t>GA - 47 - run 3 - variation 0.45 - MAE 10</t>
  </si>
  <si>
    <t>[['FT', ''], ['ICE', ['108.4304', '61215.9712', '1214.5509', '2077.4356', '2442.1265', '976.8506', '1084.3042']], ['GB', ['1.494', '260.4201', '256.8564']], ['TR', ''], ['GEN', ['98.8283', '12677.6779', '763.542', '1483.8646']], ['MOT', ['58.9219', '31764.4736', '848.6691', '492.2281']], ['VEH', ['0.008', '1.13', '9.81'], ['514.5', '0.10675', '0.77', '0.10045', '584.5', '626.5']]]</t>
  </si>
  <si>
    <t>GA - 48 - run 3 - variation 0.45 - MAE 10</t>
  </si>
  <si>
    <t>[['BAT', ['103.3486', '44112.1865', '1443.0987', '2690.8434']], ['MOT', ['51.8992', '27978.6064', '747.52', '433.5616']], ['VEH', ['0.008', '1.13', '9.81'], ['514.5', '0.10675', '0.77', '0.10045', '584.5', '626.5']]]</t>
  </si>
  <si>
    <t>GA - 49 - run 3 - variation 0.45 - MAE 10</t>
  </si>
  <si>
    <t>[['BAT', ['114.3228', '48796.3339', '1596.3372', '2976.5764']], ['MOT', ['49.6814', '26782.9853', '715.5759', '415.034']], ['VEH', ['0.008', '1.13', '9.81'], ['514.5', '0.10675', '0.77', '0.10045', '584.5', '626.5']]]</t>
  </si>
  <si>
    <t>GA - 50 - run 3 - variation 0.45 - MAE 10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</si>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</sst>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M20" sqref="M20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347</v>
      </c>
      <c r="C2" t="s">
        <v>348</v>
      </c>
    </row>
    <row r="3" spans="2:3" x14ac:dyDescent="0.25">
      <c r="B3">
        <f>AVERAGE('GA 0.45 - 2'!A2,'GA 0.45 - 1'!A2,'GA 0.45 - 3'!A2)</f>
        <v>62.666666666666664</v>
      </c>
      <c r="C3">
        <f>AVERAGE('GA 0.45 - 2'!M2,'GA 0.45 - 1'!M2,'GA 0.45 - 3'!M2)</f>
        <v>10673.947977066042</v>
      </c>
    </row>
    <row r="4" spans="2:3" x14ac:dyDescent="0.25">
      <c r="C4">
        <f>C3/3600</f>
        <v>2.9649855491850117</v>
      </c>
    </row>
    <row r="5" spans="2:3" x14ac:dyDescent="0.25">
      <c r="C5">
        <f>FLOOR(C4,1)</f>
        <v>2</v>
      </c>
    </row>
    <row r="6" spans="2:3" x14ac:dyDescent="0.25">
      <c r="C6">
        <f>C4 - C5</f>
        <v>0.96498554918501167</v>
      </c>
    </row>
    <row r="7" spans="2:3" x14ac:dyDescent="0.25">
      <c r="C7">
        <f>C6 * 60</f>
        <v>57.899132951100697</v>
      </c>
    </row>
    <row r="8" spans="2:3" x14ac:dyDescent="0.25">
      <c r="C8">
        <f>ROUND(C7,0)</f>
        <v>58</v>
      </c>
    </row>
    <row r="9" spans="2:3" x14ac:dyDescent="0.25">
      <c r="C9" s="2" t="str">
        <f>C5 &amp; " Hours " &amp; C8 &amp; " Minutes"</f>
        <v>2 Hours 58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61</v>
      </c>
      <c r="B2">
        <v>50</v>
      </c>
      <c r="C2">
        <v>12</v>
      </c>
      <c r="D2">
        <v>23</v>
      </c>
      <c r="E2">
        <v>2.1514566223197318</v>
      </c>
      <c r="F2">
        <v>5.4286641145554042E-5</v>
      </c>
      <c r="G2">
        <v>5944.7546000000002</v>
      </c>
      <c r="H2">
        <v>5.8690064050287862</v>
      </c>
      <c r="I2" t="s">
        <v>15</v>
      </c>
      <c r="J2" t="s">
        <v>16</v>
      </c>
      <c r="K2" t="s">
        <v>17</v>
      </c>
      <c r="L2" t="s">
        <v>18</v>
      </c>
      <c r="M2">
        <v>15376.965778827671</v>
      </c>
      <c r="N2">
        <v>0.375</v>
      </c>
      <c r="O2" t="s">
        <v>19</v>
      </c>
    </row>
    <row r="3" spans="1:15" x14ac:dyDescent="0.25">
      <c r="A3">
        <v>61</v>
      </c>
      <c r="B3">
        <v>50</v>
      </c>
      <c r="C3">
        <v>12</v>
      </c>
      <c r="D3">
        <v>23</v>
      </c>
      <c r="E3">
        <v>2.1248401524676228</v>
      </c>
      <c r="F3">
        <v>173.17027390933569</v>
      </c>
      <c r="G3">
        <v>4176.9272000000001</v>
      </c>
      <c r="H3">
        <v>14.90913298066798</v>
      </c>
      <c r="I3" t="s">
        <v>20</v>
      </c>
      <c r="J3" t="s">
        <v>21</v>
      </c>
      <c r="K3" t="s">
        <v>22</v>
      </c>
      <c r="L3" t="s">
        <v>23</v>
      </c>
      <c r="M3">
        <v>15376.965778827671</v>
      </c>
      <c r="N3">
        <v>0.375</v>
      </c>
      <c r="O3" t="s">
        <v>24</v>
      </c>
    </row>
    <row r="4" spans="1:15" x14ac:dyDescent="0.25">
      <c r="A4">
        <v>61</v>
      </c>
      <c r="B4">
        <v>50</v>
      </c>
      <c r="C4">
        <v>12</v>
      </c>
      <c r="D4">
        <v>23</v>
      </c>
      <c r="E4">
        <v>3.9389390691112192E-2</v>
      </c>
      <c r="F4">
        <v>23.186610147676241</v>
      </c>
      <c r="G4">
        <v>5090.9920000000002</v>
      </c>
      <c r="H4">
        <v>5.2703773999999992</v>
      </c>
      <c r="I4" t="s">
        <v>25</v>
      </c>
      <c r="J4" t="s">
        <v>26</v>
      </c>
      <c r="K4" t="s">
        <v>22</v>
      </c>
      <c r="L4" t="s">
        <v>27</v>
      </c>
      <c r="M4">
        <v>15376.965778827671</v>
      </c>
      <c r="N4">
        <v>0.375</v>
      </c>
      <c r="O4" t="s">
        <v>28</v>
      </c>
    </row>
    <row r="5" spans="1:15" x14ac:dyDescent="0.25">
      <c r="A5">
        <v>61</v>
      </c>
      <c r="B5">
        <v>50</v>
      </c>
      <c r="C5">
        <v>12</v>
      </c>
      <c r="D5">
        <v>23</v>
      </c>
      <c r="E5">
        <v>4.3518704809562996</v>
      </c>
      <c r="F5">
        <v>160.91865414815379</v>
      </c>
      <c r="G5">
        <v>1701.4413999999999</v>
      </c>
      <c r="H5">
        <v>12.123052887391671</v>
      </c>
      <c r="I5" t="s">
        <v>29</v>
      </c>
      <c r="J5" t="s">
        <v>30</v>
      </c>
      <c r="K5" t="s">
        <v>31</v>
      </c>
      <c r="L5" t="s">
        <v>32</v>
      </c>
      <c r="M5">
        <v>15376.965778827671</v>
      </c>
      <c r="N5">
        <v>0.375</v>
      </c>
      <c r="O5" t="s">
        <v>33</v>
      </c>
    </row>
    <row r="6" spans="1:15" x14ac:dyDescent="0.25">
      <c r="A6">
        <v>61</v>
      </c>
      <c r="B6">
        <v>50</v>
      </c>
      <c r="C6">
        <v>12</v>
      </c>
      <c r="D6">
        <v>23</v>
      </c>
      <c r="E6">
        <v>2.9585639822238292E-2</v>
      </c>
      <c r="F6">
        <v>24.43574385048932</v>
      </c>
      <c r="G6">
        <v>5190.7892000000002</v>
      </c>
      <c r="H6">
        <v>5.5534150000000002</v>
      </c>
      <c r="I6" t="s">
        <v>25</v>
      </c>
      <c r="J6" t="s">
        <v>26</v>
      </c>
      <c r="K6" t="s">
        <v>22</v>
      </c>
      <c r="L6" t="s">
        <v>34</v>
      </c>
      <c r="M6">
        <v>15376.965778827671</v>
      </c>
      <c r="N6">
        <v>0.375</v>
      </c>
      <c r="O6" t="s">
        <v>35</v>
      </c>
    </row>
    <row r="7" spans="1:15" x14ac:dyDescent="0.25">
      <c r="A7">
        <v>61</v>
      </c>
      <c r="B7">
        <v>50</v>
      </c>
      <c r="C7">
        <v>12</v>
      </c>
      <c r="D7">
        <v>23</v>
      </c>
      <c r="E7">
        <v>0.12025350750575629</v>
      </c>
      <c r="F7">
        <v>18.28819767822948</v>
      </c>
      <c r="G7">
        <v>4316.0212000000001</v>
      </c>
      <c r="H7">
        <v>4.2681844</v>
      </c>
      <c r="I7" t="s">
        <v>36</v>
      </c>
      <c r="J7" t="s">
        <v>37</v>
      </c>
      <c r="K7" t="s">
        <v>38</v>
      </c>
      <c r="L7" t="s">
        <v>39</v>
      </c>
      <c r="M7">
        <v>15376.965778827671</v>
      </c>
      <c r="N7">
        <v>0.375</v>
      </c>
      <c r="O7" t="s">
        <v>40</v>
      </c>
    </row>
    <row r="8" spans="1:15" x14ac:dyDescent="0.25">
      <c r="A8">
        <v>61</v>
      </c>
      <c r="B8">
        <v>50</v>
      </c>
      <c r="C8">
        <v>12</v>
      </c>
      <c r="D8">
        <v>23</v>
      </c>
      <c r="E8">
        <v>2.304072129111935</v>
      </c>
      <c r="F8">
        <v>166.2292780900529</v>
      </c>
      <c r="G8">
        <v>1843.7139999999999</v>
      </c>
      <c r="H8">
        <v>12.62385697668385</v>
      </c>
      <c r="I8" t="s">
        <v>29</v>
      </c>
      <c r="J8" t="s">
        <v>30</v>
      </c>
      <c r="K8" t="s">
        <v>31</v>
      </c>
      <c r="L8" t="s">
        <v>41</v>
      </c>
      <c r="M8">
        <v>15376.965778827671</v>
      </c>
      <c r="N8">
        <v>0.375</v>
      </c>
      <c r="O8" t="s">
        <v>42</v>
      </c>
    </row>
    <row r="9" spans="1:15" x14ac:dyDescent="0.25">
      <c r="A9">
        <v>61</v>
      </c>
      <c r="B9">
        <v>50</v>
      </c>
      <c r="C9">
        <v>12</v>
      </c>
      <c r="D9">
        <v>23</v>
      </c>
      <c r="E9">
        <v>0.27239370012791159</v>
      </c>
      <c r="F9">
        <v>154.26553600887121</v>
      </c>
      <c r="G9">
        <v>3730.3141999999998</v>
      </c>
      <c r="H9">
        <v>13.22554166839886</v>
      </c>
      <c r="I9" t="s">
        <v>43</v>
      </c>
      <c r="J9" t="s">
        <v>44</v>
      </c>
      <c r="K9" t="s">
        <v>38</v>
      </c>
      <c r="L9" t="s">
        <v>45</v>
      </c>
      <c r="M9">
        <v>15376.965778827671</v>
      </c>
      <c r="N9">
        <v>0.375</v>
      </c>
      <c r="O9" t="s">
        <v>46</v>
      </c>
    </row>
    <row r="10" spans="1:15" x14ac:dyDescent="0.25">
      <c r="A10">
        <v>61</v>
      </c>
      <c r="B10">
        <v>50</v>
      </c>
      <c r="C10">
        <v>12</v>
      </c>
      <c r="D10">
        <v>23</v>
      </c>
      <c r="E10">
        <v>6.2119431609982758</v>
      </c>
      <c r="F10">
        <v>156.47500910511309</v>
      </c>
      <c r="G10">
        <v>1609.9064000000001</v>
      </c>
      <c r="H10">
        <v>11.73454407917796</v>
      </c>
      <c r="I10" t="s">
        <v>29</v>
      </c>
      <c r="J10" t="s">
        <v>30</v>
      </c>
      <c r="K10" t="s">
        <v>31</v>
      </c>
      <c r="L10" t="s">
        <v>47</v>
      </c>
      <c r="M10">
        <v>15376.965778827671</v>
      </c>
      <c r="N10">
        <v>0.375</v>
      </c>
      <c r="O10" t="s">
        <v>48</v>
      </c>
    </row>
    <row r="11" spans="1:15" x14ac:dyDescent="0.25">
      <c r="A11">
        <v>61</v>
      </c>
      <c r="B11">
        <v>50</v>
      </c>
      <c r="C11">
        <v>12</v>
      </c>
      <c r="D11">
        <v>23</v>
      </c>
      <c r="E11">
        <v>2.669288840143107E-2</v>
      </c>
      <c r="F11">
        <v>17.840013884643732</v>
      </c>
      <c r="G11">
        <v>4852.0147999999999</v>
      </c>
      <c r="H11">
        <v>4.6835855000000004</v>
      </c>
      <c r="I11" t="s">
        <v>25</v>
      </c>
      <c r="J11" t="s">
        <v>26</v>
      </c>
      <c r="K11" t="s">
        <v>22</v>
      </c>
      <c r="L11" t="s">
        <v>49</v>
      </c>
      <c r="M11">
        <v>15376.965778827671</v>
      </c>
      <c r="N11">
        <v>0.375</v>
      </c>
      <c r="O11" t="s">
        <v>50</v>
      </c>
    </row>
    <row r="12" spans="1:15" x14ac:dyDescent="0.25">
      <c r="A12">
        <v>61</v>
      </c>
      <c r="B12">
        <v>50</v>
      </c>
      <c r="C12">
        <v>12</v>
      </c>
      <c r="D12">
        <v>23</v>
      </c>
      <c r="E12">
        <v>3.6816731902666908</v>
      </c>
      <c r="F12">
        <v>161.22537616827049</v>
      </c>
      <c r="G12">
        <v>1740.4971</v>
      </c>
      <c r="H12">
        <v>12.18620826129921</v>
      </c>
      <c r="I12" t="s">
        <v>29</v>
      </c>
      <c r="J12" t="s">
        <v>30</v>
      </c>
      <c r="K12" t="s">
        <v>31</v>
      </c>
      <c r="L12" t="s">
        <v>51</v>
      </c>
      <c r="M12">
        <v>15376.965778827671</v>
      </c>
      <c r="N12">
        <v>0.375</v>
      </c>
      <c r="O12" t="s">
        <v>52</v>
      </c>
    </row>
    <row r="13" spans="1:15" x14ac:dyDescent="0.25">
      <c r="A13">
        <v>61</v>
      </c>
      <c r="B13">
        <v>50</v>
      </c>
      <c r="C13">
        <v>12</v>
      </c>
      <c r="D13">
        <v>23</v>
      </c>
      <c r="E13">
        <v>5.0972830571736383</v>
      </c>
      <c r="F13">
        <v>158.41047575002159</v>
      </c>
      <c r="G13">
        <v>1660.2668000000001</v>
      </c>
      <c r="H13">
        <v>11.91540800386009</v>
      </c>
      <c r="I13" t="s">
        <v>29</v>
      </c>
      <c r="J13" t="s">
        <v>30</v>
      </c>
      <c r="K13" t="s">
        <v>31</v>
      </c>
      <c r="L13" t="s">
        <v>53</v>
      </c>
      <c r="M13">
        <v>15376.965778827671</v>
      </c>
      <c r="N13">
        <v>0.375</v>
      </c>
      <c r="O13" t="s">
        <v>54</v>
      </c>
    </row>
    <row r="14" spans="1:15" x14ac:dyDescent="0.25">
      <c r="A14">
        <v>61</v>
      </c>
      <c r="B14">
        <v>50</v>
      </c>
      <c r="C14">
        <v>12</v>
      </c>
      <c r="D14">
        <v>23</v>
      </c>
      <c r="E14">
        <v>1.5318232835737939</v>
      </c>
      <c r="F14">
        <v>170.53896805813639</v>
      </c>
      <c r="G14">
        <v>1916.2058</v>
      </c>
      <c r="H14">
        <v>12.98257894636229</v>
      </c>
      <c r="I14" t="s">
        <v>29</v>
      </c>
      <c r="J14" t="s">
        <v>30</v>
      </c>
      <c r="K14" t="s">
        <v>31</v>
      </c>
      <c r="L14" t="s">
        <v>55</v>
      </c>
      <c r="M14">
        <v>15376.965778827671</v>
      </c>
      <c r="N14">
        <v>0.375</v>
      </c>
      <c r="O14" t="s">
        <v>56</v>
      </c>
    </row>
    <row r="15" spans="1:15" x14ac:dyDescent="0.25">
      <c r="A15">
        <v>61</v>
      </c>
      <c r="B15">
        <v>50</v>
      </c>
      <c r="C15">
        <v>12</v>
      </c>
      <c r="D15">
        <v>23</v>
      </c>
      <c r="E15">
        <v>7.2612293865744387E-2</v>
      </c>
      <c r="F15">
        <v>22.312571500385229</v>
      </c>
      <c r="G15">
        <v>4651.2960000000003</v>
      </c>
      <c r="H15">
        <v>4.8665258000000007</v>
      </c>
      <c r="I15" t="s">
        <v>25</v>
      </c>
      <c r="J15" t="s">
        <v>26</v>
      </c>
      <c r="K15" t="s">
        <v>22</v>
      </c>
      <c r="L15" t="s">
        <v>57</v>
      </c>
      <c r="M15">
        <v>15376.965778827671</v>
      </c>
      <c r="N15">
        <v>0.375</v>
      </c>
      <c r="O15" t="s">
        <v>58</v>
      </c>
    </row>
    <row r="16" spans="1:15" x14ac:dyDescent="0.25">
      <c r="A16">
        <v>61</v>
      </c>
      <c r="B16">
        <v>50</v>
      </c>
      <c r="C16">
        <v>12</v>
      </c>
      <c r="D16">
        <v>23</v>
      </c>
      <c r="E16">
        <v>0.64421712404591336</v>
      </c>
      <c r="F16">
        <v>23.581310540900251</v>
      </c>
      <c r="G16">
        <v>2562.3618000000001</v>
      </c>
      <c r="H16">
        <v>3.4262011000000001</v>
      </c>
      <c r="I16" t="s">
        <v>59</v>
      </c>
      <c r="J16" t="s">
        <v>60</v>
      </c>
      <c r="K16" t="s">
        <v>31</v>
      </c>
      <c r="L16" t="s">
        <v>61</v>
      </c>
      <c r="M16">
        <v>15376.965778827671</v>
      </c>
      <c r="N16">
        <v>0.375</v>
      </c>
      <c r="O16" t="s">
        <v>62</v>
      </c>
    </row>
    <row r="17" spans="1:15" x14ac:dyDescent="0.25">
      <c r="A17">
        <v>61</v>
      </c>
      <c r="B17">
        <v>50</v>
      </c>
      <c r="C17">
        <v>12</v>
      </c>
      <c r="D17">
        <v>23</v>
      </c>
      <c r="E17">
        <v>4.7434782504781017E-2</v>
      </c>
      <c r="F17">
        <v>17.91338095689628</v>
      </c>
      <c r="G17">
        <v>4574.2992999999997</v>
      </c>
      <c r="H17">
        <v>4.5229280999999997</v>
      </c>
      <c r="I17" t="s">
        <v>25</v>
      </c>
      <c r="J17" t="s">
        <v>26</v>
      </c>
      <c r="K17" t="s">
        <v>22</v>
      </c>
      <c r="L17" t="s">
        <v>63</v>
      </c>
      <c r="M17">
        <v>15376.965778827671</v>
      </c>
      <c r="N17">
        <v>0.375</v>
      </c>
      <c r="O17" t="s">
        <v>64</v>
      </c>
    </row>
    <row r="18" spans="1:15" x14ac:dyDescent="0.25">
      <c r="A18">
        <v>61</v>
      </c>
      <c r="B18">
        <v>50</v>
      </c>
      <c r="C18">
        <v>12</v>
      </c>
      <c r="D18">
        <v>23</v>
      </c>
      <c r="E18">
        <v>6.3753625972500574E-2</v>
      </c>
      <c r="F18">
        <v>22.408046543280289</v>
      </c>
      <c r="G18">
        <v>4642.6534000000001</v>
      </c>
      <c r="H18">
        <v>4.8580014000000009</v>
      </c>
      <c r="I18" t="s">
        <v>25</v>
      </c>
      <c r="J18" t="s">
        <v>26</v>
      </c>
      <c r="K18" t="s">
        <v>22</v>
      </c>
      <c r="L18" t="s">
        <v>65</v>
      </c>
      <c r="M18">
        <v>15376.965778827671</v>
      </c>
      <c r="N18">
        <v>0.375</v>
      </c>
      <c r="O18" t="s">
        <v>66</v>
      </c>
    </row>
    <row r="19" spans="1:15" x14ac:dyDescent="0.25">
      <c r="A19">
        <v>61</v>
      </c>
      <c r="B19">
        <v>50</v>
      </c>
      <c r="C19">
        <v>12</v>
      </c>
      <c r="D19">
        <v>23</v>
      </c>
      <c r="E19">
        <v>8.922331651341036</v>
      </c>
      <c r="F19">
        <v>145.257492847734</v>
      </c>
      <c r="G19">
        <v>1980.1510000000001</v>
      </c>
      <c r="H19">
        <v>11.39161280342978</v>
      </c>
      <c r="I19" t="s">
        <v>67</v>
      </c>
      <c r="J19" t="s">
        <v>44</v>
      </c>
      <c r="K19" t="s">
        <v>38</v>
      </c>
      <c r="L19" t="s">
        <v>68</v>
      </c>
      <c r="M19">
        <v>15376.965778827671</v>
      </c>
      <c r="N19">
        <v>0.375</v>
      </c>
      <c r="O19" t="s">
        <v>69</v>
      </c>
    </row>
    <row r="20" spans="1:15" x14ac:dyDescent="0.25">
      <c r="A20">
        <v>61</v>
      </c>
      <c r="B20">
        <v>50</v>
      </c>
      <c r="C20">
        <v>12</v>
      </c>
      <c r="D20">
        <v>23</v>
      </c>
      <c r="E20">
        <v>2.6123153057897022</v>
      </c>
      <c r="F20">
        <v>5.4781411203810032E-5</v>
      </c>
      <c r="G20">
        <v>3475.7123999999999</v>
      </c>
      <c r="H20">
        <v>4.0969619369737229</v>
      </c>
      <c r="I20" t="s">
        <v>70</v>
      </c>
      <c r="J20" t="s">
        <v>71</v>
      </c>
      <c r="K20" t="s">
        <v>22</v>
      </c>
      <c r="L20" t="s">
        <v>72</v>
      </c>
      <c r="M20">
        <v>15376.965778827671</v>
      </c>
      <c r="N20">
        <v>0.375</v>
      </c>
      <c r="O20" t="s">
        <v>73</v>
      </c>
    </row>
    <row r="21" spans="1:15" x14ac:dyDescent="0.25">
      <c r="A21">
        <v>61</v>
      </c>
      <c r="B21">
        <v>50</v>
      </c>
      <c r="C21">
        <v>12</v>
      </c>
      <c r="D21">
        <v>23</v>
      </c>
      <c r="E21">
        <v>4.1458697863096729E-2</v>
      </c>
      <c r="F21">
        <v>22.828675041903889</v>
      </c>
      <c r="G21">
        <v>3232.7289999999998</v>
      </c>
      <c r="H21">
        <v>3.9581217</v>
      </c>
      <c r="I21" t="s">
        <v>74</v>
      </c>
      <c r="J21" t="s">
        <v>37</v>
      </c>
      <c r="K21" t="s">
        <v>38</v>
      </c>
      <c r="L21" t="s">
        <v>75</v>
      </c>
      <c r="M21">
        <v>15376.965778827671</v>
      </c>
      <c r="N21">
        <v>0.375</v>
      </c>
      <c r="O21" t="s">
        <v>76</v>
      </c>
    </row>
    <row r="22" spans="1:15" x14ac:dyDescent="0.25">
      <c r="A22">
        <v>61</v>
      </c>
      <c r="B22">
        <v>50</v>
      </c>
      <c r="C22">
        <v>12</v>
      </c>
      <c r="D22">
        <v>23</v>
      </c>
      <c r="E22">
        <v>5.7284500321943863E-2</v>
      </c>
      <c r="F22">
        <v>20.220928405879619</v>
      </c>
      <c r="G22">
        <v>4508.3010999999997</v>
      </c>
      <c r="H22">
        <v>4.5998936000000006</v>
      </c>
      <c r="I22" t="s">
        <v>25</v>
      </c>
      <c r="J22" t="s">
        <v>26</v>
      </c>
      <c r="K22" t="s">
        <v>22</v>
      </c>
      <c r="L22" t="s">
        <v>77</v>
      </c>
      <c r="M22">
        <v>15376.965778827671</v>
      </c>
      <c r="N22">
        <v>0.375</v>
      </c>
      <c r="O22" t="s">
        <v>78</v>
      </c>
    </row>
    <row r="23" spans="1:15" x14ac:dyDescent="0.25">
      <c r="A23">
        <v>61</v>
      </c>
      <c r="B23">
        <v>50</v>
      </c>
      <c r="C23">
        <v>12</v>
      </c>
      <c r="D23">
        <v>23</v>
      </c>
      <c r="E23">
        <v>2.9273247527170521E-2</v>
      </c>
      <c r="F23">
        <v>22.277043937299371</v>
      </c>
      <c r="G23">
        <v>3099.4445000000001</v>
      </c>
      <c r="H23">
        <v>3.7787142</v>
      </c>
      <c r="I23" t="s">
        <v>74</v>
      </c>
      <c r="J23" t="s">
        <v>37</v>
      </c>
      <c r="K23" t="s">
        <v>38</v>
      </c>
      <c r="L23" t="s">
        <v>79</v>
      </c>
      <c r="M23">
        <v>15376.965778827671</v>
      </c>
      <c r="N23">
        <v>0.375</v>
      </c>
      <c r="O23" t="s">
        <v>80</v>
      </c>
    </row>
    <row r="24" spans="1:15" x14ac:dyDescent="0.25">
      <c r="A24">
        <v>61</v>
      </c>
      <c r="B24">
        <v>50</v>
      </c>
      <c r="C24">
        <v>12</v>
      </c>
      <c r="D24">
        <v>23</v>
      </c>
      <c r="E24">
        <v>4.4154309289273538E-2</v>
      </c>
      <c r="F24">
        <v>17.846206551159671</v>
      </c>
      <c r="G24">
        <v>4833.3905999999997</v>
      </c>
      <c r="H24">
        <v>4.6652161999999997</v>
      </c>
      <c r="I24" t="s">
        <v>25</v>
      </c>
      <c r="J24" t="s">
        <v>26</v>
      </c>
      <c r="K24" t="s">
        <v>22</v>
      </c>
      <c r="L24" t="s">
        <v>81</v>
      </c>
      <c r="M24">
        <v>15376.965778827671</v>
      </c>
      <c r="N24">
        <v>0.375</v>
      </c>
      <c r="O24" t="s">
        <v>82</v>
      </c>
    </row>
    <row r="25" spans="1:15" x14ac:dyDescent="0.25">
      <c r="A25">
        <v>61</v>
      </c>
      <c r="B25">
        <v>50</v>
      </c>
      <c r="C25">
        <v>12</v>
      </c>
      <c r="D25">
        <v>23</v>
      </c>
      <c r="E25">
        <v>7.3073312915663213E-2</v>
      </c>
      <c r="F25">
        <v>22.95679639655545</v>
      </c>
      <c r="G25">
        <v>4693.7416999999996</v>
      </c>
      <c r="H25">
        <v>4.9532622999999996</v>
      </c>
      <c r="I25" t="s">
        <v>25</v>
      </c>
      <c r="J25" t="s">
        <v>26</v>
      </c>
      <c r="K25" t="s">
        <v>22</v>
      </c>
      <c r="L25" t="s">
        <v>83</v>
      </c>
      <c r="M25">
        <v>15376.965778827671</v>
      </c>
      <c r="N25">
        <v>0.375</v>
      </c>
      <c r="O25" t="s">
        <v>84</v>
      </c>
    </row>
    <row r="26" spans="1:15" x14ac:dyDescent="0.25">
      <c r="A26">
        <v>61</v>
      </c>
      <c r="B26">
        <v>50</v>
      </c>
      <c r="C26">
        <v>12</v>
      </c>
      <c r="D26">
        <v>23</v>
      </c>
      <c r="E26">
        <v>2.9429195503877459E-2</v>
      </c>
      <c r="F26">
        <v>23.565208423960119</v>
      </c>
      <c r="G26">
        <v>3370.2363</v>
      </c>
      <c r="H26">
        <v>4.2145218000000009</v>
      </c>
      <c r="I26" t="s">
        <v>74</v>
      </c>
      <c r="J26" t="s">
        <v>37</v>
      </c>
      <c r="K26" t="s">
        <v>38</v>
      </c>
      <c r="L26" t="s">
        <v>85</v>
      </c>
      <c r="M26">
        <v>15376.965778827671</v>
      </c>
      <c r="N26">
        <v>0.375</v>
      </c>
      <c r="O26" t="s">
        <v>86</v>
      </c>
    </row>
    <row r="27" spans="1:15" x14ac:dyDescent="0.25">
      <c r="A27">
        <v>61</v>
      </c>
      <c r="B27">
        <v>50</v>
      </c>
      <c r="C27">
        <v>12</v>
      </c>
      <c r="D27">
        <v>23</v>
      </c>
      <c r="E27">
        <v>5.1294060048276187</v>
      </c>
      <c r="F27">
        <v>20.8086226219257</v>
      </c>
      <c r="G27">
        <v>2760.6287000000002</v>
      </c>
      <c r="H27">
        <v>3.351275600000001</v>
      </c>
      <c r="I27" t="s">
        <v>74</v>
      </c>
      <c r="J27" t="s">
        <v>37</v>
      </c>
      <c r="K27" t="s">
        <v>38</v>
      </c>
      <c r="L27" t="s">
        <v>87</v>
      </c>
      <c r="M27">
        <v>15376.965778827671</v>
      </c>
      <c r="N27">
        <v>0.375</v>
      </c>
      <c r="O27" t="s">
        <v>88</v>
      </c>
    </row>
    <row r="28" spans="1:15" x14ac:dyDescent="0.25">
      <c r="A28">
        <v>61</v>
      </c>
      <c r="B28">
        <v>50</v>
      </c>
      <c r="C28">
        <v>12</v>
      </c>
      <c r="D28">
        <v>23</v>
      </c>
      <c r="E28">
        <v>2.6135596244504029</v>
      </c>
      <c r="F28">
        <v>5.1398566898919123E-5</v>
      </c>
      <c r="G28">
        <v>5518.7954</v>
      </c>
      <c r="H28">
        <v>5.6192014185596451</v>
      </c>
      <c r="I28" t="s">
        <v>89</v>
      </c>
      <c r="J28" t="s">
        <v>90</v>
      </c>
      <c r="K28" t="s">
        <v>91</v>
      </c>
      <c r="L28" t="s">
        <v>92</v>
      </c>
      <c r="M28">
        <v>15376.965778827671</v>
      </c>
      <c r="N28">
        <v>0.375</v>
      </c>
      <c r="O28" t="s">
        <v>93</v>
      </c>
    </row>
    <row r="29" spans="1:15" x14ac:dyDescent="0.25">
      <c r="A29">
        <v>61</v>
      </c>
      <c r="B29">
        <v>50</v>
      </c>
      <c r="C29">
        <v>12</v>
      </c>
      <c r="D29">
        <v>23</v>
      </c>
      <c r="E29">
        <v>4.1077465005909072E-2</v>
      </c>
      <c r="F29">
        <v>17.503819764597321</v>
      </c>
      <c r="G29">
        <v>2574.2993000000001</v>
      </c>
      <c r="H29">
        <v>3.0229281000000001</v>
      </c>
      <c r="I29" t="s">
        <v>74</v>
      </c>
      <c r="J29" t="s">
        <v>37</v>
      </c>
      <c r="K29" t="s">
        <v>38</v>
      </c>
      <c r="L29" t="s">
        <v>94</v>
      </c>
      <c r="M29">
        <v>15376.965778827671</v>
      </c>
      <c r="N29">
        <v>0.375</v>
      </c>
      <c r="O29" t="s">
        <v>95</v>
      </c>
    </row>
    <row r="30" spans="1:15" x14ac:dyDescent="0.25">
      <c r="A30">
        <v>61</v>
      </c>
      <c r="B30">
        <v>50</v>
      </c>
      <c r="C30">
        <v>12</v>
      </c>
      <c r="D30">
        <v>23</v>
      </c>
      <c r="E30">
        <v>3.9397836589701019</v>
      </c>
      <c r="F30">
        <v>5.2041480469368642E-5</v>
      </c>
      <c r="G30">
        <v>5263.3422</v>
      </c>
      <c r="H30">
        <v>5.1809228600694999</v>
      </c>
      <c r="I30" t="s">
        <v>15</v>
      </c>
      <c r="J30" t="s">
        <v>16</v>
      </c>
      <c r="K30" t="s">
        <v>17</v>
      </c>
      <c r="L30" t="s">
        <v>96</v>
      </c>
      <c r="M30">
        <v>15376.965778827671</v>
      </c>
      <c r="N30">
        <v>0.375</v>
      </c>
      <c r="O30" t="s">
        <v>97</v>
      </c>
    </row>
    <row r="31" spans="1:15" x14ac:dyDescent="0.25">
      <c r="A31">
        <v>61</v>
      </c>
      <c r="B31">
        <v>50</v>
      </c>
      <c r="C31">
        <v>12</v>
      </c>
      <c r="D31">
        <v>23</v>
      </c>
      <c r="E31">
        <v>0.14305829655885141</v>
      </c>
      <c r="F31">
        <v>19.630862844046469</v>
      </c>
      <c r="G31">
        <v>2500.9778999999999</v>
      </c>
      <c r="H31">
        <v>3.0936693000000002</v>
      </c>
      <c r="I31" t="s">
        <v>74</v>
      </c>
      <c r="J31" t="s">
        <v>37</v>
      </c>
      <c r="K31" t="s">
        <v>38</v>
      </c>
      <c r="L31" t="s">
        <v>98</v>
      </c>
      <c r="M31">
        <v>15376.965778827671</v>
      </c>
      <c r="N31">
        <v>0.375</v>
      </c>
      <c r="O31" t="s">
        <v>99</v>
      </c>
    </row>
    <row r="32" spans="1:15" x14ac:dyDescent="0.25">
      <c r="A32">
        <v>61</v>
      </c>
      <c r="B32">
        <v>50</v>
      </c>
      <c r="C32">
        <v>12</v>
      </c>
      <c r="D32">
        <v>23</v>
      </c>
      <c r="E32">
        <v>0.10903211326389251</v>
      </c>
      <c r="F32">
        <v>19.867945387719349</v>
      </c>
      <c r="G32">
        <v>4394.4119000000001</v>
      </c>
      <c r="H32">
        <v>4.4143541000000006</v>
      </c>
      <c r="I32" t="s">
        <v>36</v>
      </c>
      <c r="J32" t="s">
        <v>37</v>
      </c>
      <c r="K32" t="s">
        <v>38</v>
      </c>
      <c r="L32" t="s">
        <v>100</v>
      </c>
      <c r="M32">
        <v>15376.965778827671</v>
      </c>
      <c r="N32">
        <v>0.375</v>
      </c>
      <c r="O32" t="s">
        <v>101</v>
      </c>
    </row>
    <row r="33" spans="1:15" x14ac:dyDescent="0.25">
      <c r="A33">
        <v>61</v>
      </c>
      <c r="B33">
        <v>50</v>
      </c>
      <c r="C33">
        <v>12</v>
      </c>
      <c r="D33">
        <v>23</v>
      </c>
      <c r="E33">
        <v>0.25120175878065271</v>
      </c>
      <c r="F33">
        <v>22.802233892110319</v>
      </c>
      <c r="G33">
        <v>3010.5610000000001</v>
      </c>
      <c r="H33">
        <v>3.8173064999999999</v>
      </c>
      <c r="I33" t="s">
        <v>74</v>
      </c>
      <c r="J33" t="s">
        <v>37</v>
      </c>
      <c r="K33" t="s">
        <v>38</v>
      </c>
      <c r="L33" t="s">
        <v>102</v>
      </c>
      <c r="M33">
        <v>15376.965778827671</v>
      </c>
      <c r="N33">
        <v>0.375</v>
      </c>
      <c r="O33" t="s">
        <v>103</v>
      </c>
    </row>
    <row r="34" spans="1:15" x14ac:dyDescent="0.25">
      <c r="A34">
        <v>61</v>
      </c>
      <c r="B34">
        <v>50</v>
      </c>
      <c r="C34">
        <v>12</v>
      </c>
      <c r="D34">
        <v>23</v>
      </c>
      <c r="E34">
        <v>3.4165896111944573E-2</v>
      </c>
      <c r="F34">
        <v>22.937093575250309</v>
      </c>
      <c r="G34">
        <v>3196.5925000000002</v>
      </c>
      <c r="H34">
        <v>3.9598591000000001</v>
      </c>
      <c r="I34" t="s">
        <v>74</v>
      </c>
      <c r="J34" t="s">
        <v>37</v>
      </c>
      <c r="K34" t="s">
        <v>38</v>
      </c>
      <c r="L34" t="s">
        <v>104</v>
      </c>
      <c r="M34">
        <v>15376.965778827671</v>
      </c>
      <c r="N34">
        <v>0.375</v>
      </c>
      <c r="O34" t="s">
        <v>105</v>
      </c>
    </row>
    <row r="35" spans="1:15" x14ac:dyDescent="0.25">
      <c r="A35">
        <v>61</v>
      </c>
      <c r="B35">
        <v>50</v>
      </c>
      <c r="C35">
        <v>12</v>
      </c>
      <c r="D35">
        <v>23</v>
      </c>
      <c r="E35">
        <v>0.48142522855804909</v>
      </c>
      <c r="F35">
        <v>152.2437034140803</v>
      </c>
      <c r="G35">
        <v>3707.4677000000001</v>
      </c>
      <c r="H35">
        <v>13.069641907387361</v>
      </c>
      <c r="I35" t="s">
        <v>43</v>
      </c>
      <c r="J35" t="s">
        <v>44</v>
      </c>
      <c r="K35" t="s">
        <v>38</v>
      </c>
      <c r="L35" t="s">
        <v>106</v>
      </c>
      <c r="M35">
        <v>15376.965778827671</v>
      </c>
      <c r="N35">
        <v>0.375</v>
      </c>
      <c r="O35" t="s">
        <v>107</v>
      </c>
    </row>
    <row r="36" spans="1:15" x14ac:dyDescent="0.25">
      <c r="A36">
        <v>61</v>
      </c>
      <c r="B36">
        <v>50</v>
      </c>
      <c r="C36">
        <v>12</v>
      </c>
      <c r="D36">
        <v>23</v>
      </c>
      <c r="E36">
        <v>6.9167640857796406E-2</v>
      </c>
      <c r="F36">
        <v>17.86407029848607</v>
      </c>
      <c r="G36">
        <v>2599.0544</v>
      </c>
      <c r="H36">
        <v>3.0499993000000001</v>
      </c>
      <c r="I36" t="s">
        <v>74</v>
      </c>
      <c r="J36" t="s">
        <v>37</v>
      </c>
      <c r="K36" t="s">
        <v>38</v>
      </c>
      <c r="L36" t="s">
        <v>108</v>
      </c>
      <c r="M36">
        <v>15376.965778827671</v>
      </c>
      <c r="N36">
        <v>0.375</v>
      </c>
      <c r="O36" t="s">
        <v>109</v>
      </c>
    </row>
    <row r="37" spans="1:15" x14ac:dyDescent="0.25">
      <c r="A37">
        <v>61</v>
      </c>
      <c r="B37">
        <v>50</v>
      </c>
      <c r="C37">
        <v>12</v>
      </c>
      <c r="D37">
        <v>23</v>
      </c>
      <c r="E37">
        <v>2.6465428105292128</v>
      </c>
      <c r="F37">
        <v>5.3260971713569989E-5</v>
      </c>
      <c r="G37">
        <v>3635.5949000000001</v>
      </c>
      <c r="H37">
        <v>4.2261285388062166</v>
      </c>
      <c r="I37" t="s">
        <v>110</v>
      </c>
      <c r="J37" t="s">
        <v>16</v>
      </c>
      <c r="K37" t="s">
        <v>17</v>
      </c>
      <c r="L37" t="s">
        <v>111</v>
      </c>
      <c r="M37">
        <v>15376.965778827671</v>
      </c>
      <c r="N37">
        <v>0.375</v>
      </c>
      <c r="O37" t="s">
        <v>112</v>
      </c>
    </row>
    <row r="38" spans="1:15" x14ac:dyDescent="0.25">
      <c r="A38">
        <v>61</v>
      </c>
      <c r="B38">
        <v>50</v>
      </c>
      <c r="C38">
        <v>12</v>
      </c>
      <c r="D38">
        <v>23</v>
      </c>
      <c r="E38">
        <v>0.11897280056095701</v>
      </c>
      <c r="F38">
        <v>22.948901218730491</v>
      </c>
      <c r="G38">
        <v>2820.6399000000001</v>
      </c>
      <c r="H38">
        <v>3.6809447999999998</v>
      </c>
      <c r="I38" t="s">
        <v>74</v>
      </c>
      <c r="J38" t="s">
        <v>37</v>
      </c>
      <c r="K38" t="s">
        <v>38</v>
      </c>
      <c r="L38" t="s">
        <v>113</v>
      </c>
      <c r="M38">
        <v>15376.965778827671</v>
      </c>
      <c r="N38">
        <v>0.375</v>
      </c>
      <c r="O38" t="s">
        <v>114</v>
      </c>
    </row>
    <row r="39" spans="1:15" x14ac:dyDescent="0.25">
      <c r="A39">
        <v>61</v>
      </c>
      <c r="B39">
        <v>50</v>
      </c>
      <c r="C39">
        <v>12</v>
      </c>
      <c r="D39">
        <v>23</v>
      </c>
      <c r="E39">
        <v>2.1800056307900548</v>
      </c>
      <c r="F39">
        <v>5.4307535382755158E-5</v>
      </c>
      <c r="G39">
        <v>3733.9904999999999</v>
      </c>
      <c r="H39">
        <v>4.351705606377827</v>
      </c>
      <c r="I39" t="s">
        <v>110</v>
      </c>
      <c r="J39" t="s">
        <v>16</v>
      </c>
      <c r="K39" t="s">
        <v>17</v>
      </c>
      <c r="L39" t="s">
        <v>115</v>
      </c>
      <c r="M39">
        <v>15376.965778827671</v>
      </c>
      <c r="N39">
        <v>0.375</v>
      </c>
      <c r="O39" t="s">
        <v>116</v>
      </c>
    </row>
    <row r="40" spans="1:15" x14ac:dyDescent="0.25">
      <c r="A40">
        <v>61</v>
      </c>
      <c r="B40">
        <v>50</v>
      </c>
      <c r="C40">
        <v>12</v>
      </c>
      <c r="D40">
        <v>23</v>
      </c>
      <c r="E40">
        <v>3.1968388265411811E-2</v>
      </c>
      <c r="F40">
        <v>19.69108411222102</v>
      </c>
      <c r="G40">
        <v>2862.7734</v>
      </c>
      <c r="H40">
        <v>3.3374104999999998</v>
      </c>
      <c r="I40" t="s">
        <v>74</v>
      </c>
      <c r="J40" t="s">
        <v>37</v>
      </c>
      <c r="K40" t="s">
        <v>38</v>
      </c>
      <c r="L40" t="s">
        <v>117</v>
      </c>
      <c r="M40">
        <v>15376.965778827671</v>
      </c>
      <c r="N40">
        <v>0.375</v>
      </c>
      <c r="O40" t="s">
        <v>118</v>
      </c>
    </row>
    <row r="41" spans="1:15" x14ac:dyDescent="0.25">
      <c r="A41">
        <v>61</v>
      </c>
      <c r="B41">
        <v>50</v>
      </c>
      <c r="C41">
        <v>12</v>
      </c>
      <c r="D41">
        <v>23</v>
      </c>
      <c r="E41">
        <v>3.1989366714644717E-2</v>
      </c>
      <c r="F41">
        <v>23.66872163841257</v>
      </c>
      <c r="G41">
        <v>3339.7557999999999</v>
      </c>
      <c r="H41">
        <v>4.2268055999999996</v>
      </c>
      <c r="I41" t="s">
        <v>74</v>
      </c>
      <c r="J41" t="s">
        <v>37</v>
      </c>
      <c r="K41" t="s">
        <v>38</v>
      </c>
      <c r="L41" t="s">
        <v>119</v>
      </c>
      <c r="M41">
        <v>15376.965778827671</v>
      </c>
      <c r="N41">
        <v>0.375</v>
      </c>
      <c r="O41" t="s">
        <v>120</v>
      </c>
    </row>
    <row r="42" spans="1:15" x14ac:dyDescent="0.25">
      <c r="A42">
        <v>61</v>
      </c>
      <c r="B42">
        <v>50</v>
      </c>
      <c r="C42">
        <v>12</v>
      </c>
      <c r="D42">
        <v>23</v>
      </c>
      <c r="E42">
        <v>5.0790831729189252E-2</v>
      </c>
      <c r="F42">
        <v>22.522063196036608</v>
      </c>
      <c r="G42">
        <v>2968.2606999999998</v>
      </c>
      <c r="H42">
        <v>3.7384320999999998</v>
      </c>
      <c r="I42" t="s">
        <v>74</v>
      </c>
      <c r="J42" t="s">
        <v>37</v>
      </c>
      <c r="K42" t="s">
        <v>38</v>
      </c>
      <c r="L42" t="s">
        <v>121</v>
      </c>
      <c r="M42">
        <v>15376.965778827671</v>
      </c>
      <c r="N42">
        <v>0.375</v>
      </c>
      <c r="O42" t="s">
        <v>122</v>
      </c>
    </row>
    <row r="43" spans="1:15" x14ac:dyDescent="0.25">
      <c r="A43">
        <v>61</v>
      </c>
      <c r="B43">
        <v>50</v>
      </c>
      <c r="C43">
        <v>12</v>
      </c>
      <c r="D43">
        <v>23</v>
      </c>
      <c r="E43">
        <v>0.19011868780598509</v>
      </c>
      <c r="F43">
        <v>23.218676741700222</v>
      </c>
      <c r="G43">
        <v>3076.5979000000002</v>
      </c>
      <c r="H43">
        <v>3.9554846000000001</v>
      </c>
      <c r="I43" t="s">
        <v>74</v>
      </c>
      <c r="J43" t="s">
        <v>37</v>
      </c>
      <c r="K43" t="s">
        <v>38</v>
      </c>
      <c r="L43" t="s">
        <v>123</v>
      </c>
      <c r="M43">
        <v>15376.965778827671</v>
      </c>
      <c r="N43">
        <v>0.375</v>
      </c>
      <c r="O43" t="s">
        <v>124</v>
      </c>
    </row>
    <row r="44" spans="1:15" x14ac:dyDescent="0.25">
      <c r="A44">
        <v>61</v>
      </c>
      <c r="B44">
        <v>50</v>
      </c>
      <c r="C44">
        <v>12</v>
      </c>
      <c r="D44">
        <v>23</v>
      </c>
      <c r="E44">
        <v>4.407187649583412E-2</v>
      </c>
      <c r="F44">
        <v>19.692544961670841</v>
      </c>
      <c r="G44">
        <v>2844.1491999999998</v>
      </c>
      <c r="H44">
        <v>3.3190412</v>
      </c>
      <c r="I44" t="s">
        <v>74</v>
      </c>
      <c r="J44" t="s">
        <v>37</v>
      </c>
      <c r="K44" t="s">
        <v>38</v>
      </c>
      <c r="L44" t="s">
        <v>125</v>
      </c>
      <c r="M44">
        <v>15376.965778827671</v>
      </c>
      <c r="N44">
        <v>0.375</v>
      </c>
      <c r="O44" t="s">
        <v>126</v>
      </c>
    </row>
    <row r="45" spans="1:15" x14ac:dyDescent="0.25">
      <c r="A45">
        <v>61</v>
      </c>
      <c r="B45">
        <v>50</v>
      </c>
      <c r="C45">
        <v>12</v>
      </c>
      <c r="D45">
        <v>23</v>
      </c>
      <c r="E45">
        <v>5.1988071101033373E-2</v>
      </c>
      <c r="F45">
        <v>23.22058113832151</v>
      </c>
      <c r="G45">
        <v>3057.9737</v>
      </c>
      <c r="H45">
        <v>3.9371152999999999</v>
      </c>
      <c r="I45" t="s">
        <v>74</v>
      </c>
      <c r="J45" t="s">
        <v>37</v>
      </c>
      <c r="K45" t="s">
        <v>38</v>
      </c>
      <c r="L45" t="s">
        <v>127</v>
      </c>
      <c r="M45">
        <v>15376.965778827671</v>
      </c>
      <c r="N45">
        <v>0.375</v>
      </c>
      <c r="O45" t="s">
        <v>128</v>
      </c>
    </row>
    <row r="46" spans="1:15" x14ac:dyDescent="0.25">
      <c r="A46">
        <v>61</v>
      </c>
      <c r="B46">
        <v>50</v>
      </c>
      <c r="C46">
        <v>12</v>
      </c>
      <c r="D46">
        <v>23</v>
      </c>
      <c r="E46">
        <v>9.0511503793596155</v>
      </c>
      <c r="F46">
        <v>146.38739765962029</v>
      </c>
      <c r="G46">
        <v>2058.4731000000002</v>
      </c>
      <c r="H46">
        <v>11.5491993532407</v>
      </c>
      <c r="I46" t="s">
        <v>67</v>
      </c>
      <c r="J46" t="s">
        <v>44</v>
      </c>
      <c r="K46" t="s">
        <v>38</v>
      </c>
      <c r="L46" t="s">
        <v>129</v>
      </c>
      <c r="M46">
        <v>15376.965778827671</v>
      </c>
      <c r="N46">
        <v>0.375</v>
      </c>
      <c r="O46" t="s">
        <v>130</v>
      </c>
    </row>
    <row r="47" spans="1:15" x14ac:dyDescent="0.25">
      <c r="A47">
        <v>61</v>
      </c>
      <c r="B47">
        <v>50</v>
      </c>
      <c r="C47">
        <v>12</v>
      </c>
      <c r="D47">
        <v>23</v>
      </c>
      <c r="E47">
        <v>4.1234776455001141</v>
      </c>
      <c r="F47">
        <v>5.6335882557078107E-5</v>
      </c>
      <c r="G47">
        <v>5387.6870999999992</v>
      </c>
      <c r="H47">
        <v>5.4672133373385039</v>
      </c>
      <c r="I47" t="s">
        <v>131</v>
      </c>
      <c r="J47" t="s">
        <v>132</v>
      </c>
      <c r="K47" t="s">
        <v>17</v>
      </c>
      <c r="L47" t="s">
        <v>133</v>
      </c>
      <c r="M47">
        <v>15376.965778827671</v>
      </c>
      <c r="N47">
        <v>0.375</v>
      </c>
      <c r="O47" t="s">
        <v>134</v>
      </c>
    </row>
    <row r="48" spans="1:15" x14ac:dyDescent="0.25">
      <c r="A48">
        <v>61</v>
      </c>
      <c r="B48">
        <v>50</v>
      </c>
      <c r="C48">
        <v>12</v>
      </c>
      <c r="D48">
        <v>23</v>
      </c>
      <c r="E48">
        <v>1.8437942611548019</v>
      </c>
      <c r="F48">
        <v>4.69753823892186E-5</v>
      </c>
      <c r="G48">
        <v>3576.3991999999998</v>
      </c>
      <c r="H48">
        <v>3.9832785329757758</v>
      </c>
      <c r="I48" t="s">
        <v>110</v>
      </c>
      <c r="J48" t="s">
        <v>16</v>
      </c>
      <c r="K48" t="s">
        <v>17</v>
      </c>
      <c r="L48" t="s">
        <v>135</v>
      </c>
      <c r="M48">
        <v>15376.965778827671</v>
      </c>
      <c r="N48">
        <v>0.375</v>
      </c>
      <c r="O48" t="s">
        <v>136</v>
      </c>
    </row>
    <row r="49" spans="1:15" x14ac:dyDescent="0.25">
      <c r="A49">
        <v>61</v>
      </c>
      <c r="B49">
        <v>50</v>
      </c>
      <c r="C49">
        <v>12</v>
      </c>
      <c r="D49">
        <v>23</v>
      </c>
      <c r="E49">
        <v>2.188338247872716</v>
      </c>
      <c r="F49">
        <v>4.8119574721309949E-5</v>
      </c>
      <c r="G49">
        <v>5401.2798000000003</v>
      </c>
      <c r="H49">
        <v>5.4811998068508032</v>
      </c>
      <c r="I49" t="s">
        <v>89</v>
      </c>
      <c r="J49" t="s">
        <v>90</v>
      </c>
      <c r="K49" t="s">
        <v>91</v>
      </c>
      <c r="L49" t="s">
        <v>137</v>
      </c>
      <c r="M49">
        <v>15376.965778827671</v>
      </c>
      <c r="N49">
        <v>0.375</v>
      </c>
      <c r="O49" t="s">
        <v>138</v>
      </c>
    </row>
    <row r="50" spans="1:15" x14ac:dyDescent="0.25">
      <c r="A50">
        <v>61</v>
      </c>
      <c r="B50">
        <v>50</v>
      </c>
      <c r="C50">
        <v>12</v>
      </c>
      <c r="D50">
        <v>23</v>
      </c>
      <c r="E50">
        <v>4.720740151510458E-2</v>
      </c>
      <c r="F50">
        <v>22.689127311760561</v>
      </c>
      <c r="G50">
        <v>3022.2727</v>
      </c>
      <c r="H50">
        <v>3.8009236999999998</v>
      </c>
      <c r="I50" t="s">
        <v>74</v>
      </c>
      <c r="J50" t="s">
        <v>37</v>
      </c>
      <c r="K50" t="s">
        <v>38</v>
      </c>
      <c r="L50" t="s">
        <v>139</v>
      </c>
      <c r="M50">
        <v>15376.965778827671</v>
      </c>
      <c r="N50">
        <v>0.375</v>
      </c>
      <c r="O50" t="s">
        <v>140</v>
      </c>
    </row>
    <row r="51" spans="1:15" x14ac:dyDescent="0.25">
      <c r="A51">
        <v>61</v>
      </c>
      <c r="B51">
        <v>50</v>
      </c>
      <c r="C51">
        <v>12</v>
      </c>
      <c r="D51">
        <v>23</v>
      </c>
      <c r="E51">
        <v>0.18347153578677039</v>
      </c>
      <c r="F51">
        <v>19.90071403116902</v>
      </c>
      <c r="G51">
        <v>2482.3537000000001</v>
      </c>
      <c r="H51">
        <v>3.0752999999999999</v>
      </c>
      <c r="I51" t="s">
        <v>74</v>
      </c>
      <c r="J51" t="s">
        <v>37</v>
      </c>
      <c r="K51" t="s">
        <v>38</v>
      </c>
      <c r="L51" t="s">
        <v>141</v>
      </c>
      <c r="M51">
        <v>15376.965778827671</v>
      </c>
      <c r="N51">
        <v>0.375</v>
      </c>
      <c r="O51" t="s">
        <v>142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67</v>
      </c>
      <c r="B2">
        <v>50</v>
      </c>
      <c r="C2">
        <v>13</v>
      </c>
      <c r="D2">
        <v>22</v>
      </c>
      <c r="E2">
        <v>4.5123553105494141</v>
      </c>
      <c r="F2">
        <v>4.99501529292813E-5</v>
      </c>
      <c r="G2">
        <v>5293.4709000000003</v>
      </c>
      <c r="H2">
        <v>5.3357935250424831</v>
      </c>
      <c r="I2" t="s">
        <v>143</v>
      </c>
      <c r="J2" t="s">
        <v>144</v>
      </c>
      <c r="K2" t="s">
        <v>91</v>
      </c>
      <c r="L2" t="s">
        <v>145</v>
      </c>
      <c r="M2">
        <v>7160.3587868213654</v>
      </c>
      <c r="N2">
        <v>0.140625</v>
      </c>
      <c r="O2" t="s">
        <v>146</v>
      </c>
    </row>
    <row r="3" spans="1:15" x14ac:dyDescent="0.25">
      <c r="A3">
        <v>67</v>
      </c>
      <c r="B3">
        <v>50</v>
      </c>
      <c r="C3">
        <v>13</v>
      </c>
      <c r="D3">
        <v>22</v>
      </c>
      <c r="E3">
        <v>2.5355160040905961E-2</v>
      </c>
      <c r="F3">
        <v>23.17895802778062</v>
      </c>
      <c r="G3">
        <v>3141.4467</v>
      </c>
      <c r="H3">
        <v>4.0079646000000002</v>
      </c>
      <c r="I3" t="s">
        <v>74</v>
      </c>
      <c r="J3" t="s">
        <v>37</v>
      </c>
      <c r="K3" t="s">
        <v>38</v>
      </c>
      <c r="L3" t="s">
        <v>147</v>
      </c>
      <c r="M3">
        <v>7160.3587868213654</v>
      </c>
      <c r="N3">
        <v>0.140625</v>
      </c>
      <c r="O3" t="s">
        <v>148</v>
      </c>
    </row>
    <row r="4" spans="1:15" x14ac:dyDescent="0.25">
      <c r="A4">
        <v>67</v>
      </c>
      <c r="B4">
        <v>50</v>
      </c>
      <c r="C4">
        <v>13</v>
      </c>
      <c r="D4">
        <v>22</v>
      </c>
      <c r="E4">
        <v>0.24370628971641811</v>
      </c>
      <c r="F4">
        <v>23.86038608365304</v>
      </c>
      <c r="G4">
        <v>4579.8732</v>
      </c>
      <c r="H4">
        <v>4.9325882000000014</v>
      </c>
      <c r="I4" t="s">
        <v>36</v>
      </c>
      <c r="J4" t="s">
        <v>37</v>
      </c>
      <c r="K4" t="s">
        <v>38</v>
      </c>
      <c r="L4" t="s">
        <v>149</v>
      </c>
      <c r="M4">
        <v>7160.3587868213654</v>
      </c>
      <c r="N4">
        <v>0.140625</v>
      </c>
      <c r="O4" t="s">
        <v>150</v>
      </c>
    </row>
    <row r="5" spans="1:15" x14ac:dyDescent="0.25">
      <c r="A5">
        <v>67</v>
      </c>
      <c r="B5">
        <v>50</v>
      </c>
      <c r="C5">
        <v>13</v>
      </c>
      <c r="D5">
        <v>22</v>
      </c>
      <c r="E5">
        <v>7.5298393625733984E-2</v>
      </c>
      <c r="F5">
        <v>25.161517167259319</v>
      </c>
      <c r="G5">
        <v>5234.0438999999997</v>
      </c>
      <c r="H5">
        <v>5.8006906000000003</v>
      </c>
      <c r="I5" t="s">
        <v>25</v>
      </c>
      <c r="J5" t="s">
        <v>26</v>
      </c>
      <c r="K5" t="s">
        <v>22</v>
      </c>
      <c r="L5" t="s">
        <v>151</v>
      </c>
      <c r="M5">
        <v>7160.3587868213654</v>
      </c>
      <c r="N5">
        <v>0.140625</v>
      </c>
      <c r="O5" t="s">
        <v>152</v>
      </c>
    </row>
    <row r="6" spans="1:15" x14ac:dyDescent="0.25">
      <c r="A6">
        <v>67</v>
      </c>
      <c r="B6">
        <v>50</v>
      </c>
      <c r="C6">
        <v>13</v>
      </c>
      <c r="D6">
        <v>22</v>
      </c>
      <c r="E6">
        <v>7.9296881483096673</v>
      </c>
      <c r="F6">
        <v>149.99982988355839</v>
      </c>
      <c r="G6">
        <v>2033.4870000000001</v>
      </c>
      <c r="H6">
        <v>11.756902725090621</v>
      </c>
      <c r="I6" t="s">
        <v>67</v>
      </c>
      <c r="J6" t="s">
        <v>44</v>
      </c>
      <c r="K6" t="s">
        <v>38</v>
      </c>
      <c r="L6" t="s">
        <v>153</v>
      </c>
      <c r="M6">
        <v>7160.3587868213654</v>
      </c>
      <c r="N6">
        <v>0.140625</v>
      </c>
      <c r="O6" t="s">
        <v>154</v>
      </c>
    </row>
    <row r="7" spans="1:15" x14ac:dyDescent="0.25">
      <c r="A7">
        <v>67</v>
      </c>
      <c r="B7">
        <v>50</v>
      </c>
      <c r="C7">
        <v>13</v>
      </c>
      <c r="D7">
        <v>22</v>
      </c>
      <c r="E7">
        <v>9.3149156718297099E-2</v>
      </c>
      <c r="F7">
        <v>166.06368762699319</v>
      </c>
      <c r="G7">
        <v>3879.2431000000001</v>
      </c>
      <c r="H7">
        <v>14.152602992438471</v>
      </c>
      <c r="I7" t="s">
        <v>43</v>
      </c>
      <c r="J7" t="s">
        <v>44</v>
      </c>
      <c r="K7" t="s">
        <v>38</v>
      </c>
      <c r="L7" t="s">
        <v>155</v>
      </c>
      <c r="M7">
        <v>7160.3587868213654</v>
      </c>
      <c r="N7">
        <v>0.140625</v>
      </c>
      <c r="O7" t="s">
        <v>156</v>
      </c>
    </row>
    <row r="8" spans="1:15" x14ac:dyDescent="0.25">
      <c r="A8">
        <v>67</v>
      </c>
      <c r="B8">
        <v>50</v>
      </c>
      <c r="C8">
        <v>13</v>
      </c>
      <c r="D8">
        <v>22</v>
      </c>
      <c r="E8">
        <v>2.503126397343626</v>
      </c>
      <c r="F8">
        <v>164.959691521205</v>
      </c>
      <c r="G8">
        <v>1822.9227000000001</v>
      </c>
      <c r="H8">
        <v>12.51880754386911</v>
      </c>
      <c r="I8" t="s">
        <v>29</v>
      </c>
      <c r="J8" t="s">
        <v>30</v>
      </c>
      <c r="K8" t="s">
        <v>31</v>
      </c>
      <c r="L8" t="s">
        <v>157</v>
      </c>
      <c r="M8">
        <v>7160.3587868213654</v>
      </c>
      <c r="N8">
        <v>0.140625</v>
      </c>
      <c r="O8" t="s">
        <v>158</v>
      </c>
    </row>
    <row r="9" spans="1:15" x14ac:dyDescent="0.25">
      <c r="A9">
        <v>67</v>
      </c>
      <c r="B9">
        <v>50</v>
      </c>
      <c r="C9">
        <v>13</v>
      </c>
      <c r="D9">
        <v>22</v>
      </c>
      <c r="E9">
        <v>0.1003213291535533</v>
      </c>
      <c r="F9">
        <v>23.998393346310959</v>
      </c>
      <c r="G9">
        <v>3304.3625000000002</v>
      </c>
      <c r="H9">
        <v>4.3028744999999997</v>
      </c>
      <c r="I9" t="s">
        <v>74</v>
      </c>
      <c r="J9" t="s">
        <v>37</v>
      </c>
      <c r="K9" t="s">
        <v>38</v>
      </c>
      <c r="L9" t="s">
        <v>159</v>
      </c>
      <c r="M9">
        <v>7160.3587868213654</v>
      </c>
      <c r="N9">
        <v>0.140625</v>
      </c>
      <c r="O9" t="s">
        <v>160</v>
      </c>
    </row>
    <row r="10" spans="1:15" x14ac:dyDescent="0.25">
      <c r="A10">
        <v>67</v>
      </c>
      <c r="B10">
        <v>50</v>
      </c>
      <c r="C10">
        <v>13</v>
      </c>
      <c r="D10">
        <v>22</v>
      </c>
      <c r="E10">
        <v>0.29224813505385627</v>
      </c>
      <c r="F10">
        <v>18.452655067134131</v>
      </c>
      <c r="G10">
        <v>2314.3843000000002</v>
      </c>
      <c r="H10">
        <v>2.7848953999999999</v>
      </c>
      <c r="I10" t="s">
        <v>59</v>
      </c>
      <c r="J10" t="s">
        <v>60</v>
      </c>
      <c r="K10" t="s">
        <v>31</v>
      </c>
      <c r="L10" t="s">
        <v>161</v>
      </c>
      <c r="M10">
        <v>7160.3587868213654</v>
      </c>
      <c r="N10">
        <v>0.140625</v>
      </c>
      <c r="O10" t="s">
        <v>162</v>
      </c>
    </row>
    <row r="11" spans="1:15" x14ac:dyDescent="0.25">
      <c r="A11">
        <v>67</v>
      </c>
      <c r="B11">
        <v>50</v>
      </c>
      <c r="C11">
        <v>13</v>
      </c>
      <c r="D11">
        <v>22</v>
      </c>
      <c r="E11">
        <v>6.2457789007848458E-2</v>
      </c>
      <c r="F11">
        <v>23.185363765187589</v>
      </c>
      <c r="G11">
        <v>3372.9528</v>
      </c>
      <c r="H11">
        <v>4.2634528999999999</v>
      </c>
      <c r="I11" t="s">
        <v>59</v>
      </c>
      <c r="J11" t="s">
        <v>60</v>
      </c>
      <c r="K11" t="s">
        <v>31</v>
      </c>
      <c r="L11" t="s">
        <v>163</v>
      </c>
      <c r="M11">
        <v>7160.3587868213654</v>
      </c>
      <c r="N11">
        <v>0.140625</v>
      </c>
      <c r="O11" t="s">
        <v>164</v>
      </c>
    </row>
    <row r="12" spans="1:15" x14ac:dyDescent="0.25">
      <c r="A12">
        <v>67</v>
      </c>
      <c r="B12">
        <v>50</v>
      </c>
      <c r="C12">
        <v>13</v>
      </c>
      <c r="D12">
        <v>22</v>
      </c>
      <c r="E12">
        <v>1.048992562537979</v>
      </c>
      <c r="F12">
        <v>5.1824983988883413E-5</v>
      </c>
      <c r="G12">
        <v>4003.4490999999998</v>
      </c>
      <c r="H12">
        <v>4.2846720460913579</v>
      </c>
      <c r="I12" t="s">
        <v>165</v>
      </c>
      <c r="J12" t="s">
        <v>132</v>
      </c>
      <c r="K12" t="s">
        <v>17</v>
      </c>
      <c r="L12" t="s">
        <v>166</v>
      </c>
      <c r="M12">
        <v>7160.3587868213654</v>
      </c>
      <c r="N12">
        <v>0.140625</v>
      </c>
      <c r="O12" t="s">
        <v>167</v>
      </c>
    </row>
    <row r="13" spans="1:15" x14ac:dyDescent="0.25">
      <c r="A13">
        <v>67</v>
      </c>
      <c r="B13">
        <v>50</v>
      </c>
      <c r="C13">
        <v>13</v>
      </c>
      <c r="D13">
        <v>22</v>
      </c>
      <c r="E13">
        <v>8.3157909782179143E-2</v>
      </c>
      <c r="F13">
        <v>21.754847638544891</v>
      </c>
      <c r="G13">
        <v>2907.0668999999998</v>
      </c>
      <c r="H13">
        <v>3.5865073000000001</v>
      </c>
      <c r="I13" t="s">
        <v>59</v>
      </c>
      <c r="J13" t="s">
        <v>60</v>
      </c>
      <c r="K13" t="s">
        <v>31</v>
      </c>
      <c r="L13" t="s">
        <v>168</v>
      </c>
      <c r="M13">
        <v>7160.3587868213654</v>
      </c>
      <c r="N13">
        <v>0.140625</v>
      </c>
      <c r="O13" t="s">
        <v>169</v>
      </c>
    </row>
    <row r="14" spans="1:15" x14ac:dyDescent="0.25">
      <c r="A14">
        <v>67</v>
      </c>
      <c r="B14">
        <v>50</v>
      </c>
      <c r="C14">
        <v>13</v>
      </c>
      <c r="D14">
        <v>22</v>
      </c>
      <c r="E14">
        <v>0.14248103312842711</v>
      </c>
      <c r="F14">
        <v>23.031339436788699</v>
      </c>
      <c r="G14">
        <v>2986.4142000000002</v>
      </c>
      <c r="H14">
        <v>3.8657083000000001</v>
      </c>
      <c r="I14" t="s">
        <v>59</v>
      </c>
      <c r="J14" t="s">
        <v>60</v>
      </c>
      <c r="K14" t="s">
        <v>31</v>
      </c>
      <c r="L14" t="s">
        <v>170</v>
      </c>
      <c r="M14">
        <v>7160.3587868213654</v>
      </c>
      <c r="N14">
        <v>0.140625</v>
      </c>
      <c r="O14" t="s">
        <v>171</v>
      </c>
    </row>
    <row r="15" spans="1:15" x14ac:dyDescent="0.25">
      <c r="A15">
        <v>67</v>
      </c>
      <c r="B15">
        <v>50</v>
      </c>
      <c r="C15">
        <v>13</v>
      </c>
      <c r="D15">
        <v>22</v>
      </c>
      <c r="E15">
        <v>3.9207667233454577E-2</v>
      </c>
      <c r="F15">
        <v>161.3910234648566</v>
      </c>
      <c r="G15">
        <v>3791.9286000000002</v>
      </c>
      <c r="H15">
        <v>13.753992315013569</v>
      </c>
      <c r="I15" t="s">
        <v>43</v>
      </c>
      <c r="J15" t="s">
        <v>44</v>
      </c>
      <c r="K15" t="s">
        <v>38</v>
      </c>
      <c r="L15" t="s">
        <v>172</v>
      </c>
      <c r="M15">
        <v>7160.3587868213654</v>
      </c>
      <c r="N15">
        <v>0.140625</v>
      </c>
      <c r="O15" t="s">
        <v>173</v>
      </c>
    </row>
    <row r="16" spans="1:15" x14ac:dyDescent="0.25">
      <c r="A16">
        <v>67</v>
      </c>
      <c r="B16">
        <v>50</v>
      </c>
      <c r="C16">
        <v>13</v>
      </c>
      <c r="D16">
        <v>22</v>
      </c>
      <c r="E16">
        <v>8.4930442857219443E-2</v>
      </c>
      <c r="F16">
        <v>157.5843258985976</v>
      </c>
      <c r="G16">
        <v>3763.8098</v>
      </c>
      <c r="H16">
        <v>13.47700015910511</v>
      </c>
      <c r="I16" t="s">
        <v>43</v>
      </c>
      <c r="J16" t="s">
        <v>44</v>
      </c>
      <c r="K16" t="s">
        <v>38</v>
      </c>
      <c r="L16" t="s">
        <v>174</v>
      </c>
      <c r="M16">
        <v>7160.3587868213654</v>
      </c>
      <c r="N16">
        <v>0.140625</v>
      </c>
      <c r="O16" t="s">
        <v>175</v>
      </c>
    </row>
    <row r="17" spans="1:15" x14ac:dyDescent="0.25">
      <c r="A17">
        <v>67</v>
      </c>
      <c r="B17">
        <v>50</v>
      </c>
      <c r="C17">
        <v>13</v>
      </c>
      <c r="D17">
        <v>22</v>
      </c>
      <c r="E17">
        <v>7.2846712541270824</v>
      </c>
      <c r="F17">
        <v>21.97478675412907</v>
      </c>
      <c r="G17">
        <v>3308.0277999999998</v>
      </c>
      <c r="H17">
        <v>4.1829207999999998</v>
      </c>
      <c r="I17" t="s">
        <v>74</v>
      </c>
      <c r="J17" t="s">
        <v>37</v>
      </c>
      <c r="K17" t="s">
        <v>38</v>
      </c>
      <c r="L17" t="s">
        <v>176</v>
      </c>
      <c r="M17">
        <v>7160.3587868213654</v>
      </c>
      <c r="N17">
        <v>0.140625</v>
      </c>
      <c r="O17" t="s">
        <v>177</v>
      </c>
    </row>
    <row r="18" spans="1:15" x14ac:dyDescent="0.25">
      <c r="A18">
        <v>67</v>
      </c>
      <c r="B18">
        <v>50</v>
      </c>
      <c r="C18">
        <v>13</v>
      </c>
      <c r="D18">
        <v>22</v>
      </c>
      <c r="E18">
        <v>5.8091869478959506</v>
      </c>
      <c r="F18">
        <v>23.290726484995659</v>
      </c>
      <c r="G18">
        <v>5277.9571999999998</v>
      </c>
      <c r="H18">
        <v>5.6532618000000001</v>
      </c>
      <c r="I18" t="s">
        <v>25</v>
      </c>
      <c r="J18" t="s">
        <v>26</v>
      </c>
      <c r="K18" t="s">
        <v>22</v>
      </c>
      <c r="L18" t="s">
        <v>178</v>
      </c>
      <c r="M18">
        <v>7160.3587868213654</v>
      </c>
      <c r="N18">
        <v>0.140625</v>
      </c>
      <c r="O18" t="s">
        <v>179</v>
      </c>
    </row>
    <row r="19" spans="1:15" x14ac:dyDescent="0.25">
      <c r="A19">
        <v>67</v>
      </c>
      <c r="B19">
        <v>50</v>
      </c>
      <c r="C19">
        <v>13</v>
      </c>
      <c r="D19">
        <v>22</v>
      </c>
      <c r="E19">
        <v>7.4559587630216724</v>
      </c>
      <c r="F19">
        <v>4.8168934817607509E-5</v>
      </c>
      <c r="G19">
        <v>5317.0807999999997</v>
      </c>
      <c r="H19">
        <v>5.359080310037748</v>
      </c>
      <c r="I19" t="s">
        <v>143</v>
      </c>
      <c r="J19" t="s">
        <v>144</v>
      </c>
      <c r="K19" t="s">
        <v>91</v>
      </c>
      <c r="L19" t="s">
        <v>180</v>
      </c>
      <c r="M19">
        <v>7160.3587868213654</v>
      </c>
      <c r="N19">
        <v>0.140625</v>
      </c>
      <c r="O19" t="s">
        <v>181</v>
      </c>
    </row>
    <row r="20" spans="1:15" x14ac:dyDescent="0.25">
      <c r="A20">
        <v>67</v>
      </c>
      <c r="B20">
        <v>50</v>
      </c>
      <c r="C20">
        <v>13</v>
      </c>
      <c r="D20">
        <v>22</v>
      </c>
      <c r="E20">
        <v>5.0600986215377619E-2</v>
      </c>
      <c r="F20">
        <v>22.358673935239668</v>
      </c>
      <c r="G20">
        <v>3118.268</v>
      </c>
      <c r="H20">
        <v>3.8550464999999998</v>
      </c>
      <c r="I20" t="s">
        <v>59</v>
      </c>
      <c r="J20" t="s">
        <v>60</v>
      </c>
      <c r="K20" t="s">
        <v>31</v>
      </c>
      <c r="L20" t="s">
        <v>182</v>
      </c>
      <c r="M20">
        <v>7160.3587868213654</v>
      </c>
      <c r="N20">
        <v>0.140625</v>
      </c>
      <c r="O20" t="s">
        <v>183</v>
      </c>
    </row>
    <row r="21" spans="1:15" x14ac:dyDescent="0.25">
      <c r="A21">
        <v>67</v>
      </c>
      <c r="B21">
        <v>50</v>
      </c>
      <c r="C21">
        <v>13</v>
      </c>
      <c r="D21">
        <v>22</v>
      </c>
      <c r="E21">
        <v>1.922822111598907</v>
      </c>
      <c r="F21">
        <v>4.684901655953655E-5</v>
      </c>
      <c r="G21">
        <v>5261.4344999999994</v>
      </c>
      <c r="H21">
        <v>5.3002329248169389</v>
      </c>
      <c r="I21" t="s">
        <v>143</v>
      </c>
      <c r="J21" t="s">
        <v>144</v>
      </c>
      <c r="K21" t="s">
        <v>91</v>
      </c>
      <c r="L21" t="s">
        <v>184</v>
      </c>
      <c r="M21">
        <v>7160.3587868213654</v>
      </c>
      <c r="N21">
        <v>0.140625</v>
      </c>
      <c r="O21" t="s">
        <v>185</v>
      </c>
    </row>
    <row r="22" spans="1:15" x14ac:dyDescent="0.25">
      <c r="A22">
        <v>67</v>
      </c>
      <c r="B22">
        <v>50</v>
      </c>
      <c r="C22">
        <v>13</v>
      </c>
      <c r="D22">
        <v>22</v>
      </c>
      <c r="E22">
        <v>0.48203483124078361</v>
      </c>
      <c r="F22">
        <v>4.8938347434796317E-5</v>
      </c>
      <c r="G22">
        <v>3685.2361999999998</v>
      </c>
      <c r="H22">
        <v>3.9686429597150412</v>
      </c>
      <c r="I22" t="s">
        <v>70</v>
      </c>
      <c r="J22" t="s">
        <v>71</v>
      </c>
      <c r="K22" t="s">
        <v>22</v>
      </c>
      <c r="L22" t="s">
        <v>186</v>
      </c>
      <c r="M22">
        <v>7160.3587868213654</v>
      </c>
      <c r="N22">
        <v>0.140625</v>
      </c>
      <c r="O22" t="s">
        <v>187</v>
      </c>
    </row>
    <row r="23" spans="1:15" x14ac:dyDescent="0.25">
      <c r="A23">
        <v>67</v>
      </c>
      <c r="B23">
        <v>50</v>
      </c>
      <c r="C23">
        <v>13</v>
      </c>
      <c r="D23">
        <v>22</v>
      </c>
      <c r="E23">
        <v>1.5634724105953519</v>
      </c>
      <c r="F23">
        <v>5.2551755129594053E-5</v>
      </c>
      <c r="G23">
        <v>6010.2145999999993</v>
      </c>
      <c r="H23">
        <v>5.7921817930154944</v>
      </c>
      <c r="I23" t="s">
        <v>89</v>
      </c>
      <c r="J23" t="s">
        <v>90</v>
      </c>
      <c r="K23" t="s">
        <v>91</v>
      </c>
      <c r="L23" t="s">
        <v>188</v>
      </c>
      <c r="M23">
        <v>7160.3587868213654</v>
      </c>
      <c r="N23">
        <v>0.140625</v>
      </c>
      <c r="O23" t="s">
        <v>189</v>
      </c>
    </row>
    <row r="24" spans="1:15" x14ac:dyDescent="0.25">
      <c r="A24">
        <v>67</v>
      </c>
      <c r="B24">
        <v>50</v>
      </c>
      <c r="C24">
        <v>13</v>
      </c>
      <c r="D24">
        <v>22</v>
      </c>
      <c r="E24">
        <v>4.0067507414212063E-2</v>
      </c>
      <c r="F24">
        <v>23.487462741402108</v>
      </c>
      <c r="G24">
        <v>3215.7345</v>
      </c>
      <c r="H24">
        <v>4.0918906000000002</v>
      </c>
      <c r="I24" t="s">
        <v>74</v>
      </c>
      <c r="J24" t="s">
        <v>37</v>
      </c>
      <c r="K24" t="s">
        <v>38</v>
      </c>
      <c r="L24" t="s">
        <v>190</v>
      </c>
      <c r="M24">
        <v>7160.3587868213654</v>
      </c>
      <c r="N24">
        <v>0.140625</v>
      </c>
      <c r="O24" t="s">
        <v>191</v>
      </c>
    </row>
    <row r="25" spans="1:15" x14ac:dyDescent="0.25">
      <c r="A25">
        <v>67</v>
      </c>
      <c r="B25">
        <v>50</v>
      </c>
      <c r="C25">
        <v>13</v>
      </c>
      <c r="D25">
        <v>22</v>
      </c>
      <c r="E25">
        <v>5.6643944154311061</v>
      </c>
      <c r="F25">
        <v>5.738135229824758E-5</v>
      </c>
      <c r="G25">
        <v>4087.9879000000001</v>
      </c>
      <c r="H25">
        <v>4.3784019048394844</v>
      </c>
      <c r="I25" t="s">
        <v>165</v>
      </c>
      <c r="J25" t="s">
        <v>132</v>
      </c>
      <c r="K25" t="s">
        <v>17</v>
      </c>
      <c r="L25" t="s">
        <v>192</v>
      </c>
      <c r="M25">
        <v>7160.3587868213654</v>
      </c>
      <c r="N25">
        <v>0.140625</v>
      </c>
      <c r="O25" t="s">
        <v>193</v>
      </c>
    </row>
    <row r="26" spans="1:15" x14ac:dyDescent="0.25">
      <c r="A26">
        <v>67</v>
      </c>
      <c r="B26">
        <v>50</v>
      </c>
      <c r="C26">
        <v>13</v>
      </c>
      <c r="D26">
        <v>22</v>
      </c>
      <c r="E26">
        <v>5.7497286120375586</v>
      </c>
      <c r="F26">
        <v>5.5006413749935397E-5</v>
      </c>
      <c r="G26">
        <v>3535.9645999999998</v>
      </c>
      <c r="H26">
        <v>3.882065851501062</v>
      </c>
      <c r="I26" t="s">
        <v>70</v>
      </c>
      <c r="J26" t="s">
        <v>71</v>
      </c>
      <c r="K26" t="s">
        <v>22</v>
      </c>
      <c r="L26" t="s">
        <v>194</v>
      </c>
      <c r="M26">
        <v>7160.3587868213654</v>
      </c>
      <c r="N26">
        <v>0.140625</v>
      </c>
      <c r="O26" t="s">
        <v>195</v>
      </c>
    </row>
    <row r="27" spans="1:15" x14ac:dyDescent="0.25">
      <c r="A27">
        <v>67</v>
      </c>
      <c r="B27">
        <v>50</v>
      </c>
      <c r="C27">
        <v>13</v>
      </c>
      <c r="D27">
        <v>22</v>
      </c>
      <c r="E27">
        <v>3.061052331545131</v>
      </c>
      <c r="F27">
        <v>5.450333772800196E-5</v>
      </c>
      <c r="G27">
        <v>5943.5036</v>
      </c>
      <c r="H27">
        <v>5.6752852190198491</v>
      </c>
      <c r="I27" t="s">
        <v>196</v>
      </c>
      <c r="J27" t="s">
        <v>90</v>
      </c>
      <c r="K27" t="s">
        <v>91</v>
      </c>
      <c r="L27" t="s">
        <v>197</v>
      </c>
      <c r="M27">
        <v>7160.3587868213654</v>
      </c>
      <c r="N27">
        <v>0.140625</v>
      </c>
      <c r="O27" t="s">
        <v>198</v>
      </c>
    </row>
    <row r="28" spans="1:15" x14ac:dyDescent="0.25">
      <c r="A28">
        <v>67</v>
      </c>
      <c r="B28">
        <v>50</v>
      </c>
      <c r="C28">
        <v>13</v>
      </c>
      <c r="D28">
        <v>22</v>
      </c>
      <c r="E28">
        <v>0.14582470439425119</v>
      </c>
      <c r="F28">
        <v>22.551992168286429</v>
      </c>
      <c r="G28">
        <v>2887.3825000000002</v>
      </c>
      <c r="H28">
        <v>3.6810510000000001</v>
      </c>
      <c r="I28" t="s">
        <v>59</v>
      </c>
      <c r="J28" t="s">
        <v>60</v>
      </c>
      <c r="K28" t="s">
        <v>31</v>
      </c>
      <c r="L28" t="s">
        <v>199</v>
      </c>
      <c r="M28">
        <v>7160.3587868213654</v>
      </c>
      <c r="N28">
        <v>0.140625</v>
      </c>
      <c r="O28" t="s">
        <v>200</v>
      </c>
    </row>
    <row r="29" spans="1:15" x14ac:dyDescent="0.25">
      <c r="A29">
        <v>67</v>
      </c>
      <c r="B29">
        <v>50</v>
      </c>
      <c r="C29">
        <v>13</v>
      </c>
      <c r="D29">
        <v>22</v>
      </c>
      <c r="E29">
        <v>0.1601541817723412</v>
      </c>
      <c r="F29">
        <v>21.373108274809422</v>
      </c>
      <c r="G29">
        <v>2714.0545999999999</v>
      </c>
      <c r="H29">
        <v>3.3578587999999998</v>
      </c>
      <c r="I29" t="s">
        <v>59</v>
      </c>
      <c r="J29" t="s">
        <v>60</v>
      </c>
      <c r="K29" t="s">
        <v>31</v>
      </c>
      <c r="L29" t="s">
        <v>201</v>
      </c>
      <c r="M29">
        <v>7160.3587868213654</v>
      </c>
      <c r="N29">
        <v>0.140625</v>
      </c>
      <c r="O29" t="s">
        <v>202</v>
      </c>
    </row>
    <row r="30" spans="1:15" x14ac:dyDescent="0.25">
      <c r="A30">
        <v>67</v>
      </c>
      <c r="B30">
        <v>50</v>
      </c>
      <c r="C30">
        <v>13</v>
      </c>
      <c r="D30">
        <v>22</v>
      </c>
      <c r="E30">
        <v>2.983729676247612</v>
      </c>
      <c r="F30">
        <v>5.1719501263900217E-5</v>
      </c>
      <c r="G30">
        <v>3299.6931</v>
      </c>
      <c r="H30">
        <v>3.745028139280842</v>
      </c>
      <c r="I30" t="s">
        <v>70</v>
      </c>
      <c r="J30" t="s">
        <v>71</v>
      </c>
      <c r="K30" t="s">
        <v>22</v>
      </c>
      <c r="L30" t="s">
        <v>203</v>
      </c>
      <c r="M30">
        <v>7160.3587868213654</v>
      </c>
      <c r="N30">
        <v>0.140625</v>
      </c>
      <c r="O30" t="s">
        <v>204</v>
      </c>
    </row>
    <row r="31" spans="1:15" x14ac:dyDescent="0.25">
      <c r="A31">
        <v>67</v>
      </c>
      <c r="B31">
        <v>50</v>
      </c>
      <c r="C31">
        <v>13</v>
      </c>
      <c r="D31">
        <v>22</v>
      </c>
      <c r="E31">
        <v>3.4425998761743688E-2</v>
      </c>
      <c r="F31">
        <v>22.418661011760118</v>
      </c>
      <c r="G31">
        <v>3136.3872000000001</v>
      </c>
      <c r="H31">
        <v>3.8126896000000001</v>
      </c>
      <c r="I31" t="s">
        <v>74</v>
      </c>
      <c r="J31" t="s">
        <v>37</v>
      </c>
      <c r="K31" t="s">
        <v>38</v>
      </c>
      <c r="L31" t="s">
        <v>205</v>
      </c>
      <c r="M31">
        <v>7160.3587868213654</v>
      </c>
      <c r="N31">
        <v>0.140625</v>
      </c>
      <c r="O31" t="s">
        <v>206</v>
      </c>
    </row>
    <row r="32" spans="1:15" x14ac:dyDescent="0.25">
      <c r="A32">
        <v>67</v>
      </c>
      <c r="B32">
        <v>50</v>
      </c>
      <c r="C32">
        <v>13</v>
      </c>
      <c r="D32">
        <v>22</v>
      </c>
      <c r="E32">
        <v>4.5043872715154129E-2</v>
      </c>
      <c r="F32">
        <v>22.961573635015039</v>
      </c>
      <c r="G32">
        <v>3116.7028</v>
      </c>
      <c r="H32">
        <v>3.9072333000000001</v>
      </c>
      <c r="I32" t="s">
        <v>74</v>
      </c>
      <c r="J32" t="s">
        <v>37</v>
      </c>
      <c r="K32" t="s">
        <v>38</v>
      </c>
      <c r="L32" t="s">
        <v>207</v>
      </c>
      <c r="M32">
        <v>7160.3587868213654</v>
      </c>
      <c r="N32">
        <v>0.140625</v>
      </c>
      <c r="O32" t="s">
        <v>208</v>
      </c>
    </row>
    <row r="33" spans="1:15" x14ac:dyDescent="0.25">
      <c r="A33">
        <v>67</v>
      </c>
      <c r="B33">
        <v>50</v>
      </c>
      <c r="C33">
        <v>13</v>
      </c>
      <c r="D33">
        <v>22</v>
      </c>
      <c r="E33">
        <v>2.3986029625035349E-2</v>
      </c>
      <c r="F33">
        <v>22.962724382443959</v>
      </c>
      <c r="G33">
        <v>3208.9960999999998</v>
      </c>
      <c r="H33">
        <v>3.9982635000000002</v>
      </c>
      <c r="I33" t="s">
        <v>74</v>
      </c>
      <c r="J33" t="s">
        <v>37</v>
      </c>
      <c r="K33" t="s">
        <v>38</v>
      </c>
      <c r="L33" t="s">
        <v>209</v>
      </c>
      <c r="M33">
        <v>7160.3587868213654</v>
      </c>
      <c r="N33">
        <v>0.140625</v>
      </c>
      <c r="O33" t="s">
        <v>210</v>
      </c>
    </row>
    <row r="34" spans="1:15" x14ac:dyDescent="0.25">
      <c r="A34">
        <v>67</v>
      </c>
      <c r="B34">
        <v>50</v>
      </c>
      <c r="C34">
        <v>13</v>
      </c>
      <c r="D34">
        <v>22</v>
      </c>
      <c r="E34">
        <v>6.4236871028412509E-2</v>
      </c>
      <c r="F34">
        <v>20.659989483642072</v>
      </c>
      <c r="G34">
        <v>2875.0859999999998</v>
      </c>
      <c r="H34">
        <v>3.4016023999999998</v>
      </c>
      <c r="I34" t="s">
        <v>59</v>
      </c>
      <c r="J34" t="s">
        <v>60</v>
      </c>
      <c r="K34" t="s">
        <v>31</v>
      </c>
      <c r="L34" t="s">
        <v>211</v>
      </c>
      <c r="M34">
        <v>7160.3587868213654</v>
      </c>
      <c r="N34">
        <v>0.140625</v>
      </c>
      <c r="O34" t="s">
        <v>212</v>
      </c>
    </row>
    <row r="35" spans="1:15" x14ac:dyDescent="0.25">
      <c r="A35">
        <v>67</v>
      </c>
      <c r="B35">
        <v>50</v>
      </c>
      <c r="C35">
        <v>13</v>
      </c>
      <c r="D35">
        <v>22</v>
      </c>
      <c r="E35">
        <v>0.14957010648885841</v>
      </c>
      <c r="F35">
        <v>18.52395627281312</v>
      </c>
      <c r="G35">
        <v>2482.5486000000001</v>
      </c>
      <c r="H35">
        <v>2.9261860999999998</v>
      </c>
      <c r="I35" t="s">
        <v>59</v>
      </c>
      <c r="J35" t="s">
        <v>60</v>
      </c>
      <c r="K35" t="s">
        <v>31</v>
      </c>
      <c r="L35" t="s">
        <v>213</v>
      </c>
      <c r="M35">
        <v>7160.3587868213654</v>
      </c>
      <c r="N35">
        <v>0.140625</v>
      </c>
      <c r="O35" t="s">
        <v>214</v>
      </c>
    </row>
    <row r="36" spans="1:15" x14ac:dyDescent="0.25">
      <c r="A36">
        <v>67</v>
      </c>
      <c r="B36">
        <v>50</v>
      </c>
      <c r="C36">
        <v>13</v>
      </c>
      <c r="D36">
        <v>22</v>
      </c>
      <c r="E36">
        <v>6.8158850147107781</v>
      </c>
      <c r="F36">
        <v>6.106090563955692E-5</v>
      </c>
      <c r="G36">
        <v>5809.1653000000006</v>
      </c>
      <c r="H36">
        <v>5.7294184424106476</v>
      </c>
      <c r="I36" t="s">
        <v>143</v>
      </c>
      <c r="J36" t="s">
        <v>144</v>
      </c>
      <c r="K36" t="s">
        <v>91</v>
      </c>
      <c r="L36" t="s">
        <v>215</v>
      </c>
      <c r="M36">
        <v>7160.3587868213654</v>
      </c>
      <c r="N36">
        <v>0.140625</v>
      </c>
      <c r="O36" t="s">
        <v>216</v>
      </c>
    </row>
    <row r="37" spans="1:15" x14ac:dyDescent="0.25">
      <c r="A37">
        <v>67</v>
      </c>
      <c r="B37">
        <v>50</v>
      </c>
      <c r="C37">
        <v>13</v>
      </c>
      <c r="D37">
        <v>22</v>
      </c>
      <c r="E37">
        <v>6.1122528299427223</v>
      </c>
      <c r="F37">
        <v>5.5527497004390997E-5</v>
      </c>
      <c r="G37">
        <v>3433.7966000000001</v>
      </c>
      <c r="H37">
        <v>3.8228083851449148</v>
      </c>
      <c r="I37" t="s">
        <v>70</v>
      </c>
      <c r="J37" t="s">
        <v>71</v>
      </c>
      <c r="K37" t="s">
        <v>22</v>
      </c>
      <c r="L37" t="s">
        <v>217</v>
      </c>
      <c r="M37">
        <v>7160.3587868213654</v>
      </c>
      <c r="N37">
        <v>0.140625</v>
      </c>
      <c r="O37" t="s">
        <v>218</v>
      </c>
    </row>
    <row r="38" spans="1:15" x14ac:dyDescent="0.25">
      <c r="A38">
        <v>67</v>
      </c>
      <c r="B38">
        <v>50</v>
      </c>
      <c r="C38">
        <v>13</v>
      </c>
      <c r="D38">
        <v>22</v>
      </c>
      <c r="E38">
        <v>6.2929994966400574E-2</v>
      </c>
      <c r="F38">
        <v>21.291481290019021</v>
      </c>
      <c r="G38">
        <v>3104.4063000000001</v>
      </c>
      <c r="H38">
        <v>3.6277846999999999</v>
      </c>
      <c r="I38" t="s">
        <v>74</v>
      </c>
      <c r="J38" t="s">
        <v>37</v>
      </c>
      <c r="K38" t="s">
        <v>38</v>
      </c>
      <c r="L38" t="s">
        <v>219</v>
      </c>
      <c r="M38">
        <v>7160.3587868213654</v>
      </c>
      <c r="N38">
        <v>0.140625</v>
      </c>
      <c r="O38" t="s">
        <v>220</v>
      </c>
    </row>
    <row r="39" spans="1:15" x14ac:dyDescent="0.25">
      <c r="A39">
        <v>67</v>
      </c>
      <c r="B39">
        <v>50</v>
      </c>
      <c r="C39">
        <v>13</v>
      </c>
      <c r="D39">
        <v>22</v>
      </c>
      <c r="E39">
        <v>9.6962101039923443</v>
      </c>
      <c r="F39">
        <v>6.7764116229712565E-5</v>
      </c>
      <c r="G39">
        <v>5960.0830000000014</v>
      </c>
      <c r="H39">
        <v>5.8332605752048954</v>
      </c>
      <c r="I39" t="s">
        <v>89</v>
      </c>
      <c r="J39" t="s">
        <v>90</v>
      </c>
      <c r="K39" t="s">
        <v>91</v>
      </c>
      <c r="L39" t="s">
        <v>221</v>
      </c>
      <c r="M39">
        <v>7160.3587868213654</v>
      </c>
      <c r="N39">
        <v>0.140625</v>
      </c>
      <c r="O39" t="s">
        <v>222</v>
      </c>
    </row>
    <row r="40" spans="1:15" x14ac:dyDescent="0.25">
      <c r="A40">
        <v>67</v>
      </c>
      <c r="B40">
        <v>50</v>
      </c>
      <c r="C40">
        <v>13</v>
      </c>
      <c r="D40">
        <v>22</v>
      </c>
      <c r="E40">
        <v>5.1609791624217152E-2</v>
      </c>
      <c r="F40">
        <v>17.349227462388381</v>
      </c>
      <c r="G40">
        <v>2641.4955</v>
      </c>
      <c r="H40">
        <v>2.9660427</v>
      </c>
      <c r="I40" t="s">
        <v>59</v>
      </c>
      <c r="J40" t="s">
        <v>60</v>
      </c>
      <c r="K40" t="s">
        <v>31</v>
      </c>
      <c r="L40" t="s">
        <v>223</v>
      </c>
      <c r="M40">
        <v>7160.3587868213654</v>
      </c>
      <c r="N40">
        <v>0.140625</v>
      </c>
      <c r="O40" t="s">
        <v>224</v>
      </c>
    </row>
    <row r="41" spans="1:15" x14ac:dyDescent="0.25">
      <c r="A41">
        <v>67</v>
      </c>
      <c r="B41">
        <v>50</v>
      </c>
      <c r="C41">
        <v>13</v>
      </c>
      <c r="D41">
        <v>22</v>
      </c>
      <c r="E41">
        <v>4.9641704335505452E-2</v>
      </c>
      <c r="F41">
        <v>20.461491555835561</v>
      </c>
      <c r="G41">
        <v>2854.9180000000001</v>
      </c>
      <c r="H41">
        <v>3.3639964</v>
      </c>
      <c r="I41" t="s">
        <v>59</v>
      </c>
      <c r="J41" t="s">
        <v>60</v>
      </c>
      <c r="K41" t="s">
        <v>31</v>
      </c>
      <c r="L41" t="s">
        <v>225</v>
      </c>
      <c r="M41">
        <v>7160.3587868213654</v>
      </c>
      <c r="N41">
        <v>0.140625</v>
      </c>
      <c r="O41" t="s">
        <v>226</v>
      </c>
    </row>
    <row r="42" spans="1:15" x14ac:dyDescent="0.25">
      <c r="A42">
        <v>67</v>
      </c>
      <c r="B42">
        <v>50</v>
      </c>
      <c r="C42">
        <v>13</v>
      </c>
      <c r="D42">
        <v>22</v>
      </c>
      <c r="E42">
        <v>5.6662603015223771</v>
      </c>
      <c r="F42">
        <v>5.4877717159070868E-5</v>
      </c>
      <c r="G42">
        <v>3633.4810000000002</v>
      </c>
      <c r="H42">
        <v>3.9386253431917382</v>
      </c>
      <c r="I42" t="s">
        <v>70</v>
      </c>
      <c r="J42" t="s">
        <v>71</v>
      </c>
      <c r="K42" t="s">
        <v>22</v>
      </c>
      <c r="L42" t="s">
        <v>227</v>
      </c>
      <c r="M42">
        <v>7160.3587868213654</v>
      </c>
      <c r="N42">
        <v>0.140625</v>
      </c>
      <c r="O42" t="s">
        <v>228</v>
      </c>
    </row>
    <row r="43" spans="1:15" x14ac:dyDescent="0.25">
      <c r="A43">
        <v>67</v>
      </c>
      <c r="B43">
        <v>50</v>
      </c>
      <c r="C43">
        <v>13</v>
      </c>
      <c r="D43">
        <v>22</v>
      </c>
      <c r="E43">
        <v>8.4594478713851746</v>
      </c>
      <c r="F43">
        <v>5.9565755194244721E-5</v>
      </c>
      <c r="G43">
        <v>3840.0212000000001</v>
      </c>
      <c r="H43">
        <v>4.1103267458759341</v>
      </c>
      <c r="I43" t="s">
        <v>165</v>
      </c>
      <c r="J43" t="s">
        <v>132</v>
      </c>
      <c r="K43" t="s">
        <v>17</v>
      </c>
      <c r="L43" t="s">
        <v>229</v>
      </c>
      <c r="M43">
        <v>7160.3587868213654</v>
      </c>
      <c r="N43">
        <v>0.140625</v>
      </c>
      <c r="O43" t="s">
        <v>230</v>
      </c>
    </row>
    <row r="44" spans="1:15" x14ac:dyDescent="0.25">
      <c r="A44">
        <v>67</v>
      </c>
      <c r="B44">
        <v>50</v>
      </c>
      <c r="C44">
        <v>13</v>
      </c>
      <c r="D44">
        <v>22</v>
      </c>
      <c r="E44">
        <v>6.5655339899783209</v>
      </c>
      <c r="F44">
        <v>153.68638815024411</v>
      </c>
      <c r="G44">
        <v>2048.9166</v>
      </c>
      <c r="H44">
        <v>12.01343416100489</v>
      </c>
      <c r="I44" t="s">
        <v>67</v>
      </c>
      <c r="J44" t="s">
        <v>44</v>
      </c>
      <c r="K44" t="s">
        <v>38</v>
      </c>
      <c r="L44" t="s">
        <v>231</v>
      </c>
      <c r="M44">
        <v>7160.3587868213654</v>
      </c>
      <c r="N44">
        <v>0.140625</v>
      </c>
      <c r="O44" t="s">
        <v>232</v>
      </c>
    </row>
    <row r="45" spans="1:15" x14ac:dyDescent="0.25">
      <c r="A45">
        <v>67</v>
      </c>
      <c r="B45">
        <v>50</v>
      </c>
      <c r="C45">
        <v>13</v>
      </c>
      <c r="D45">
        <v>22</v>
      </c>
      <c r="E45">
        <v>0.14890269188735469</v>
      </c>
      <c r="F45">
        <v>19.94254771928173</v>
      </c>
      <c r="G45">
        <v>2576.6572000000001</v>
      </c>
      <c r="H45">
        <v>3.1016637</v>
      </c>
      <c r="I45" t="s">
        <v>59</v>
      </c>
      <c r="J45" t="s">
        <v>60</v>
      </c>
      <c r="K45" t="s">
        <v>31</v>
      </c>
      <c r="L45" t="s">
        <v>233</v>
      </c>
      <c r="M45">
        <v>7160.3587868213654</v>
      </c>
      <c r="N45">
        <v>0.140625</v>
      </c>
      <c r="O45" t="s">
        <v>234</v>
      </c>
    </row>
    <row r="46" spans="1:15" x14ac:dyDescent="0.25">
      <c r="A46">
        <v>67</v>
      </c>
      <c r="B46">
        <v>50</v>
      </c>
      <c r="C46">
        <v>13</v>
      </c>
      <c r="D46">
        <v>22</v>
      </c>
      <c r="E46">
        <v>5.049545852608929E-2</v>
      </c>
      <c r="F46">
        <v>21.585955028822021</v>
      </c>
      <c r="G46">
        <v>2988.5998</v>
      </c>
      <c r="H46">
        <v>3.6132635</v>
      </c>
      <c r="I46" t="s">
        <v>59</v>
      </c>
      <c r="J46" t="s">
        <v>60</v>
      </c>
      <c r="K46" t="s">
        <v>31</v>
      </c>
      <c r="L46" t="s">
        <v>235</v>
      </c>
      <c r="M46">
        <v>7160.3587868213654</v>
      </c>
      <c r="N46">
        <v>0.140625</v>
      </c>
      <c r="O46" t="s">
        <v>236</v>
      </c>
    </row>
    <row r="47" spans="1:15" x14ac:dyDescent="0.25">
      <c r="A47">
        <v>67</v>
      </c>
      <c r="B47">
        <v>50</v>
      </c>
      <c r="C47">
        <v>13</v>
      </c>
      <c r="D47">
        <v>22</v>
      </c>
      <c r="E47">
        <v>2.1911033602223098</v>
      </c>
      <c r="F47">
        <v>4.6786566914138703E-5</v>
      </c>
      <c r="G47">
        <v>5266.4494999999997</v>
      </c>
      <c r="H47">
        <v>5.1484828207848654</v>
      </c>
      <c r="I47" t="s">
        <v>131</v>
      </c>
      <c r="J47" t="s">
        <v>132</v>
      </c>
      <c r="K47" t="s">
        <v>17</v>
      </c>
      <c r="L47" t="s">
        <v>237</v>
      </c>
      <c r="M47">
        <v>7160.3587868213654</v>
      </c>
      <c r="N47">
        <v>0.140625</v>
      </c>
      <c r="O47" t="s">
        <v>238</v>
      </c>
    </row>
    <row r="48" spans="1:15" x14ac:dyDescent="0.25">
      <c r="A48">
        <v>67</v>
      </c>
      <c r="B48">
        <v>50</v>
      </c>
      <c r="C48">
        <v>13</v>
      </c>
      <c r="D48">
        <v>22</v>
      </c>
      <c r="E48">
        <v>6.5071924751227739</v>
      </c>
      <c r="F48">
        <v>6.0243560170564982E-5</v>
      </c>
      <c r="G48">
        <v>6115.5129999999999</v>
      </c>
      <c r="H48">
        <v>5.9226852896385589</v>
      </c>
      <c r="I48" t="s">
        <v>196</v>
      </c>
      <c r="J48" t="s">
        <v>90</v>
      </c>
      <c r="K48" t="s">
        <v>91</v>
      </c>
      <c r="L48" t="s">
        <v>239</v>
      </c>
      <c r="M48">
        <v>7160.3587868213654</v>
      </c>
      <c r="N48">
        <v>0.140625</v>
      </c>
      <c r="O48" t="s">
        <v>240</v>
      </c>
    </row>
    <row r="49" spans="1:15" x14ac:dyDescent="0.25">
      <c r="A49">
        <v>67</v>
      </c>
      <c r="B49">
        <v>50</v>
      </c>
      <c r="C49">
        <v>13</v>
      </c>
      <c r="D49">
        <v>22</v>
      </c>
      <c r="E49">
        <v>1.4139633919322141</v>
      </c>
      <c r="F49">
        <v>4.8236291320993842E-5</v>
      </c>
      <c r="G49">
        <v>5538.1764000000003</v>
      </c>
      <c r="H49">
        <v>5.531289014386636</v>
      </c>
      <c r="I49" t="s">
        <v>131</v>
      </c>
      <c r="J49" t="s">
        <v>132</v>
      </c>
      <c r="K49" t="s">
        <v>17</v>
      </c>
      <c r="L49" t="s">
        <v>241</v>
      </c>
      <c r="M49">
        <v>7160.3587868213654</v>
      </c>
      <c r="N49">
        <v>0.140625</v>
      </c>
      <c r="O49" t="s">
        <v>242</v>
      </c>
    </row>
    <row r="50" spans="1:15" x14ac:dyDescent="0.25">
      <c r="A50">
        <v>67</v>
      </c>
      <c r="B50">
        <v>50</v>
      </c>
      <c r="C50">
        <v>13</v>
      </c>
      <c r="D50">
        <v>22</v>
      </c>
      <c r="E50">
        <v>0.15782803295220679</v>
      </c>
      <c r="F50">
        <v>21.226269005133279</v>
      </c>
      <c r="G50">
        <v>2697.0545999999999</v>
      </c>
      <c r="H50">
        <v>3.3261601000000001</v>
      </c>
      <c r="I50" t="s">
        <v>59</v>
      </c>
      <c r="J50" t="s">
        <v>60</v>
      </c>
      <c r="K50" t="s">
        <v>31</v>
      </c>
      <c r="L50" t="s">
        <v>243</v>
      </c>
      <c r="M50">
        <v>7160.3587868213654</v>
      </c>
      <c r="N50">
        <v>0.140625</v>
      </c>
      <c r="O50" t="s">
        <v>244</v>
      </c>
    </row>
    <row r="51" spans="1:15" x14ac:dyDescent="0.25">
      <c r="A51">
        <v>67</v>
      </c>
      <c r="B51">
        <v>50</v>
      </c>
      <c r="C51">
        <v>13</v>
      </c>
      <c r="D51">
        <v>22</v>
      </c>
      <c r="E51">
        <v>0.1433182216946022</v>
      </c>
      <c r="F51">
        <v>23.07479245463557</v>
      </c>
      <c r="G51">
        <v>2996.6700999999998</v>
      </c>
      <c r="H51">
        <v>3.8848318000000002</v>
      </c>
      <c r="I51" t="s">
        <v>59</v>
      </c>
      <c r="J51" t="s">
        <v>60</v>
      </c>
      <c r="K51" t="s">
        <v>31</v>
      </c>
      <c r="L51" t="s">
        <v>245</v>
      </c>
      <c r="M51">
        <v>7160.3587868213654</v>
      </c>
      <c r="N51">
        <v>0.140625</v>
      </c>
      <c r="O51" t="s">
        <v>246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60</v>
      </c>
      <c r="B2">
        <v>50</v>
      </c>
      <c r="C2">
        <v>9</v>
      </c>
      <c r="D2">
        <v>26</v>
      </c>
      <c r="E2">
        <v>9.4466471440534381</v>
      </c>
      <c r="F2">
        <v>152.36321787196181</v>
      </c>
      <c r="G2">
        <v>1490.4223</v>
      </c>
      <c r="H2">
        <v>11.33643808434188</v>
      </c>
      <c r="I2" t="s">
        <v>29</v>
      </c>
      <c r="J2" t="s">
        <v>30</v>
      </c>
      <c r="K2" t="s">
        <v>31</v>
      </c>
      <c r="L2" t="s">
        <v>247</v>
      </c>
      <c r="M2">
        <v>9484.5193655490875</v>
      </c>
      <c r="N2">
        <v>0.265625</v>
      </c>
      <c r="O2" t="s">
        <v>248</v>
      </c>
    </row>
    <row r="3" spans="1:15" x14ac:dyDescent="0.25">
      <c r="A3">
        <v>60</v>
      </c>
      <c r="B3">
        <v>50</v>
      </c>
      <c r="C3">
        <v>9</v>
      </c>
      <c r="D3">
        <v>26</v>
      </c>
      <c r="E3">
        <v>2.3997811193790342</v>
      </c>
      <c r="F3">
        <v>165.53309140461221</v>
      </c>
      <c r="G3">
        <v>1830.0794000000001</v>
      </c>
      <c r="H3">
        <v>12.563773231993441</v>
      </c>
      <c r="I3" t="s">
        <v>29</v>
      </c>
      <c r="J3" t="s">
        <v>30</v>
      </c>
      <c r="K3" t="s">
        <v>31</v>
      </c>
      <c r="L3" t="s">
        <v>249</v>
      </c>
      <c r="M3">
        <v>9484.5193655490875</v>
      </c>
      <c r="N3">
        <v>0.265625</v>
      </c>
      <c r="O3" t="s">
        <v>250</v>
      </c>
    </row>
    <row r="4" spans="1:15" x14ac:dyDescent="0.25">
      <c r="A4">
        <v>60</v>
      </c>
      <c r="B4">
        <v>50</v>
      </c>
      <c r="C4">
        <v>9</v>
      </c>
      <c r="D4">
        <v>26</v>
      </c>
      <c r="E4">
        <v>7.2064334157098273E-2</v>
      </c>
      <c r="F4">
        <v>22.966324606259551</v>
      </c>
      <c r="G4">
        <v>3237.5554000000002</v>
      </c>
      <c r="H4">
        <v>4.1043551999999996</v>
      </c>
      <c r="I4" t="s">
        <v>59</v>
      </c>
      <c r="J4" t="s">
        <v>60</v>
      </c>
      <c r="K4" t="s">
        <v>31</v>
      </c>
      <c r="L4" t="s">
        <v>251</v>
      </c>
      <c r="M4">
        <v>9484.5193655490875</v>
      </c>
      <c r="N4">
        <v>0.265625</v>
      </c>
      <c r="O4" t="s">
        <v>252</v>
      </c>
    </row>
    <row r="5" spans="1:15" x14ac:dyDescent="0.25">
      <c r="A5">
        <v>60</v>
      </c>
      <c r="B5">
        <v>50</v>
      </c>
      <c r="C5">
        <v>9</v>
      </c>
      <c r="D5">
        <v>26</v>
      </c>
      <c r="E5">
        <v>0.1726833744071854</v>
      </c>
      <c r="F5">
        <v>23.93144489588369</v>
      </c>
      <c r="G5">
        <v>4693.8377</v>
      </c>
      <c r="H5">
        <v>5.0667137000000002</v>
      </c>
      <c r="I5" t="s">
        <v>36</v>
      </c>
      <c r="J5" t="s">
        <v>37</v>
      </c>
      <c r="K5" t="s">
        <v>38</v>
      </c>
      <c r="L5" t="s">
        <v>253</v>
      </c>
      <c r="M5">
        <v>9484.5193655490875</v>
      </c>
      <c r="N5">
        <v>0.265625</v>
      </c>
      <c r="O5" t="s">
        <v>254</v>
      </c>
    </row>
    <row r="6" spans="1:15" x14ac:dyDescent="0.25">
      <c r="A6">
        <v>60</v>
      </c>
      <c r="B6">
        <v>50</v>
      </c>
      <c r="C6">
        <v>9</v>
      </c>
      <c r="D6">
        <v>26</v>
      </c>
      <c r="E6">
        <v>4.3078561847179424</v>
      </c>
      <c r="F6">
        <v>5.6733678352940701E-5</v>
      </c>
      <c r="G6">
        <v>5677.6936999999998</v>
      </c>
      <c r="H6">
        <v>5.6441397630222756</v>
      </c>
      <c r="I6" t="s">
        <v>89</v>
      </c>
      <c r="J6" t="s">
        <v>90</v>
      </c>
      <c r="K6" t="s">
        <v>91</v>
      </c>
      <c r="L6" t="s">
        <v>255</v>
      </c>
      <c r="M6">
        <v>9484.5193655490875</v>
      </c>
      <c r="N6">
        <v>0.265625</v>
      </c>
      <c r="O6" t="s">
        <v>256</v>
      </c>
    </row>
    <row r="7" spans="1:15" x14ac:dyDescent="0.25">
      <c r="A7">
        <v>60</v>
      </c>
      <c r="B7">
        <v>50</v>
      </c>
      <c r="C7">
        <v>9</v>
      </c>
      <c r="D7">
        <v>26</v>
      </c>
      <c r="E7">
        <v>0.26278684805039909</v>
      </c>
      <c r="F7">
        <v>18.634130949745039</v>
      </c>
      <c r="G7">
        <v>2346.1873000000001</v>
      </c>
      <c r="H7">
        <v>2.8211681</v>
      </c>
      <c r="I7" t="s">
        <v>59</v>
      </c>
      <c r="J7" t="s">
        <v>60</v>
      </c>
      <c r="K7" t="s">
        <v>31</v>
      </c>
      <c r="L7" t="s">
        <v>257</v>
      </c>
      <c r="M7">
        <v>9484.5193655490875</v>
      </c>
      <c r="N7">
        <v>0.265625</v>
      </c>
      <c r="O7" t="s">
        <v>258</v>
      </c>
    </row>
    <row r="8" spans="1:15" x14ac:dyDescent="0.25">
      <c r="A8">
        <v>60</v>
      </c>
      <c r="B8">
        <v>50</v>
      </c>
      <c r="C8">
        <v>9</v>
      </c>
      <c r="D8">
        <v>26</v>
      </c>
      <c r="E8">
        <v>5.0553327379675848</v>
      </c>
      <c r="F8">
        <v>159.22149283379281</v>
      </c>
      <c r="G8">
        <v>2015.7311999999999</v>
      </c>
      <c r="H8">
        <v>12.336715198181841</v>
      </c>
      <c r="I8" t="s">
        <v>67</v>
      </c>
      <c r="J8" t="s">
        <v>44</v>
      </c>
      <c r="K8" t="s">
        <v>38</v>
      </c>
      <c r="L8" t="s">
        <v>259</v>
      </c>
      <c r="M8">
        <v>9484.5193655490875</v>
      </c>
      <c r="N8">
        <v>0.265625</v>
      </c>
      <c r="O8" t="s">
        <v>260</v>
      </c>
    </row>
    <row r="9" spans="1:15" x14ac:dyDescent="0.25">
      <c r="A9">
        <v>60</v>
      </c>
      <c r="B9">
        <v>50</v>
      </c>
      <c r="C9">
        <v>9</v>
      </c>
      <c r="D9">
        <v>26</v>
      </c>
      <c r="E9">
        <v>0.80680769828601051</v>
      </c>
      <c r="F9">
        <v>21.9566608065503</v>
      </c>
      <c r="G9">
        <v>2403.1750999999999</v>
      </c>
      <c r="H9">
        <v>3.0977610000000002</v>
      </c>
      <c r="I9" t="s">
        <v>59</v>
      </c>
      <c r="J9" t="s">
        <v>60</v>
      </c>
      <c r="K9" t="s">
        <v>31</v>
      </c>
      <c r="L9" t="s">
        <v>261</v>
      </c>
      <c r="M9">
        <v>9484.5193655490875</v>
      </c>
      <c r="N9">
        <v>0.265625</v>
      </c>
      <c r="O9" t="s">
        <v>262</v>
      </c>
    </row>
    <row r="10" spans="1:15" x14ac:dyDescent="0.25">
      <c r="A10">
        <v>60</v>
      </c>
      <c r="B10">
        <v>50</v>
      </c>
      <c r="C10">
        <v>9</v>
      </c>
      <c r="D10">
        <v>26</v>
      </c>
      <c r="E10">
        <v>0.47100692580337672</v>
      </c>
      <c r="F10">
        <v>21.03210544843672</v>
      </c>
      <c r="G10">
        <v>2363.9785999999999</v>
      </c>
      <c r="H10">
        <v>2.9842814</v>
      </c>
      <c r="I10" t="s">
        <v>59</v>
      </c>
      <c r="J10" t="s">
        <v>60</v>
      </c>
      <c r="K10" t="s">
        <v>31</v>
      </c>
      <c r="L10" t="s">
        <v>263</v>
      </c>
      <c r="M10">
        <v>9484.5193655490875</v>
      </c>
      <c r="N10">
        <v>0.265625</v>
      </c>
      <c r="O10" t="s">
        <v>264</v>
      </c>
    </row>
    <row r="11" spans="1:15" x14ac:dyDescent="0.25">
      <c r="A11">
        <v>60</v>
      </c>
      <c r="B11">
        <v>50</v>
      </c>
      <c r="C11">
        <v>9</v>
      </c>
      <c r="D11">
        <v>26</v>
      </c>
      <c r="E11">
        <v>5.9429603625596501</v>
      </c>
      <c r="F11">
        <v>134.83785892112431</v>
      </c>
      <c r="G11">
        <v>3526.6026999999999</v>
      </c>
      <c r="H11">
        <v>11.745069673820421</v>
      </c>
      <c r="I11" t="s">
        <v>43</v>
      </c>
      <c r="J11" t="s">
        <v>44</v>
      </c>
      <c r="K11" t="s">
        <v>38</v>
      </c>
      <c r="L11" t="s">
        <v>265</v>
      </c>
      <c r="M11">
        <v>9484.5193655490875</v>
      </c>
      <c r="N11">
        <v>0.265625</v>
      </c>
      <c r="O11" t="s">
        <v>266</v>
      </c>
    </row>
    <row r="12" spans="1:15" x14ac:dyDescent="0.25">
      <c r="A12">
        <v>60</v>
      </c>
      <c r="B12">
        <v>50</v>
      </c>
      <c r="C12">
        <v>9</v>
      </c>
      <c r="D12">
        <v>26</v>
      </c>
      <c r="E12">
        <v>5.8392988301652728</v>
      </c>
      <c r="F12">
        <v>135.26153333990541</v>
      </c>
      <c r="G12">
        <v>3529.6545999999998</v>
      </c>
      <c r="H12">
        <v>11.77581190477215</v>
      </c>
      <c r="I12" t="s">
        <v>43</v>
      </c>
      <c r="J12" t="s">
        <v>44</v>
      </c>
      <c r="K12" t="s">
        <v>38</v>
      </c>
      <c r="L12" t="s">
        <v>267</v>
      </c>
      <c r="M12">
        <v>9484.5193655490875</v>
      </c>
      <c r="N12">
        <v>0.265625</v>
      </c>
      <c r="O12" t="s">
        <v>268</v>
      </c>
    </row>
    <row r="13" spans="1:15" x14ac:dyDescent="0.25">
      <c r="A13">
        <v>60</v>
      </c>
      <c r="B13">
        <v>50</v>
      </c>
      <c r="C13">
        <v>9</v>
      </c>
      <c r="D13">
        <v>26</v>
      </c>
      <c r="E13">
        <v>0.65262123874440825</v>
      </c>
      <c r="F13">
        <v>24.41765111840364</v>
      </c>
      <c r="G13">
        <v>2813.2982000000002</v>
      </c>
      <c r="H13">
        <v>3.8631319</v>
      </c>
      <c r="I13" t="s">
        <v>59</v>
      </c>
      <c r="J13" t="s">
        <v>60</v>
      </c>
      <c r="K13" t="s">
        <v>31</v>
      </c>
      <c r="L13" t="s">
        <v>269</v>
      </c>
      <c r="M13">
        <v>9484.5193655490875</v>
      </c>
      <c r="N13">
        <v>0.265625</v>
      </c>
      <c r="O13" t="s">
        <v>270</v>
      </c>
    </row>
    <row r="14" spans="1:15" x14ac:dyDescent="0.25">
      <c r="A14">
        <v>60</v>
      </c>
      <c r="B14">
        <v>50</v>
      </c>
      <c r="C14">
        <v>9</v>
      </c>
      <c r="D14">
        <v>26</v>
      </c>
      <c r="E14">
        <v>8.0888060500284062</v>
      </c>
      <c r="F14">
        <v>154.81561218019559</v>
      </c>
      <c r="G14">
        <v>1536.8204000000001</v>
      </c>
      <c r="H14">
        <v>11.5462793559822</v>
      </c>
      <c r="I14" t="s">
        <v>29</v>
      </c>
      <c r="J14" t="s">
        <v>30</v>
      </c>
      <c r="K14" t="s">
        <v>31</v>
      </c>
      <c r="L14" t="s">
        <v>271</v>
      </c>
      <c r="M14">
        <v>9484.5193655490875</v>
      </c>
      <c r="N14">
        <v>0.265625</v>
      </c>
      <c r="O14" t="s">
        <v>272</v>
      </c>
    </row>
    <row r="15" spans="1:15" x14ac:dyDescent="0.25">
      <c r="A15">
        <v>60</v>
      </c>
      <c r="B15">
        <v>50</v>
      </c>
      <c r="C15">
        <v>9</v>
      </c>
      <c r="D15">
        <v>26</v>
      </c>
      <c r="E15">
        <v>0.82186074407577558</v>
      </c>
      <c r="F15">
        <v>148.60974139208301</v>
      </c>
      <c r="G15">
        <v>3662.3622</v>
      </c>
      <c r="H15">
        <v>12.78494735944536</v>
      </c>
      <c r="I15" t="s">
        <v>43</v>
      </c>
      <c r="J15" t="s">
        <v>44</v>
      </c>
      <c r="K15" t="s">
        <v>38</v>
      </c>
      <c r="L15" t="s">
        <v>273</v>
      </c>
      <c r="M15">
        <v>9484.5193655490875</v>
      </c>
      <c r="N15">
        <v>0.265625</v>
      </c>
      <c r="O15" t="s">
        <v>274</v>
      </c>
    </row>
    <row r="16" spans="1:15" x14ac:dyDescent="0.25">
      <c r="A16">
        <v>60</v>
      </c>
      <c r="B16">
        <v>50</v>
      </c>
      <c r="C16">
        <v>9</v>
      </c>
      <c r="D16">
        <v>26</v>
      </c>
      <c r="E16">
        <v>3.3128906690302111</v>
      </c>
      <c r="F16">
        <v>161.65629170174361</v>
      </c>
      <c r="G16">
        <v>1766.3672999999999</v>
      </c>
      <c r="H16">
        <v>12.242746316395181</v>
      </c>
      <c r="I16" t="s">
        <v>29</v>
      </c>
      <c r="J16" t="s">
        <v>30</v>
      </c>
      <c r="K16" t="s">
        <v>31</v>
      </c>
      <c r="L16" t="s">
        <v>275</v>
      </c>
      <c r="M16">
        <v>9484.5193655490875</v>
      </c>
      <c r="N16">
        <v>0.265625</v>
      </c>
      <c r="O16" t="s">
        <v>276</v>
      </c>
    </row>
    <row r="17" spans="1:15" x14ac:dyDescent="0.25">
      <c r="A17">
        <v>60</v>
      </c>
      <c r="B17">
        <v>50</v>
      </c>
      <c r="C17">
        <v>9</v>
      </c>
      <c r="D17">
        <v>26</v>
      </c>
      <c r="E17">
        <v>0.22975519597913191</v>
      </c>
      <c r="F17">
        <v>22.32257268732868</v>
      </c>
      <c r="G17">
        <v>4403.1751000000004</v>
      </c>
      <c r="H17">
        <v>4.5977610000000002</v>
      </c>
      <c r="I17" t="s">
        <v>36</v>
      </c>
      <c r="J17" t="s">
        <v>37</v>
      </c>
      <c r="K17" t="s">
        <v>38</v>
      </c>
      <c r="L17" t="s">
        <v>277</v>
      </c>
      <c r="M17">
        <v>9484.5193655490875</v>
      </c>
      <c r="N17">
        <v>0.265625</v>
      </c>
      <c r="O17" t="s">
        <v>278</v>
      </c>
    </row>
    <row r="18" spans="1:15" x14ac:dyDescent="0.25">
      <c r="A18">
        <v>60</v>
      </c>
      <c r="B18">
        <v>50</v>
      </c>
      <c r="C18">
        <v>9</v>
      </c>
      <c r="D18">
        <v>26</v>
      </c>
      <c r="E18">
        <v>8.6764472249316995</v>
      </c>
      <c r="F18">
        <v>5.6114151387073137E-5</v>
      </c>
      <c r="G18">
        <v>5328.6553000000004</v>
      </c>
      <c r="H18">
        <v>5.256707123022383</v>
      </c>
      <c r="I18" t="s">
        <v>89</v>
      </c>
      <c r="J18" t="s">
        <v>90</v>
      </c>
      <c r="K18" t="s">
        <v>91</v>
      </c>
      <c r="L18" t="s">
        <v>279</v>
      </c>
      <c r="M18">
        <v>9484.5193655490875</v>
      </c>
      <c r="N18">
        <v>0.265625</v>
      </c>
      <c r="O18" t="s">
        <v>280</v>
      </c>
    </row>
    <row r="19" spans="1:15" x14ac:dyDescent="0.25">
      <c r="A19">
        <v>60</v>
      </c>
      <c r="B19">
        <v>50</v>
      </c>
      <c r="C19">
        <v>9</v>
      </c>
      <c r="D19">
        <v>26</v>
      </c>
      <c r="E19">
        <v>9.8714622581991374E-2</v>
      </c>
      <c r="F19">
        <v>157.91723007561669</v>
      </c>
      <c r="G19">
        <v>3766.3672999999999</v>
      </c>
      <c r="H19">
        <v>13.501332989664821</v>
      </c>
      <c r="I19" t="s">
        <v>43</v>
      </c>
      <c r="J19" t="s">
        <v>44</v>
      </c>
      <c r="K19" t="s">
        <v>38</v>
      </c>
      <c r="L19" t="s">
        <v>281</v>
      </c>
      <c r="M19">
        <v>9484.5193655490875</v>
      </c>
      <c r="N19">
        <v>0.265625</v>
      </c>
      <c r="O19" t="s">
        <v>282</v>
      </c>
    </row>
    <row r="20" spans="1:15" x14ac:dyDescent="0.25">
      <c r="A20">
        <v>60</v>
      </c>
      <c r="B20">
        <v>50</v>
      </c>
      <c r="C20">
        <v>9</v>
      </c>
      <c r="D20">
        <v>26</v>
      </c>
      <c r="E20">
        <v>0.16167356246737011</v>
      </c>
      <c r="F20">
        <v>22.257033758978789</v>
      </c>
      <c r="G20">
        <v>4478.3373000000001</v>
      </c>
      <c r="H20">
        <v>4.6648853999999993</v>
      </c>
      <c r="I20" t="s">
        <v>36</v>
      </c>
      <c r="J20" t="s">
        <v>37</v>
      </c>
      <c r="K20" t="s">
        <v>38</v>
      </c>
      <c r="L20" t="s">
        <v>283</v>
      </c>
      <c r="M20">
        <v>9484.5193655490875</v>
      </c>
      <c r="N20">
        <v>0.265625</v>
      </c>
      <c r="O20" t="s">
        <v>284</v>
      </c>
    </row>
    <row r="21" spans="1:15" x14ac:dyDescent="0.25">
      <c r="A21">
        <v>60</v>
      </c>
      <c r="B21">
        <v>50</v>
      </c>
      <c r="C21">
        <v>9</v>
      </c>
      <c r="D21">
        <v>26</v>
      </c>
      <c r="E21">
        <v>2.390578217351341</v>
      </c>
      <c r="F21">
        <v>5.5288584681511448E-5</v>
      </c>
      <c r="G21">
        <v>5779.8818000000001</v>
      </c>
      <c r="H21">
        <v>5.8969185697194888</v>
      </c>
      <c r="I21" t="s">
        <v>89</v>
      </c>
      <c r="J21" t="s">
        <v>90</v>
      </c>
      <c r="K21" t="s">
        <v>91</v>
      </c>
      <c r="L21" t="s">
        <v>285</v>
      </c>
      <c r="M21">
        <v>9484.5193655490875</v>
      </c>
      <c r="N21">
        <v>0.265625</v>
      </c>
      <c r="O21" t="s">
        <v>286</v>
      </c>
    </row>
    <row r="22" spans="1:15" x14ac:dyDescent="0.25">
      <c r="A22">
        <v>60</v>
      </c>
      <c r="B22">
        <v>50</v>
      </c>
      <c r="C22">
        <v>9</v>
      </c>
      <c r="D22">
        <v>26</v>
      </c>
      <c r="E22">
        <v>8.2284079396077736</v>
      </c>
      <c r="F22">
        <v>6.444131944523585E-5</v>
      </c>
      <c r="G22">
        <v>5736.7685000000001</v>
      </c>
      <c r="H22">
        <v>5.6784036606677981</v>
      </c>
      <c r="I22" t="s">
        <v>89</v>
      </c>
      <c r="J22" t="s">
        <v>90</v>
      </c>
      <c r="K22" t="s">
        <v>91</v>
      </c>
      <c r="L22" t="s">
        <v>287</v>
      </c>
      <c r="M22">
        <v>9484.5193655490875</v>
      </c>
      <c r="N22">
        <v>0.265625</v>
      </c>
      <c r="O22" t="s">
        <v>288</v>
      </c>
    </row>
    <row r="23" spans="1:15" x14ac:dyDescent="0.25">
      <c r="A23">
        <v>60</v>
      </c>
      <c r="B23">
        <v>50</v>
      </c>
      <c r="C23">
        <v>9</v>
      </c>
      <c r="D23">
        <v>26</v>
      </c>
      <c r="E23">
        <v>0.54937864574827855</v>
      </c>
      <c r="F23">
        <v>24.329434686817681</v>
      </c>
      <c r="G23">
        <v>2780.2538</v>
      </c>
      <c r="H23">
        <v>3.8008728000000001</v>
      </c>
      <c r="I23" t="s">
        <v>59</v>
      </c>
      <c r="J23" t="s">
        <v>60</v>
      </c>
      <c r="K23" t="s">
        <v>31</v>
      </c>
      <c r="L23" t="s">
        <v>289</v>
      </c>
      <c r="M23">
        <v>9484.5193655490875</v>
      </c>
      <c r="N23">
        <v>0.265625</v>
      </c>
      <c r="O23" t="s">
        <v>290</v>
      </c>
    </row>
    <row r="24" spans="1:15" x14ac:dyDescent="0.25">
      <c r="A24">
        <v>60</v>
      </c>
      <c r="B24">
        <v>50</v>
      </c>
      <c r="C24">
        <v>9</v>
      </c>
      <c r="D24">
        <v>26</v>
      </c>
      <c r="E24">
        <v>7.1273515271859402</v>
      </c>
      <c r="F24">
        <v>5.6399961790414807E-5</v>
      </c>
      <c r="G24">
        <v>5451.9975999999997</v>
      </c>
      <c r="H24">
        <v>5.4080505414757933</v>
      </c>
      <c r="I24" t="s">
        <v>89</v>
      </c>
      <c r="J24" t="s">
        <v>90</v>
      </c>
      <c r="K24" t="s">
        <v>91</v>
      </c>
      <c r="L24" t="s">
        <v>291</v>
      </c>
      <c r="M24">
        <v>9484.5193655490875</v>
      </c>
      <c r="N24">
        <v>0.265625</v>
      </c>
      <c r="O24" t="s">
        <v>292</v>
      </c>
    </row>
    <row r="25" spans="1:15" x14ac:dyDescent="0.25">
      <c r="A25">
        <v>60</v>
      </c>
      <c r="B25">
        <v>50</v>
      </c>
      <c r="C25">
        <v>9</v>
      </c>
      <c r="D25">
        <v>26</v>
      </c>
      <c r="E25">
        <v>0.23554522046362741</v>
      </c>
      <c r="F25">
        <v>24.863503382389951</v>
      </c>
      <c r="G25">
        <v>4780.2538000000004</v>
      </c>
      <c r="H25">
        <v>5.3008727999999996</v>
      </c>
      <c r="I25" t="s">
        <v>36</v>
      </c>
      <c r="J25" t="s">
        <v>37</v>
      </c>
      <c r="K25" t="s">
        <v>38</v>
      </c>
      <c r="L25" t="s">
        <v>293</v>
      </c>
      <c r="M25">
        <v>9484.5193655490875</v>
      </c>
      <c r="N25">
        <v>0.265625</v>
      </c>
      <c r="O25" t="s">
        <v>294</v>
      </c>
    </row>
    <row r="26" spans="1:15" x14ac:dyDescent="0.25">
      <c r="A26">
        <v>60</v>
      </c>
      <c r="B26">
        <v>50</v>
      </c>
      <c r="C26">
        <v>9</v>
      </c>
      <c r="D26">
        <v>26</v>
      </c>
      <c r="E26">
        <v>0.18437908613352849</v>
      </c>
      <c r="F26">
        <v>21.316969498702161</v>
      </c>
      <c r="G26">
        <v>4363.9786000000004</v>
      </c>
      <c r="H26">
        <v>4.4842814000000004</v>
      </c>
      <c r="I26" t="s">
        <v>36</v>
      </c>
      <c r="J26" t="s">
        <v>37</v>
      </c>
      <c r="K26" t="s">
        <v>38</v>
      </c>
      <c r="L26" t="s">
        <v>295</v>
      </c>
      <c r="M26">
        <v>9484.5193655490875</v>
      </c>
      <c r="N26">
        <v>0.265625</v>
      </c>
      <c r="O26" t="s">
        <v>296</v>
      </c>
    </row>
    <row r="27" spans="1:15" x14ac:dyDescent="0.25">
      <c r="A27">
        <v>60</v>
      </c>
      <c r="B27">
        <v>50</v>
      </c>
      <c r="C27">
        <v>9</v>
      </c>
      <c r="D27">
        <v>26</v>
      </c>
      <c r="E27">
        <v>5.8064704700946397</v>
      </c>
      <c r="F27">
        <v>5.2884296557586509E-5</v>
      </c>
      <c r="G27">
        <v>3135.7755000000002</v>
      </c>
      <c r="H27">
        <v>3.645768414486104</v>
      </c>
      <c r="I27" t="s">
        <v>70</v>
      </c>
      <c r="J27" t="s">
        <v>71</v>
      </c>
      <c r="K27" t="s">
        <v>22</v>
      </c>
      <c r="L27" t="s">
        <v>297</v>
      </c>
      <c r="M27">
        <v>9484.5193655490875</v>
      </c>
      <c r="N27">
        <v>0.265625</v>
      </c>
      <c r="O27" t="s">
        <v>298</v>
      </c>
    </row>
    <row r="28" spans="1:15" x14ac:dyDescent="0.25">
      <c r="A28">
        <v>60</v>
      </c>
      <c r="B28">
        <v>50</v>
      </c>
      <c r="C28">
        <v>9</v>
      </c>
      <c r="D28">
        <v>26</v>
      </c>
      <c r="E28">
        <v>2.404809058931249</v>
      </c>
      <c r="F28">
        <v>4.629871559747499E-5</v>
      </c>
      <c r="G28">
        <v>3124.7087999999999</v>
      </c>
      <c r="H28">
        <v>3.696805989286637</v>
      </c>
      <c r="I28" t="s">
        <v>70</v>
      </c>
      <c r="J28" t="s">
        <v>71</v>
      </c>
      <c r="K28" t="s">
        <v>22</v>
      </c>
      <c r="L28" t="s">
        <v>299</v>
      </c>
      <c r="M28">
        <v>9484.5193655490875</v>
      </c>
      <c r="N28">
        <v>0.265625</v>
      </c>
      <c r="O28" t="s">
        <v>300</v>
      </c>
    </row>
    <row r="29" spans="1:15" x14ac:dyDescent="0.25">
      <c r="A29">
        <v>60</v>
      </c>
      <c r="B29">
        <v>50</v>
      </c>
      <c r="C29">
        <v>9</v>
      </c>
      <c r="D29">
        <v>26</v>
      </c>
      <c r="E29">
        <v>1.7302716113902861</v>
      </c>
      <c r="F29">
        <v>4.6787600794519282E-5</v>
      </c>
      <c r="G29">
        <v>5127.2291999999998</v>
      </c>
      <c r="H29">
        <v>5.1996036208516161</v>
      </c>
      <c r="I29" t="s">
        <v>131</v>
      </c>
      <c r="J29" t="s">
        <v>132</v>
      </c>
      <c r="K29" t="s">
        <v>17</v>
      </c>
      <c r="L29" t="s">
        <v>301</v>
      </c>
      <c r="M29">
        <v>9484.5193655490875</v>
      </c>
      <c r="N29">
        <v>0.265625</v>
      </c>
      <c r="O29" t="s">
        <v>302</v>
      </c>
    </row>
    <row r="30" spans="1:15" x14ac:dyDescent="0.25">
      <c r="A30">
        <v>60</v>
      </c>
      <c r="B30">
        <v>50</v>
      </c>
      <c r="C30">
        <v>9</v>
      </c>
      <c r="D30">
        <v>26</v>
      </c>
      <c r="E30">
        <v>1.8770873809064761</v>
      </c>
      <c r="F30">
        <v>4.5651772979045531E-5</v>
      </c>
      <c r="G30">
        <v>3257.3009999999999</v>
      </c>
      <c r="H30">
        <v>3.7737094475166462</v>
      </c>
      <c r="I30" t="s">
        <v>70</v>
      </c>
      <c r="J30" t="s">
        <v>71</v>
      </c>
      <c r="K30" t="s">
        <v>22</v>
      </c>
      <c r="L30" t="s">
        <v>303</v>
      </c>
      <c r="M30">
        <v>9484.5193655490875</v>
      </c>
      <c r="N30">
        <v>0.265625</v>
      </c>
      <c r="O30" t="s">
        <v>304</v>
      </c>
    </row>
    <row r="31" spans="1:15" x14ac:dyDescent="0.25">
      <c r="A31">
        <v>60</v>
      </c>
      <c r="B31">
        <v>50</v>
      </c>
      <c r="C31">
        <v>9</v>
      </c>
      <c r="D31">
        <v>26</v>
      </c>
      <c r="E31">
        <v>5.3109531845090459</v>
      </c>
      <c r="F31">
        <v>5.6469403531425388E-5</v>
      </c>
      <c r="G31">
        <v>5708.3211000000001</v>
      </c>
      <c r="H31">
        <v>5.6716227459593149</v>
      </c>
      <c r="I31" t="s">
        <v>196</v>
      </c>
      <c r="J31" t="s">
        <v>90</v>
      </c>
      <c r="K31" t="s">
        <v>91</v>
      </c>
      <c r="L31" t="s">
        <v>305</v>
      </c>
      <c r="M31">
        <v>9484.5193655490875</v>
      </c>
      <c r="N31">
        <v>0.265625</v>
      </c>
      <c r="O31" t="s">
        <v>306</v>
      </c>
    </row>
    <row r="32" spans="1:15" x14ac:dyDescent="0.25">
      <c r="A32">
        <v>60</v>
      </c>
      <c r="B32">
        <v>50</v>
      </c>
      <c r="C32">
        <v>9</v>
      </c>
      <c r="D32">
        <v>26</v>
      </c>
      <c r="E32">
        <v>0.58074592516931101</v>
      </c>
      <c r="F32">
        <v>23.29893284429042</v>
      </c>
      <c r="G32">
        <v>2567.6880999999998</v>
      </c>
      <c r="H32">
        <v>3.4051602999999999</v>
      </c>
      <c r="I32" t="s">
        <v>59</v>
      </c>
      <c r="J32" t="s">
        <v>60</v>
      </c>
      <c r="K32" t="s">
        <v>31</v>
      </c>
      <c r="L32" t="s">
        <v>307</v>
      </c>
      <c r="M32">
        <v>9484.5193655490875</v>
      </c>
      <c r="N32">
        <v>0.265625</v>
      </c>
      <c r="O32" t="s">
        <v>308</v>
      </c>
    </row>
    <row r="33" spans="1:15" x14ac:dyDescent="0.25">
      <c r="A33">
        <v>60</v>
      </c>
      <c r="B33">
        <v>50</v>
      </c>
      <c r="C33">
        <v>9</v>
      </c>
      <c r="D33">
        <v>26</v>
      </c>
      <c r="E33">
        <v>0.26867139467277612</v>
      </c>
      <c r="F33">
        <v>23.469611286664161</v>
      </c>
      <c r="G33">
        <v>2873.8557000000001</v>
      </c>
      <c r="H33">
        <v>3.8050739</v>
      </c>
      <c r="I33" t="s">
        <v>59</v>
      </c>
      <c r="J33" t="s">
        <v>60</v>
      </c>
      <c r="K33" t="s">
        <v>31</v>
      </c>
      <c r="L33" t="s">
        <v>309</v>
      </c>
      <c r="M33">
        <v>9484.5193655490875</v>
      </c>
      <c r="N33">
        <v>0.265625</v>
      </c>
      <c r="O33" t="s">
        <v>310</v>
      </c>
    </row>
    <row r="34" spans="1:15" x14ac:dyDescent="0.25">
      <c r="A34">
        <v>60</v>
      </c>
      <c r="B34">
        <v>50</v>
      </c>
      <c r="C34">
        <v>9</v>
      </c>
      <c r="D34">
        <v>26</v>
      </c>
      <c r="E34">
        <v>2.3906139926540879</v>
      </c>
      <c r="F34">
        <v>4.6308424939587801E-5</v>
      </c>
      <c r="G34">
        <v>3124.2078000000001</v>
      </c>
      <c r="H34">
        <v>3.696515389913523</v>
      </c>
      <c r="I34" t="s">
        <v>70</v>
      </c>
      <c r="J34" t="s">
        <v>71</v>
      </c>
      <c r="K34" t="s">
        <v>22</v>
      </c>
      <c r="L34" t="s">
        <v>311</v>
      </c>
      <c r="M34">
        <v>9484.5193655490875</v>
      </c>
      <c r="N34">
        <v>0.265625</v>
      </c>
      <c r="O34" t="s">
        <v>312</v>
      </c>
    </row>
    <row r="35" spans="1:15" x14ac:dyDescent="0.25">
      <c r="A35">
        <v>60</v>
      </c>
      <c r="B35">
        <v>50</v>
      </c>
      <c r="C35">
        <v>9</v>
      </c>
      <c r="D35">
        <v>26</v>
      </c>
      <c r="E35">
        <v>0.55000232572362506</v>
      </c>
      <c r="F35">
        <v>19.035551252925099</v>
      </c>
      <c r="G35">
        <v>2190.3919000000001</v>
      </c>
      <c r="H35">
        <v>2.7016429999999998</v>
      </c>
      <c r="I35" t="s">
        <v>59</v>
      </c>
      <c r="J35" t="s">
        <v>60</v>
      </c>
      <c r="K35" t="s">
        <v>31</v>
      </c>
      <c r="L35" t="s">
        <v>313</v>
      </c>
      <c r="M35">
        <v>9484.5193655490875</v>
      </c>
      <c r="N35">
        <v>0.265625</v>
      </c>
      <c r="O35" t="s">
        <v>314</v>
      </c>
    </row>
    <row r="36" spans="1:15" x14ac:dyDescent="0.25">
      <c r="A36">
        <v>60</v>
      </c>
      <c r="B36">
        <v>50</v>
      </c>
      <c r="C36">
        <v>9</v>
      </c>
      <c r="D36">
        <v>26</v>
      </c>
      <c r="E36">
        <v>5.5904249643942062E-2</v>
      </c>
      <c r="F36">
        <v>22.65492445339078</v>
      </c>
      <c r="G36">
        <v>3160.1972000000001</v>
      </c>
      <c r="H36">
        <v>3.9601109999999999</v>
      </c>
      <c r="I36" t="s">
        <v>59</v>
      </c>
      <c r="J36" t="s">
        <v>60</v>
      </c>
      <c r="K36" t="s">
        <v>31</v>
      </c>
      <c r="L36" t="s">
        <v>315</v>
      </c>
      <c r="M36">
        <v>9484.5193655490875</v>
      </c>
      <c r="N36">
        <v>0.265625</v>
      </c>
      <c r="O36" t="s">
        <v>316</v>
      </c>
    </row>
    <row r="37" spans="1:15" x14ac:dyDescent="0.25">
      <c r="A37">
        <v>60</v>
      </c>
      <c r="B37">
        <v>50</v>
      </c>
      <c r="C37">
        <v>9</v>
      </c>
      <c r="D37">
        <v>26</v>
      </c>
      <c r="E37">
        <v>1.703356393570896</v>
      </c>
      <c r="F37">
        <v>4.951609478289409E-5</v>
      </c>
      <c r="G37">
        <v>3461.1432</v>
      </c>
      <c r="H37">
        <v>4.0070188970174243</v>
      </c>
      <c r="I37" t="s">
        <v>70</v>
      </c>
      <c r="J37" t="s">
        <v>71</v>
      </c>
      <c r="K37" t="s">
        <v>22</v>
      </c>
      <c r="L37" t="s">
        <v>317</v>
      </c>
      <c r="M37">
        <v>9484.5193655490875</v>
      </c>
      <c r="N37">
        <v>0.265625</v>
      </c>
      <c r="O37" t="s">
        <v>318</v>
      </c>
    </row>
    <row r="38" spans="1:15" x14ac:dyDescent="0.25">
      <c r="A38">
        <v>60</v>
      </c>
      <c r="B38">
        <v>50</v>
      </c>
      <c r="C38">
        <v>9</v>
      </c>
      <c r="D38">
        <v>26</v>
      </c>
      <c r="E38">
        <v>0.27655194925289928</v>
      </c>
      <c r="F38">
        <v>21.85679497249884</v>
      </c>
      <c r="G38">
        <v>2602.4348</v>
      </c>
      <c r="H38">
        <v>3.2989747</v>
      </c>
      <c r="I38" t="s">
        <v>59</v>
      </c>
      <c r="J38" t="s">
        <v>60</v>
      </c>
      <c r="K38" t="s">
        <v>31</v>
      </c>
      <c r="L38" t="s">
        <v>319</v>
      </c>
      <c r="M38">
        <v>9484.5193655490875</v>
      </c>
      <c r="N38">
        <v>0.265625</v>
      </c>
      <c r="O38" t="s">
        <v>320</v>
      </c>
    </row>
    <row r="39" spans="1:15" x14ac:dyDescent="0.25">
      <c r="A39">
        <v>60</v>
      </c>
      <c r="B39">
        <v>50</v>
      </c>
      <c r="C39">
        <v>9</v>
      </c>
      <c r="D39">
        <v>26</v>
      </c>
      <c r="E39">
        <v>0.56929469810781819</v>
      </c>
      <c r="F39">
        <v>19.516710517799659</v>
      </c>
      <c r="G39">
        <v>2215.5232000000001</v>
      </c>
      <c r="H39">
        <v>2.7485035</v>
      </c>
      <c r="I39" t="s">
        <v>59</v>
      </c>
      <c r="J39" t="s">
        <v>60</v>
      </c>
      <c r="K39" t="s">
        <v>31</v>
      </c>
      <c r="L39" t="s">
        <v>321</v>
      </c>
      <c r="M39">
        <v>9484.5193655490875</v>
      </c>
      <c r="N39">
        <v>0.265625</v>
      </c>
      <c r="O39" t="s">
        <v>322</v>
      </c>
    </row>
    <row r="40" spans="1:15" x14ac:dyDescent="0.25">
      <c r="A40">
        <v>60</v>
      </c>
      <c r="B40">
        <v>50</v>
      </c>
      <c r="C40">
        <v>9</v>
      </c>
      <c r="D40">
        <v>26</v>
      </c>
      <c r="E40">
        <v>5.0675081926353993</v>
      </c>
      <c r="F40">
        <v>5.0159836911020397E-5</v>
      </c>
      <c r="G40">
        <v>5369.1427000000003</v>
      </c>
      <c r="H40">
        <v>5.3780592385807751</v>
      </c>
      <c r="I40" t="s">
        <v>196</v>
      </c>
      <c r="J40" t="s">
        <v>90</v>
      </c>
      <c r="K40" t="s">
        <v>91</v>
      </c>
      <c r="L40" t="s">
        <v>323</v>
      </c>
      <c r="M40">
        <v>9484.5193655490875</v>
      </c>
      <c r="N40">
        <v>0.265625</v>
      </c>
      <c r="O40" t="s">
        <v>324</v>
      </c>
    </row>
    <row r="41" spans="1:15" x14ac:dyDescent="0.25">
      <c r="A41">
        <v>60</v>
      </c>
      <c r="B41">
        <v>50</v>
      </c>
      <c r="C41">
        <v>9</v>
      </c>
      <c r="D41">
        <v>26</v>
      </c>
      <c r="E41">
        <v>2.3898801180694531</v>
      </c>
      <c r="F41">
        <v>5.5316661184292812E-5</v>
      </c>
      <c r="G41">
        <v>5562.9956999999986</v>
      </c>
      <c r="H41">
        <v>5.6835704715322546</v>
      </c>
      <c r="I41" t="s">
        <v>131</v>
      </c>
      <c r="J41" t="s">
        <v>132</v>
      </c>
      <c r="K41" t="s">
        <v>17</v>
      </c>
      <c r="L41" t="s">
        <v>325</v>
      </c>
      <c r="M41">
        <v>9484.5193655490875</v>
      </c>
      <c r="N41">
        <v>0.265625</v>
      </c>
      <c r="O41" t="s">
        <v>326</v>
      </c>
    </row>
    <row r="42" spans="1:15" x14ac:dyDescent="0.25">
      <c r="A42">
        <v>60</v>
      </c>
      <c r="B42">
        <v>50</v>
      </c>
      <c r="C42">
        <v>9</v>
      </c>
      <c r="D42">
        <v>26</v>
      </c>
      <c r="E42">
        <v>2.240167138367656</v>
      </c>
      <c r="F42">
        <v>4.6122530629954733E-5</v>
      </c>
      <c r="G42">
        <v>3156.1518999999998</v>
      </c>
      <c r="H42">
        <v>3.7150429779112168</v>
      </c>
      <c r="I42" t="s">
        <v>70</v>
      </c>
      <c r="J42" t="s">
        <v>71</v>
      </c>
      <c r="K42" t="s">
        <v>22</v>
      </c>
      <c r="L42" t="s">
        <v>327</v>
      </c>
      <c r="M42">
        <v>9484.5193655490875</v>
      </c>
      <c r="N42">
        <v>0.265625</v>
      </c>
      <c r="O42" t="s">
        <v>328</v>
      </c>
    </row>
    <row r="43" spans="1:15" x14ac:dyDescent="0.25">
      <c r="A43">
        <v>60</v>
      </c>
      <c r="B43">
        <v>50</v>
      </c>
      <c r="C43">
        <v>9</v>
      </c>
      <c r="D43">
        <v>26</v>
      </c>
      <c r="E43">
        <v>0.26671810354940217</v>
      </c>
      <c r="F43">
        <v>19.447685275157959</v>
      </c>
      <c r="G43">
        <v>2393.0050000000001</v>
      </c>
      <c r="H43">
        <v>2.9084658000000001</v>
      </c>
      <c r="I43" t="s">
        <v>59</v>
      </c>
      <c r="J43" t="s">
        <v>60</v>
      </c>
      <c r="K43" t="s">
        <v>31</v>
      </c>
      <c r="L43" t="s">
        <v>329</v>
      </c>
      <c r="M43">
        <v>9484.5193655490875</v>
      </c>
      <c r="N43">
        <v>0.265625</v>
      </c>
      <c r="O43" t="s">
        <v>330</v>
      </c>
    </row>
    <row r="44" spans="1:15" x14ac:dyDescent="0.25">
      <c r="A44">
        <v>60</v>
      </c>
      <c r="B44">
        <v>50</v>
      </c>
      <c r="C44">
        <v>9</v>
      </c>
      <c r="D44">
        <v>26</v>
      </c>
      <c r="E44">
        <v>3.775146262260785</v>
      </c>
      <c r="F44">
        <v>5.4468401431084433E-5</v>
      </c>
      <c r="G44">
        <v>3469.4164999999998</v>
      </c>
      <c r="H44">
        <v>3.966085816764179</v>
      </c>
      <c r="I44" t="s">
        <v>70</v>
      </c>
      <c r="J44" t="s">
        <v>71</v>
      </c>
      <c r="K44" t="s">
        <v>22</v>
      </c>
      <c r="L44" t="s">
        <v>331</v>
      </c>
      <c r="M44">
        <v>9484.5193655490875</v>
      </c>
      <c r="N44">
        <v>0.265625</v>
      </c>
      <c r="O44" t="s">
        <v>332</v>
      </c>
    </row>
    <row r="45" spans="1:15" x14ac:dyDescent="0.25">
      <c r="A45">
        <v>60</v>
      </c>
      <c r="B45">
        <v>50</v>
      </c>
      <c r="C45">
        <v>9</v>
      </c>
      <c r="D45">
        <v>26</v>
      </c>
      <c r="E45">
        <v>2.4075842217238712</v>
      </c>
      <c r="F45">
        <v>5.5154095730695893E-5</v>
      </c>
      <c r="G45">
        <v>5779.2591000000002</v>
      </c>
      <c r="H45">
        <v>5.8944377610361807</v>
      </c>
      <c r="I45" t="s">
        <v>196</v>
      </c>
      <c r="J45" t="s">
        <v>90</v>
      </c>
      <c r="K45" t="s">
        <v>91</v>
      </c>
      <c r="L45" t="s">
        <v>333</v>
      </c>
      <c r="M45">
        <v>9484.5193655490875</v>
      </c>
      <c r="N45">
        <v>0.265625</v>
      </c>
      <c r="O45" t="s">
        <v>334</v>
      </c>
    </row>
    <row r="46" spans="1:15" x14ac:dyDescent="0.25">
      <c r="A46">
        <v>60</v>
      </c>
      <c r="B46">
        <v>50</v>
      </c>
      <c r="C46">
        <v>9</v>
      </c>
      <c r="D46">
        <v>26</v>
      </c>
      <c r="E46">
        <v>2.3937201014557612</v>
      </c>
      <c r="F46">
        <v>4.6144342349134932E-5</v>
      </c>
      <c r="G46">
        <v>3296.0801000000001</v>
      </c>
      <c r="H46">
        <v>3.862817179319495</v>
      </c>
      <c r="I46" t="s">
        <v>165</v>
      </c>
      <c r="J46" t="s">
        <v>132</v>
      </c>
      <c r="K46" t="s">
        <v>17</v>
      </c>
      <c r="L46" t="s">
        <v>335</v>
      </c>
      <c r="M46">
        <v>9484.5193655490875</v>
      </c>
      <c r="N46">
        <v>0.265625</v>
      </c>
      <c r="O46" t="s">
        <v>336</v>
      </c>
    </row>
    <row r="47" spans="1:15" x14ac:dyDescent="0.25">
      <c r="A47">
        <v>60</v>
      </c>
      <c r="B47">
        <v>50</v>
      </c>
      <c r="C47">
        <v>9</v>
      </c>
      <c r="D47">
        <v>26</v>
      </c>
      <c r="E47">
        <v>0.28755980403912501</v>
      </c>
      <c r="F47">
        <v>23.138427624540871</v>
      </c>
      <c r="G47">
        <v>2802.5661</v>
      </c>
      <c r="H47">
        <v>3.6721450999999998</v>
      </c>
      <c r="I47" t="s">
        <v>59</v>
      </c>
      <c r="J47" t="s">
        <v>60</v>
      </c>
      <c r="K47" t="s">
        <v>31</v>
      </c>
      <c r="L47" t="s">
        <v>337</v>
      </c>
      <c r="M47">
        <v>9484.5193655490875</v>
      </c>
      <c r="N47">
        <v>0.265625</v>
      </c>
      <c r="O47" t="s">
        <v>338</v>
      </c>
    </row>
    <row r="48" spans="1:15" x14ac:dyDescent="0.25">
      <c r="A48">
        <v>60</v>
      </c>
      <c r="B48">
        <v>50</v>
      </c>
      <c r="C48">
        <v>9</v>
      </c>
      <c r="D48">
        <v>26</v>
      </c>
      <c r="E48">
        <v>0.54962976442108569</v>
      </c>
      <c r="F48">
        <v>20.936489822896849</v>
      </c>
      <c r="G48">
        <v>2306.5668000000001</v>
      </c>
      <c r="H48">
        <v>2.918266</v>
      </c>
      <c r="I48" t="s">
        <v>59</v>
      </c>
      <c r="J48" t="s">
        <v>60</v>
      </c>
      <c r="K48" t="s">
        <v>31</v>
      </c>
      <c r="L48" t="s">
        <v>339</v>
      </c>
      <c r="M48">
        <v>9484.5193655490875</v>
      </c>
      <c r="N48">
        <v>0.265625</v>
      </c>
      <c r="O48" t="s">
        <v>340</v>
      </c>
    </row>
    <row r="49" spans="1:15" x14ac:dyDescent="0.25">
      <c r="A49">
        <v>60</v>
      </c>
      <c r="B49">
        <v>50</v>
      </c>
      <c r="C49">
        <v>9</v>
      </c>
      <c r="D49">
        <v>26</v>
      </c>
      <c r="E49">
        <v>5.11094027996843</v>
      </c>
      <c r="F49">
        <v>5.9190264303895868E-5</v>
      </c>
      <c r="G49">
        <v>5733.9817999999996</v>
      </c>
      <c r="H49">
        <v>5.6437571216322819</v>
      </c>
      <c r="I49" t="s">
        <v>196</v>
      </c>
      <c r="J49" t="s">
        <v>90</v>
      </c>
      <c r="K49" t="s">
        <v>91</v>
      </c>
      <c r="L49" t="s">
        <v>341</v>
      </c>
      <c r="M49">
        <v>9484.5193655490875</v>
      </c>
      <c r="N49">
        <v>0.265625</v>
      </c>
      <c r="O49" t="s">
        <v>342</v>
      </c>
    </row>
    <row r="50" spans="1:15" x14ac:dyDescent="0.25">
      <c r="A50">
        <v>60</v>
      </c>
      <c r="B50">
        <v>50</v>
      </c>
      <c r="C50">
        <v>9</v>
      </c>
      <c r="D50">
        <v>26</v>
      </c>
      <c r="E50">
        <v>0.4667145947041737</v>
      </c>
      <c r="F50">
        <v>23.992281810202861</v>
      </c>
      <c r="G50">
        <v>2775.1187</v>
      </c>
      <c r="H50">
        <v>3.7509049999999999</v>
      </c>
      <c r="I50" t="s">
        <v>59</v>
      </c>
      <c r="J50" t="s">
        <v>60</v>
      </c>
      <c r="K50" t="s">
        <v>31</v>
      </c>
      <c r="L50" t="s">
        <v>343</v>
      </c>
      <c r="M50">
        <v>9484.5193655490875</v>
      </c>
      <c r="N50">
        <v>0.265625</v>
      </c>
      <c r="O50" t="s">
        <v>344</v>
      </c>
    </row>
    <row r="51" spans="1:15" x14ac:dyDescent="0.25">
      <c r="A51">
        <v>60</v>
      </c>
      <c r="B51">
        <v>50</v>
      </c>
      <c r="C51">
        <v>9</v>
      </c>
      <c r="D51">
        <v>26</v>
      </c>
      <c r="E51">
        <v>0.55259943921144705</v>
      </c>
      <c r="F51">
        <v>24.720137669268262</v>
      </c>
      <c r="G51">
        <v>2896.4131000000002</v>
      </c>
      <c r="H51">
        <v>4.0181104000000003</v>
      </c>
      <c r="I51" t="s">
        <v>59</v>
      </c>
      <c r="J51" t="s">
        <v>60</v>
      </c>
      <c r="K51" t="s">
        <v>31</v>
      </c>
      <c r="L51" t="s">
        <v>345</v>
      </c>
      <c r="M51">
        <v>9484.5193655490875</v>
      </c>
      <c r="N51">
        <v>0.265625</v>
      </c>
      <c r="O51" t="s">
        <v>346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 0.45 - 2</vt:lpstr>
      <vt:lpstr>GA 0.45 - 1</vt:lpstr>
      <vt:lpstr>GA 0.45 - 3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2025-04-16T18:11:09Z</dcterms:created>
  <dcterms:modified xsi:type="dcterms:W3CDTF">2025-04-19T17:24:22Z</dcterms:modified>
</cp:coreProperties>
</file>