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Same seed\MAE = 10\Variation = 0,45\"/>
    </mc:Choice>
  </mc:AlternateContent>
  <xr:revisionPtr revIDLastSave="0" documentId="13_ncr:1_{D2FD085F-4EE3-4D13-82A0-F9083BF2AD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NSGA-II 0.45 - 1" sheetId="2" r:id="rId2"/>
    <sheet name="NSGA-II 0.45 - 2" sheetId="3" r:id="rId3"/>
    <sheet name="NSGA-II 0.4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s="1"/>
  <c r="C7" i="1" s="1"/>
  <c r="C8" i="1" s="1"/>
  <c r="C9" i="1" l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<sst xmlns="http://schemas.openxmlformats.org/spreadsheetml/2006/main" count="797" uniqueCount="351">
  <si>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</si>
  <si>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</si>
  <si>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</si>
  <si>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</si>
  <si>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</si>
  <si>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</si>
  <si>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</si>
  <si>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</si>
  <si>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</si>
  <si>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</si>
  <si>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</si>
  <si>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</si>
  <si>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</si>
  <si>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</si>
  <si>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</si>
  <si>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'TR', 'GEN', 'MOT', 'GB', 'VEH']</t>
  </si>
  <si>
    <t>[['CHEM'], ['CHEM', 'MECH'], ['MECH', 'MECH'], ['MECH', 'ELEC'], ['ELEC', 'MECH'], ['MECH', 'MECH'], ['MECH']]</t>
  </si>
  <si>
    <t>[['OUT'], ['IN', 'OUT'], ['IN', 'OUT'], ['IN', 'OUT'], ['IN', 'OUT'], ['IN', 'OUT'], ['IN']]</t>
  </si>
  <si>
    <t>[['FT', ''], ['ICE', ['70.6418', '39881.8469', '791.2728', '1353.4371', '1591.0311', '636.4125', '706.4178']], ['TR', ''],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</si>
  <si>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NSGA-II - 1 - run 1 - variation 0.45 - MAE 10</t>
  </si>
  <si>
    <t>['BAT', 'MOT', 'GB', 'VEH']</t>
  </si>
  <si>
    <t>[['ELEC'], ['ELEC', 'MECH'], ['MECH', 'MECH'], ['MECH']]</t>
  </si>
  <si>
    <t>[['OUT'], ['IN', 'OUT'], ['IN', 'OUT'], ['IN']]</t>
  </si>
  <si>
    <t>[['BAT', ['98.5493', '42063.7451', '1376.0854', '2565.8884']], ['MOT', ['59.6563', '32160.415', '859.2477', '498.3637']], ['GB', ['1.845', '321.6136', '317.2125']], ['VEH', ['0.008', '1.13', '9.81'], ['514.5', '0.10675', '0.77', '0.10045', '584.5', '626.5']]]</t>
  </si>
  <si>
    <t>NSGA-II - 2 - run 1 - variation 0.45 - MAE 10</t>
  </si>
  <si>
    <t>['BAT', 'MOT', 'TR', 'VEH']</t>
  </si>
  <si>
    <t>[['BAT', ['91.916', '39232.4524', '1283.4617', '2393.1796']], ['MOT', ['49.427', '26645.8289', '711.9115', '412.9086']], ['TR', ''], ['VEH', ['0.008', '1.13', '9.81'], ['514.5', '0.10675', '0.77', '0.10045', '584.5', '626.5']]]</t>
  </si>
  <si>
    <t>NSGA-II - 3 - run 1 - variation 0.45 -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</si>
  <si>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</si>
  <si>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</si>
  <si>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</si>
  <si>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['112.5554', '48041.9331', '1571.6575', '2930.5579']], ['MOT', ['54.5947', '29431.7116', '786.3434', '456.0792']], ['TR', ''], ['GB', ['1.6725', '291.543', '287.5535']], ['VEH', ['0.008', '1.13', '9.81'], ['514.5', '0.10675', '0.77', '0.10045', '584.5', '626.5']]]</t>
  </si>
  <si>
    <t>NSGA-II - 4 - run 1 - variation 0.45 - MAE 10</t>
  </si>
  <si>
    <t>['FT', 'ICE', 'GB', 'VEH']</t>
  </si>
  <si>
    <t>[['CHEM'], ['CHEM', 'MECH'], ['MECH', 'MECH'], ['MECH']]</t>
  </si>
  <si>
    <t>[['FT', ''], ['ICE', ['100.8435', '56932.6506', '1129.568', '1932.0761', '2271.2494', '908.4997', '1008.4347']], ['GB', ['1.3796', '240.4873', '237.1964']], ['VEH', ['0.008', '1.13', '9.81'], ['514.5', '0.10675', '0.77', '0.10045', '584.5', '626.5']]]</t>
  </si>
  <si>
    <t>NSGA-II - 5 - run 1 - variation 0.45 - MAE 10</t>
  </si>
  <si>
    <t>['FT', 'ICE', 'TR', 'VEH']</t>
  </si>
  <si>
    <t>[['FT', ''], ['ICE', ['110.4165', '62337.2358', '1236.7973', '2115.487', '2486.8578', '994.7431', '1104.1649']], ['TR', ''], ['VEH', ['0.008', '1.13', '9.81'], ['514.5', '0.10675', '0.77', '0.10045', '584.5', '626.5']]]</t>
  </si>
  <si>
    <t>NSGA-II - 6 - run 1 - variation 0.45 - MAE 10</t>
  </si>
  <si>
    <t>['FT', 'ICE', 'VEH']</t>
  </si>
  <si>
    <t>[['CHEM'], ['CHEM', 'MECH'], ['MECH']]</t>
  </si>
  <si>
    <t>[['OUT'], ['IN', 'OUT'], ['IN']]</t>
  </si>
  <si>
    <t>[['FT', ''], ['ICE', ['104.1649', '58807.8231', '1166.7722', '1995.7123', '2346.0568', '938.4227', '1041.6492']], ['VEH', ['0.008', '1.13', '9.81'], ['514.5', '0.10675', '0.77', '0.10045', '584.5', '626.5']]]</t>
  </si>
  <si>
    <t>NSGA-II - 7 - run 1 - variation 0.45 - MAE 10</t>
  </si>
  <si>
    <t>[['BAT', ['111.8129', '47725.0122', '1561.2897', '2911.2257']], ['MOT', ['64.5167', '34780.5944', '929.2525', '538.9665']], ['GB', ['1.3156', '229.3203', '226.1823']], ['VEH', ['0.008', '1.13', '9.81'], ['514.5', '0.10675', '0.77', '0.10045', '584.5', '626.5']]]</t>
  </si>
  <si>
    <t>NSGA-II - 8 - run 1 - variation 0.45 - MAE 10</t>
  </si>
  <si>
    <t>['BAT', 'MOT', 'VEH']</t>
  </si>
  <si>
    <t>[['ELEC'], ['ELEC', 'MECH'], ['MECH']]</t>
  </si>
  <si>
    <t>[['BAT', ['64.3926', '27484.66', '899.141', '1676.5643']], ['MOT', ['57.6773', '31093.5357', '830.7433', '481.8311']], ['VEH', ['0.008', '1.13', '9.81'], ['514.5', '0.10675', '0.77', '0.10045', '584.5', '626.5']]]</t>
  </si>
  <si>
    <t>NSGA-II - 9 - run 1 - variation 0.45 - MAE 10</t>
  </si>
  <si>
    <t>[['BAT', ['112.5918', '48057.4879', '1572.1664', '2931.5068']], ['MOT', ['84.445', '45523.863', '1216.2864', '705.4461']], ['VEH', ['0.008', '1.13', '9.81'], ['514.5', '0.10675', '0.77', '0.10045', '584.5', '626.5']]]</t>
  </si>
  <si>
    <t>NSGA-II - 10 - run 1 - variation 0.45 - MAE 10</t>
  </si>
  <si>
    <t>['FT', 'ICE', 'GB', 'GEN', 'MOT', 'VEH']</t>
  </si>
  <si>
    <t>[['CHEM'], ['CHEM', 'MECH'], ['MECH', 'MECH'], ['MECH', 'ELEC'], ['ELEC', 'MECH'], ['MECH']]</t>
  </si>
  <si>
    <t>[['OUT'], ['IN', 'OUT'], ['IN', 'OUT'], ['IN', 'OUT'], ['IN', 'OUT'], ['IN']]</t>
  </si>
  <si>
    <t>[['FT', ''], ['ICE', ['96.8116', '54656.3972', '1084.4062', '1854.8288', '2180.4414', '872.1766', '968.116']], ['GB', ['1.7299', '301.541', '297.4146']], ['GEN', ['101.0491', '12962.571', '780.7003', '1517.21']], ['MOT', ['80.8517', '43586.7391', '1164.5312', '675.4281']], ['VEH', ['0.008', '1.13', '9.81'], ['514.5', '0.10675', '0.77', '0.10045', '584.5', '626.5']]]</t>
  </si>
  <si>
    <t>NSGA-II - 11 - run 1 - variation 0.45 - MAE 10</t>
  </si>
  <si>
    <t>[['BAT', ['89.9173', '38379.3222', '1255.5521', '2341.1387']], ['MOT', ['74.0813', '39936.8414', '1067.0148', '618.8686']], ['VEH', ['0.008', '1.13', '9.81'], ['514.5', '0.10675', '0.77', '0.10045', '584.5', '626.5']]]</t>
  </si>
  <si>
    <t>NSGA-II - 12 - run 1 - variation 0.45 - MAE 10</t>
  </si>
  <si>
    <t>[['BAT', ['102.9166', '43927.823', '1437.0674', '2679.5972']], ['MOT', ['66.9879', '36112.8377', '964.8468', '559.6111']], ['VEH', ['0.008', '1.13', '9.81'], ['514.5', '0.10675', '0.77', '0.10045', '584.5', '626.5']]]</t>
  </si>
  <si>
    <t>NSGA-II - 13 - run 1 - variation 0.45 - MAE 10</t>
  </si>
  <si>
    <t>[['FT', ''], ['ICE', ['100.7246', '56865.5266', '1128.2362', '1929.7982', '2268.5715', '907.4286', '1007.2458']], ['TR', ''], ['VEH', ['0.008', '1.13', '9.81'], ['514.5', '0.10675', '0.77', '0.10045', '584.5', '626.5']]]</t>
  </si>
  <si>
    <t>NSGA-II - 14 - run 1 - variation 0.45 - MAE 10</t>
  </si>
  <si>
    <t>[['FT', ''], ['ICE', ['97.6034', '55103.4126', '1093.2752', '1869.9988', '2198.2744', '879.3098', '976.0339']], ['TR', ''], ['VEH', ['0.008', '1.13', '9.81'], ['514.5', '0.10675', '0.77', '0.10045', '584.5', '626.5']]]</t>
  </si>
  <si>
    <t>NSGA-II - 15 - run 1 - variation 0.45 - MAE 10</t>
  </si>
  <si>
    <t>['FT', 'ICE', 'GEN', 'MOT', 'GB', 'VEH']</t>
  </si>
  <si>
    <t>[['CHEM'], ['CHEM', 'MECH'], ['MECH', 'ELEC'], ['ELEC', 'MECH'], ['MECH', 'MECH'], ['MECH']]</t>
  </si>
  <si>
    <t>[['FT', ''], ['ICE', ['100.8435', '56932.6506', '1129.568', '1932.0761', '2271.2494', '908.4997', '1008.4347']],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</si>
  <si>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NSGA-II - 16 - run 1 - variation 0.45 - MAE 10</t>
  </si>
  <si>
    <t>[['BAT', ['64.3926', '27484.66', '899.141', '1676.5643']], ['MOT', ['57.6773', '31093.5357', '830.7433', '481.8311']], ['GB', ['1.3796', '240.4873', '237.1964']], ['VEH', ['0.008', '1.13', '9.81'], ['514.5', '0.10675', '0.77', '0.10045', '584.5', '626.5']]]</t>
  </si>
  <si>
    <t>NSGA-II - 17 - run 1 - variation 0.45 - MAE 10</t>
  </si>
  <si>
    <t>[['BAT', ['112.5918', '48057.4879', '1572.1664', '2931.5068']], ['MOT', ['84.445', '45523.863', '1216.2864', '705.4461']], ['GB', ['1.845', '321.6136', '317.2125']], ['VEH', ['0.008', '1.13', '9.81'], ['514.5', '0.10675', '0.77', '0.10045', '584.5', '626.5']]]</t>
  </si>
  <si>
    <t>NSGA-II - 18 - run 1 - variation 0.45 - MAE 10</t>
  </si>
  <si>
    <t>[['FT', ''], ['ICE', ['104.1649', '58807.8231', '1166.7722', '1995.7123', '2346.0568', '938.4227', '1041.6492']], ['GB', ['1.3796', '240.4873', '237.1964']], ['VEH', ['0.008', '1.13', '9.81'], ['514.5', '0.10675', '0.77', '0.10045', '584.5', '626.5']]]</t>
  </si>
  <si>
    <t>NSGA-II - 19 - run 1 - variation 0.45 - MAE 10</t>
  </si>
  <si>
    <t>[['BAT', ['89.9173', '38379.3222', '1255.5521', '2341.1387']], ['MOT', ['74.0813', '39936.8414', '1067.0148', '618.8686']], ['GB', ['1.3796', '240.4873', '237.1964']], ['VEH', ['0.008', '1.13', '9.81'], ['514.5', '0.10675', '0.77', '0.10045', '584.5', '626.5']]]</t>
  </si>
  <si>
    <t>NSGA-II - 20 - run 1 - variation 0.45 - MAE 10</t>
  </si>
  <si>
    <t>[['FT', ''], ['ICE', ['104.1649', '58807.8231', '1166.7722', '1995.7123', '2346.0568', '938.4227', '1041.6492']], ['GB', ['1.1801', '205.7104', '202.8954']], ['VEH', ['0.008', '1.13', '9.81'], ['514.5', '0.10675', '0.77', '0.10045', '584.5', '626.5']]]</t>
  </si>
  <si>
    <t>NSGA-II - 21 - run 1 - variation 0.45 - MAE 10</t>
  </si>
  <si>
    <t>[['BAT', ['70.0371', '29893.8767', '977.9568', '1823.5265']], ['MOT', ['80.8517', '43586.7391', '1164.5312', '675.4281']], ['VEH', ['0.008', '1.13', '9.81'], ['514.5', '0.10675', '0.77', '0.10045', '584.5', '626.5']]]</t>
  </si>
  <si>
    <t>NSGA-II - 22 - run 1 - variation 0.45 - MAE 10</t>
  </si>
  <si>
    <t>[['BAT', ['111.9484', '47782.8747', '1563.1826', '2914.7554']], ['MOT', ['48.124', '25943.3717', '693.1435', '402.0232']], ['GB', ['1.1801', '205.7104', '202.8954']], ['VEH', ['0.008', '1.13', '9.81'], ['514.5', '0.10675', '0.77', '0.10045', '584.5', '626.5']]]</t>
  </si>
  <si>
    <t>NSGA-II - 23 - run 1 - variation 0.45 - MAE 10</t>
  </si>
  <si>
    <t>[['BAT', ['95.8244', '40900.6537', '1338.0357', '2494.9399']], ['MOT', ['74.0813', '39936.8414', '1067.0148', '618.8686']], ['VEH', ['0.008', '1.13', '9.81'], ['514.5', '0.10675', '0.77', '0.10045', '584.5', '626.5']]]</t>
  </si>
  <si>
    <t>NSGA-II - 24 - run 1 - variation 0.45 - MAE 10</t>
  </si>
  <si>
    <t>[['BAT', ['89.9173', '38379.3222', '1255.5521', '2341.1387']], ['MOT', ['74.0813', '39936.8414', '1067.0148', '618.8686']], ['GB', ['1.845', '321.6136', '317.2125']], ['VEH', ['0.008', '1.13', '9.81'], ['514.5', '0.10675', '0.77', '0.10045', '584.5', '626.5']]]</t>
  </si>
  <si>
    <t>NSGA-II - 25 - run 1 - variation 0.45 - MAE 10</t>
  </si>
  <si>
    <t>['FT', 'ICE', 'TR', 'GB', 'VEH']</t>
  </si>
  <si>
    <t>[['CHEM'], ['CHEM', 'MECH'], ['MECH', 'MECH'], ['MECH', 'MECH'], ['MECH']]</t>
  </si>
  <si>
    <t>[['FT', ''], ['ICE', ['94.5358', '53371.5346', '1058.914', '1811.2255', '2129.1836', '851.6734', '945.3575']], ['TR', ''], ['GB', ['1.1801', '205.7104', '202.8954']], ['VEH', ['0.008', '1.13', '9.81'], ['514.5', '0.10675', '0.77', '0.10045', '584.5', '626.5']]]</t>
  </si>
  <si>
    <t>NSGA-II - 26 - run 1 - variation 0.45 - MAE 10</t>
  </si>
  <si>
    <t>[['FT', ''], ['ICE', ['87.7706', '49552.1429', '983.1356', '1681.61', '1976.8142', '790.7257', '877.7055']], ['TR', ''], ['GEN', ['113.087', '14506.7909', '873.7045', '1697.9539']], ['MOT', ['48.124', '25943.3717', '693.1435', '402.0232']], ['GB', ['1.1801', '205.7104', '202.8954']], ['VEH', ['0.008', '1.13', '9.81'], ['514.5', '0.10675', '0.77', '0.10045', '584.5', '626.5']]]</t>
  </si>
  <si>
    <t>NSGA-II - 27 - run 1 - variation 0.45 - MAE 10</t>
  </si>
  <si>
    <t>[['BAT', ['94.7246', '40431.2389', '1322.6791', '2466.3056']], ['MOT', ['74.0813', '39936.8414', '1067.0148', '618.8686']], ['VEH', ['0.008', '1.13', '9.81'], ['514.5', '0.10675', '0.77', '0.10045', '584.5', '626.5']]]</t>
  </si>
  <si>
    <t>NSGA-II - 28 - run 1 - variation 0.45 - MAE 10</t>
  </si>
  <si>
    <t>[['BAT', ['89.9173', '38379.3222', '1255.5521', '2341.1387']], ['MOT', ['74.0813', '39936.8414', '1067.0148', '618.8686']], ['GB', ['1.1801', '205.7104', '202.8954']], ['VEH', ['0.008', '1.13', '9.81'], ['514.5', '0.10675', '0.77', '0.10045', '584.5', '626.5']]]</t>
  </si>
  <si>
    <t>NSGA-II - 29 - run 1 - variation 0.45 - MAE 10</t>
  </si>
  <si>
    <t>[['FT', ''], ['ICE', ['101.4521', '57276.2455', '1136.3851', '1943.7364', '2284.9566', '913.9826', '1014.5207']], ['TR', ''], ['GB', ['1.1801', '205.7104', '202.8954']], ['VEH', ['0.008', '1.13', '9.81'], ['514.5', '0.10675', '0.77', '0.10045', '584.5', '626.5']]]</t>
  </si>
  <si>
    <t>NSGA-II - 30 - run 1 - variation 0.45 - MAE 10</t>
  </si>
  <si>
    <t>[['BAT', ['105.2264', '44913.6929', '1469.3194', '2739.7353']], ['MOT', ['74.0813', '39936.8414', '1067.0148', '618.8686']], ['VEH', ['0.008', '1.13', '9.81'], ['514.5', '0.10675', '0.77', '0.10045', '584.5', '626.5']]]</t>
  </si>
  <si>
    <t>NSGA-II - 31 - run 1 - variation 0.45 - MAE 10</t>
  </si>
  <si>
    <t>['FT', 'ICE', 'TR', 'GB', 'GEN', 'MOT', 'VEH']</t>
  </si>
  <si>
    <t>[['CHEM'], ['CHEM', 'MECH'], ['MECH', 'MECH'], ['MECH', 'MECH'], ['MECH', 'ELEC'], ['ELEC', 'MECH'], ['MECH']]</t>
  </si>
  <si>
    <t>[['FT', ''], ['ICE', ['80.9282', '45689.1903', '906.493', '1550.5161', '1822.7071', '729.0828', '809.2819']], ['TR', ''], ['GB', ['1.5572', '271.4448', '267.7303']], ['GEN', ['112.7156', '14459.1468', '870.835', '1692.3774']], ['MOT', ['57.6773', '31093.5357', '830.7433', '481.8311']], ['VEH', ['0.008', '1.13', '9.81'], ['514.5', '0.10675', '0.77', '0.10045', '584.5', '626.5']]]</t>
  </si>
  <si>
    <t>NSGA-II - 32 - run 1 - variation 0.45 - MAE 10</t>
  </si>
  <si>
    <t>['FT', 'ICE', 'GEN', 'MOT', 'VEH']</t>
  </si>
  <si>
    <t>[['CHEM'], ['CHEM', 'MECH'], ['MECH', 'ELEC'], ['ELEC', 'MECH'], ['MECH']]</t>
  </si>
  <si>
    <t>[['FT', ''], ['ICE', ['80.2133', '45285.5956', '898.4855', '1536.8197', '1806.6062', '722.6425', '802.1332']], ['GEN', ['81.7136', '10482.2048', '631.3146', '1226.8944']], ['MOT', ['57.6773', '31093.5357', '830.7433', '481.8311']], ['VEH', ['0.008', '1.13', '9.81'], ['514.5', '0.10675', '0.77', '0.10045', '584.5', '626.5']]]</t>
  </si>
  <si>
    <t>NSGA-II - 33 - run 1 - variation 0.45 - MAE 10</t>
  </si>
  <si>
    <t>[['FT', ''], ['ICE', ['104.1649', '58807.8231', '1166.7722', '1995.7123', '2346.0568', '938.4227', '1041.6492']], ['GEN', ['81.7136', '10482.2048', '631.3146', '1226.8944']], ['MOT', ['57.6773', '31093.5357', '830.7433', '481.8311']], ['VEH', ['0.008', '1.13', '9.81'], ['514.5', '0.10675', '0.77', '0.10045', '584.5', '626.5']]]</t>
  </si>
  <si>
    <t>NSGA-II - 34 - run 1 - variation 0.45 - MAE 10</t>
  </si>
  <si>
    <t>[['BAT', ['63.4819', '27095.9322', '886.4241', '1652.8519']], ['MOT', ['57.6773', '31093.5357', '830.7433', '481.8311']], ['VEH', ['0.008', '1.13', '9.81'], ['514.5', '0.10675', '0.77', '0.10045', '584.5', '626.5']]]</t>
  </si>
  <si>
    <t>NSGA-II - 35 - run 1 - variation 0.45 - MAE 10</t>
  </si>
  <si>
    <t>[['FT', ''], ['ICE', ['100.8435', '56932.6506', '1129.568', '1932.0761', '2271.2494', '908.4997', '1008.4347']], ['GB', ['1.1801', '205.7104', '202.8954']], ['VEH', ['0.008', '1.13', '9.81'], ['514.5', '0.10675', '0.77', '0.10045', '584.5', '626.5']]]</t>
  </si>
  <si>
    <t>NSGA-II - 36 - run 1 - variation 0.45 - MAE 10</t>
  </si>
  <si>
    <t>[['BAT', ['64.3926', '27484.66', '899.141', '1676.5643']], ['MOT', ['57.6773', '31093.5357', '830.7433', '481.8311']], ['GB', ['1.845', '321.6136', '317.2125']], ['VEH', ['0.008', '1.13', '9.81'], ['514.5', '0.10675', '0.77', '0.10045', '584.5', '626.5']]]</t>
  </si>
  <si>
    <t>NSGA-II - 37 - run 1 - variation 0.45 - MAE 10</t>
  </si>
  <si>
    <t>[['FT', ''], ['ICE', ['84.3094', '47598.1138', '944.3668', '1615.2977', '1898.8609', '759.5444', '843.0942']], ['GB', ['1.1801', '205.7104', '202.8954']], ['VEH', ['0.008', '1.13', '9.81'], ['514.5', '0.10675', '0.77', '0.10045', '584.5', '626.5']]]</t>
  </si>
  <si>
    <t>NSGA-II - 38 - run 1 - variation 0.45 - MAE 10</t>
  </si>
  <si>
    <t>[['FT', ''], ['ICE', ['71.8258', '40550.2867', '804.5349', '1376.1214', '1617.6976', '647.079', '718.2577']], ['GEN', ['101.0491', '12962.571', '780.7003', '1517.21']], ['MOT', ['80.8517', '43586.7391', '1164.5312', '675.4281']], ['VEH', ['0.008', '1.13', '9.81'], ['514.5', '0.10675', '0.77', '0.10045', '584.5', '626.5']]]</t>
  </si>
  <si>
    <t>NSGA-II - 39 - run 1 - variation 0.45 - MAE 10</t>
  </si>
  <si>
    <t>[['FT', ''], ['ICE', ['80.2133', '45285.5956', '898.4855', '1536.8197', '1806.6062', '722.6425', '802.1332']], ['GB', ['1.1801', '205.7104', '202.8954']], ['VEH', ['0.008', '1.13', '9.81'], ['514.5', '0.10675', '0.77', '0.10045', '584.5', '626.5']]]</t>
  </si>
  <si>
    <t>NSGA-II - 40 - run 1 - variation 0.45 - MAE 10</t>
  </si>
  <si>
    <t>[['BAT', ['63.4819', '27095.9322', '886.4241', '1652.8519']], ['MOT', ['57.6773', '31093.5357', '830.7433', '481.8311']], ['GB', ['1.1801', '205.7104', '202.8954']], ['VEH', ['0.008', '1.13', '9.81'], ['514.5', '0.10675', '0.77', '0.10045', '584.5', '626.5']]]</t>
  </si>
  <si>
    <t>NSGA-II - 41 - run 1 - variation 0.45 - MAE 10</t>
  </si>
  <si>
    <t>[['FT', ''], ['ICE', ['69.6385', '39315.4345', '780.035', '1334.2153', '1568.4349', '627.374', '696.3851']], ['GEN', ['110.9023', '14226.533', '856.8253', '1665.151']], ['MOT', ['57.6773', '31093.5357', '830.7433', '481.8311']], ['VEH', ['0.008', '1.13', '9.81'], ['514.5', '0.10675', '0.77', '0.10045', '584.5', '626.5']]]</t>
  </si>
  <si>
    <t>NSGA-II - 42 - run 1 - variation 0.45 - MAE 10</t>
  </si>
  <si>
    <t>[['BAT', ['100.9689', '43096.5029', '1409.8713', '2628.8867']], ['MOT', ['57.6773', '31093.5357', '830.7433', '481.8311']], ['VEH', ['0.008', '1.13', '9.81'], ['514.5', '0.10675', '0.77', '0.10045', '584.5', '626.5']]]</t>
  </si>
  <si>
    <t>NSGA-II - 43 - run 1 - variation 0.45 - MAE 10</t>
  </si>
  <si>
    <t>[['BAT', ['75.8943', '32393.8968', '1059.7432', '1976.0277']], ['MOT', ['57.6773', '31093.5357', '830.7433', '481.8311']], ['GB', ['1.1801', '205.7104', '202.8954']], ['VEH', ['0.008', '1.13', '9.81'], ['514.5', '0.10675', '0.77', '0.10045', '584.5', '626.5']]]</t>
  </si>
  <si>
    <t>NSGA-II - 44 - run 1 - variation 0.45 - MAE 10</t>
  </si>
  <si>
    <t>[['BAT', ['104.9254', '44785.251', '1465.1175', '2731.9003']], ['MOT', ['48.8786', '26350.1741', '704.0123', '408.3271']], ['GB', ['1.1801', '205.7104', '202.8954']], ['VEH', ['0.008', '1.13', '9.81'], ['514.5', '0.10675', '0.77', '0.10045', '584.5', '626.5']]]</t>
  </si>
  <si>
    <t>NSGA-II - 45 - run 1 - variation 0.45 - MAE 10</t>
  </si>
  <si>
    <t>[['FT', ''], ['ICE', ['101.9182', '57539.3827', '1141.6058', '1952.6663', '2295.4541', '918.1816', '1019.1816']], ['GEN', ['81.7136', '10482.2048', '631.3146', '1226.8944']], ['MOT', ['57.6773', '31093.5357', '830.7433', '481.8311']], ['VEH', ['0.008', '1.13', '9.81'], ['514.5', '0.10675', '0.77', '0.10045', '584.5', '626.5']]]</t>
  </si>
  <si>
    <t>NSGA-II - 46 - run 1 - variation 0.45 - MAE 10</t>
  </si>
  <si>
    <t>[['FT', ''], ['ICE', ['104.1649', '58807.8231', '1166.7722', '1995.7123', '2346.0568', '938.4227', '1041.6492']], ['GB', ['1.7299', '301.541', '297.4146']], ['GEN', ['101.0491', '12962.571', '780.7003', '1517.21']], ['MOT', ['80.8517', '43586.7391', '1164.5312', '675.4281']], ['VEH', ['0.008', '1.13', '9.81'], ['514.5', '0.10675', '0.77', '0.10045', '584.5', '626.5']]]</t>
  </si>
  <si>
    <t>NSGA-II - 47 - run 1 - variation 0.45 - MAE 10</t>
  </si>
  <si>
    <t>[['BAT', ['86.6131', '36969.0149', '1209.4149', '2255.1099']], ['MOT', ['57.3376', '30910.4066', '825.8506', '478.9933']], ['GB', ['1.1801', '205.7104', '202.8954']], ['VEH', ['0.008', '1.13', '9.81'], ['514.5', '0.10675', '0.77', '0.10045', '584.5', '626.5']]]</t>
  </si>
  <si>
    <t>NSGA-II - 48 - run 1 - variation 0.45 - MAE 10</t>
  </si>
  <si>
    <t>[['BAT', ['109.0041', '46526.1542', '1522.0699', '2838.0954']], ['MOT', ['80.8517', '43586.7391', '1164.5312', '675.4281']], ['VEH', ['0.008', '1.13', '9.81'], ['514.5', '0.10675', '0.77', '0.10045', '584.5', '626.5']]]</t>
  </si>
  <si>
    <t>NSGA-II - 49 - run 1 - variation 0.45 - MAE 10</t>
  </si>
  <si>
    <t>[['BAT', ['63.4819', '27095.9322', '886.4241', '1652.8519']], ['MOT', ['57.6773', '31093.5357', '830.7433', '481.8311']], ['GB', ['1.3796', '240.4873', '237.1964']], ['VEH', ['0.008', '1.13', '9.81'], ['514.5', '0.10675', '0.77', '0.10045', '584.5', '626.5']]]</t>
  </si>
  <si>
    <t>NSGA-II - 50 - run 1 - variation 0.45 - MAE 10</t>
  </si>
  <si>
    <t>['FT', 'ICE', 'GEN', 'MOT', 'TR', 'VEH']</t>
  </si>
  <si>
    <t>[['FT', ''], ['ICE', ['109.5556', '61851.2355', '1227.1548', '2098.9941', '2467.4695', '986.9878', '1095.5565']], ['GEN', ['118.142', '15155.2366', '912.7586', '1773.8516']], ['MOT', ['80.5724', '43436.1654', '1160.5082', '673.0948']], ['TR', ''], ['VEH', ['0.008', '1.13', '9.81'], ['514.5', '0.10675', '0.77', '0.10045', '584.5', '626.5']]]</t>
  </si>
  <si>
    <t>NSGA-II - 1 - run 2 - variation 0.45 - MAE 10</t>
  </si>
  <si>
    <t>[['FT', ''], ['ICE', ['114.0791', '64405.0266', '1277.8231', '2185.6599', '2569.3495', '1027.7398', '1140.7912']], ['TR', ''], ['GB', ['1.5185', '264.6874', '261.0654']], ['VEH', ['0.008', '1.13', '9.81'], ['514.5', '0.10675', '0.77', '0.10045', '584.5', '626.5']]]</t>
  </si>
  <si>
    <t>NSGA-II - 2 - run 2 - variation 0.45 - MAE 10</t>
  </si>
  <si>
    <t>[['BAT', ['88.5618', '37800.7608', '1236.6249', '2305.8464']], ['MOT', ['70.82', '38178.6966', '1020.0415', '591.6241']], ['TR', ''], ['GB', ['1.4332', '249.8256', '246.4069']], ['VEH', ['0.008', '1.13', '9.81'], ['514.5', '0.10675', '0.77', '0.10045', '584.5', '626.5']]]</t>
  </si>
  <si>
    <t>NSGA-II - 3 - run 2 - variation 0.45 - MAE 10</t>
  </si>
  <si>
    <t>[['FT', ''], ['ICE', ['90.6805', '51194.9973', '1015.7305', '1737.3621', '2042.3536', '816.9414', '906.805']], ['VEH', ['0.008', '1.13', '9.81'], ['514.5', '0.10675', '0.77', '0.10045', '584.5', '626.5']]]</t>
  </si>
  <si>
    <t>NSGA-II - 4 - run 2 - variation 0.45 - MAE 10</t>
  </si>
  <si>
    <t>[['BAT', ['101.3442', '43256.6636', '1415.1109', '2638.6565']], ['MOT', ['66.063', '35614.1987', '951.5244', '551.8841']], ['TR', ''], ['GB', ['1.3749', '239.6539', '236.3744']], ['VEH', ['0.008', '1.13', '9.81'], ['514.5', '0.10675', '0.77', '0.10045', '584.5', '626.5']]]</t>
  </si>
  <si>
    <t>NSGA-II - 5 - run 2 - variation 0.45 - MAE 10</t>
  </si>
  <si>
    <t>[['BAT', ['63.4081', '27064.4331', '885.3936', '1650.9304']], ['MOT', ['58.7454', '31669.3459', '846.1276', '490.754']], ['TR', ''], ['VEH', ['0.008', '1.13', '9.81'], ['514.5', '0.10675', '0.77', '0.10045', '584.5', '626.5']]]</t>
  </si>
  <si>
    <t>NSGA-II - 6 - run 2 - variation 0.45 - MAE 10</t>
  </si>
  <si>
    <t>[['FT', ''], ['ICE', ['106.4727', '60110.7417', '1192.6227', '2039.9284', '2398.0349', '959.214', '1064.7275']], ['VEH', ['0.008', '1.13', '9.81'], ['514.5', '0.10675', '0.77', '0.10045', '584.5', '626.5']]]</t>
  </si>
  <si>
    <t>NSGA-II - 7 - run 2 - variation 0.45 - MAE 10</t>
  </si>
  <si>
    <t>[['FT', ''], ['ICE', ['93.8854', '53004.3596', '1051.629', '1798.765', '2114.5356', '845.8142', '938.8538']], ['TR', ''], ['VEH', ['0.008', '1.13', '9.81'], ['514.5', '0.10675', '0.77', '0.10045', '584.5', '626.5']]]</t>
  </si>
  <si>
    <t>NSGA-II - 8 - run 2 - variation 0.45 - MAE 10</t>
  </si>
  <si>
    <t>[['FT', ''], ['ICE', ['80.5201', '45458.8001', '901.9219', '1542.6976', '1813.516', '725.4064', '805.2011']], ['VEH', ['0.008', '1.13', '9.81'], ['514.5', '0.10675', '0.77', '0.10045', '584.5', '626.5']]]</t>
  </si>
  <si>
    <t>NSGA-II - 9 - run 2 - variation 0.45 - MAE 10</t>
  </si>
  <si>
    <t>[['BAT', ['63.3848', '27054.4966', '885.0685', '1650.3243']], ['MOT', ['78.0494', '42076.0089', '1124.1682', '652.0175']], ['TR', ''], ['GB', ['1.4817', '258.2781', '254.7437']], ['VEH', ['0.008', '1.13', '9.81'], ['514.5', '0.10675', '0.77', '0.10045', '584.5', '626.5']]]</t>
  </si>
  <si>
    <t>NSGA-II - 10 - run 2 - variation 0.45 - MAE 10</t>
  </si>
  <si>
    <t>[['FT', ''], ['ICE', ['95.0157', '53642.4833', '1064.2897', '1820.4204', '2139.9927', '855.9971', '950.1568']], ['VEH', ['0.008', '1.13', '9.81'], ['514.5', '0.10675', '0.77', '0.10045', '584.5', '626.5']]]</t>
  </si>
  <si>
    <t>NSGA-II - 11 - run 2 - variation 0.45 - MAE 10</t>
  </si>
  <si>
    <t>[['FT', ''], ['ICE', ['86.1101', '48614.7201', '964.5367', '1649.7974', '1939.417', '775.7668', '861.1012']], ['VEH', ['0.008', '1.13', '9.81'], ['514.5', '0.10675', '0.77', '0.10045', '584.5', '626.5']]]</t>
  </si>
  <si>
    <t>NSGA-II - 12 - run 2 - variation 0.45 - MAE 10</t>
  </si>
  <si>
    <t>[['FT', ''], ['ICE', ['114.5193', '64653.563', '1282.7542', '2194.0943', '2579.2645', '1031.7058', '1145.1934']], ['VEH', ['0.008', '1.13', '9.81'], ['514.5', '0.10675', '0.77', '0.10045', '584.5', '626.5']]]</t>
  </si>
  <si>
    <t>NSGA-II - 13 - run 2 - variation 0.45 - MAE 10</t>
  </si>
  <si>
    <t>[['BAT', ['80.2995', '34274.1905', '1121.2557', '2090.7256']], ['MOT', ['48.4086', '26096.8409', '697.2438', '404.4014']], ['TR', ''], ['GB', ['1.4244', '248.2965', '244.8988']], ['VEH', ['0.008', '1.13', '9.81'], ['514.5', '0.10675', '0.77', '0.10045', '584.5', '626.5']]]</t>
  </si>
  <si>
    <t>NSGA-II - 14 - run 2 - variation 0.45 - MAE 10</t>
  </si>
  <si>
    <t>[['BAT', ['92.1262', '39322.1436', '1286.3958', '2398.6508']], ['MOT', ['48.0075', '25880.585', '691.466', '401.0503']], ['VEH', ['0.008', '1.13', '9.81'], ['514.5', '0.10675', '0.77', '0.10045', '584.5', '626.5']]]</t>
  </si>
  <si>
    <t>NSGA-II - 15 - run 2 - variation 0.45 - MAE 10</t>
  </si>
  <si>
    <t>[['BAT', ['63.3848', '27054.4966', '885.0685', '1650.3243']], ['MOT', ['78.0494', '42076.0089', '1124.1682', '652.0175']], ['TR', ''], ['VEH', ['0.008', '1.13', '9.81'], ['514.5', '0.10675', '0.77', '0.10045', '584.5', '626.5']]]</t>
  </si>
  <si>
    <t>NSGA-II - 16 - run 2 - variation 0.45 - MAE 10</t>
  </si>
  <si>
    <t>[['BAT', ['63.4081', '27064.4331', '885.3936', '1650.9304']], ['MOT', ['58.7454', '31669.3459', '846.1276', '490.754']], ['GB', ['1.4817', '258.2781', '254.7437']], ['VEH', ['0.008', '1.13', '9.81'], ['514.5', '0.10675', '0.77', '0.10045', '584.5', '626.5']]]</t>
  </si>
  <si>
    <t>NSGA-II - 17 - run 2 - variation 0.45 - MAE 10</t>
  </si>
  <si>
    <t>[['FT', ''], ['ICE', ['109.5556', '61851.2355', '1227.1548', '2098.9941', '2467.4695', '986.9878', '1095.5565']], ['TR', ''], ['GB', ['1.4817', '258.2781', '254.7437']], ['VEH', ['0.008', '1.13', '9.81'], ['514.5', '0.10675', '0.77', '0.10045', '584.5', '626.5']]]</t>
  </si>
  <si>
    <t>NSGA-II - 18 - run 2 - variation 0.45 - MAE 10</t>
  </si>
  <si>
    <t>['FT', 'ICE', 'GEN', 'MOT', 'TR', 'GB', 'VEH']</t>
  </si>
  <si>
    <t>[['CHEM'], ['CHEM', 'MECH'], ['MECH', 'ELEC'], ['ELEC', 'MECH'], ['MECH', 'MECH'], ['MECH', 'MECH'], ['MECH']]</t>
  </si>
  <si>
    <t>[['FT', ''], ['ICE', ['113.2241', '63922.3164', '1268.246', '2169.2786', '2550.0924', '1020.037', '1132.241']], ['GEN', ['114.379', '14672.5291', '883.6864', '1717.3528']], ['MOT', ['78.0494', '42076.0089', '1124.1682', '652.0175']], ['TR', ''], ['GB', ['1.4817', '258.2781', '254.7437']], ['VEH', ['0.008', '1.13', '9.81'], ['514.5', '0.10675', '0.77', '0.10045', '584.5', '626.5']]]</t>
  </si>
  <si>
    <t>NSGA-II - 19 - run 2 - variation 0.45 - MAE 10</t>
  </si>
  <si>
    <t>[['FT', ''], ['ICE', ['79.2564', '44745.3546', '887.7669', '1518.486', '1785.054', '714.0216', '792.564']], ['GEN', ['108.4807', '13915.8945', '838.1164', '1628.7922']], ['MOT', ['68.4308', '36890.678', '985.6288', '571.6647']], ['TR', ''], ['GB', ['1.4817', '258.2781', '254.7437']], ['VEH', ['0.008', '1.13', '9.81'], ['514.5', '0.10675', '0.77', '0.10045', '584.5', '626.5']]]</t>
  </si>
  <si>
    <t>NSGA-II - 20 - run 2 - variation 0.45 - MAE 10</t>
  </si>
  <si>
    <t>[['FT', ''], ['ICE', ['106.4727', '60110.7417', '1192.6227', '2039.9284', '2398.0349', '959.214', '1064.7275']], ['GB', ['1.4817', '258.2781', '254.7437']], ['VEH', ['0.008', '1.13', '9.81'], ['514.5', '0.10675', '0.77', '0.10045', '584.5', '626.5']]]</t>
  </si>
  <si>
    <t>NSGA-II - 21 - run 2 - variation 0.45 - MAE 10</t>
  </si>
  <si>
    <t>[['FT', ''], ['ICE', ['90.6805', '51194.9973', '1015.7305', '1737.3621', '2042.3536', '816.9414', '906.805']], ['TR', ''], ['VEH', ['0.008', '1.13', '9.81'], ['514.5', '0.10675', '0.77', '0.10045', '584.5', '626.5']]]</t>
  </si>
  <si>
    <t>NSGA-II - 22 - run 2 - variation 0.45 - MAE 10</t>
  </si>
  <si>
    <t>[['BAT', ['107.5129', '45889.632', '1501.2465', '2799.2676']], ['MOT', ['78.0494', '42076.0089', '1124.1682', '652.0175']], ['TR', ''], ['GB', ['1.4817', '258.2781', '254.7437']], ['VEH', ['0.008', '1.13', '9.81'], ['514.5', '0.10675', '0.77', '0.10045', '584.5', '626.5']]]</t>
  </si>
  <si>
    <t>NSGA-II - 23 - run 2 - variation 0.45 - MAE 10</t>
  </si>
  <si>
    <t>[['FT', ''], ['ICE', ['106.4727', '60110.7417', '1192.6227', '2039.9284', '2398.0349', '959.214', '1064.7275']], ['TR', ''], ['GB', ['1.4817', '258.2781', '254.7437']], ['VEH', ['0.008', '1.13', '9.81'], ['514.5', '0.10675', '0.77', '0.10045', '584.5', '626.5']]]</t>
  </si>
  <si>
    <t>NSGA-II - 24 - run 2 - variation 0.45 - MAE 10</t>
  </si>
  <si>
    <t>[['BAT', ['92.1262', '39322.1436', '1286.3958', '2398.6508']], ['MOT', ['48.0075', '25880.585', '691.466', '401.0503']], ['GB', ['1.4817', '258.2781', '254.7437']], ['VEH', ['0.008', '1.13', '9.81'], ['514.5', '0.10675', '0.77', '0.10045', '584.5', '626.5']]]</t>
  </si>
  <si>
    <t>NSGA-II - 25 - run 2 - variation 0.45 - MAE 10</t>
  </si>
  <si>
    <t>['FT', 'ICE', 'GB', 'TR', 'GEN', 'MOT', 'VEH']</t>
  </si>
  <si>
    <t>[['FT', ''], ['ICE', ['81.9127', '46244.9801', '917.5201', '1569.3775', '1844.8795', '737.9518', '819.1265']], ['GB', ['1.4572', '254.0036', '250.5278']], ['TR', ''], ['GEN', ['102.8693', '13196.061', '794.7628', '1544.539']], ['MOT', ['48.0075', '25880.585', '691.466', '401.0503']], ['VEH', ['0.008', '1.13', '9.81'], ['514.5', '0.10675', '0.77', '0.10045', '584.5', '626.5']]]</t>
  </si>
  <si>
    <t>NSGA-II - 26 - run 2 - variation 0.45 - MAE 10</t>
  </si>
  <si>
    <t>[['BAT', ['69.7226', '29759.629', '973.565', '1815.3374']], ['MOT', ['78.0494', '42076.0089', '1124.1682', '652.0175']], ['TR', ''], ['GB', ['1.4817', '258.2781', '254.7437']], ['VEH', ['0.008', '1.13', '9.81'], ['514.5', '0.10675', '0.77', '0.10045', '584.5', '626.5']]]</t>
  </si>
  <si>
    <t>NSGA-II - 27 - run 2 - variation 0.45 - MAE 10</t>
  </si>
  <si>
    <t>[['FT', ''], ['ICE', ['90.6805', '51194.9973', '1015.7305', '1737.3621', '2042.3536', '816.9414', '906.805']], ['GEN', ['118.142', '15155.2366', '912.7586', '1773.8516']], ['MOT', ['80.5724', '43436.1654', '1160.5082', '673.0948']], ['TR', ''], ['VEH', ['0.008', '1.13', '9.81'], ['514.5', '0.10675', '0.77', '0.10045', '584.5', '626.5']]]</t>
  </si>
  <si>
    <t>NSGA-II - 28 - run 2 - variation 0.45 - MAE 10</t>
  </si>
  <si>
    <t>[['FT', ''], ['ICE', ['80.5201', '45458.8001', '901.9219', '1542.6976', '1813.516', '725.4064', '805.2011']], ['GEN', ['118.142', '15155.2366', '912.7586', '1773.8516']], ['MOT', ['80.5724', '43436.1654', '1160.5082', '673.0948']], ['TR', ''], ['VEH', ['0.008', '1.13', '9.81'], ['514.5', '0.10675', '0.77', '0.10045', '584.5', '626.5']]]</t>
  </si>
  <si>
    <t>NSGA-II - 29 - run 2 - variation 0.45 - MAE 10</t>
  </si>
  <si>
    <t>[['FT', ''], ['ICE', ['95.0157', '53642.4833', '1064.2897', '1820.4204', '2139.9927', '855.9971', '950.1568']], ['TR', ''], ['VEH', ['0.008', '1.13', '9.81'], ['514.5', '0.10675', '0.77', '0.10045', '584.5', '626.5']]]</t>
  </si>
  <si>
    <t>NSGA-II - 30 - run 2 - variation 0.45 - MAE 10</t>
  </si>
  <si>
    <t>[['FT', ''], ['ICE', ['80.5201', '45458.8001', '901.9219', '1542.6976', '1813.516', '725.4064', '805.2011']], ['GEN', ['118.142', '15155.2366', '912.7586', '1773.8516']], ['MOT', ['78.0494', '42076.0089', '1124.1682', '652.0175']], ['TR', ''], ['GB', ['1.4817', '258.2781', '254.7437']], ['VEH', ['0.008', '1.13', '9.81'], ['514.5', '0.10675', '0.77', '0.10045', '584.5', '626.5']]]</t>
  </si>
  <si>
    <t>NSGA-II - 31 - run 2 - variation 0.45 - MAE 10</t>
  </si>
  <si>
    <t>[['FT', ''], ['ICE', ['80.5201', '45458.8001', '901.9219', '1542.6976', '1813.516', '725.4064', '805.2011']], ['GEN', ['118.142', '15155.2366', '912.7586', '1773.8516']], ['MOT', ['80.5724', '43436.1654', '1160.5082', '673.0948']], ['TR', ''], ['GB', ['1.4817', '258.2781', '254.7437']], ['VEH', ['0.008', '1.13', '9.81'], ['514.5', '0.10675', '0.77', '0.10045', '584.5', '626.5']]]</t>
  </si>
  <si>
    <t>NSGA-II - 32 - run 2 - variation 0.45 - MAE 10</t>
  </si>
  <si>
    <t>[['FT', ''], ['ICE', ['103.6799', '58534.0171', '1161.3398', '1986.4204', '2335.1337', '934.0535', '1036.7993']], ['TR', ''], ['GB', ['1.4817', '258.2781', '254.7437']], ['VEH', ['0.008', '1.13', '9.81'], ['514.5', '0.10675', '0.77', '0.10045', '584.5', '626.5']]]</t>
  </si>
  <si>
    <t>NSGA-II - 33 - run 2 - variation 0.45 - MAE 10</t>
  </si>
  <si>
    <t>[['FT', ''], ['ICE', ['99.8998', '56399.8723', '1118.9975', '1913.9957', '2249.9949', '899.998', '998.9977']], ['GB', ['1.4817', '258.2781', '254.7437']], ['VEH', ['0.008', '1.13', '9.81'], ['514.5', '0.10675', '0.77', '0.10045', '584.5', '626.5']]]</t>
  </si>
  <si>
    <t>NSGA-II - 34 - run 2 - variation 0.45 - MAE 10</t>
  </si>
  <si>
    <t>[['BAT', ['105.9842', '45237.1494', '1479.901', '2759.4661']], ['MOT', ['63.409', '34183.4383', '913.298', '529.7128']], ['TR', ''], ['GB', ['1.4817', '258.2781', '254.7437']], ['VEH', ['0.008', '1.13', '9.81'], ['514.5', '0.10675', '0.77', '0.10045', '584.5', '626.5']]]</t>
  </si>
  <si>
    <t>NSGA-II - 35 - run 2 - variation 0.45 - MAE 10</t>
  </si>
  <si>
    <t>[['FT', ''], ['ICE', ['95.0157', '53642.4833', '1064.2897', '1820.4204', '2139.9927', '855.9971', '950.1568']], ['GEN', ['118.142', '15155.2366', '912.7586', '1773.8516']], ['MOT', ['80.5724', '43436.1654', '1160.5082', '673.0948']], ['TR', ''], ['VEH', ['0.008', '1.13', '9.81'], ['514.5', '0.10675', '0.77', '0.10045', '584.5', '626.5']]]</t>
  </si>
  <si>
    <t>NSGA-II - 36 - run 2 - variation 0.45 - MAE 10</t>
  </si>
  <si>
    <t>[['BAT', ['97.0902', '41440.9386', '1355.7107', '2527.8973']], ['MOT', ['82.7457', '44607.7431', '1191.8099', '691.2498']], ['GB', ['1.4817', '258.2781', '254.7437']], ['VEH', ['0.008', '1.13', '9.81'], ['514.5', '0.10675', '0.77', '0.10045', '584.5', '626.5']]]</t>
  </si>
  <si>
    <t>NSGA-II - 37 - run 2 - variation 0.45 - MAE 10</t>
  </si>
  <si>
    <t>[['FT', ''], ['ICE', ['80.5201', '45458.8001', '901.9219', '1542.6976', '1813.516', '725.4064', '805.2011']], ['GEN', ['118.142', '15155.2366', '912.7586', '1773.8516']], ['MOT', ['48.0075', '25880.585', '691.466', '401.0503']], ['VEH', ['0.008', '1.13', '9.81'], ['514.5', '0.10675', '0.77', '0.10045', '584.5', '626.5']]]</t>
  </si>
  <si>
    <t>NSGA-II - 38 - run 2 - variation 0.45 - MAE 10</t>
  </si>
  <si>
    <t>[['FT', ''], ['ICE', ['106.4727', '60110.7417', '1192.6227', '2039.9284', '2398.0349', '959.214', '1064.7275']], ['GEN', ['118.142', '15155.2366', '912.7586', '1773.8516']], ['MOT', ['80.5724', '43436.1654', '1160.5082', '673.0948']], ['TR', ''], ['VEH', ['0.008', '1.13', '9.81'], ['514.5', '0.10675', '0.77', '0.10045', '584.5', '626.5']]]</t>
  </si>
  <si>
    <t>NSGA-II - 39 - run 2 - variation 0.45 - MAE 10</t>
  </si>
  <si>
    <t>[['FT', ''], ['ICE', ['114.5193', '64653.563', '1282.7542', '2194.0943', '2579.2645', '1031.7058', '1145.1934']], ['GB', ['1.4817', '258.2781', '254.7437']], ['VEH', ['0.008', '1.13', '9.81'], ['514.5', '0.10675', '0.77', '0.10045', '584.5', '626.5']]]</t>
  </si>
  <si>
    <t>NSGA-II - 40 - run 2 - variation 0.45 - MAE 10</t>
  </si>
  <si>
    <t>[['BAT', ['87.392', '37301.4658', '1220.2908', '2275.3894']], ['MOT', ['56.0926', '30239.2232', '807.9182', '468.5925']], ['GB', ['1.4817', '258.2781', '254.7437']], ['VEH', ['0.008', '1.13', '9.81'], ['514.5', '0.10675', '0.77', '0.10045', '584.5', '626.5']]]</t>
  </si>
  <si>
    <t>NSGA-II - 41 - run 2 - variation 0.45 - MAE 10</t>
  </si>
  <si>
    <t>[['FT', ''], ['ICE', ['101.0298', '57037.8722', '1131.6557', '1935.6469', '2275.447', '910.1788', '1010.2985']], ['TR', ''], ['GB', ['1.4817', '258.2781', '254.7437']], ['VEH', ['0.008', '1.13', '9.81'], ['514.5', '0.10675', '0.77', '0.10045', '584.5', '626.5']]]</t>
  </si>
  <si>
    <t>NSGA-II - 42 - run 2 - variation 0.45 - MAE 10</t>
  </si>
  <si>
    <t>[['BAT', ['88.3333', '37703.2488', '1233.4349', '2299.8982']], ['MOT', ['48.0075', '25880.585', '691.466', '401.0503']], ['VEH', ['0.008', '1.13', '9.81'], ['514.5', '0.10675', '0.77', '0.10045', '584.5', '626.5']]]</t>
  </si>
  <si>
    <t>NSGA-II - 43 - run 2 - variation 0.45 - MAE 10</t>
  </si>
  <si>
    <t>[['BAT', ['63.3848', '27054.4966', '885.0685', '1650.3243']], ['MOT', ['78.0494', '42076.0089', '1124.1682', '652.0175']], ['GB', ['1.4817', '258.2781', '254.7437']], ['VEH', ['0.008', '1.13', '9.81'], ['514.5', '0.10675', '0.77', '0.10045', '584.5', '626.5']]]</t>
  </si>
  <si>
    <t>NSGA-II - 44 - run 2 - variation 0.45 - MAE 10</t>
  </si>
  <si>
    <t>[['BAT', ['69.2421', '29554.5364', '966.8555', '1802.8267']], ['MOT', ['78.0494', '42076.0089', '1124.1682', '652.0175']], ['TR', ''], ['GB', ['1.4817', '258.2781', '254.7437']], ['VEH', ['0.008', '1.13', '9.81'], ['514.5', '0.10675', '0.77', '0.10045', '584.5', '626.5']]]</t>
  </si>
  <si>
    <t>NSGA-II - 45 - run 2 - variation 0.45 - MAE 10</t>
  </si>
  <si>
    <t>[['FT', ''], ['ICE', ['106.4727', '60110.7417', '1192.6227', '2039.9284', '2398.0349', '959.214', '1064.7275']], ['GEN', ['118.142', '15155.2366', '912.7586', '1773.8516']], ['MOT', ['48.0075', '25880.585', '691.466', '401.0503']], ['VEH', ['0.008', '1.13', '9.81'], ['514.5', '0.10675', '0.77', '0.10045', '584.5', '626.5']]]</t>
  </si>
  <si>
    <t>NSGA-II - 46 - run 2 - variation 0.45 - MAE 10</t>
  </si>
  <si>
    <t>[['FT', ''], ['ICE', ['90.6805', '51194.9973', '1015.7305', '1737.3621', '2042.3536', '816.9414', '906.805']], ['GEN', ['118.142', '15155.2366', '912.7586', '1773.8516']], ['MOT', ['48.0075', '25880.585', '691.466', '401.0503']], ['VEH', ['0.008', '1.13', '9.81'], ['514.5', '0.10675', '0.77', '0.10045', '584.5', '626.5']]]</t>
  </si>
  <si>
    <t>NSGA-II - 47 - run 2 - variation 0.45 - MAE 10</t>
  </si>
  <si>
    <t>[['FT', ''], ['ICE', ['83.4497', '47112.7386', '934.7368', '1598.8259', '1879.4975', '751.799', '834.4969']], ['GEN', ['113.8594', '14605.8753', '879.672', '1709.5513']], ['MOT', ['59.5879', '32123.5356', '858.2624', '497.7922']], ['TR', ''], ['GB', ['1.4817', '258.2781', '254.7437']], ['VEH', ['0.008', '1.13', '9.81'], ['514.5', '0.10675', '0.77', '0.10045', '584.5', '626.5']]]</t>
  </si>
  <si>
    <t>NSGA-II - 48 - run 2 - variation 0.45 - MAE 10</t>
  </si>
  <si>
    <t>['FT', 'ICE', 'TR', 'GEN', 'MOT', 'VEH']</t>
  </si>
  <si>
    <t>[['FT', ''], ['ICE', ['113.8804', '64292.8299', '1275.5971', '2181.8524', '2564.8735', '1025.9494', '1138.8038']], ['TR', ''], ['GEN', ['118.142', '15155.2366', '912.7586', '1773.8516']], ['MOT', ['48.0075', '25880.585', '691.466', '401.0503']], ['VEH', ['0.008', '1.13', '9.81'], ['514.5', '0.10675', '0.77', '0.10045', '584.5', '626.5']]]</t>
  </si>
  <si>
    <t>NSGA-II - 49 - run 2 - variation 0.45 - MAE 10</t>
  </si>
  <si>
    <t>[['FT', ''], ['ICE', ['80.5201', '45458.8001', '901.9219', '1542.6976', '1813.516', '725.4064', '805.2011']], ['GEN', ['118.142', '15155.2366', '912.7586', '1773.8516']], ['MOT', ['48.0075', '25880.585', '691.466', '401.0503']], ['GB', ['1.4817', '258.2781', '254.7437']], ['VEH', ['0.008', '1.13', '9.81'], ['514.5', '0.10675', '0.77', '0.10045', '584.5', '626.5']]]</t>
  </si>
  <si>
    <t>NSGA-II - 50 - run 2 - variation 0.45 - MAE 10</t>
  </si>
  <si>
    <t>[['FT', ''], ['ICE', ['67.2574', '37971.131', '753.3634', '1288.5948', '1514.8058', '605.9223', '672.5738']], ['VEH', ['0.008', '1.13', '9.81'], ['514.5', '0.10675', '0.77', '0.10045', '584.5', '626.5']]]</t>
  </si>
  <si>
    <t>NSGA-II - 1 - run 3 - variation 0.45 - MAE 10</t>
  </si>
  <si>
    <t>[['FT', ''], ['ICE', ['104.9593', '59256.312', '1175.6704', '2010.9323', '2363.9486', '945.5794', '1049.5932']], ['VEH', ['0.008', '1.13', '9.81'], ['514.5', '0.10675', '0.77', '0.10045', '584.5', '626.5']]]</t>
  </si>
  <si>
    <t>NSGA-II - 2 - run 3 - variation 0.45 - MAE 10</t>
  </si>
  <si>
    <t>[['BAT', ['108.1004', '46140.3948', '1509.4501', '2814.5641']], ['MOT', ['79.3989', '42803.5117', '1143.6053', '663.2911']], ['VEH', ['0.008', '1.13', '9.81'], ['514.5', '0.10675', '0.77', '0.10045', '584.5', '626.5']]]</t>
  </si>
  <si>
    <t>NSGA-II - 3 - run 3 - variation 0.45 - MAE 10</t>
  </si>
  <si>
    <t>[['BAT', ['95.7084', '40851.1287', '1336.4155', '2491.9188']], ['MOT', ['53.6629', '28929.3733', '772.9222', '448.2949']], ['TR', ''], ['VEH', ['0.008', '1.13', '9.81'], ['514.5', '0.10675', '0.77', '0.10045', '584.5', '626.5']]]</t>
  </si>
  <si>
    <t>NSGA-II - 4 - run 3 - variation 0.45 - MAE 10</t>
  </si>
  <si>
    <t>[['FT', ''], ['ICE', ['111.1508', '62751.8206', '1245.0228', '2129.5565', '2503.3971', '1001.3588', '1111.5083']], ['TR', ''], ['GB', ['1.1963', '208.5379', '205.6842']], ['GEN', ['102.7321', '13178.4602', '793.7027', '1542.4789']], ['MOT', ['54.8204', '29553.3883', '789.5943', '457.9647']], ['VEH', ['0.008', '1.13', '9.81'], ['514.5', '0.10675', '0.77', '0.10045', '584.5', '626.5']]]</t>
  </si>
  <si>
    <t>NSGA-II - 5 - run 3 - variation 0.45 - MAE 10</t>
  </si>
  <si>
    <t>[['BAT', ['65.3865', '27908.8531', '913.0182', '1702.44']], ['MOT', ['58.9219', '31764.4736', '848.6691', '492.2281']], ['VEH', ['0.008', '1.13', '9.81'], ['514.5', '0.10675', '0.77', '0.10045', '584.5', '626.5']]]</t>
  </si>
  <si>
    <t>NSGA-II - 6 - run 3 - variation 0.45 - MAE 10</t>
  </si>
  <si>
    <t>[['FT', ''], ['ICE', ['102.5726', '57908.835', '1148.9359', '1965.2041', '2310.1929', '924.0772', '1025.7256']], ['GB', ['1.1884', '207.154', '204.3193']], ['VEH', ['0.008', '1.13', '9.81'], ['514.5', '0.10675', '0.77', '0.10045', '584.5', '626.5']]]</t>
  </si>
  <si>
    <t>NSGA-II - 7 - run 3 - variation 0.45 - MAE 10</t>
  </si>
  <si>
    <t>[['BAT', ['78.9634', '33703.875', '1102.5982', '2055.9364']], ['MOT', ['49.7162', '26801.7352', '716.0769', '415.3246']], ['VEH', ['0.008', '1.13', '9.81'], ['514.5', '0.10675', '0.77', '0.10045', '584.5', '626.5']]]</t>
  </si>
  <si>
    <t>NSGA-II - 8 - run 3 - variation 0.45 - MAE 10</t>
  </si>
  <si>
    <t>[['BAT', ['73.9045', '31544.5875', '1031.9586', '1924.2198']], ['MOT', ['51.8992', '27978.6064', '747.52', '433.5616']], ['VEH', ['0.008', '1.13', '9.81'], ['514.5', '0.10675', '0.77', '0.10045', '584.5', '626.5']]]</t>
  </si>
  <si>
    <t>NSGA-II - 9 - run 3 - variation 0.45 - MAE 10</t>
  </si>
  <si>
    <t>[['FT', ''], ['ICE', ['71.2734', '40238.438', '798.3477', '1365.5385', '1605.2568', '642.1027', '712.734']], ['TR', ''], ['VEH', ['0.008', '1.13', '9.81'], ['514.5', '0.10675', '0.77', '0.10045', '584.5', '626.5']]]</t>
  </si>
  <si>
    <t>NSGA-II - 10 - run 3 - variation 0.45 - MAE 10</t>
  </si>
  <si>
    <t>[['FT', ''], ['ICE', ['71.6122', '40429.6868', '802.1422', '1372.0287', '1612.8864', '645.1546', '716.1216']], ['TR', ''], ['VEH', ['0.008', '1.13', '9.81'], ['514.5', '0.10675', '0.77', '0.10045', '584.5', '626.5']]]</t>
  </si>
  <si>
    <t>NSGA-II - 11 - run 3 - variation 0.45 - MAE 10</t>
  </si>
  <si>
    <t>[['BAT', ['108.3705', '46255.7034', '1513.2223', '2821.5979']], ['MOT', ['49.6814', '26782.9853', '715.5759', '415.034']], ['VEH', ['0.008', '1.13', '9.81'], ['514.5', '0.10675', '0.77', '0.10045', '584.5', '626.5']]]</t>
  </si>
  <si>
    <t>NSGA-II - 12 - run 3 - variation 0.45 - MAE 10</t>
  </si>
  <si>
    <t>[['FT', ''], ['ICE', ['72.4076', '40878.7459', '811.0517', '1387.2681', '1630.801', '652.3204', '724.0757']], ['VEH', ['0.008', '1.13', '9.81'], ['514.5', '0.10675', '0.77', '0.10045', '584.5', '626.5']]]</t>
  </si>
  <si>
    <t>NSGA-II - 13 - run 3 - variation 0.45 - MAE 10</t>
  </si>
  <si>
    <t>[['FT', ''], ['ICE', ['86.3427', '48746.034', '967.1421', '1654.2537', '1944.6556', '777.8622', '863.4271']], ['TR', ''], ['VEH', ['0.008', '1.13', '9.81'], ['514.5', '0.10675', '0.77', '0.10045', '584.5', '626.5']]]</t>
  </si>
  <si>
    <t>NSGA-II - 14 - run 3 - variation 0.45 - MAE 10</t>
  </si>
  <si>
    <t>[['FT', ''], ['ICE', ['97.8873', '55263.6856', '1096.455', '1875.4378', '2204.6683', '881.8673', '978.8727']], ['VEH', ['0.008', '1.13', '9.81'], ['514.5', '0.10675', '0.77', '0.10045', '584.5', '626.5']]]</t>
  </si>
  <si>
    <t>NSGA-II - 15 - run 3 - variation 0.45 - MAE 10</t>
  </si>
  <si>
    <t>[['FT', ''], ['ICE', ['67.2574', '37971.131', '753.3634', '1288.5948', '1514.8058', '605.9223', '672.5738']], ['GB', ['1.1963', '208.5379', '205.6842']], ['GEN', ['102.7321', '13178.4602', '793.7027', '1542.4789']], ['MOT', ['54.8204', '29553.3883', '789.5943', '457.9647']], ['VEH', ['0.008', '1.13', '9.81'], ['514.5', '0.10675', '0.77', '0.10045', '584.5', '626.5']]]</t>
  </si>
  <si>
    <t>NSGA-II - 16 - run 3 - variation 0.45 - MAE 10</t>
  </si>
  <si>
    <t>[['BAT', ['108.1004', '46140.3948', '1509.4501', '2814.5641']], ['MOT', ['79.3989', '42803.5117', '1143.6053', '663.2911']], ['GB', ['1.1884', '207.154', '204.3193']], ['VEH', ['0.008', '1.13', '9.81'], ['514.5', '0.10675', '0.77', '0.10045', '584.5', '626.5']]]</t>
  </si>
  <si>
    <t>NSGA-II - 17 - run 3 - variation 0.45 - MAE 10</t>
  </si>
  <si>
    <t>[['FT', ''], ['ICE', ['74.3902', '41998.0795', '833.2598', '1425.254', '1675.4553', '670.1821', '743.9022']], ['GEN', ['106.1637', '13618.6703', '820.2154', '1594.0035']], ['MOT', ['51.8992', '27978.6064', '747.52', '433.5616']], ['VEH', ['0.008', '1.13', '9.81'], ['514.5', '0.10675', '0.77', '0.10045', '584.5', '626.5']]]</t>
  </si>
  <si>
    <t>NSGA-II - 18 - run 3 - variation 0.45 - MAE 10</t>
  </si>
  <si>
    <t>[['FT', ''], ['ICE', ['111.1508', '62751.8206', '1245.0228', '2129.5565', '2503.3971', '1001.3588', '1111.5083']], ['TR', ''], ['GB', ['1.1963', '208.5379', '205.6842']], ['GEN', ['102.7321', '13178.4602', '793.7027', '1542.4789']], ['MOT', ['79.3989', '42803.5117', '1143.6053', '663.2911']], ['VEH', ['0.008', '1.13', '9.81'], ['514.5', '0.10675', '0.77', '0.10045', '584.5', '626.5']]]</t>
  </si>
  <si>
    <t>NSGA-II - 19 - run 3 - variation 0.45 - MAE 10</t>
  </si>
  <si>
    <t>[['FT', ''], ['ICE', ['74.3902', '41998.0795', '833.2598', '1425.254', '1675.4553', '670.1821', '743.9022']], ['GEN', ['106.1637', '13618.6703', '820.2154', '1594.0035']], ['MOT', ['58.9219', '31764.4736', '848.6691', '492.2281']], ['VEH', ['0.008', '1.13', '9.81'], ['514.5', '0.10675', '0.77', '0.10045', '584.5', '626.5']]]</t>
  </si>
  <si>
    <t>NSGA-II - 20 - run 3 - variation 0.45 - MAE 10</t>
  </si>
  <si>
    <t>[['FT', ''], ['ICE', ['74.3902', '41998.0795', '833.2598', '1425.254', '1675.4553', '670.1821', '743.9022']], ['GEN', ['106.1637', '13618.6703', '820.2154', '1594.0035']], ['MOT', ['54.8204', '29553.3883', '789.5943', '457.9647']], ['VEH', ['0.008', '1.13', '9.81'], ['514.5', '0.10675', '0.77', '0.10045', '584.5', '626.5']]]</t>
  </si>
  <si>
    <t>NSGA-II - 21 - run 3 - variation 0.45 - MAE 10</t>
  </si>
  <si>
    <t>[['BAT', ['96.4138', '41152.2122', '1346.2652', '2510.2849']], ['MOT', ['58.9219', '31764.4736', '848.6691', '492.2281']], ['VEH', ['0.008', '1.13', '9.81'], ['514.5', '0.10675', '0.77', '0.10045', '584.5', '626.5']]]</t>
  </si>
  <si>
    <t>NSGA-II - 22 - run 3 - variation 0.45 - MAE 10</t>
  </si>
  <si>
    <t>[['BAT', ['65.2751', '27861.3396', '911.4638', '1699.5417']], ['MOT', ['79.3989', '42803.5117', '1143.6053', '663.2911']], ['VEH', ['0.008', '1.13', '9.81'], ['514.5', '0.10675', '0.77', '0.10045', '584.5', '626.5']]]</t>
  </si>
  <si>
    <t>NSGA-II - 23 - run 3 - variation 0.45 - MAE 10</t>
  </si>
  <si>
    <t>[['FT', ''], ['ICE', ['96.5805', '54525.9008', '1081.8171', '1850.4002', '2175.2354', '870.0942', '965.8045']], ['TR', ''], ['GB', ['1.1718', '204.2646', '201.4694']], ['GEN', ['80.2391', '10293.0634', '619.9231', '1204.7563']], ['MOT', ['79.3989', '42803.5117', '1143.6053', '663.2911']], ['VEH', ['0.008', '1.13', '9.81'], ['514.5', '0.10675', '0.77', '0.10045', '584.5', '626.5']]]</t>
  </si>
  <si>
    <t>NSGA-II - 24 - run 3 - variation 0.45 - MAE 10</t>
  </si>
  <si>
    <t>[['FT', ''], ['ICE', ['77.5497', '43781.8335', '868.6502', '1485.7878', '1746.6157', '698.6463', '775.4974']], ['GEN', ['109.1748', '14004.9268', '843.4785', '1639.213']], ['MOT', ['79.3989', '42803.5117', '1143.6053', '663.2911']], ['VEH', ['0.008', '1.13', '9.81'], ['514.5', '0.10675', '0.77', '0.10045', '584.5', '626.5']]]</t>
  </si>
  <si>
    <t>NSGA-II - 25 - run 3 - variation 0.45 - MAE 10</t>
  </si>
  <si>
    <t>[['FT', ''], ['ICE', ['72.4076', '40878.7459', '811.0517', '1387.2681', '1630.801', '652.3204', '724.0757']], ['GEN', ['106.1637', '13618.6703', '820.2154', '1594.0035']], ['MOT', ['54.8204', '29553.3883', '789.5943', '457.9647']], ['VEH', ['0.008', '1.13', '9.81'], ['514.5', '0.10675', '0.77', '0.10045', '584.5', '626.5']]]</t>
  </si>
  <si>
    <t>NSGA-II - 26 - run 3 - variation 0.45 - MAE 10</t>
  </si>
  <si>
    <t>[['FT', ''], ['ICE', ['97.8873', '55263.6856', '1096.455', '1875.4378', '2204.6683', '881.8673', '978.8727']], ['GEN', ['106.1637', '13618.6703', '820.2154', '1594.0035']], ['MOT', ['54.8204', '29553.3883', '789.5943', '457.9647']], ['VEH', ['0.008', '1.13', '9.81'], ['514.5', '0.10675', '0.77', '0.10045', '584.5', '626.5']]]</t>
  </si>
  <si>
    <t>NSGA-II - 27 - run 3 - variation 0.45 - MAE 10</t>
  </si>
  <si>
    <t>[['FT', ''], ['ICE', ['72.4076', '40878.7459', '811.0517', '1387.2681', '1630.801', '652.3204', '724.0757']], ['GEN', ['106.1637', '13618.6703', '820.2154', '1594.0035']], ['MOT', ['58.9219', '31764.4736', '848.6691', '492.2281']], ['VEH', ['0.008', '1.13', '9.81'], ['514.5', '0.10675', '0.77', '0.10045', '584.5', '626.5']]]</t>
  </si>
  <si>
    <t>NSGA-II - 28 - run 3 - variation 0.45 - MAE 10</t>
  </si>
  <si>
    <t>[['FT', ''], ['ICE', ['102.5726', '57908.835', '1148.9359', '1965.2041', '2310.1929', '924.0772', '1025.7256']], ['GEN', ['106.1637', '13618.6703', '820.2154', '1594.0035']], ['MOT', ['54.8204', '29553.3883', '789.5943', '457.9647']], ['VEH', ['0.008', '1.13', '9.81'], ['514.5', '0.10675', '0.77', '0.10045', '584.5', '626.5']]]</t>
  </si>
  <si>
    <t>NSGA-II - 29 - run 3 - variation 0.45 - MAE 10</t>
  </si>
  <si>
    <t>[['BAT', ['65.3865', '27908.8531', '913.0182', '1702.44']], ['MOT', ['58.9219', '31764.4736', '848.6691', '492.2281']], ['GB', ['1.1884', '207.154', '204.3193']], ['VEH', ['0.008', '1.13', '9.81'], ['514.5', '0.10675', '0.77', '0.10045', '584.5', '626.5']]]</t>
  </si>
  <si>
    <t>NSGA-II - 30 - run 3 - variation 0.45 - MAE 10</t>
  </si>
  <si>
    <t>[['FT', ''], ['ICE', ['72.4076', '40878.7459', '811.0517', '1387.2681', '1630.801', '652.3204', '724.0757']], ['GEN', ['106.1637', '13618.6703', '820.2154', '1594.0035']], ['MOT', ['79.3989', '42803.5117', '1143.6053', '663.2911']], ['VEH', ['0.008', '1.13', '9.81'], ['514.5', '0.10675', '0.77', '0.10045', '584.5', '626.5']]]</t>
  </si>
  <si>
    <t>NSGA-II - 31 - run 3 - variation 0.45 - MAE 10</t>
  </si>
  <si>
    <t>[['FT', ''], ['ICE', ['112.4721', '63497.785', '1259.8231', '2154.8716', '2533.1563', '1013.2625', '1124.7214']], ['GEN', ['106.1637', '13618.6703', '820.2154', '1594.0035']], ['MOT', ['54.8204', '29553.3883', '789.5943', '457.9647']], ['VEH', ['0.008', '1.13', '9.81'], ['514.5', '0.10675', '0.77', '0.10045', '584.5', '626.5']]]</t>
  </si>
  <si>
    <t>NSGA-II - 32 - run 3 - variation 0.45 - MAE 10</t>
  </si>
  <si>
    <t>[['FT', ''], ['ICE', ['104.9593', '59256.312', '1175.6704', '2010.9323', '2363.9486', '945.5794', '1049.5932']], ['GB', ['1.1884', '207.154', '204.3193']], ['VEH', ['0.008', '1.13', '9.81'], ['514.5', '0.10675', '0.77', '0.10045', '584.5', '626.5']]]</t>
  </si>
  <si>
    <t>NSGA-II - 33 - run 3 - variation 0.45 - MAE 10</t>
  </si>
  <si>
    <t>[['FT', ''], ['ICE', ['72.4076', '40878.7459', '811.0517', '1387.2681', '1630.801', '652.3204', '724.0757']], ['GEN', ['106.1637', '13618.6703', '820.2154', '1594.0035']], ['MOT', ['54.8204', '29553.3883', '789.5943', '457.9647']], ['GB', ['1.1884', '207.154', '204.3193']], ['VEH', ['0.008', '1.13', '9.81'], ['514.5', '0.10675', '0.77', '0.10045', '584.5', '626.5']]]</t>
  </si>
  <si>
    <t>NSGA-II - 34 - run 3 - variation 0.45 - MAE 10</t>
  </si>
  <si>
    <t>[['BAT', ['64.2253', '27413.223', '896.804', '1672.2066']], ['MOT', ['51.5527', '27791.7718', '742.5283', '430.6664']], ['GB', ['1.1884', '207.154', '204.3193']], ['VEH', ['0.008', '1.13', '9.81'], ['514.5', '0.10675', '0.77', '0.10045', '584.5', '626.5']]]</t>
  </si>
  <si>
    <t>NSGA-II - 35 - run 3 - variation 0.45 - MAE 10</t>
  </si>
  <si>
    <t>[['FT', ''], ['ICE', ['74.3902', '41998.0795', '833.2598', '1425.254', '1675.4553', '670.1821', '743.9022']], ['GEN', ['106.1637', '13618.6703', '820.2154', '1594.0035']], ['MOT', ['79.3989', '42803.5117', '1143.6053', '663.2911']], ['VEH', ['0.008', '1.13', '9.81'], ['514.5', '0.10675', '0.77', '0.10045', '584.5', '626.5']]]</t>
  </si>
  <si>
    <t>NSGA-II - 36 - run 3 - variation 0.45 - MAE 10</t>
  </si>
  <si>
    <t>[['FT', ''], ['ICE', ['67.2574', '37971.131', '753.3634', '1288.5948', '1514.8058', '605.9223', '672.5738']], ['GEN', ['106.1637', '13618.6703', '820.2154', '1594.0035']], ['MOT', ['51.8992', '27978.6064', '747.52', '433.5616']], ['VEH', ['0.008', '1.13', '9.81'], ['514.5', '0.10675', '0.77', '0.10045', '584.5', '626.5']]]</t>
  </si>
  <si>
    <t>NSGA-II - 37 - run 3 - variation 0.45 - MAE 10</t>
  </si>
  <si>
    <t>[['FT', ''], ['ICE', ['102.5726', '57908.835', '1148.9359', '1965.2041', '2310.1929', '924.0772', '1025.7256']], ['GB', ['1.1884', '207.154', '204.3193']], ['GEN', ['106.1637', '13618.6703', '820.2154', '1594.0035']], ['MOT', ['51.8992', '27978.6064', '747.52', '433.5616']], ['VEH', ['0.008', '1.13', '9.81'], ['514.5', '0.10675', '0.77', '0.10045', '584.5', '626.5']]]</t>
  </si>
  <si>
    <t>NSGA-II - 38 - run 3 - variation 0.45 - MAE 10</t>
  </si>
  <si>
    <t>[['BAT', ['68.7393', '29339.9616', '959.8359', '1789.7377']], ['MOT', ['79.3989', '42803.5117', '1143.6053', '663.2911']], ['VEH', ['0.008', '1.13', '9.81'], ['514.5', '0.10675', '0.77', '0.10045', '584.5', '626.5']]]</t>
  </si>
  <si>
    <t>NSGA-II - 39 - run 3 - variation 0.45 - MAE 10</t>
  </si>
  <si>
    <t>[['FT', ''], ['ICE', ['96.8108', '54655.9253', '1084.3968', '1854.8128', '2180.4226', '872.169', '968.1076']], ['GEN', ['111.8411', '14346.9616', '864.0784', '1679.2466']], ['MOT', ['79.3989', '42803.5117', '1143.6053', '663.2911']], ['VEH', ['0.008', '1.13', '9.81'], ['514.5', '0.10675', '0.77', '0.10045', '584.5', '626.5']]]</t>
  </si>
  <si>
    <t>NSGA-II - 40 - run 3 - variation 0.45 - MAE 10</t>
  </si>
  <si>
    <t>[['BAT', ['81.4697', '34773.6732', '1137.5959', '2121.1941']], ['MOT', ['79.3989', '42803.5117', '1143.6053', '663.2911']], ['VEH', ['0.008', '1.13', '9.81'], ['514.5', '0.10675', '0.77', '0.10045', '584.5', '626.5']]]</t>
  </si>
  <si>
    <t>NSGA-II - 41 - run 3 - variation 0.45 - MAE 10</t>
  </si>
  <si>
    <t>[['FT', ''], ['ICE', ['102.5726', '57908.835', '1148.9359', '1965.2041', '2310.1929', '924.0772', '1025.7256']], ['GB', ['1.1884', '207.154', '204.3193']], ['GEN', ['109.1748', '14004.9268', '843.4785', '1639.213']], ['MOT', ['79.3989', '42803.5117', '1143.6053', '663.2911']], ['VEH', ['0.008', '1.13', '9.81'], ['514.5', '0.10675', '0.77', '0.10045', '584.5', '626.5']]]</t>
  </si>
  <si>
    <t>NSGA-II - 42 - run 3 - variation 0.45 - MAE 10</t>
  </si>
  <si>
    <t>[['FT', ''], ['ICE', ['97.8873', '55263.6856', '1096.455', '1875.4378', '2204.6683', '881.8673', '978.8727']], ['GEN', ['109.1748', '14004.9268', '843.4785', '1639.213']], ['MOT', ['79.3989', '42803.5117', '1143.6053', '663.2911']], ['VEH', ['0.008', '1.13', '9.81'], ['514.5', '0.10675', '0.77', '0.10045', '584.5', '626.5']]]</t>
  </si>
  <si>
    <t>NSGA-II - 43 - run 3 - variation 0.45 - MAE 10</t>
  </si>
  <si>
    <t>[['FT', ''], ['ICE', ['72.4076', '40878.7459', '811.0517', '1387.2681', '1630.801', '652.3204', '724.0757']], ['GEN', ['106.1637', '13618.6703', '820.2154', '1594.0035']], ['MOT', ['51.8992', '27978.6064', '747.52', '433.5616']], ['VEH', ['0.008', '1.13', '9.81'], ['514.5', '0.10675', '0.77', '0.10045', '584.5', '626.5']]]</t>
  </si>
  <si>
    <t>NSGA-II - 44 - run 3 - variation 0.45 - MAE 10</t>
  </si>
  <si>
    <t>[['FT', ''], ['ICE', ['79.0751', '44642.9783', '885.7357', '1515.0117', '1780.9699', '712.388', '790.7506']], ['TR', ''], ['GB', ['1.6895', '294.5047', '290.4746']], ['GEN', ['79.2398', '10164.8747', '612.2027', '1189.7524']], ['MOT', ['79.3989', '42803.5117', '1143.6053', '663.2911']], ['VEH', ['0.008', '1.13', '9.81'], ['514.5', '0.10675', '0.77', '0.10045', '584.5', '626.5']]]</t>
  </si>
  <si>
    <t>NSGA-II - 45 - run 3 - variation 0.45 - MAE 10</t>
  </si>
  <si>
    <t>[['BAT', ['113.1442', '48293.2664', '1579.8797', '2945.8893']], ['MOT', ['79.3989', '42803.5117', '1143.6053', '663.2911']], ['VEH', ['0.008', '1.13', '9.81'], ['514.5', '0.10675', '0.77', '0.10045', '584.5', '626.5']]]</t>
  </si>
  <si>
    <t>NSGA-II - 46 - run 3 - variation 0.45 - MAE 10</t>
  </si>
  <si>
    <t>[['FT', ''], ['ICE', ['77.5497', '43781.8335', '868.6502', '1485.7878', '1746.6157', '698.6463', '775.4974']], ['GEN', ['109.1748', '14004.9268', '843.4785', '1639.213']], ['MOT', ['51.8992', '27978.6064', '747.52', '433.5616']], ['VEH', ['0.008', '1.13', '9.81'], ['514.5', '0.10675', '0.77', '0.10045', '584.5', '626.5']]]</t>
  </si>
  <si>
    <t>NSGA-II - 47 - run 3 - variation 0.45 - MAE 10</t>
  </si>
  <si>
    <t>[['FT', ''], ['ICE', ['67.2574', '37971.131', '753.3634', '1288.5948', '1514.8058', '605.9223', '672.5738']], ['GEN', ['106.1637', '13618.6703', '820.2154', '1594.0035']], ['MOT', ['58.9219', '31764.4736', '848.6691', '492.2281']], ['VEH', ['0.008', '1.13', '9.81'], ['514.5', '0.10675', '0.77', '0.10045', '584.5', '626.5']]]</t>
  </si>
  <si>
    <t>NSGA-II - 48 - run 3 - variation 0.45 - MAE 10</t>
  </si>
  <si>
    <t>[['BAT', ['65.2751', '27861.3396', '911.4638', '1699.5417']], ['MOT', ['79.3989', '42803.5117', '1143.6053', '663.2911']], ['GB', ['1.1884', '207.154', '204.3193']], ['VEH', ['0.008', '1.13', '9.81'], ['514.5', '0.10675', '0.77', '0.10045', '584.5', '626.5']]]</t>
  </si>
  <si>
    <t>NSGA-II - 49 - run 3 - variation 0.45 - MAE 10</t>
  </si>
  <si>
    <t>[['BAT', ['90.9431', '38817.1739', '1269.8761', '2367.8476']], ['MOT', ['51.8992', '27978.6064', '747.52', '433.5616']], ['VEH', ['0.008', '1.13', '9.81'], ['514.5', '0.10675', '0.77', '0.10045', '584.5', '626.5']]]</t>
  </si>
  <si>
    <t>NSGA-II - 50 - run 3 -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</si>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</sst>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Q22" sqref="Q22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AVERAGE('NSGA-II 0.45 - 1'!A2,'NSGA-II 0.45 - 2'!A2,'NSGA-II 0.45 - 3'!A2)</f>
        <v>68.333333333333329</v>
      </c>
      <c r="C3">
        <f>AVERAGE('NSGA-II 0.45 - 1'!M2,'NSGA-II 0.45 - 2'!M2,'NSGA-II 0.45 - 3'!M2)</f>
        <v>8698.6476658980046</v>
      </c>
    </row>
    <row r="4" spans="2:3" x14ac:dyDescent="0.25">
      <c r="C4">
        <f>C3/3600</f>
        <v>2.4162910183050013</v>
      </c>
    </row>
    <row r="5" spans="2:3" x14ac:dyDescent="0.25">
      <c r="C5">
        <f>FLOOR(C4,1)</f>
        <v>2</v>
      </c>
    </row>
    <row r="6" spans="2:3" x14ac:dyDescent="0.25">
      <c r="C6">
        <f>C4 - C5</f>
        <v>0.41629101830500126</v>
      </c>
    </row>
    <row r="7" spans="2:3" x14ac:dyDescent="0.25">
      <c r="C7">
        <f>C6 * 60</f>
        <v>24.977461098300076</v>
      </c>
    </row>
    <row r="8" spans="2:3" x14ac:dyDescent="0.25">
      <c r="C8">
        <f>ROUND(C7,0)</f>
        <v>25</v>
      </c>
    </row>
    <row r="9" spans="2:3" x14ac:dyDescent="0.25">
      <c r="C9" s="2" t="str">
        <f>C5 &amp; " Hours " &amp; C8 &amp; " Minutes"</f>
        <v>2 Hours 25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74</v>
      </c>
      <c r="B2">
        <v>50</v>
      </c>
      <c r="C2">
        <v>15</v>
      </c>
      <c r="D2">
        <v>20</v>
      </c>
      <c r="E2">
        <v>4.5123553105494141</v>
      </c>
      <c r="F2">
        <v>4.99501529292813E-5</v>
      </c>
      <c r="G2">
        <v>5293.4709000000003</v>
      </c>
      <c r="H2">
        <v>5.3357935250424831</v>
      </c>
      <c r="I2" t="s">
        <v>15</v>
      </c>
      <c r="J2" t="s">
        <v>16</v>
      </c>
      <c r="K2" t="s">
        <v>17</v>
      </c>
      <c r="L2" t="s">
        <v>18</v>
      </c>
      <c r="M2">
        <v>9802.2460961341858</v>
      </c>
      <c r="N2">
        <v>0.328125</v>
      </c>
      <c r="O2" t="s">
        <v>19</v>
      </c>
    </row>
    <row r="3" spans="1:15" x14ac:dyDescent="0.25">
      <c r="A3">
        <v>74</v>
      </c>
      <c r="B3">
        <v>50</v>
      </c>
      <c r="C3">
        <v>15</v>
      </c>
      <c r="D3">
        <v>20</v>
      </c>
      <c r="E3">
        <v>2.5355160040905961E-2</v>
      </c>
      <c r="F3">
        <v>23.17895802778062</v>
      </c>
      <c r="G3">
        <v>3141.4467</v>
      </c>
      <c r="H3">
        <v>4.0079646000000002</v>
      </c>
      <c r="I3" t="s">
        <v>20</v>
      </c>
      <c r="J3" t="s">
        <v>21</v>
      </c>
      <c r="K3" t="s">
        <v>22</v>
      </c>
      <c r="L3" t="s">
        <v>23</v>
      </c>
      <c r="M3">
        <v>9802.2460961341858</v>
      </c>
      <c r="N3">
        <v>0.328125</v>
      </c>
      <c r="O3" t="s">
        <v>24</v>
      </c>
    </row>
    <row r="4" spans="1:15" x14ac:dyDescent="0.25">
      <c r="A4">
        <v>74</v>
      </c>
      <c r="B4">
        <v>50</v>
      </c>
      <c r="C4">
        <v>15</v>
      </c>
      <c r="D4">
        <v>20</v>
      </c>
      <c r="E4">
        <v>0.24370628971641811</v>
      </c>
      <c r="F4">
        <v>23.86038608365304</v>
      </c>
      <c r="G4">
        <v>4579.8732</v>
      </c>
      <c r="H4">
        <v>4.9325882000000014</v>
      </c>
      <c r="I4" t="s">
        <v>25</v>
      </c>
      <c r="J4" t="s">
        <v>21</v>
      </c>
      <c r="K4" t="s">
        <v>22</v>
      </c>
      <c r="L4" t="s">
        <v>26</v>
      </c>
      <c r="M4">
        <v>9802.2460961341858</v>
      </c>
      <c r="N4">
        <v>0.328125</v>
      </c>
      <c r="O4" t="s">
        <v>27</v>
      </c>
    </row>
    <row r="5" spans="1:15" x14ac:dyDescent="0.25">
      <c r="A5">
        <v>74</v>
      </c>
      <c r="B5">
        <v>50</v>
      </c>
      <c r="C5">
        <v>15</v>
      </c>
      <c r="D5">
        <v>20</v>
      </c>
      <c r="E5">
        <v>7.5298393625733984E-2</v>
      </c>
      <c r="F5">
        <v>25.161517167259319</v>
      </c>
      <c r="G5">
        <v>5234.0438999999997</v>
      </c>
      <c r="H5">
        <v>5.8006906000000003</v>
      </c>
      <c r="I5" t="s">
        <v>28</v>
      </c>
      <c r="J5" t="s">
        <v>29</v>
      </c>
      <c r="K5" t="s">
        <v>30</v>
      </c>
      <c r="L5" t="s">
        <v>31</v>
      </c>
      <c r="M5">
        <v>9802.2460961341858</v>
      </c>
      <c r="N5">
        <v>0.328125</v>
      </c>
      <c r="O5" t="s">
        <v>32</v>
      </c>
    </row>
    <row r="6" spans="1:15" x14ac:dyDescent="0.25">
      <c r="A6">
        <v>74</v>
      </c>
      <c r="B6">
        <v>50</v>
      </c>
      <c r="C6">
        <v>15</v>
      </c>
      <c r="D6">
        <v>20</v>
      </c>
      <c r="E6">
        <v>7.9296881483096673</v>
      </c>
      <c r="F6">
        <v>149.99982988355839</v>
      </c>
      <c r="G6">
        <v>2033.4870000000001</v>
      </c>
      <c r="H6">
        <v>11.756902725090621</v>
      </c>
      <c r="I6" t="s">
        <v>33</v>
      </c>
      <c r="J6" t="s">
        <v>34</v>
      </c>
      <c r="K6" t="s">
        <v>22</v>
      </c>
      <c r="L6" t="s">
        <v>35</v>
      </c>
      <c r="M6">
        <v>9802.2460961341858</v>
      </c>
      <c r="N6">
        <v>0.328125</v>
      </c>
      <c r="O6" t="s">
        <v>36</v>
      </c>
    </row>
    <row r="7" spans="1:15" x14ac:dyDescent="0.25">
      <c r="A7">
        <v>74</v>
      </c>
      <c r="B7">
        <v>50</v>
      </c>
      <c r="C7">
        <v>15</v>
      </c>
      <c r="D7">
        <v>20</v>
      </c>
      <c r="E7">
        <v>9.3149156718297099E-2</v>
      </c>
      <c r="F7">
        <v>166.06368762699319</v>
      </c>
      <c r="G7">
        <v>3879.2431000000001</v>
      </c>
      <c r="H7">
        <v>14.152602992438471</v>
      </c>
      <c r="I7" t="s">
        <v>37</v>
      </c>
      <c r="J7" t="s">
        <v>34</v>
      </c>
      <c r="K7" t="s">
        <v>22</v>
      </c>
      <c r="L7" t="s">
        <v>38</v>
      </c>
      <c r="M7">
        <v>9802.2460961341858</v>
      </c>
      <c r="N7">
        <v>0.328125</v>
      </c>
      <c r="O7" t="s">
        <v>39</v>
      </c>
    </row>
    <row r="8" spans="1:15" x14ac:dyDescent="0.25">
      <c r="A8">
        <v>74</v>
      </c>
      <c r="B8">
        <v>50</v>
      </c>
      <c r="C8">
        <v>15</v>
      </c>
      <c r="D8">
        <v>20</v>
      </c>
      <c r="E8">
        <v>2.503126397343626</v>
      </c>
      <c r="F8">
        <v>164.959691521205</v>
      </c>
      <c r="G8">
        <v>1822.9227000000001</v>
      </c>
      <c r="H8">
        <v>12.51880754386911</v>
      </c>
      <c r="I8" t="s">
        <v>40</v>
      </c>
      <c r="J8" t="s">
        <v>41</v>
      </c>
      <c r="K8" t="s">
        <v>42</v>
      </c>
      <c r="L8" t="s">
        <v>43</v>
      </c>
      <c r="M8">
        <v>9802.2460961341858</v>
      </c>
      <c r="N8">
        <v>0.328125</v>
      </c>
      <c r="O8" t="s">
        <v>44</v>
      </c>
    </row>
    <row r="9" spans="1:15" x14ac:dyDescent="0.25">
      <c r="A9">
        <v>74</v>
      </c>
      <c r="B9">
        <v>50</v>
      </c>
      <c r="C9">
        <v>15</v>
      </c>
      <c r="D9">
        <v>20</v>
      </c>
      <c r="E9">
        <v>0.1003213291535533</v>
      </c>
      <c r="F9">
        <v>23.998393346310959</v>
      </c>
      <c r="G9">
        <v>3304.3625000000002</v>
      </c>
      <c r="H9">
        <v>4.3028744999999997</v>
      </c>
      <c r="I9" t="s">
        <v>20</v>
      </c>
      <c r="J9" t="s">
        <v>21</v>
      </c>
      <c r="K9" t="s">
        <v>22</v>
      </c>
      <c r="L9" t="s">
        <v>45</v>
      </c>
      <c r="M9">
        <v>9802.2460961341858</v>
      </c>
      <c r="N9">
        <v>0.328125</v>
      </c>
      <c r="O9" t="s">
        <v>46</v>
      </c>
    </row>
    <row r="10" spans="1:15" x14ac:dyDescent="0.25">
      <c r="A10">
        <v>74</v>
      </c>
      <c r="B10">
        <v>50</v>
      </c>
      <c r="C10">
        <v>15</v>
      </c>
      <c r="D10">
        <v>20</v>
      </c>
      <c r="E10">
        <v>0.29224813505385627</v>
      </c>
      <c r="F10">
        <v>18.452655067134131</v>
      </c>
      <c r="G10">
        <v>2314.3843000000002</v>
      </c>
      <c r="H10">
        <v>2.7848953999999999</v>
      </c>
      <c r="I10" t="s">
        <v>47</v>
      </c>
      <c r="J10" t="s">
        <v>48</v>
      </c>
      <c r="K10" t="s">
        <v>42</v>
      </c>
      <c r="L10" t="s">
        <v>49</v>
      </c>
      <c r="M10">
        <v>9802.2460961341858</v>
      </c>
      <c r="N10">
        <v>0.328125</v>
      </c>
      <c r="O10" t="s">
        <v>50</v>
      </c>
    </row>
    <row r="11" spans="1:15" x14ac:dyDescent="0.25">
      <c r="A11">
        <v>74</v>
      </c>
      <c r="B11">
        <v>50</v>
      </c>
      <c r="C11">
        <v>15</v>
      </c>
      <c r="D11">
        <v>20</v>
      </c>
      <c r="E11">
        <v>6.2457789007848458E-2</v>
      </c>
      <c r="F11">
        <v>23.185363765187589</v>
      </c>
      <c r="G11">
        <v>3372.9528</v>
      </c>
      <c r="H11">
        <v>4.2634528999999999</v>
      </c>
      <c r="I11" t="s">
        <v>47</v>
      </c>
      <c r="J11" t="s">
        <v>48</v>
      </c>
      <c r="K11" t="s">
        <v>42</v>
      </c>
      <c r="L11" t="s">
        <v>51</v>
      </c>
      <c r="M11">
        <v>9802.2460961341858</v>
      </c>
      <c r="N11">
        <v>0.328125</v>
      </c>
      <c r="O11" t="s">
        <v>52</v>
      </c>
    </row>
    <row r="12" spans="1:15" x14ac:dyDescent="0.25">
      <c r="A12">
        <v>74</v>
      </c>
      <c r="B12">
        <v>50</v>
      </c>
      <c r="C12">
        <v>15</v>
      </c>
      <c r="D12">
        <v>20</v>
      </c>
      <c r="E12">
        <v>1.048992562537979</v>
      </c>
      <c r="F12">
        <v>5.1824983988883413E-5</v>
      </c>
      <c r="G12">
        <v>4003.4490999999998</v>
      </c>
      <c r="H12">
        <v>4.2846720460913579</v>
      </c>
      <c r="I12" t="s">
        <v>53</v>
      </c>
      <c r="J12" t="s">
        <v>54</v>
      </c>
      <c r="K12" t="s">
        <v>55</v>
      </c>
      <c r="L12" t="s">
        <v>56</v>
      </c>
      <c r="M12">
        <v>9802.2460961341858</v>
      </c>
      <c r="N12">
        <v>0.328125</v>
      </c>
      <c r="O12" t="s">
        <v>57</v>
      </c>
    </row>
    <row r="13" spans="1:15" x14ac:dyDescent="0.25">
      <c r="A13">
        <v>74</v>
      </c>
      <c r="B13">
        <v>50</v>
      </c>
      <c r="C13">
        <v>15</v>
      </c>
      <c r="D13">
        <v>20</v>
      </c>
      <c r="E13">
        <v>8.3157909782179143E-2</v>
      </c>
      <c r="F13">
        <v>21.754847638544891</v>
      </c>
      <c r="G13">
        <v>2907.0668999999998</v>
      </c>
      <c r="H13">
        <v>3.5865073000000001</v>
      </c>
      <c r="I13" t="s">
        <v>47</v>
      </c>
      <c r="J13" t="s">
        <v>48</v>
      </c>
      <c r="K13" t="s">
        <v>42</v>
      </c>
      <c r="L13" t="s">
        <v>58</v>
      </c>
      <c r="M13">
        <v>9802.2460961341858</v>
      </c>
      <c r="N13">
        <v>0.328125</v>
      </c>
      <c r="O13" t="s">
        <v>59</v>
      </c>
    </row>
    <row r="14" spans="1:15" x14ac:dyDescent="0.25">
      <c r="A14">
        <v>74</v>
      </c>
      <c r="B14">
        <v>50</v>
      </c>
      <c r="C14">
        <v>15</v>
      </c>
      <c r="D14">
        <v>20</v>
      </c>
      <c r="E14">
        <v>0.14248103312842711</v>
      </c>
      <c r="F14">
        <v>23.031339436788699</v>
      </c>
      <c r="G14">
        <v>2986.4142000000002</v>
      </c>
      <c r="H14">
        <v>3.8657083000000001</v>
      </c>
      <c r="I14" t="s">
        <v>47</v>
      </c>
      <c r="J14" t="s">
        <v>48</v>
      </c>
      <c r="K14" t="s">
        <v>42</v>
      </c>
      <c r="L14" t="s">
        <v>60</v>
      </c>
      <c r="M14">
        <v>9802.2460961341858</v>
      </c>
      <c r="N14">
        <v>0.328125</v>
      </c>
      <c r="O14" t="s">
        <v>61</v>
      </c>
    </row>
    <row r="15" spans="1:15" x14ac:dyDescent="0.25">
      <c r="A15">
        <v>74</v>
      </c>
      <c r="B15">
        <v>50</v>
      </c>
      <c r="C15">
        <v>15</v>
      </c>
      <c r="D15">
        <v>20</v>
      </c>
      <c r="E15">
        <v>3.9207667233454577E-2</v>
      </c>
      <c r="F15">
        <v>161.3910234648566</v>
      </c>
      <c r="G15">
        <v>3791.9286000000002</v>
      </c>
      <c r="H15">
        <v>13.753992315013569</v>
      </c>
      <c r="I15" t="s">
        <v>37</v>
      </c>
      <c r="J15" t="s">
        <v>34</v>
      </c>
      <c r="K15" t="s">
        <v>22</v>
      </c>
      <c r="L15" t="s">
        <v>62</v>
      </c>
      <c r="M15">
        <v>9802.2460961341858</v>
      </c>
      <c r="N15">
        <v>0.328125</v>
      </c>
      <c r="O15" t="s">
        <v>63</v>
      </c>
    </row>
    <row r="16" spans="1:15" x14ac:dyDescent="0.25">
      <c r="A16">
        <v>74</v>
      </c>
      <c r="B16">
        <v>50</v>
      </c>
      <c r="C16">
        <v>15</v>
      </c>
      <c r="D16">
        <v>20</v>
      </c>
      <c r="E16">
        <v>8.4930442857219443E-2</v>
      </c>
      <c r="F16">
        <v>157.5843258985976</v>
      </c>
      <c r="G16">
        <v>3763.8098</v>
      </c>
      <c r="H16">
        <v>13.47700015910511</v>
      </c>
      <c r="I16" t="s">
        <v>37</v>
      </c>
      <c r="J16" t="s">
        <v>34</v>
      </c>
      <c r="K16" t="s">
        <v>22</v>
      </c>
      <c r="L16" t="s">
        <v>64</v>
      </c>
      <c r="M16">
        <v>9802.2460961341858</v>
      </c>
      <c r="N16">
        <v>0.328125</v>
      </c>
      <c r="O16" t="s">
        <v>65</v>
      </c>
    </row>
    <row r="17" spans="1:15" x14ac:dyDescent="0.25">
      <c r="A17">
        <v>74</v>
      </c>
      <c r="B17">
        <v>50</v>
      </c>
      <c r="C17">
        <v>15</v>
      </c>
      <c r="D17">
        <v>20</v>
      </c>
      <c r="E17">
        <v>4.5099306850102687</v>
      </c>
      <c r="F17">
        <v>5.6404447157030313E-5</v>
      </c>
      <c r="G17">
        <v>3565.5581000000002</v>
      </c>
      <c r="H17">
        <v>4.1378108417653916</v>
      </c>
      <c r="I17" t="s">
        <v>66</v>
      </c>
      <c r="J17" t="s">
        <v>67</v>
      </c>
      <c r="K17" t="s">
        <v>55</v>
      </c>
      <c r="L17" t="s">
        <v>68</v>
      </c>
      <c r="M17">
        <v>9802.2460961341858</v>
      </c>
      <c r="N17">
        <v>0.328125</v>
      </c>
      <c r="O17" t="s">
        <v>69</v>
      </c>
    </row>
    <row r="18" spans="1:15" x14ac:dyDescent="0.25">
      <c r="A18">
        <v>74</v>
      </c>
      <c r="B18">
        <v>50</v>
      </c>
      <c r="C18">
        <v>15</v>
      </c>
      <c r="D18">
        <v>20</v>
      </c>
      <c r="E18">
        <v>7.0792240751921538</v>
      </c>
      <c r="F18">
        <v>19.347144130851291</v>
      </c>
      <c r="G18">
        <v>2554.8715999999999</v>
      </c>
      <c r="H18">
        <v>3.0220918000000001</v>
      </c>
      <c r="I18" t="s">
        <v>20</v>
      </c>
      <c r="J18" t="s">
        <v>21</v>
      </c>
      <c r="K18" t="s">
        <v>22</v>
      </c>
      <c r="L18" t="s">
        <v>70</v>
      </c>
      <c r="M18">
        <v>9802.2460961341858</v>
      </c>
      <c r="N18">
        <v>0.328125</v>
      </c>
      <c r="O18" t="s">
        <v>71</v>
      </c>
    </row>
    <row r="19" spans="1:15" x14ac:dyDescent="0.25">
      <c r="A19">
        <v>74</v>
      </c>
      <c r="B19">
        <v>50</v>
      </c>
      <c r="C19">
        <v>15</v>
      </c>
      <c r="D19">
        <v>20</v>
      </c>
      <c r="E19">
        <v>3.2240193166872759E-2</v>
      </c>
      <c r="F19">
        <v>24.042198704508131</v>
      </c>
      <c r="G19">
        <v>3694.5664000000002</v>
      </c>
      <c r="H19">
        <v>4.5806654</v>
      </c>
      <c r="I19" t="s">
        <v>20</v>
      </c>
      <c r="J19" t="s">
        <v>21</v>
      </c>
      <c r="K19" t="s">
        <v>22</v>
      </c>
      <c r="L19" t="s">
        <v>72</v>
      </c>
      <c r="M19">
        <v>9802.2460961341858</v>
      </c>
      <c r="N19">
        <v>0.328125</v>
      </c>
      <c r="O19" t="s">
        <v>73</v>
      </c>
    </row>
    <row r="20" spans="1:15" x14ac:dyDescent="0.25">
      <c r="A20">
        <v>74</v>
      </c>
      <c r="B20">
        <v>50</v>
      </c>
      <c r="C20">
        <v>15</v>
      </c>
      <c r="D20">
        <v>20</v>
      </c>
      <c r="E20">
        <v>7.3565357842085017</v>
      </c>
      <c r="F20">
        <v>152.05218911921261</v>
      </c>
      <c r="G20">
        <v>2063.41</v>
      </c>
      <c r="H20">
        <v>11.92262824530569</v>
      </c>
      <c r="I20" t="s">
        <v>33</v>
      </c>
      <c r="J20" t="s">
        <v>34</v>
      </c>
      <c r="K20" t="s">
        <v>22</v>
      </c>
      <c r="L20" t="s">
        <v>74</v>
      </c>
      <c r="M20">
        <v>9802.2460961341858</v>
      </c>
      <c r="N20">
        <v>0.328125</v>
      </c>
      <c r="O20" t="s">
        <v>75</v>
      </c>
    </row>
    <row r="21" spans="1:15" x14ac:dyDescent="0.25">
      <c r="A21">
        <v>74</v>
      </c>
      <c r="B21">
        <v>50</v>
      </c>
      <c r="C21">
        <v>15</v>
      </c>
      <c r="D21">
        <v>20</v>
      </c>
      <c r="E21">
        <v>3.4812547915439362E-2</v>
      </c>
      <c r="F21">
        <v>22.41868845399906</v>
      </c>
      <c r="G21">
        <v>3147.5542</v>
      </c>
      <c r="H21">
        <v>3.8237036999999998</v>
      </c>
      <c r="I21" t="s">
        <v>20</v>
      </c>
      <c r="J21" t="s">
        <v>21</v>
      </c>
      <c r="K21" t="s">
        <v>22</v>
      </c>
      <c r="L21" t="s">
        <v>76</v>
      </c>
      <c r="M21">
        <v>9802.2460961341858</v>
      </c>
      <c r="N21">
        <v>0.328125</v>
      </c>
      <c r="O21" t="s">
        <v>77</v>
      </c>
    </row>
    <row r="22" spans="1:15" x14ac:dyDescent="0.25">
      <c r="A22">
        <v>74</v>
      </c>
      <c r="B22">
        <v>50</v>
      </c>
      <c r="C22">
        <v>15</v>
      </c>
      <c r="D22">
        <v>20</v>
      </c>
      <c r="E22">
        <v>4.7092002553694652</v>
      </c>
      <c r="F22">
        <v>161.41649284200449</v>
      </c>
      <c r="G22">
        <v>2028.6331</v>
      </c>
      <c r="H22">
        <v>12.492935550885941</v>
      </c>
      <c r="I22" t="s">
        <v>33</v>
      </c>
      <c r="J22" t="s">
        <v>34</v>
      </c>
      <c r="K22" t="s">
        <v>22</v>
      </c>
      <c r="L22" t="s">
        <v>78</v>
      </c>
      <c r="M22">
        <v>9802.2460961341858</v>
      </c>
      <c r="N22">
        <v>0.328125</v>
      </c>
      <c r="O22" t="s">
        <v>79</v>
      </c>
    </row>
    <row r="23" spans="1:15" x14ac:dyDescent="0.25">
      <c r="A23">
        <v>74</v>
      </c>
      <c r="B23">
        <v>50</v>
      </c>
      <c r="C23">
        <v>15</v>
      </c>
      <c r="D23">
        <v>20</v>
      </c>
      <c r="E23">
        <v>9.7603643383207775E-2</v>
      </c>
      <c r="F23">
        <v>18.87864870153</v>
      </c>
      <c r="G23">
        <v>2726.9879999999998</v>
      </c>
      <c r="H23">
        <v>3.1254545999999999</v>
      </c>
      <c r="I23" t="s">
        <v>47</v>
      </c>
      <c r="J23" t="s">
        <v>48</v>
      </c>
      <c r="K23" t="s">
        <v>42</v>
      </c>
      <c r="L23" t="s">
        <v>80</v>
      </c>
      <c r="M23">
        <v>9802.2460961341858</v>
      </c>
      <c r="N23">
        <v>0.328125</v>
      </c>
      <c r="O23" t="s">
        <v>81</v>
      </c>
    </row>
    <row r="24" spans="1:15" x14ac:dyDescent="0.25">
      <c r="A24">
        <v>74</v>
      </c>
      <c r="B24">
        <v>50</v>
      </c>
      <c r="C24">
        <v>15</v>
      </c>
      <c r="D24">
        <v>20</v>
      </c>
      <c r="E24">
        <v>0.40967132586881722</v>
      </c>
      <c r="F24">
        <v>25.108332842392109</v>
      </c>
      <c r="G24">
        <v>3046.5365000000002</v>
      </c>
      <c r="H24">
        <v>4.1461740000000002</v>
      </c>
      <c r="I24" t="s">
        <v>20</v>
      </c>
      <c r="J24" t="s">
        <v>21</v>
      </c>
      <c r="K24" t="s">
        <v>22</v>
      </c>
      <c r="L24" t="s">
        <v>82</v>
      </c>
      <c r="M24">
        <v>9802.2460961341858</v>
      </c>
      <c r="N24">
        <v>0.328125</v>
      </c>
      <c r="O24" t="s">
        <v>83</v>
      </c>
    </row>
    <row r="25" spans="1:15" x14ac:dyDescent="0.25">
      <c r="A25">
        <v>74</v>
      </c>
      <c r="B25">
        <v>50</v>
      </c>
      <c r="C25">
        <v>15</v>
      </c>
      <c r="D25">
        <v>20</v>
      </c>
      <c r="E25">
        <v>8.4986244877964787E-2</v>
      </c>
      <c r="F25">
        <v>22.254104995361239</v>
      </c>
      <c r="G25">
        <v>2989.5504999999998</v>
      </c>
      <c r="H25">
        <v>3.7403084999999998</v>
      </c>
      <c r="I25" t="s">
        <v>47</v>
      </c>
      <c r="J25" t="s">
        <v>48</v>
      </c>
      <c r="K25" t="s">
        <v>42</v>
      </c>
      <c r="L25" t="s">
        <v>84</v>
      </c>
      <c r="M25">
        <v>9802.2460961341858</v>
      </c>
      <c r="N25">
        <v>0.328125</v>
      </c>
      <c r="O25" t="s">
        <v>85</v>
      </c>
    </row>
    <row r="26" spans="1:15" x14ac:dyDescent="0.25">
      <c r="A26">
        <v>74</v>
      </c>
      <c r="B26">
        <v>50</v>
      </c>
      <c r="C26">
        <v>15</v>
      </c>
      <c r="D26">
        <v>20</v>
      </c>
      <c r="E26">
        <v>0.45887040390120948</v>
      </c>
      <c r="F26">
        <v>22.4195175062818</v>
      </c>
      <c r="G26">
        <v>3228.6804999999999</v>
      </c>
      <c r="H26">
        <v>3.9037198000000002</v>
      </c>
      <c r="I26" t="s">
        <v>20</v>
      </c>
      <c r="J26" t="s">
        <v>21</v>
      </c>
      <c r="K26" t="s">
        <v>22</v>
      </c>
      <c r="L26" t="s">
        <v>86</v>
      </c>
      <c r="M26">
        <v>9802.2460961341858</v>
      </c>
      <c r="N26">
        <v>0.328125</v>
      </c>
      <c r="O26" t="s">
        <v>87</v>
      </c>
    </row>
    <row r="27" spans="1:15" x14ac:dyDescent="0.25">
      <c r="A27">
        <v>74</v>
      </c>
      <c r="B27">
        <v>50</v>
      </c>
      <c r="C27">
        <v>15</v>
      </c>
      <c r="D27">
        <v>20</v>
      </c>
      <c r="E27">
        <v>1.4857174293853921</v>
      </c>
      <c r="F27">
        <v>156.35305949342339</v>
      </c>
      <c r="G27">
        <v>3941.8838000000001</v>
      </c>
      <c r="H27">
        <v>13.56972217598843</v>
      </c>
      <c r="I27" t="s">
        <v>88</v>
      </c>
      <c r="J27" t="s">
        <v>89</v>
      </c>
      <c r="K27" t="s">
        <v>30</v>
      </c>
      <c r="L27" t="s">
        <v>90</v>
      </c>
      <c r="M27">
        <v>9802.2460961341858</v>
      </c>
      <c r="N27">
        <v>0.328125</v>
      </c>
      <c r="O27" t="s">
        <v>91</v>
      </c>
    </row>
    <row r="28" spans="1:15" x14ac:dyDescent="0.25">
      <c r="A28">
        <v>74</v>
      </c>
      <c r="B28">
        <v>50</v>
      </c>
      <c r="C28">
        <v>15</v>
      </c>
      <c r="D28">
        <v>20</v>
      </c>
      <c r="E28">
        <v>4.5237430435592536</v>
      </c>
      <c r="F28">
        <v>5.364632182338588E-5</v>
      </c>
      <c r="G28">
        <v>5447.7840999999999</v>
      </c>
      <c r="H28">
        <v>5.5070814636864309</v>
      </c>
      <c r="I28" t="s">
        <v>15</v>
      </c>
      <c r="J28" t="s">
        <v>16</v>
      </c>
      <c r="K28" t="s">
        <v>17</v>
      </c>
      <c r="L28" t="s">
        <v>92</v>
      </c>
      <c r="M28">
        <v>9802.2460961341858</v>
      </c>
      <c r="N28">
        <v>0.328125</v>
      </c>
      <c r="O28" t="s">
        <v>93</v>
      </c>
    </row>
    <row r="29" spans="1:15" x14ac:dyDescent="0.25">
      <c r="A29">
        <v>74</v>
      </c>
      <c r="B29">
        <v>50</v>
      </c>
      <c r="C29">
        <v>15</v>
      </c>
      <c r="D29">
        <v>20</v>
      </c>
      <c r="E29">
        <v>7.8630440352788405E-2</v>
      </c>
      <c r="F29">
        <v>22.169267997021031</v>
      </c>
      <c r="G29">
        <v>2974.1939000000002</v>
      </c>
      <c r="H29">
        <v>3.7116742</v>
      </c>
      <c r="I29" t="s">
        <v>47</v>
      </c>
      <c r="J29" t="s">
        <v>48</v>
      </c>
      <c r="K29" t="s">
        <v>42</v>
      </c>
      <c r="L29" t="s">
        <v>94</v>
      </c>
      <c r="M29">
        <v>9802.2460961341858</v>
      </c>
      <c r="N29">
        <v>0.328125</v>
      </c>
      <c r="O29" t="s">
        <v>95</v>
      </c>
    </row>
    <row r="30" spans="1:15" x14ac:dyDescent="0.25">
      <c r="A30">
        <v>74</v>
      </c>
      <c r="B30">
        <v>50</v>
      </c>
      <c r="C30">
        <v>15</v>
      </c>
      <c r="D30">
        <v>20</v>
      </c>
      <c r="E30">
        <v>5.4100210834311768E-2</v>
      </c>
      <c r="F30">
        <v>22.41757324408578</v>
      </c>
      <c r="G30">
        <v>3112.7773000000002</v>
      </c>
      <c r="H30">
        <v>3.7894027000000001</v>
      </c>
      <c r="I30" t="s">
        <v>20</v>
      </c>
      <c r="J30" t="s">
        <v>21</v>
      </c>
      <c r="K30" t="s">
        <v>22</v>
      </c>
      <c r="L30" t="s">
        <v>96</v>
      </c>
      <c r="M30">
        <v>9802.2460961341858</v>
      </c>
      <c r="N30">
        <v>0.328125</v>
      </c>
      <c r="O30" t="s">
        <v>97</v>
      </c>
    </row>
    <row r="31" spans="1:15" x14ac:dyDescent="0.25">
      <c r="A31">
        <v>74</v>
      </c>
      <c r="B31">
        <v>50</v>
      </c>
      <c r="C31">
        <v>15</v>
      </c>
      <c r="D31">
        <v>20</v>
      </c>
      <c r="E31">
        <v>0.85249462100983819</v>
      </c>
      <c r="F31">
        <v>163.07630320098599</v>
      </c>
      <c r="G31">
        <v>4004.1930000000002</v>
      </c>
      <c r="H31">
        <v>14.07297306754193</v>
      </c>
      <c r="I31" t="s">
        <v>88</v>
      </c>
      <c r="J31" t="s">
        <v>89</v>
      </c>
      <c r="K31" t="s">
        <v>30</v>
      </c>
      <c r="L31" t="s">
        <v>98</v>
      </c>
      <c r="M31">
        <v>9802.2460961341858</v>
      </c>
      <c r="N31">
        <v>0.328125</v>
      </c>
      <c r="O31" t="s">
        <v>99</v>
      </c>
    </row>
    <row r="32" spans="1:15" x14ac:dyDescent="0.25">
      <c r="A32">
        <v>74</v>
      </c>
      <c r="B32">
        <v>50</v>
      </c>
      <c r="C32">
        <v>15</v>
      </c>
      <c r="D32">
        <v>20</v>
      </c>
      <c r="E32">
        <v>8.7410837243697484E-2</v>
      </c>
      <c r="F32">
        <v>22.87218040959732</v>
      </c>
      <c r="G32">
        <v>3120.8341999999998</v>
      </c>
      <c r="H32">
        <v>3.9851038999999999</v>
      </c>
      <c r="I32" t="s">
        <v>47</v>
      </c>
      <c r="J32" t="s">
        <v>48</v>
      </c>
      <c r="K32" t="s">
        <v>42</v>
      </c>
      <c r="L32" t="s">
        <v>100</v>
      </c>
      <c r="M32">
        <v>9802.2460961341858</v>
      </c>
      <c r="N32">
        <v>0.328125</v>
      </c>
      <c r="O32" t="s">
        <v>101</v>
      </c>
    </row>
    <row r="33" spans="1:15" x14ac:dyDescent="0.25">
      <c r="A33">
        <v>74</v>
      </c>
      <c r="B33">
        <v>50</v>
      </c>
      <c r="C33">
        <v>15</v>
      </c>
      <c r="D33">
        <v>20</v>
      </c>
      <c r="E33">
        <v>3.527152836743821</v>
      </c>
      <c r="F33">
        <v>5.0637500140845768E-5</v>
      </c>
      <c r="G33">
        <v>5586.6058999999996</v>
      </c>
      <c r="H33">
        <v>5.5777239694212053</v>
      </c>
      <c r="I33" t="s">
        <v>102</v>
      </c>
      <c r="J33" t="s">
        <v>103</v>
      </c>
      <c r="K33" t="s">
        <v>17</v>
      </c>
      <c r="L33" t="s">
        <v>104</v>
      </c>
      <c r="M33">
        <v>9802.2460961341858</v>
      </c>
      <c r="N33">
        <v>0.328125</v>
      </c>
      <c r="O33" t="s">
        <v>105</v>
      </c>
    </row>
    <row r="34" spans="1:15" x14ac:dyDescent="0.25">
      <c r="A34">
        <v>74</v>
      </c>
      <c r="B34">
        <v>50</v>
      </c>
      <c r="C34">
        <v>15</v>
      </c>
      <c r="D34">
        <v>20</v>
      </c>
      <c r="E34">
        <v>1.9935671274367259</v>
      </c>
      <c r="F34">
        <v>4.9389656016948837E-5</v>
      </c>
      <c r="G34">
        <v>3069.2004000000002</v>
      </c>
      <c r="H34">
        <v>3.3373618888538772</v>
      </c>
      <c r="I34" t="s">
        <v>106</v>
      </c>
      <c r="J34" t="s">
        <v>107</v>
      </c>
      <c r="K34" t="s">
        <v>30</v>
      </c>
      <c r="L34" t="s">
        <v>108</v>
      </c>
      <c r="M34">
        <v>9802.2460961341858</v>
      </c>
      <c r="N34">
        <v>0.328125</v>
      </c>
      <c r="O34" t="s">
        <v>109</v>
      </c>
    </row>
    <row r="35" spans="1:15" x14ac:dyDescent="0.25">
      <c r="A35">
        <v>74</v>
      </c>
      <c r="B35">
        <v>50</v>
      </c>
      <c r="C35">
        <v>15</v>
      </c>
      <c r="D35">
        <v>20</v>
      </c>
      <c r="E35">
        <v>3.1578386083146981</v>
      </c>
      <c r="F35">
        <v>5.5759054510608002E-5</v>
      </c>
      <c r="G35">
        <v>3284.9805999999999</v>
      </c>
      <c r="H35">
        <v>3.5768783000954758</v>
      </c>
      <c r="I35" t="s">
        <v>106</v>
      </c>
      <c r="J35" t="s">
        <v>107</v>
      </c>
      <c r="K35" t="s">
        <v>30</v>
      </c>
      <c r="L35" t="s">
        <v>110</v>
      </c>
      <c r="M35">
        <v>9802.2460961341858</v>
      </c>
      <c r="N35">
        <v>0.328125</v>
      </c>
      <c r="O35" t="s">
        <v>111</v>
      </c>
    </row>
    <row r="36" spans="1:15" x14ac:dyDescent="0.25">
      <c r="A36">
        <v>74</v>
      </c>
      <c r="B36">
        <v>50</v>
      </c>
      <c r="C36">
        <v>15</v>
      </c>
      <c r="D36">
        <v>20</v>
      </c>
      <c r="E36">
        <v>0.29314482012682402</v>
      </c>
      <c r="F36">
        <v>18.192163984648811</v>
      </c>
      <c r="G36">
        <v>2301.6673999999998</v>
      </c>
      <c r="H36">
        <v>2.7611829999999999</v>
      </c>
      <c r="I36" t="s">
        <v>47</v>
      </c>
      <c r="J36" t="s">
        <v>48</v>
      </c>
      <c r="K36" t="s">
        <v>42</v>
      </c>
      <c r="L36" t="s">
        <v>112</v>
      </c>
      <c r="M36">
        <v>9802.2460961341858</v>
      </c>
      <c r="N36">
        <v>0.328125</v>
      </c>
      <c r="O36" t="s">
        <v>113</v>
      </c>
    </row>
    <row r="37" spans="1:15" x14ac:dyDescent="0.25">
      <c r="A37">
        <v>74</v>
      </c>
      <c r="B37">
        <v>50</v>
      </c>
      <c r="C37">
        <v>15</v>
      </c>
      <c r="D37">
        <v>20</v>
      </c>
      <c r="E37">
        <v>5.5979835630516339</v>
      </c>
      <c r="F37">
        <v>156.74398056630969</v>
      </c>
      <c r="G37">
        <v>1998.7101</v>
      </c>
      <c r="H37">
        <v>12.158039280042169</v>
      </c>
      <c r="I37" t="s">
        <v>33</v>
      </c>
      <c r="J37" t="s">
        <v>34</v>
      </c>
      <c r="K37" t="s">
        <v>22</v>
      </c>
      <c r="L37" t="s">
        <v>114</v>
      </c>
      <c r="M37">
        <v>9802.2460961341858</v>
      </c>
      <c r="N37">
        <v>0.328125</v>
      </c>
      <c r="O37" t="s">
        <v>115</v>
      </c>
    </row>
    <row r="38" spans="1:15" x14ac:dyDescent="0.25">
      <c r="A38">
        <v>74</v>
      </c>
      <c r="B38">
        <v>50</v>
      </c>
      <c r="C38">
        <v>15</v>
      </c>
      <c r="D38">
        <v>20</v>
      </c>
      <c r="E38">
        <v>2.362519856124028E-2</v>
      </c>
      <c r="F38">
        <v>17.819327474859769</v>
      </c>
      <c r="G38">
        <v>2635.9978999999998</v>
      </c>
      <c r="H38">
        <v>3.1021079</v>
      </c>
      <c r="I38" t="s">
        <v>20</v>
      </c>
      <c r="J38" t="s">
        <v>21</v>
      </c>
      <c r="K38" t="s">
        <v>22</v>
      </c>
      <c r="L38" t="s">
        <v>116</v>
      </c>
      <c r="M38">
        <v>9802.2460961341858</v>
      </c>
      <c r="N38">
        <v>0.328125</v>
      </c>
      <c r="O38" t="s">
        <v>117</v>
      </c>
    </row>
    <row r="39" spans="1:15" x14ac:dyDescent="0.25">
      <c r="A39">
        <v>74</v>
      </c>
      <c r="B39">
        <v>50</v>
      </c>
      <c r="C39">
        <v>15</v>
      </c>
      <c r="D39">
        <v>20</v>
      </c>
      <c r="E39">
        <v>8.6401054963135948</v>
      </c>
      <c r="F39">
        <v>148.79190900171119</v>
      </c>
      <c r="G39">
        <v>1849.7547999999999</v>
      </c>
      <c r="H39">
        <v>11.479271550762659</v>
      </c>
      <c r="I39" t="s">
        <v>33</v>
      </c>
      <c r="J39" t="s">
        <v>34</v>
      </c>
      <c r="K39" t="s">
        <v>22</v>
      </c>
      <c r="L39" t="s">
        <v>118</v>
      </c>
      <c r="M39">
        <v>9802.2460961341858</v>
      </c>
      <c r="N39">
        <v>0.328125</v>
      </c>
      <c r="O39" t="s">
        <v>119</v>
      </c>
    </row>
    <row r="40" spans="1:15" x14ac:dyDescent="0.25">
      <c r="A40">
        <v>74</v>
      </c>
      <c r="B40">
        <v>50</v>
      </c>
      <c r="C40">
        <v>15</v>
      </c>
      <c r="D40">
        <v>20</v>
      </c>
      <c r="E40">
        <v>4.352845385124807</v>
      </c>
      <c r="F40">
        <v>5.0323144237413652E-5</v>
      </c>
      <c r="G40">
        <v>3476.8105</v>
      </c>
      <c r="H40">
        <v>3.7373990491247482</v>
      </c>
      <c r="I40" t="s">
        <v>106</v>
      </c>
      <c r="J40" t="s">
        <v>107</v>
      </c>
      <c r="K40" t="s">
        <v>30</v>
      </c>
      <c r="L40" t="s">
        <v>120</v>
      </c>
      <c r="M40">
        <v>9802.2460961341858</v>
      </c>
      <c r="N40">
        <v>0.328125</v>
      </c>
      <c r="O40" t="s">
        <v>121</v>
      </c>
    </row>
    <row r="41" spans="1:15" x14ac:dyDescent="0.25">
      <c r="A41">
        <v>74</v>
      </c>
      <c r="B41">
        <v>50</v>
      </c>
      <c r="C41">
        <v>15</v>
      </c>
      <c r="D41">
        <v>20</v>
      </c>
      <c r="E41">
        <v>9.2332747034175728</v>
      </c>
      <c r="F41">
        <v>146.6023507437871</v>
      </c>
      <c r="G41">
        <v>1812.8529000000001</v>
      </c>
      <c r="H41">
        <v>11.29694124584886</v>
      </c>
      <c r="I41" t="s">
        <v>33</v>
      </c>
      <c r="J41" t="s">
        <v>34</v>
      </c>
      <c r="K41" t="s">
        <v>22</v>
      </c>
      <c r="L41" t="s">
        <v>122</v>
      </c>
      <c r="M41">
        <v>9802.2460961341858</v>
      </c>
      <c r="N41">
        <v>0.328125</v>
      </c>
      <c r="O41" t="s">
        <v>123</v>
      </c>
    </row>
    <row r="42" spans="1:15" x14ac:dyDescent="0.25">
      <c r="A42">
        <v>74</v>
      </c>
      <c r="B42">
        <v>50</v>
      </c>
      <c r="C42">
        <v>15</v>
      </c>
      <c r="D42">
        <v>20</v>
      </c>
      <c r="E42">
        <v>0.15726174367954759</v>
      </c>
      <c r="F42">
        <v>18.0306220230582</v>
      </c>
      <c r="G42">
        <v>2507.3778000000002</v>
      </c>
      <c r="H42">
        <v>2.9640784</v>
      </c>
      <c r="I42" t="s">
        <v>20</v>
      </c>
      <c r="J42" t="s">
        <v>21</v>
      </c>
      <c r="K42" t="s">
        <v>22</v>
      </c>
      <c r="L42" t="s">
        <v>124</v>
      </c>
      <c r="M42">
        <v>9802.2460961341858</v>
      </c>
      <c r="N42">
        <v>0.328125</v>
      </c>
      <c r="O42" t="s">
        <v>125</v>
      </c>
    </row>
    <row r="43" spans="1:15" x14ac:dyDescent="0.25">
      <c r="A43">
        <v>74</v>
      </c>
      <c r="B43">
        <v>50</v>
      </c>
      <c r="C43">
        <v>15</v>
      </c>
      <c r="D43">
        <v>20</v>
      </c>
      <c r="E43">
        <v>4.2299324305775334</v>
      </c>
      <c r="F43">
        <v>4.9397236772351367E-5</v>
      </c>
      <c r="G43">
        <v>3199.4425999999999</v>
      </c>
      <c r="H43">
        <v>3.6698703893433309</v>
      </c>
      <c r="I43" t="s">
        <v>106</v>
      </c>
      <c r="J43" t="s">
        <v>107</v>
      </c>
      <c r="K43" t="s">
        <v>30</v>
      </c>
      <c r="L43" t="s">
        <v>126</v>
      </c>
      <c r="M43">
        <v>9802.2460961341858</v>
      </c>
      <c r="N43">
        <v>0.328125</v>
      </c>
      <c r="O43" t="s">
        <v>127</v>
      </c>
    </row>
    <row r="44" spans="1:15" x14ac:dyDescent="0.25">
      <c r="A44">
        <v>74</v>
      </c>
      <c r="B44">
        <v>50</v>
      </c>
      <c r="C44">
        <v>15</v>
      </c>
      <c r="D44">
        <v>20</v>
      </c>
      <c r="E44">
        <v>0.28739819976401948</v>
      </c>
      <c r="F44">
        <v>23.41630713120087</v>
      </c>
      <c r="G44">
        <v>2825.1145999999999</v>
      </c>
      <c r="H44">
        <v>3.7372177999999998</v>
      </c>
      <c r="I44" t="s">
        <v>47</v>
      </c>
      <c r="J44" t="s">
        <v>48</v>
      </c>
      <c r="K44" t="s">
        <v>42</v>
      </c>
      <c r="L44" t="s">
        <v>128</v>
      </c>
      <c r="M44">
        <v>9802.2460961341858</v>
      </c>
      <c r="N44">
        <v>0.328125</v>
      </c>
      <c r="O44" t="s">
        <v>129</v>
      </c>
    </row>
    <row r="45" spans="1:15" x14ac:dyDescent="0.25">
      <c r="A45">
        <v>74</v>
      </c>
      <c r="B45">
        <v>50</v>
      </c>
      <c r="C45">
        <v>15</v>
      </c>
      <c r="D45">
        <v>20</v>
      </c>
      <c r="E45">
        <v>0.1544005303667455</v>
      </c>
      <c r="F45">
        <v>21.005183460674811</v>
      </c>
      <c r="G45">
        <v>2680.6968999999999</v>
      </c>
      <c r="H45">
        <v>3.2872542</v>
      </c>
      <c r="I45" t="s">
        <v>20</v>
      </c>
      <c r="J45" t="s">
        <v>21</v>
      </c>
      <c r="K45" t="s">
        <v>22</v>
      </c>
      <c r="L45" t="s">
        <v>130</v>
      </c>
      <c r="M45">
        <v>9802.2460961341858</v>
      </c>
      <c r="N45">
        <v>0.328125</v>
      </c>
      <c r="O45" t="s">
        <v>131</v>
      </c>
    </row>
    <row r="46" spans="1:15" x14ac:dyDescent="0.25">
      <c r="A46">
        <v>74</v>
      </c>
      <c r="B46">
        <v>50</v>
      </c>
      <c r="C46">
        <v>15</v>
      </c>
      <c r="D46">
        <v>20</v>
      </c>
      <c r="E46">
        <v>0.44075412211693921</v>
      </c>
      <c r="F46">
        <v>24.644230757925921</v>
      </c>
      <c r="G46">
        <v>2959.3402000000001</v>
      </c>
      <c r="H46">
        <v>3.9696227999999998</v>
      </c>
      <c r="I46" t="s">
        <v>20</v>
      </c>
      <c r="J46" t="s">
        <v>21</v>
      </c>
      <c r="K46" t="s">
        <v>22</v>
      </c>
      <c r="L46" t="s">
        <v>132</v>
      </c>
      <c r="M46">
        <v>9802.2460961341858</v>
      </c>
      <c r="N46">
        <v>0.328125</v>
      </c>
      <c r="O46" t="s">
        <v>133</v>
      </c>
    </row>
    <row r="47" spans="1:15" x14ac:dyDescent="0.25">
      <c r="A47">
        <v>74</v>
      </c>
      <c r="B47">
        <v>50</v>
      </c>
      <c r="C47">
        <v>15</v>
      </c>
      <c r="D47">
        <v>20</v>
      </c>
      <c r="E47">
        <v>1.3938470944489021</v>
      </c>
      <c r="F47">
        <v>5.3162678414132729E-5</v>
      </c>
      <c r="G47">
        <v>3264.7395000000001</v>
      </c>
      <c r="H47">
        <v>3.554410532459888</v>
      </c>
      <c r="I47" t="s">
        <v>106</v>
      </c>
      <c r="J47" t="s">
        <v>107</v>
      </c>
      <c r="K47" t="s">
        <v>30</v>
      </c>
      <c r="L47" t="s">
        <v>134</v>
      </c>
      <c r="M47">
        <v>9802.2460961341858</v>
      </c>
      <c r="N47">
        <v>0.328125</v>
      </c>
      <c r="O47" t="s">
        <v>135</v>
      </c>
    </row>
    <row r="48" spans="1:15" x14ac:dyDescent="0.25">
      <c r="A48">
        <v>74</v>
      </c>
      <c r="B48">
        <v>50</v>
      </c>
      <c r="C48">
        <v>15</v>
      </c>
      <c r="D48">
        <v>20</v>
      </c>
      <c r="E48">
        <v>8.1474276545718585</v>
      </c>
      <c r="F48">
        <v>6.2755808297922672E-5</v>
      </c>
      <c r="G48">
        <v>4069.6952000000001</v>
      </c>
      <c r="H48">
        <v>4.3582059518424057</v>
      </c>
      <c r="I48" t="s">
        <v>53</v>
      </c>
      <c r="J48" t="s">
        <v>54</v>
      </c>
      <c r="K48" t="s">
        <v>55</v>
      </c>
      <c r="L48" t="s">
        <v>136</v>
      </c>
      <c r="M48">
        <v>9802.2460961341858</v>
      </c>
      <c r="N48">
        <v>0.328125</v>
      </c>
      <c r="O48" t="s">
        <v>137</v>
      </c>
    </row>
    <row r="49" spans="1:15" x14ac:dyDescent="0.25">
      <c r="A49">
        <v>74</v>
      </c>
      <c r="B49">
        <v>50</v>
      </c>
      <c r="C49">
        <v>15</v>
      </c>
      <c r="D49">
        <v>20</v>
      </c>
      <c r="E49">
        <v>0.17208365008509779</v>
      </c>
      <c r="F49">
        <v>22.541856853497858</v>
      </c>
      <c r="G49">
        <v>2825.4758999999999</v>
      </c>
      <c r="H49">
        <v>3.5634986</v>
      </c>
      <c r="I49" t="s">
        <v>20</v>
      </c>
      <c r="J49" t="s">
        <v>21</v>
      </c>
      <c r="K49" t="s">
        <v>22</v>
      </c>
      <c r="L49" t="s">
        <v>138</v>
      </c>
      <c r="M49">
        <v>9802.2460961341858</v>
      </c>
      <c r="N49">
        <v>0.328125</v>
      </c>
      <c r="O49" t="s">
        <v>139</v>
      </c>
    </row>
    <row r="50" spans="1:15" x14ac:dyDescent="0.25">
      <c r="A50">
        <v>74</v>
      </c>
      <c r="B50">
        <v>50</v>
      </c>
      <c r="C50">
        <v>15</v>
      </c>
      <c r="D50">
        <v>20</v>
      </c>
      <c r="E50">
        <v>5.2620036391623777E-2</v>
      </c>
      <c r="F50">
        <v>23.013858674360641</v>
      </c>
      <c r="G50">
        <v>3271.1010999999999</v>
      </c>
      <c r="H50">
        <v>4.1400234999999999</v>
      </c>
      <c r="I50" t="s">
        <v>47</v>
      </c>
      <c r="J50" t="s">
        <v>48</v>
      </c>
      <c r="K50" t="s">
        <v>42</v>
      </c>
      <c r="L50" t="s">
        <v>140</v>
      </c>
      <c r="M50">
        <v>9802.2460961341858</v>
      </c>
      <c r="N50">
        <v>0.328125</v>
      </c>
      <c r="O50" t="s">
        <v>141</v>
      </c>
    </row>
    <row r="51" spans="1:15" x14ac:dyDescent="0.25">
      <c r="A51">
        <v>74</v>
      </c>
      <c r="B51">
        <v>50</v>
      </c>
      <c r="C51">
        <v>15</v>
      </c>
      <c r="D51">
        <v>20</v>
      </c>
      <c r="E51">
        <v>9.0667005613877E-2</v>
      </c>
      <c r="F51">
        <v>17.52172227637304</v>
      </c>
      <c r="G51">
        <v>2542.1547</v>
      </c>
      <c r="H51">
        <v>2.9983794000000001</v>
      </c>
      <c r="I51" t="s">
        <v>20</v>
      </c>
      <c r="J51" t="s">
        <v>21</v>
      </c>
      <c r="K51" t="s">
        <v>22</v>
      </c>
      <c r="L51" t="s">
        <v>142</v>
      </c>
      <c r="M51">
        <v>9802.2460961341858</v>
      </c>
      <c r="N51">
        <v>0.328125</v>
      </c>
      <c r="O51" t="s">
        <v>143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69</v>
      </c>
      <c r="B2">
        <v>50</v>
      </c>
      <c r="C2">
        <v>20</v>
      </c>
      <c r="D2">
        <v>15</v>
      </c>
      <c r="E2">
        <v>2.1514566223197318</v>
      </c>
      <c r="F2">
        <v>5.4286641145554042E-5</v>
      </c>
      <c r="G2">
        <v>5944.7546000000002</v>
      </c>
      <c r="H2">
        <v>5.8690064050287862</v>
      </c>
      <c r="I2" t="s">
        <v>144</v>
      </c>
      <c r="J2" t="s">
        <v>67</v>
      </c>
      <c r="K2" t="s">
        <v>55</v>
      </c>
      <c r="L2" t="s">
        <v>145</v>
      </c>
      <c r="M2">
        <v>9477.0018172264099</v>
      </c>
      <c r="N2">
        <v>0.328125</v>
      </c>
      <c r="O2" t="s">
        <v>146</v>
      </c>
    </row>
    <row r="3" spans="1:15" x14ac:dyDescent="0.25">
      <c r="A3">
        <v>69</v>
      </c>
      <c r="B3">
        <v>50</v>
      </c>
      <c r="C3">
        <v>20</v>
      </c>
      <c r="D3">
        <v>15</v>
      </c>
      <c r="E3">
        <v>2.1248401524676228</v>
      </c>
      <c r="F3">
        <v>173.17027390933569</v>
      </c>
      <c r="G3">
        <v>4176.9272000000001</v>
      </c>
      <c r="H3">
        <v>14.90913298066798</v>
      </c>
      <c r="I3" t="s">
        <v>88</v>
      </c>
      <c r="J3" t="s">
        <v>89</v>
      </c>
      <c r="K3" t="s">
        <v>30</v>
      </c>
      <c r="L3" t="s">
        <v>147</v>
      </c>
      <c r="M3">
        <v>9477.0018172264099</v>
      </c>
      <c r="N3">
        <v>0.328125</v>
      </c>
      <c r="O3" t="s">
        <v>148</v>
      </c>
    </row>
    <row r="4" spans="1:15" x14ac:dyDescent="0.25">
      <c r="A4">
        <v>69</v>
      </c>
      <c r="B4">
        <v>50</v>
      </c>
      <c r="C4">
        <v>20</v>
      </c>
      <c r="D4">
        <v>15</v>
      </c>
      <c r="E4">
        <v>3.9389390691112192E-2</v>
      </c>
      <c r="F4">
        <v>23.186610147676241</v>
      </c>
      <c r="G4">
        <v>5090.9920000000002</v>
      </c>
      <c r="H4">
        <v>5.2703773999999992</v>
      </c>
      <c r="I4" t="s">
        <v>28</v>
      </c>
      <c r="J4" t="s">
        <v>29</v>
      </c>
      <c r="K4" t="s">
        <v>30</v>
      </c>
      <c r="L4" t="s">
        <v>149</v>
      </c>
      <c r="M4">
        <v>9477.0018172264099</v>
      </c>
      <c r="N4">
        <v>0.328125</v>
      </c>
      <c r="O4" t="s">
        <v>150</v>
      </c>
    </row>
    <row r="5" spans="1:15" x14ac:dyDescent="0.25">
      <c r="A5">
        <v>69</v>
      </c>
      <c r="B5">
        <v>50</v>
      </c>
      <c r="C5">
        <v>20</v>
      </c>
      <c r="D5">
        <v>15</v>
      </c>
      <c r="E5">
        <v>4.3518704809562996</v>
      </c>
      <c r="F5">
        <v>160.91865414815379</v>
      </c>
      <c r="G5">
        <v>1701.4413999999999</v>
      </c>
      <c r="H5">
        <v>12.123052887391671</v>
      </c>
      <c r="I5" t="s">
        <v>40</v>
      </c>
      <c r="J5" t="s">
        <v>41</v>
      </c>
      <c r="K5" t="s">
        <v>42</v>
      </c>
      <c r="L5" t="s">
        <v>151</v>
      </c>
      <c r="M5">
        <v>9477.0018172264099</v>
      </c>
      <c r="N5">
        <v>0.328125</v>
      </c>
      <c r="O5" t="s">
        <v>152</v>
      </c>
    </row>
    <row r="6" spans="1:15" x14ac:dyDescent="0.25">
      <c r="A6">
        <v>69</v>
      </c>
      <c r="B6">
        <v>50</v>
      </c>
      <c r="C6">
        <v>20</v>
      </c>
      <c r="D6">
        <v>15</v>
      </c>
      <c r="E6">
        <v>2.9585639822238292E-2</v>
      </c>
      <c r="F6">
        <v>24.43574385048932</v>
      </c>
      <c r="G6">
        <v>5190.7892000000002</v>
      </c>
      <c r="H6">
        <v>5.5534150000000002</v>
      </c>
      <c r="I6" t="s">
        <v>28</v>
      </c>
      <c r="J6" t="s">
        <v>29</v>
      </c>
      <c r="K6" t="s">
        <v>30</v>
      </c>
      <c r="L6" t="s">
        <v>153</v>
      </c>
      <c r="M6">
        <v>9477.0018172264099</v>
      </c>
      <c r="N6">
        <v>0.328125</v>
      </c>
      <c r="O6" t="s">
        <v>154</v>
      </c>
    </row>
    <row r="7" spans="1:15" x14ac:dyDescent="0.25">
      <c r="A7">
        <v>69</v>
      </c>
      <c r="B7">
        <v>50</v>
      </c>
      <c r="C7">
        <v>20</v>
      </c>
      <c r="D7">
        <v>15</v>
      </c>
      <c r="E7">
        <v>0.12025350750575629</v>
      </c>
      <c r="F7">
        <v>18.28819767822948</v>
      </c>
      <c r="G7">
        <v>4316.0212000000001</v>
      </c>
      <c r="H7">
        <v>4.2681844</v>
      </c>
      <c r="I7" t="s">
        <v>25</v>
      </c>
      <c r="J7" t="s">
        <v>21</v>
      </c>
      <c r="K7" t="s">
        <v>22</v>
      </c>
      <c r="L7" t="s">
        <v>155</v>
      </c>
      <c r="M7">
        <v>9477.0018172264099</v>
      </c>
      <c r="N7">
        <v>0.328125</v>
      </c>
      <c r="O7" t="s">
        <v>156</v>
      </c>
    </row>
    <row r="8" spans="1:15" x14ac:dyDescent="0.25">
      <c r="A8">
        <v>69</v>
      </c>
      <c r="B8">
        <v>50</v>
      </c>
      <c r="C8">
        <v>20</v>
      </c>
      <c r="D8">
        <v>15</v>
      </c>
      <c r="E8">
        <v>2.304072129111935</v>
      </c>
      <c r="F8">
        <v>166.2292780900529</v>
      </c>
      <c r="G8">
        <v>1843.7139999999999</v>
      </c>
      <c r="H8">
        <v>12.62385697668385</v>
      </c>
      <c r="I8" t="s">
        <v>40</v>
      </c>
      <c r="J8" t="s">
        <v>41</v>
      </c>
      <c r="K8" t="s">
        <v>42</v>
      </c>
      <c r="L8" t="s">
        <v>157</v>
      </c>
      <c r="M8">
        <v>9477.0018172264099</v>
      </c>
      <c r="N8">
        <v>0.328125</v>
      </c>
      <c r="O8" t="s">
        <v>158</v>
      </c>
    </row>
    <row r="9" spans="1:15" x14ac:dyDescent="0.25">
      <c r="A9">
        <v>69</v>
      </c>
      <c r="B9">
        <v>50</v>
      </c>
      <c r="C9">
        <v>20</v>
      </c>
      <c r="D9">
        <v>15</v>
      </c>
      <c r="E9">
        <v>0.27239370012791159</v>
      </c>
      <c r="F9">
        <v>154.26553600887121</v>
      </c>
      <c r="G9">
        <v>3730.3141999999998</v>
      </c>
      <c r="H9">
        <v>13.22554166839886</v>
      </c>
      <c r="I9" t="s">
        <v>37</v>
      </c>
      <c r="J9" t="s">
        <v>34</v>
      </c>
      <c r="K9" t="s">
        <v>22</v>
      </c>
      <c r="L9" t="s">
        <v>159</v>
      </c>
      <c r="M9">
        <v>9477.0018172264099</v>
      </c>
      <c r="N9">
        <v>0.328125</v>
      </c>
      <c r="O9" t="s">
        <v>160</v>
      </c>
    </row>
    <row r="10" spans="1:15" x14ac:dyDescent="0.25">
      <c r="A10">
        <v>69</v>
      </c>
      <c r="B10">
        <v>50</v>
      </c>
      <c r="C10">
        <v>20</v>
      </c>
      <c r="D10">
        <v>15</v>
      </c>
      <c r="E10">
        <v>6.2119431609982758</v>
      </c>
      <c r="F10">
        <v>156.47500910511309</v>
      </c>
      <c r="G10">
        <v>1609.9064000000001</v>
      </c>
      <c r="H10">
        <v>11.73454407917796</v>
      </c>
      <c r="I10" t="s">
        <v>40</v>
      </c>
      <c r="J10" t="s">
        <v>41</v>
      </c>
      <c r="K10" t="s">
        <v>42</v>
      </c>
      <c r="L10" t="s">
        <v>161</v>
      </c>
      <c r="M10">
        <v>9477.0018172264099</v>
      </c>
      <c r="N10">
        <v>0.328125</v>
      </c>
      <c r="O10" t="s">
        <v>162</v>
      </c>
    </row>
    <row r="11" spans="1:15" x14ac:dyDescent="0.25">
      <c r="A11">
        <v>69</v>
      </c>
      <c r="B11">
        <v>50</v>
      </c>
      <c r="C11">
        <v>20</v>
      </c>
      <c r="D11">
        <v>15</v>
      </c>
      <c r="E11">
        <v>2.669288840143107E-2</v>
      </c>
      <c r="F11">
        <v>17.840013884643732</v>
      </c>
      <c r="G11">
        <v>4852.0147999999999</v>
      </c>
      <c r="H11">
        <v>4.6835855000000004</v>
      </c>
      <c r="I11" t="s">
        <v>28</v>
      </c>
      <c r="J11" t="s">
        <v>29</v>
      </c>
      <c r="K11" t="s">
        <v>30</v>
      </c>
      <c r="L11" t="s">
        <v>163</v>
      </c>
      <c r="M11">
        <v>9477.0018172264099</v>
      </c>
      <c r="N11">
        <v>0.328125</v>
      </c>
      <c r="O11" t="s">
        <v>164</v>
      </c>
    </row>
    <row r="12" spans="1:15" x14ac:dyDescent="0.25">
      <c r="A12">
        <v>69</v>
      </c>
      <c r="B12">
        <v>50</v>
      </c>
      <c r="C12">
        <v>20</v>
      </c>
      <c r="D12">
        <v>15</v>
      </c>
      <c r="E12">
        <v>3.6816731902666908</v>
      </c>
      <c r="F12">
        <v>161.22537616827049</v>
      </c>
      <c r="G12">
        <v>1740.4971</v>
      </c>
      <c r="H12">
        <v>12.18620826129921</v>
      </c>
      <c r="I12" t="s">
        <v>40</v>
      </c>
      <c r="J12" t="s">
        <v>41</v>
      </c>
      <c r="K12" t="s">
        <v>42</v>
      </c>
      <c r="L12" t="s">
        <v>165</v>
      </c>
      <c r="M12">
        <v>9477.0018172264099</v>
      </c>
      <c r="N12">
        <v>0.328125</v>
      </c>
      <c r="O12" t="s">
        <v>166</v>
      </c>
    </row>
    <row r="13" spans="1:15" x14ac:dyDescent="0.25">
      <c r="A13">
        <v>69</v>
      </c>
      <c r="B13">
        <v>50</v>
      </c>
      <c r="C13">
        <v>20</v>
      </c>
      <c r="D13">
        <v>15</v>
      </c>
      <c r="E13">
        <v>5.0972830571736383</v>
      </c>
      <c r="F13">
        <v>158.41047575002159</v>
      </c>
      <c r="G13">
        <v>1660.2668000000001</v>
      </c>
      <c r="H13">
        <v>11.91540800386009</v>
      </c>
      <c r="I13" t="s">
        <v>40</v>
      </c>
      <c r="J13" t="s">
        <v>41</v>
      </c>
      <c r="K13" t="s">
        <v>42</v>
      </c>
      <c r="L13" t="s">
        <v>167</v>
      </c>
      <c r="M13">
        <v>9477.0018172264099</v>
      </c>
      <c r="N13">
        <v>0.328125</v>
      </c>
      <c r="O13" t="s">
        <v>168</v>
      </c>
    </row>
    <row r="14" spans="1:15" x14ac:dyDescent="0.25">
      <c r="A14">
        <v>69</v>
      </c>
      <c r="B14">
        <v>50</v>
      </c>
      <c r="C14">
        <v>20</v>
      </c>
      <c r="D14">
        <v>15</v>
      </c>
      <c r="E14">
        <v>1.5318232835737939</v>
      </c>
      <c r="F14">
        <v>170.53896805813639</v>
      </c>
      <c r="G14">
        <v>1916.2058</v>
      </c>
      <c r="H14">
        <v>12.98257894636229</v>
      </c>
      <c r="I14" t="s">
        <v>40</v>
      </c>
      <c r="J14" t="s">
        <v>41</v>
      </c>
      <c r="K14" t="s">
        <v>42</v>
      </c>
      <c r="L14" t="s">
        <v>169</v>
      </c>
      <c r="M14">
        <v>9477.0018172264099</v>
      </c>
      <c r="N14">
        <v>0.328125</v>
      </c>
      <c r="O14" t="s">
        <v>170</v>
      </c>
    </row>
    <row r="15" spans="1:15" x14ac:dyDescent="0.25">
      <c r="A15">
        <v>69</v>
      </c>
      <c r="B15">
        <v>50</v>
      </c>
      <c r="C15">
        <v>20</v>
      </c>
      <c r="D15">
        <v>15</v>
      </c>
      <c r="E15">
        <v>7.2612293865744387E-2</v>
      </c>
      <c r="F15">
        <v>22.312571500385229</v>
      </c>
      <c r="G15">
        <v>4651.2960000000003</v>
      </c>
      <c r="H15">
        <v>4.8665258000000007</v>
      </c>
      <c r="I15" t="s">
        <v>28</v>
      </c>
      <c r="J15" t="s">
        <v>29</v>
      </c>
      <c r="K15" t="s">
        <v>30</v>
      </c>
      <c r="L15" t="s">
        <v>171</v>
      </c>
      <c r="M15">
        <v>9477.0018172264099</v>
      </c>
      <c r="N15">
        <v>0.328125</v>
      </c>
      <c r="O15" t="s">
        <v>172</v>
      </c>
    </row>
    <row r="16" spans="1:15" x14ac:dyDescent="0.25">
      <c r="A16">
        <v>69</v>
      </c>
      <c r="B16">
        <v>50</v>
      </c>
      <c r="C16">
        <v>20</v>
      </c>
      <c r="D16">
        <v>15</v>
      </c>
      <c r="E16">
        <v>0.64421712404591336</v>
      </c>
      <c r="F16">
        <v>23.581310540900251</v>
      </c>
      <c r="G16">
        <v>2562.3618000000001</v>
      </c>
      <c r="H16">
        <v>3.4262011000000001</v>
      </c>
      <c r="I16" t="s">
        <v>47</v>
      </c>
      <c r="J16" t="s">
        <v>48</v>
      </c>
      <c r="K16" t="s">
        <v>42</v>
      </c>
      <c r="L16" t="s">
        <v>173</v>
      </c>
      <c r="M16">
        <v>9477.0018172264099</v>
      </c>
      <c r="N16">
        <v>0.328125</v>
      </c>
      <c r="O16" t="s">
        <v>174</v>
      </c>
    </row>
    <row r="17" spans="1:15" x14ac:dyDescent="0.25">
      <c r="A17">
        <v>69</v>
      </c>
      <c r="B17">
        <v>50</v>
      </c>
      <c r="C17">
        <v>20</v>
      </c>
      <c r="D17">
        <v>15</v>
      </c>
      <c r="E17">
        <v>6.9163377514599125E-2</v>
      </c>
      <c r="F17">
        <v>17.692375659622691</v>
      </c>
      <c r="G17">
        <v>4593.7366999999986</v>
      </c>
      <c r="H17">
        <v>4.4288417999999998</v>
      </c>
      <c r="I17" t="s">
        <v>25</v>
      </c>
      <c r="J17" t="s">
        <v>21</v>
      </c>
      <c r="K17" t="s">
        <v>22</v>
      </c>
      <c r="L17" t="s">
        <v>175</v>
      </c>
      <c r="M17">
        <v>9477.0018172264099</v>
      </c>
      <c r="N17">
        <v>0.328125</v>
      </c>
      <c r="O17" t="s">
        <v>176</v>
      </c>
    </row>
    <row r="18" spans="1:15" x14ac:dyDescent="0.25">
      <c r="A18">
        <v>69</v>
      </c>
      <c r="B18">
        <v>50</v>
      </c>
      <c r="C18">
        <v>20</v>
      </c>
      <c r="D18">
        <v>15</v>
      </c>
      <c r="E18">
        <v>5.2343325406027631E-2</v>
      </c>
      <c r="F18">
        <v>17.506400195053441</v>
      </c>
      <c r="G18">
        <v>2574.2993000000001</v>
      </c>
      <c r="H18">
        <v>3.0229281000000001</v>
      </c>
      <c r="I18" t="s">
        <v>20</v>
      </c>
      <c r="J18" t="s">
        <v>21</v>
      </c>
      <c r="K18" t="s">
        <v>22</v>
      </c>
      <c r="L18" t="s">
        <v>177</v>
      </c>
      <c r="M18">
        <v>9477.0018172264099</v>
      </c>
      <c r="N18">
        <v>0.328125</v>
      </c>
      <c r="O18" t="s">
        <v>178</v>
      </c>
    </row>
    <row r="19" spans="1:15" x14ac:dyDescent="0.25">
      <c r="A19">
        <v>69</v>
      </c>
      <c r="B19">
        <v>50</v>
      </c>
      <c r="C19">
        <v>20</v>
      </c>
      <c r="D19">
        <v>15</v>
      </c>
      <c r="E19">
        <v>2.330028008974089</v>
      </c>
      <c r="F19">
        <v>168.78606934182821</v>
      </c>
      <c r="G19">
        <v>4129.7659000000003</v>
      </c>
      <c r="H19">
        <v>14.574509459678911</v>
      </c>
      <c r="I19" t="s">
        <v>88</v>
      </c>
      <c r="J19" t="s">
        <v>89</v>
      </c>
      <c r="K19" t="s">
        <v>30</v>
      </c>
      <c r="L19" t="s">
        <v>179</v>
      </c>
      <c r="M19">
        <v>9477.0018172264099</v>
      </c>
      <c r="N19">
        <v>0.328125</v>
      </c>
      <c r="O19" t="s">
        <v>180</v>
      </c>
    </row>
    <row r="20" spans="1:15" x14ac:dyDescent="0.25">
      <c r="A20">
        <v>69</v>
      </c>
      <c r="B20">
        <v>50</v>
      </c>
      <c r="C20">
        <v>20</v>
      </c>
      <c r="D20">
        <v>15</v>
      </c>
      <c r="E20">
        <v>3.996559272968927</v>
      </c>
      <c r="F20">
        <v>5.7950396354906753E-5</v>
      </c>
      <c r="G20">
        <v>6170.6697000000004</v>
      </c>
      <c r="H20">
        <v>6.0828587415799387</v>
      </c>
      <c r="I20" t="s">
        <v>181</v>
      </c>
      <c r="J20" t="s">
        <v>182</v>
      </c>
      <c r="K20" t="s">
        <v>17</v>
      </c>
      <c r="L20" t="s">
        <v>183</v>
      </c>
      <c r="M20">
        <v>9477.0018172264099</v>
      </c>
      <c r="N20">
        <v>0.328125</v>
      </c>
      <c r="O20" t="s">
        <v>184</v>
      </c>
    </row>
    <row r="21" spans="1:15" x14ac:dyDescent="0.25">
      <c r="A21">
        <v>69</v>
      </c>
      <c r="B21">
        <v>50</v>
      </c>
      <c r="C21">
        <v>20</v>
      </c>
      <c r="D21">
        <v>15</v>
      </c>
      <c r="E21">
        <v>6.5155299397058544</v>
      </c>
      <c r="F21">
        <v>5.4547446731811507E-5</v>
      </c>
      <c r="G21">
        <v>5680.5448999999999</v>
      </c>
      <c r="H21">
        <v>5.5742681218677559</v>
      </c>
      <c r="I21" t="s">
        <v>181</v>
      </c>
      <c r="J21" t="s">
        <v>182</v>
      </c>
      <c r="K21" t="s">
        <v>17</v>
      </c>
      <c r="L21" t="s">
        <v>185</v>
      </c>
      <c r="M21">
        <v>9477.0018172264099</v>
      </c>
      <c r="N21">
        <v>0.328125</v>
      </c>
      <c r="O21" t="s">
        <v>186</v>
      </c>
    </row>
    <row r="22" spans="1:15" x14ac:dyDescent="0.25">
      <c r="A22">
        <v>69</v>
      </c>
      <c r="B22">
        <v>50</v>
      </c>
      <c r="C22">
        <v>20</v>
      </c>
      <c r="D22">
        <v>15</v>
      </c>
      <c r="E22">
        <v>8.2105422504931713</v>
      </c>
      <c r="F22">
        <v>151.34469537360101</v>
      </c>
      <c r="G22">
        <v>2101.9920999999999</v>
      </c>
      <c r="H22">
        <v>11.91757435781728</v>
      </c>
      <c r="I22" t="s">
        <v>33</v>
      </c>
      <c r="J22" t="s">
        <v>34</v>
      </c>
      <c r="K22" t="s">
        <v>22</v>
      </c>
      <c r="L22" t="s">
        <v>187</v>
      </c>
      <c r="M22">
        <v>9477.0018172264099</v>
      </c>
      <c r="N22">
        <v>0.328125</v>
      </c>
      <c r="O22" t="s">
        <v>188</v>
      </c>
    </row>
    <row r="23" spans="1:15" x14ac:dyDescent="0.25">
      <c r="A23">
        <v>69</v>
      </c>
      <c r="B23">
        <v>50</v>
      </c>
      <c r="C23">
        <v>20</v>
      </c>
      <c r="D23">
        <v>15</v>
      </c>
      <c r="E23">
        <v>0.48887560000512609</v>
      </c>
      <c r="F23">
        <v>151.9452853543867</v>
      </c>
      <c r="G23">
        <v>3701.4414000000002</v>
      </c>
      <c r="H23">
        <v>13.04368538048975</v>
      </c>
      <c r="I23" t="s">
        <v>37</v>
      </c>
      <c r="J23" t="s">
        <v>34</v>
      </c>
      <c r="K23" t="s">
        <v>22</v>
      </c>
      <c r="L23" t="s">
        <v>189</v>
      </c>
      <c r="M23">
        <v>9477.0018172264099</v>
      </c>
      <c r="N23">
        <v>0.328125</v>
      </c>
      <c r="O23" t="s">
        <v>190</v>
      </c>
    </row>
    <row r="24" spans="1:15" x14ac:dyDescent="0.25">
      <c r="A24">
        <v>69</v>
      </c>
      <c r="B24">
        <v>50</v>
      </c>
      <c r="C24">
        <v>20</v>
      </c>
      <c r="D24">
        <v>15</v>
      </c>
      <c r="E24">
        <v>2.8655414018128499E-2</v>
      </c>
      <c r="F24">
        <v>24.85040030164955</v>
      </c>
      <c r="G24">
        <v>5468.1927999999998</v>
      </c>
      <c r="H24">
        <v>5.8325288000000004</v>
      </c>
      <c r="I24" t="s">
        <v>28</v>
      </c>
      <c r="J24" t="s">
        <v>29</v>
      </c>
      <c r="K24" t="s">
        <v>30</v>
      </c>
      <c r="L24" t="s">
        <v>191</v>
      </c>
      <c r="M24">
        <v>9477.0018172264099</v>
      </c>
      <c r="N24">
        <v>0.328125</v>
      </c>
      <c r="O24" t="s">
        <v>192</v>
      </c>
    </row>
    <row r="25" spans="1:15" x14ac:dyDescent="0.25">
      <c r="A25">
        <v>69</v>
      </c>
      <c r="B25">
        <v>50</v>
      </c>
      <c r="C25">
        <v>20</v>
      </c>
      <c r="D25">
        <v>15</v>
      </c>
      <c r="E25">
        <v>5.7462751812805903</v>
      </c>
      <c r="F25">
        <v>159.21847600294461</v>
      </c>
      <c r="G25">
        <v>4101.9920999999986</v>
      </c>
      <c r="H25">
        <v>13.92594671584229</v>
      </c>
      <c r="I25" t="s">
        <v>88</v>
      </c>
      <c r="J25" t="s">
        <v>89</v>
      </c>
      <c r="K25" t="s">
        <v>30</v>
      </c>
      <c r="L25" t="s">
        <v>193</v>
      </c>
      <c r="M25">
        <v>9477.0018172264099</v>
      </c>
      <c r="N25">
        <v>0.328125</v>
      </c>
      <c r="O25" t="s">
        <v>194</v>
      </c>
    </row>
    <row r="26" spans="1:15" x14ac:dyDescent="0.25">
      <c r="A26">
        <v>69</v>
      </c>
      <c r="B26">
        <v>50</v>
      </c>
      <c r="C26">
        <v>20</v>
      </c>
      <c r="D26">
        <v>15</v>
      </c>
      <c r="E26">
        <v>0.14941248564897361</v>
      </c>
      <c r="F26">
        <v>22.9433289321051</v>
      </c>
      <c r="G26">
        <v>2820.6399000000001</v>
      </c>
      <c r="H26">
        <v>3.6809447999999998</v>
      </c>
      <c r="I26" t="s">
        <v>20</v>
      </c>
      <c r="J26" t="s">
        <v>21</v>
      </c>
      <c r="K26" t="s">
        <v>22</v>
      </c>
      <c r="L26" t="s">
        <v>195</v>
      </c>
      <c r="M26">
        <v>9477.0018172264099</v>
      </c>
      <c r="N26">
        <v>0.328125</v>
      </c>
      <c r="O26" t="s">
        <v>196</v>
      </c>
    </row>
    <row r="27" spans="1:15" x14ac:dyDescent="0.25">
      <c r="A27">
        <v>69</v>
      </c>
      <c r="B27">
        <v>50</v>
      </c>
      <c r="C27">
        <v>20</v>
      </c>
      <c r="D27">
        <v>15</v>
      </c>
      <c r="E27">
        <v>9.5157115085029851</v>
      </c>
      <c r="F27">
        <v>5.9875412589508523E-5</v>
      </c>
      <c r="G27">
        <v>5362.6841999999997</v>
      </c>
      <c r="H27">
        <v>5.3417474658690303</v>
      </c>
      <c r="I27" t="s">
        <v>197</v>
      </c>
      <c r="J27" t="s">
        <v>103</v>
      </c>
      <c r="K27" t="s">
        <v>17</v>
      </c>
      <c r="L27" t="s">
        <v>198</v>
      </c>
      <c r="M27">
        <v>9477.0018172264099</v>
      </c>
      <c r="N27">
        <v>0.328125</v>
      </c>
      <c r="O27" t="s">
        <v>199</v>
      </c>
    </row>
    <row r="28" spans="1:15" x14ac:dyDescent="0.25">
      <c r="A28">
        <v>69</v>
      </c>
      <c r="B28">
        <v>50</v>
      </c>
      <c r="C28">
        <v>20</v>
      </c>
      <c r="D28">
        <v>15</v>
      </c>
      <c r="E28">
        <v>3.5041618691815248E-2</v>
      </c>
      <c r="F28">
        <v>19.823727959615809</v>
      </c>
      <c r="G28">
        <v>4940.5113000000001</v>
      </c>
      <c r="H28">
        <v>4.848598599999999</v>
      </c>
      <c r="I28" t="s">
        <v>28</v>
      </c>
      <c r="J28" t="s">
        <v>29</v>
      </c>
      <c r="K28" t="s">
        <v>30</v>
      </c>
      <c r="L28" t="s">
        <v>200</v>
      </c>
      <c r="M28">
        <v>9477.0018172264099</v>
      </c>
      <c r="N28">
        <v>0.328125</v>
      </c>
      <c r="O28" t="s">
        <v>201</v>
      </c>
    </row>
    <row r="29" spans="1:15" x14ac:dyDescent="0.25">
      <c r="A29">
        <v>69</v>
      </c>
      <c r="B29">
        <v>50</v>
      </c>
      <c r="C29">
        <v>20</v>
      </c>
      <c r="D29">
        <v>15</v>
      </c>
      <c r="E29">
        <v>2.1708529851787248</v>
      </c>
      <c r="F29">
        <v>5.079343653972551E-5</v>
      </c>
      <c r="G29">
        <v>5774.7082</v>
      </c>
      <c r="H29">
        <v>5.6802546794892717</v>
      </c>
      <c r="I29" t="s">
        <v>144</v>
      </c>
      <c r="J29" t="s">
        <v>67</v>
      </c>
      <c r="K29" t="s">
        <v>55</v>
      </c>
      <c r="L29" t="s">
        <v>202</v>
      </c>
      <c r="M29">
        <v>9477.0018172264099</v>
      </c>
      <c r="N29">
        <v>0.328125</v>
      </c>
      <c r="O29" t="s">
        <v>203</v>
      </c>
    </row>
    <row r="30" spans="1:15" x14ac:dyDescent="0.25">
      <c r="A30">
        <v>69</v>
      </c>
      <c r="B30">
        <v>50</v>
      </c>
      <c r="C30">
        <v>20</v>
      </c>
      <c r="D30">
        <v>15</v>
      </c>
      <c r="E30">
        <v>2.1479546761094221</v>
      </c>
      <c r="F30">
        <v>4.8597163163960671E-5</v>
      </c>
      <c r="G30">
        <v>5683.1732000000002</v>
      </c>
      <c r="H30">
        <v>5.5786506376864047</v>
      </c>
      <c r="I30" t="s">
        <v>144</v>
      </c>
      <c r="J30" t="s">
        <v>67</v>
      </c>
      <c r="K30" t="s">
        <v>55</v>
      </c>
      <c r="L30" t="s">
        <v>204</v>
      </c>
      <c r="M30">
        <v>9477.0018172264099</v>
      </c>
      <c r="N30">
        <v>0.328125</v>
      </c>
      <c r="O30" t="s">
        <v>205</v>
      </c>
    </row>
    <row r="31" spans="1:15" x14ac:dyDescent="0.25">
      <c r="A31">
        <v>69</v>
      </c>
      <c r="B31">
        <v>50</v>
      </c>
      <c r="C31">
        <v>20</v>
      </c>
      <c r="D31">
        <v>15</v>
      </c>
      <c r="E31">
        <v>0.20409439244711919</v>
      </c>
      <c r="F31">
        <v>155.12760734962839</v>
      </c>
      <c r="G31">
        <v>3740.4971</v>
      </c>
      <c r="H31">
        <v>13.29250449192166</v>
      </c>
      <c r="I31" t="s">
        <v>37</v>
      </c>
      <c r="J31" t="s">
        <v>34</v>
      </c>
      <c r="K31" t="s">
        <v>22</v>
      </c>
      <c r="L31" t="s">
        <v>206</v>
      </c>
      <c r="M31">
        <v>9477.0018172264099</v>
      </c>
      <c r="N31">
        <v>0.328125</v>
      </c>
      <c r="O31" t="s">
        <v>207</v>
      </c>
    </row>
    <row r="32" spans="1:15" x14ac:dyDescent="0.25">
      <c r="A32">
        <v>69</v>
      </c>
      <c r="B32">
        <v>50</v>
      </c>
      <c r="C32">
        <v>20</v>
      </c>
      <c r="D32">
        <v>15</v>
      </c>
      <c r="E32">
        <v>1.074461839383682</v>
      </c>
      <c r="F32">
        <v>4.8464285699195152E-5</v>
      </c>
      <c r="G32">
        <v>5905.1112999999996</v>
      </c>
      <c r="H32">
        <v>5.8123170291071418</v>
      </c>
      <c r="I32" t="s">
        <v>181</v>
      </c>
      <c r="J32" t="s">
        <v>182</v>
      </c>
      <c r="K32" t="s">
        <v>17</v>
      </c>
      <c r="L32" t="s">
        <v>208</v>
      </c>
      <c r="M32">
        <v>9477.0018172264099</v>
      </c>
      <c r="N32">
        <v>0.328125</v>
      </c>
      <c r="O32" t="s">
        <v>209</v>
      </c>
    </row>
    <row r="33" spans="1:15" x14ac:dyDescent="0.25">
      <c r="A33">
        <v>69</v>
      </c>
      <c r="B33">
        <v>50</v>
      </c>
      <c r="C33">
        <v>20</v>
      </c>
      <c r="D33">
        <v>15</v>
      </c>
      <c r="E33">
        <v>2.770309556036882</v>
      </c>
      <c r="F33">
        <v>4.9548676498067953E-5</v>
      </c>
      <c r="G33">
        <v>5941.4512999999997</v>
      </c>
      <c r="H33">
        <v>5.8333943991210697</v>
      </c>
      <c r="I33" t="s">
        <v>181</v>
      </c>
      <c r="J33" t="s">
        <v>182</v>
      </c>
      <c r="K33" t="s">
        <v>17</v>
      </c>
      <c r="L33" t="s">
        <v>210</v>
      </c>
      <c r="M33">
        <v>9477.0018172264099</v>
      </c>
      <c r="N33">
        <v>0.328125</v>
      </c>
      <c r="O33" t="s">
        <v>211</v>
      </c>
    </row>
    <row r="34" spans="1:15" x14ac:dyDescent="0.25">
      <c r="A34">
        <v>69</v>
      </c>
      <c r="B34">
        <v>50</v>
      </c>
      <c r="C34">
        <v>20</v>
      </c>
      <c r="D34">
        <v>15</v>
      </c>
      <c r="E34">
        <v>6.219106886621538</v>
      </c>
      <c r="F34">
        <v>156.71815486709829</v>
      </c>
      <c r="G34">
        <v>4076.8316</v>
      </c>
      <c r="H34">
        <v>13.7365847381583</v>
      </c>
      <c r="I34" t="s">
        <v>88</v>
      </c>
      <c r="J34" t="s">
        <v>89</v>
      </c>
      <c r="K34" t="s">
        <v>30</v>
      </c>
      <c r="L34" t="s">
        <v>212</v>
      </c>
      <c r="M34">
        <v>9477.0018172264099</v>
      </c>
      <c r="N34">
        <v>0.328125</v>
      </c>
      <c r="O34" t="s">
        <v>213</v>
      </c>
    </row>
    <row r="35" spans="1:15" x14ac:dyDescent="0.25">
      <c r="A35">
        <v>69</v>
      </c>
      <c r="B35">
        <v>50</v>
      </c>
      <c r="C35">
        <v>20</v>
      </c>
      <c r="D35">
        <v>15</v>
      </c>
      <c r="E35">
        <v>9.3928109489189104</v>
      </c>
      <c r="F35">
        <v>144.19126245896251</v>
      </c>
      <c r="G35">
        <v>2042.7761</v>
      </c>
      <c r="H35">
        <v>11.389981606589529</v>
      </c>
      <c r="I35" t="s">
        <v>33</v>
      </c>
      <c r="J35" t="s">
        <v>34</v>
      </c>
      <c r="K35" t="s">
        <v>22</v>
      </c>
      <c r="L35" t="s">
        <v>214</v>
      </c>
      <c r="M35">
        <v>9477.0018172264099</v>
      </c>
      <c r="N35">
        <v>0.328125</v>
      </c>
      <c r="O35" t="s">
        <v>215</v>
      </c>
    </row>
    <row r="36" spans="1:15" x14ac:dyDescent="0.25">
      <c r="A36">
        <v>69</v>
      </c>
      <c r="B36">
        <v>50</v>
      </c>
      <c r="C36">
        <v>20</v>
      </c>
      <c r="D36">
        <v>15</v>
      </c>
      <c r="E36">
        <v>5.6976478495869502E-2</v>
      </c>
      <c r="F36">
        <v>24.75366042639898</v>
      </c>
      <c r="G36">
        <v>5235.9771000000001</v>
      </c>
      <c r="H36">
        <v>5.6704226000000002</v>
      </c>
      <c r="I36" t="s">
        <v>28</v>
      </c>
      <c r="J36" t="s">
        <v>29</v>
      </c>
      <c r="K36" t="s">
        <v>30</v>
      </c>
      <c r="L36" t="s">
        <v>216</v>
      </c>
      <c r="M36">
        <v>9477.0018172264099</v>
      </c>
      <c r="N36">
        <v>0.328125</v>
      </c>
      <c r="O36" t="s">
        <v>217</v>
      </c>
    </row>
    <row r="37" spans="1:15" x14ac:dyDescent="0.25">
      <c r="A37">
        <v>69</v>
      </c>
      <c r="B37">
        <v>50</v>
      </c>
      <c r="C37">
        <v>20</v>
      </c>
      <c r="D37">
        <v>15</v>
      </c>
      <c r="E37">
        <v>2.1621794079236101</v>
      </c>
      <c r="F37">
        <v>5.1656604228023912E-5</v>
      </c>
      <c r="G37">
        <v>5813.7638999999999</v>
      </c>
      <c r="H37">
        <v>5.7236065352198811</v>
      </c>
      <c r="I37" t="s">
        <v>144</v>
      </c>
      <c r="J37" t="s">
        <v>67</v>
      </c>
      <c r="K37" t="s">
        <v>55</v>
      </c>
      <c r="L37" t="s">
        <v>218</v>
      </c>
      <c r="M37">
        <v>9477.0018172264099</v>
      </c>
      <c r="N37">
        <v>0.328125</v>
      </c>
      <c r="O37" t="s">
        <v>219</v>
      </c>
    </row>
    <row r="38" spans="1:15" x14ac:dyDescent="0.25">
      <c r="A38">
        <v>69</v>
      </c>
      <c r="B38">
        <v>50</v>
      </c>
      <c r="C38">
        <v>20</v>
      </c>
      <c r="D38">
        <v>15</v>
      </c>
      <c r="E38">
        <v>4.0950022144030422E-2</v>
      </c>
      <c r="F38">
        <v>23.065179490902249</v>
      </c>
      <c r="G38">
        <v>3390.2986999999998</v>
      </c>
      <c r="H38">
        <v>4.1003907999999996</v>
      </c>
      <c r="I38" t="s">
        <v>20</v>
      </c>
      <c r="J38" t="s">
        <v>21</v>
      </c>
      <c r="K38" t="s">
        <v>22</v>
      </c>
      <c r="L38" t="s">
        <v>220</v>
      </c>
      <c r="M38">
        <v>9477.0018172264099</v>
      </c>
      <c r="N38">
        <v>0.328125</v>
      </c>
      <c r="O38" t="s">
        <v>221</v>
      </c>
    </row>
    <row r="39" spans="1:15" x14ac:dyDescent="0.25">
      <c r="A39">
        <v>69</v>
      </c>
      <c r="B39">
        <v>50</v>
      </c>
      <c r="C39">
        <v>20</v>
      </c>
      <c r="D39">
        <v>15</v>
      </c>
      <c r="E39">
        <v>2.612215456334904</v>
      </c>
      <c r="F39">
        <v>4.903985427031691E-5</v>
      </c>
      <c r="G39">
        <v>3214.1309999999999</v>
      </c>
      <c r="H39">
        <v>3.806606166268852</v>
      </c>
      <c r="I39" t="s">
        <v>106</v>
      </c>
      <c r="J39" t="s">
        <v>107</v>
      </c>
      <c r="K39" t="s">
        <v>30</v>
      </c>
      <c r="L39" t="s">
        <v>222</v>
      </c>
      <c r="M39">
        <v>9477.0018172264099</v>
      </c>
      <c r="N39">
        <v>0.328125</v>
      </c>
      <c r="O39" t="s">
        <v>223</v>
      </c>
    </row>
    <row r="40" spans="1:15" x14ac:dyDescent="0.25">
      <c r="A40">
        <v>69</v>
      </c>
      <c r="B40">
        <v>50</v>
      </c>
      <c r="C40">
        <v>20</v>
      </c>
      <c r="D40">
        <v>15</v>
      </c>
      <c r="E40">
        <v>1.5776798095892</v>
      </c>
      <c r="F40">
        <v>5.4221715958621377E-5</v>
      </c>
      <c r="G40">
        <v>5916.9808000000003</v>
      </c>
      <c r="H40">
        <v>5.8381774008368783</v>
      </c>
      <c r="I40" t="s">
        <v>144</v>
      </c>
      <c r="J40" t="s">
        <v>67</v>
      </c>
      <c r="K40" t="s">
        <v>55</v>
      </c>
      <c r="L40" t="s">
        <v>224</v>
      </c>
      <c r="M40">
        <v>9477.0018172264099</v>
      </c>
      <c r="N40">
        <v>0.328125</v>
      </c>
      <c r="O40" t="s">
        <v>225</v>
      </c>
    </row>
    <row r="41" spans="1:15" x14ac:dyDescent="0.25">
      <c r="A41">
        <v>69</v>
      </c>
      <c r="B41">
        <v>50</v>
      </c>
      <c r="C41">
        <v>20</v>
      </c>
      <c r="D41">
        <v>15</v>
      </c>
      <c r="E41">
        <v>6.9161974226032648</v>
      </c>
      <c r="F41">
        <v>156.87574104941049</v>
      </c>
      <c r="G41">
        <v>2174.4839000000002</v>
      </c>
      <c r="H41">
        <v>12.355153424277161</v>
      </c>
      <c r="I41" t="s">
        <v>33</v>
      </c>
      <c r="J41" t="s">
        <v>34</v>
      </c>
      <c r="K41" t="s">
        <v>22</v>
      </c>
      <c r="L41" t="s">
        <v>226</v>
      </c>
      <c r="M41">
        <v>9477.0018172264099</v>
      </c>
      <c r="N41">
        <v>0.328125</v>
      </c>
      <c r="O41" t="s">
        <v>227</v>
      </c>
    </row>
    <row r="42" spans="1:15" x14ac:dyDescent="0.25">
      <c r="A42">
        <v>69</v>
      </c>
      <c r="B42">
        <v>50</v>
      </c>
      <c r="C42">
        <v>20</v>
      </c>
      <c r="D42">
        <v>15</v>
      </c>
      <c r="E42">
        <v>4.4267598186273668E-2</v>
      </c>
      <c r="F42">
        <v>22.145664456750179</v>
      </c>
      <c r="G42">
        <v>2870.9870999999998</v>
      </c>
      <c r="H42">
        <v>3.6252255999999998</v>
      </c>
      <c r="I42" t="s">
        <v>20</v>
      </c>
      <c r="J42" t="s">
        <v>21</v>
      </c>
      <c r="K42" t="s">
        <v>22</v>
      </c>
      <c r="L42" t="s">
        <v>228</v>
      </c>
      <c r="M42">
        <v>9477.0018172264099</v>
      </c>
      <c r="N42">
        <v>0.328125</v>
      </c>
      <c r="O42" t="s">
        <v>229</v>
      </c>
    </row>
    <row r="43" spans="1:15" x14ac:dyDescent="0.25">
      <c r="A43">
        <v>69</v>
      </c>
      <c r="B43">
        <v>50</v>
      </c>
      <c r="C43">
        <v>20</v>
      </c>
      <c r="D43">
        <v>15</v>
      </c>
      <c r="E43">
        <v>6.6619303119660653</v>
      </c>
      <c r="F43">
        <v>154.854495930387</v>
      </c>
      <c r="G43">
        <v>4052.9569000000001</v>
      </c>
      <c r="H43">
        <v>13.58975639376629</v>
      </c>
      <c r="I43" t="s">
        <v>88</v>
      </c>
      <c r="J43" t="s">
        <v>89</v>
      </c>
      <c r="K43" t="s">
        <v>30</v>
      </c>
      <c r="L43" t="s">
        <v>230</v>
      </c>
      <c r="M43">
        <v>9477.0018172264099</v>
      </c>
      <c r="N43">
        <v>0.328125</v>
      </c>
      <c r="O43" t="s">
        <v>231</v>
      </c>
    </row>
    <row r="44" spans="1:15" x14ac:dyDescent="0.25">
      <c r="A44">
        <v>69</v>
      </c>
      <c r="B44">
        <v>50</v>
      </c>
      <c r="C44">
        <v>20</v>
      </c>
      <c r="D44">
        <v>15</v>
      </c>
      <c r="E44">
        <v>0.63204108744601262</v>
      </c>
      <c r="F44">
        <v>23.254121736063119</v>
      </c>
      <c r="G44">
        <v>2509.4009000000001</v>
      </c>
      <c r="H44">
        <v>3.3274485</v>
      </c>
      <c r="I44" t="s">
        <v>47</v>
      </c>
      <c r="J44" t="s">
        <v>48</v>
      </c>
      <c r="K44" t="s">
        <v>42</v>
      </c>
      <c r="L44" t="s">
        <v>232</v>
      </c>
      <c r="M44">
        <v>9477.0018172264099</v>
      </c>
      <c r="N44">
        <v>0.328125</v>
      </c>
      <c r="O44" t="s">
        <v>233</v>
      </c>
    </row>
    <row r="45" spans="1:15" x14ac:dyDescent="0.25">
      <c r="A45">
        <v>69</v>
      </c>
      <c r="B45">
        <v>50</v>
      </c>
      <c r="C45">
        <v>20</v>
      </c>
      <c r="D45">
        <v>15</v>
      </c>
      <c r="E45">
        <v>2.9360845461267861E-2</v>
      </c>
      <c r="F45">
        <v>17.49829907393752</v>
      </c>
      <c r="G45">
        <v>2852.0147999999999</v>
      </c>
      <c r="H45">
        <v>3.1835855</v>
      </c>
      <c r="I45" t="s">
        <v>20</v>
      </c>
      <c r="J45" t="s">
        <v>21</v>
      </c>
      <c r="K45" t="s">
        <v>22</v>
      </c>
      <c r="L45" t="s">
        <v>234</v>
      </c>
      <c r="M45">
        <v>9477.0018172264099</v>
      </c>
      <c r="N45">
        <v>0.328125</v>
      </c>
      <c r="O45" t="s">
        <v>235</v>
      </c>
    </row>
    <row r="46" spans="1:15" x14ac:dyDescent="0.25">
      <c r="A46">
        <v>69</v>
      </c>
      <c r="B46">
        <v>50</v>
      </c>
      <c r="C46">
        <v>20</v>
      </c>
      <c r="D46">
        <v>15</v>
      </c>
      <c r="E46">
        <v>3.3149525057266767E-2</v>
      </c>
      <c r="F46">
        <v>19.694598054833559</v>
      </c>
      <c r="G46">
        <v>4933.8018000000002</v>
      </c>
      <c r="H46">
        <v>4.8360879000000008</v>
      </c>
      <c r="I46" t="s">
        <v>28</v>
      </c>
      <c r="J46" t="s">
        <v>29</v>
      </c>
      <c r="K46" t="s">
        <v>30</v>
      </c>
      <c r="L46" t="s">
        <v>236</v>
      </c>
      <c r="M46">
        <v>9477.0018172264099</v>
      </c>
      <c r="N46">
        <v>0.328125</v>
      </c>
      <c r="O46" t="s">
        <v>237</v>
      </c>
    </row>
    <row r="47" spans="1:15" x14ac:dyDescent="0.25">
      <c r="A47">
        <v>69</v>
      </c>
      <c r="B47">
        <v>50</v>
      </c>
      <c r="C47">
        <v>20</v>
      </c>
      <c r="D47">
        <v>15</v>
      </c>
      <c r="E47">
        <v>2.6158326757535151</v>
      </c>
      <c r="F47">
        <v>5.4249224848654332E-5</v>
      </c>
      <c r="G47">
        <v>3447.9386</v>
      </c>
      <c r="H47">
        <v>4.0661329026129964</v>
      </c>
      <c r="I47" t="s">
        <v>106</v>
      </c>
      <c r="J47" t="s">
        <v>107</v>
      </c>
      <c r="K47" t="s">
        <v>30</v>
      </c>
      <c r="L47" t="s">
        <v>238</v>
      </c>
      <c r="M47">
        <v>9477.0018172264099</v>
      </c>
      <c r="N47">
        <v>0.328125</v>
      </c>
      <c r="O47" t="s">
        <v>239</v>
      </c>
    </row>
    <row r="48" spans="1:15" x14ac:dyDescent="0.25">
      <c r="A48">
        <v>69</v>
      </c>
      <c r="B48">
        <v>50</v>
      </c>
      <c r="C48">
        <v>20</v>
      </c>
      <c r="D48">
        <v>15</v>
      </c>
      <c r="E48">
        <v>2.6434171656665399</v>
      </c>
      <c r="F48">
        <v>5.1240976746159008E-5</v>
      </c>
      <c r="G48">
        <v>3305.6660000000002</v>
      </c>
      <c r="H48">
        <v>3.9082102083848032</v>
      </c>
      <c r="I48" t="s">
        <v>106</v>
      </c>
      <c r="J48" t="s">
        <v>107</v>
      </c>
      <c r="K48" t="s">
        <v>30</v>
      </c>
      <c r="L48" t="s">
        <v>240</v>
      </c>
      <c r="M48">
        <v>9477.0018172264099</v>
      </c>
      <c r="N48">
        <v>0.328125</v>
      </c>
      <c r="O48" t="s">
        <v>241</v>
      </c>
    </row>
    <row r="49" spans="1:15" x14ac:dyDescent="0.25">
      <c r="A49">
        <v>69</v>
      </c>
      <c r="B49">
        <v>50</v>
      </c>
      <c r="C49">
        <v>20</v>
      </c>
      <c r="D49">
        <v>15</v>
      </c>
      <c r="E49">
        <v>4.2437504253571987</v>
      </c>
      <c r="F49">
        <v>5.2356228322977127E-5</v>
      </c>
      <c r="G49">
        <v>5632.5115000000014</v>
      </c>
      <c r="H49">
        <v>5.6230874803912636</v>
      </c>
      <c r="I49" t="s">
        <v>181</v>
      </c>
      <c r="J49" t="s">
        <v>182</v>
      </c>
      <c r="K49" t="s">
        <v>17</v>
      </c>
      <c r="L49" t="s">
        <v>242</v>
      </c>
      <c r="M49">
        <v>9477.0018172264099</v>
      </c>
      <c r="N49">
        <v>0.328125</v>
      </c>
      <c r="O49" t="s">
        <v>243</v>
      </c>
    </row>
    <row r="50" spans="1:15" x14ac:dyDescent="0.25">
      <c r="A50">
        <v>69</v>
      </c>
      <c r="B50">
        <v>50</v>
      </c>
      <c r="C50">
        <v>20</v>
      </c>
      <c r="D50">
        <v>15</v>
      </c>
      <c r="E50">
        <v>2.635677029937924</v>
      </c>
      <c r="F50">
        <v>5.548416625794859E-5</v>
      </c>
      <c r="G50">
        <v>5514.674</v>
      </c>
      <c r="H50">
        <v>5.6402092823472554</v>
      </c>
      <c r="I50" t="s">
        <v>244</v>
      </c>
      <c r="J50" t="s">
        <v>54</v>
      </c>
      <c r="K50" t="s">
        <v>55</v>
      </c>
      <c r="L50" t="s">
        <v>245</v>
      </c>
      <c r="M50">
        <v>9477.0018172264099</v>
      </c>
      <c r="N50">
        <v>0.328125</v>
      </c>
      <c r="O50" t="s">
        <v>246</v>
      </c>
    </row>
    <row r="51" spans="1:15" x14ac:dyDescent="0.25">
      <c r="A51">
        <v>69</v>
      </c>
      <c r="B51">
        <v>50</v>
      </c>
      <c r="C51">
        <v>20</v>
      </c>
      <c r="D51">
        <v>15</v>
      </c>
      <c r="E51">
        <v>2.184746645427619</v>
      </c>
      <c r="F51">
        <v>4.8614536500606547E-5</v>
      </c>
      <c r="G51">
        <v>3472.4090999999999</v>
      </c>
      <c r="H51">
        <v>4.061349838808118</v>
      </c>
      <c r="I51" t="s">
        <v>66</v>
      </c>
      <c r="J51" t="s">
        <v>67</v>
      </c>
      <c r="K51" t="s">
        <v>55</v>
      </c>
      <c r="L51" t="s">
        <v>247</v>
      </c>
      <c r="M51">
        <v>9477.0018172264099</v>
      </c>
      <c r="N51">
        <v>0.328125</v>
      </c>
      <c r="O51" t="s">
        <v>248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62</v>
      </c>
      <c r="B2">
        <v>50</v>
      </c>
      <c r="C2">
        <v>22</v>
      </c>
      <c r="D2">
        <v>13</v>
      </c>
      <c r="E2">
        <v>9.4466471440534381</v>
      </c>
      <c r="F2">
        <v>152.36321787196181</v>
      </c>
      <c r="G2">
        <v>1490.4223</v>
      </c>
      <c r="H2">
        <v>11.33643808434188</v>
      </c>
      <c r="I2" t="s">
        <v>40</v>
      </c>
      <c r="J2" t="s">
        <v>41</v>
      </c>
      <c r="K2" t="s">
        <v>42</v>
      </c>
      <c r="L2" t="s">
        <v>249</v>
      </c>
      <c r="M2">
        <v>6816.6950843334198</v>
      </c>
      <c r="N2">
        <v>9.375E-2</v>
      </c>
      <c r="O2" t="s">
        <v>250</v>
      </c>
    </row>
    <row r="3" spans="1:15" x14ac:dyDescent="0.25">
      <c r="A3">
        <v>62</v>
      </c>
      <c r="B3">
        <v>50</v>
      </c>
      <c r="C3">
        <v>22</v>
      </c>
      <c r="D3">
        <v>13</v>
      </c>
      <c r="E3">
        <v>2.3997811193790342</v>
      </c>
      <c r="F3">
        <v>165.53309140461221</v>
      </c>
      <c r="G3">
        <v>1830.0794000000001</v>
      </c>
      <c r="H3">
        <v>12.563773231993441</v>
      </c>
      <c r="I3" t="s">
        <v>40</v>
      </c>
      <c r="J3" t="s">
        <v>41</v>
      </c>
      <c r="K3" t="s">
        <v>42</v>
      </c>
      <c r="L3" t="s">
        <v>251</v>
      </c>
      <c r="M3">
        <v>6816.6950843334198</v>
      </c>
      <c r="N3">
        <v>9.375E-2</v>
      </c>
      <c r="O3" t="s">
        <v>252</v>
      </c>
    </row>
    <row r="4" spans="1:15" x14ac:dyDescent="0.25">
      <c r="A4">
        <v>62</v>
      </c>
      <c r="B4">
        <v>50</v>
      </c>
      <c r="C4">
        <v>22</v>
      </c>
      <c r="D4">
        <v>13</v>
      </c>
      <c r="E4">
        <v>7.2064334157098273E-2</v>
      </c>
      <c r="F4">
        <v>22.966324606259551</v>
      </c>
      <c r="G4">
        <v>3237.5554000000002</v>
      </c>
      <c r="H4">
        <v>4.1043551999999996</v>
      </c>
      <c r="I4" t="s">
        <v>47</v>
      </c>
      <c r="J4" t="s">
        <v>48</v>
      </c>
      <c r="K4" t="s">
        <v>42</v>
      </c>
      <c r="L4" t="s">
        <v>253</v>
      </c>
      <c r="M4">
        <v>6816.6950843334198</v>
      </c>
      <c r="N4">
        <v>9.375E-2</v>
      </c>
      <c r="O4" t="s">
        <v>254</v>
      </c>
    </row>
    <row r="5" spans="1:15" x14ac:dyDescent="0.25">
      <c r="A5">
        <v>62</v>
      </c>
      <c r="B5">
        <v>50</v>
      </c>
      <c r="C5">
        <v>22</v>
      </c>
      <c r="D5">
        <v>13</v>
      </c>
      <c r="E5">
        <v>0.1726833744071854</v>
      </c>
      <c r="F5">
        <v>23.93144489588369</v>
      </c>
      <c r="G5">
        <v>4693.8377</v>
      </c>
      <c r="H5">
        <v>5.0667137000000002</v>
      </c>
      <c r="I5" t="s">
        <v>25</v>
      </c>
      <c r="J5" t="s">
        <v>21</v>
      </c>
      <c r="K5" t="s">
        <v>22</v>
      </c>
      <c r="L5" t="s">
        <v>255</v>
      </c>
      <c r="M5">
        <v>6816.6950843334198</v>
      </c>
      <c r="N5">
        <v>9.375E-2</v>
      </c>
      <c r="O5" t="s">
        <v>256</v>
      </c>
    </row>
    <row r="6" spans="1:15" x14ac:dyDescent="0.25">
      <c r="A6">
        <v>62</v>
      </c>
      <c r="B6">
        <v>50</v>
      </c>
      <c r="C6">
        <v>22</v>
      </c>
      <c r="D6">
        <v>13</v>
      </c>
      <c r="E6">
        <v>4.3078561847179424</v>
      </c>
      <c r="F6">
        <v>5.6733678352940701E-5</v>
      </c>
      <c r="G6">
        <v>5677.6936999999998</v>
      </c>
      <c r="H6">
        <v>5.6441397630222756</v>
      </c>
      <c r="I6" t="s">
        <v>102</v>
      </c>
      <c r="J6" t="s">
        <v>103</v>
      </c>
      <c r="K6" t="s">
        <v>17</v>
      </c>
      <c r="L6" t="s">
        <v>257</v>
      </c>
      <c r="M6">
        <v>6816.6950843334198</v>
      </c>
      <c r="N6">
        <v>9.375E-2</v>
      </c>
      <c r="O6" t="s">
        <v>258</v>
      </c>
    </row>
    <row r="7" spans="1:15" x14ac:dyDescent="0.25">
      <c r="A7">
        <v>62</v>
      </c>
      <c r="B7">
        <v>50</v>
      </c>
      <c r="C7">
        <v>22</v>
      </c>
      <c r="D7">
        <v>13</v>
      </c>
      <c r="E7">
        <v>0.26278684805039909</v>
      </c>
      <c r="F7">
        <v>18.634130949745039</v>
      </c>
      <c r="G7">
        <v>2346.1873000000001</v>
      </c>
      <c r="H7">
        <v>2.8211681</v>
      </c>
      <c r="I7" t="s">
        <v>47</v>
      </c>
      <c r="J7" t="s">
        <v>48</v>
      </c>
      <c r="K7" t="s">
        <v>42</v>
      </c>
      <c r="L7" t="s">
        <v>259</v>
      </c>
      <c r="M7">
        <v>6816.6950843334198</v>
      </c>
      <c r="N7">
        <v>9.375E-2</v>
      </c>
      <c r="O7" t="s">
        <v>260</v>
      </c>
    </row>
    <row r="8" spans="1:15" x14ac:dyDescent="0.25">
      <c r="A8">
        <v>62</v>
      </c>
      <c r="B8">
        <v>50</v>
      </c>
      <c r="C8">
        <v>22</v>
      </c>
      <c r="D8">
        <v>13</v>
      </c>
      <c r="E8">
        <v>5.0553327379675848</v>
      </c>
      <c r="F8">
        <v>159.22149283379281</v>
      </c>
      <c r="G8">
        <v>2015.7311999999999</v>
      </c>
      <c r="H8">
        <v>12.336715198181841</v>
      </c>
      <c r="I8" t="s">
        <v>33</v>
      </c>
      <c r="J8" t="s">
        <v>34</v>
      </c>
      <c r="K8" t="s">
        <v>22</v>
      </c>
      <c r="L8" t="s">
        <v>261</v>
      </c>
      <c r="M8">
        <v>6816.6950843334198</v>
      </c>
      <c r="N8">
        <v>9.375E-2</v>
      </c>
      <c r="O8" t="s">
        <v>262</v>
      </c>
    </row>
    <row r="9" spans="1:15" x14ac:dyDescent="0.25">
      <c r="A9">
        <v>62</v>
      </c>
      <c r="B9">
        <v>50</v>
      </c>
      <c r="C9">
        <v>22</v>
      </c>
      <c r="D9">
        <v>13</v>
      </c>
      <c r="E9">
        <v>0.80680769828601051</v>
      </c>
      <c r="F9">
        <v>21.9566608065503</v>
      </c>
      <c r="G9">
        <v>2403.1750999999999</v>
      </c>
      <c r="H9">
        <v>3.0977610000000002</v>
      </c>
      <c r="I9" t="s">
        <v>47</v>
      </c>
      <c r="J9" t="s">
        <v>48</v>
      </c>
      <c r="K9" t="s">
        <v>42</v>
      </c>
      <c r="L9" t="s">
        <v>263</v>
      </c>
      <c r="M9">
        <v>6816.6950843334198</v>
      </c>
      <c r="N9">
        <v>9.375E-2</v>
      </c>
      <c r="O9" t="s">
        <v>264</v>
      </c>
    </row>
    <row r="10" spans="1:15" x14ac:dyDescent="0.25">
      <c r="A10">
        <v>62</v>
      </c>
      <c r="B10">
        <v>50</v>
      </c>
      <c r="C10">
        <v>22</v>
      </c>
      <c r="D10">
        <v>13</v>
      </c>
      <c r="E10">
        <v>0.47100692580337672</v>
      </c>
      <c r="F10">
        <v>21.03210544843672</v>
      </c>
      <c r="G10">
        <v>2363.9785999999999</v>
      </c>
      <c r="H10">
        <v>2.9842814</v>
      </c>
      <c r="I10" t="s">
        <v>47</v>
      </c>
      <c r="J10" t="s">
        <v>48</v>
      </c>
      <c r="K10" t="s">
        <v>42</v>
      </c>
      <c r="L10" t="s">
        <v>265</v>
      </c>
      <c r="M10">
        <v>6816.6950843334198</v>
      </c>
      <c r="N10">
        <v>9.375E-2</v>
      </c>
      <c r="O10" t="s">
        <v>266</v>
      </c>
    </row>
    <row r="11" spans="1:15" x14ac:dyDescent="0.25">
      <c r="A11">
        <v>62</v>
      </c>
      <c r="B11">
        <v>50</v>
      </c>
      <c r="C11">
        <v>22</v>
      </c>
      <c r="D11">
        <v>13</v>
      </c>
      <c r="E11">
        <v>5.9429603625596501</v>
      </c>
      <c r="F11">
        <v>134.83785892112431</v>
      </c>
      <c r="G11">
        <v>3526.6026999999999</v>
      </c>
      <c r="H11">
        <v>11.745069673820421</v>
      </c>
      <c r="I11" t="s">
        <v>37</v>
      </c>
      <c r="J11" t="s">
        <v>34</v>
      </c>
      <c r="K11" t="s">
        <v>22</v>
      </c>
      <c r="L11" t="s">
        <v>267</v>
      </c>
      <c r="M11">
        <v>6816.6950843334198</v>
      </c>
      <c r="N11">
        <v>9.375E-2</v>
      </c>
      <c r="O11" t="s">
        <v>268</v>
      </c>
    </row>
    <row r="12" spans="1:15" x14ac:dyDescent="0.25">
      <c r="A12">
        <v>62</v>
      </c>
      <c r="B12">
        <v>50</v>
      </c>
      <c r="C12">
        <v>22</v>
      </c>
      <c r="D12">
        <v>13</v>
      </c>
      <c r="E12">
        <v>5.8392988301652728</v>
      </c>
      <c r="F12">
        <v>135.26153333990541</v>
      </c>
      <c r="G12">
        <v>3529.6545999999998</v>
      </c>
      <c r="H12">
        <v>11.77581190477215</v>
      </c>
      <c r="I12" t="s">
        <v>37</v>
      </c>
      <c r="J12" t="s">
        <v>34</v>
      </c>
      <c r="K12" t="s">
        <v>22</v>
      </c>
      <c r="L12" t="s">
        <v>269</v>
      </c>
      <c r="M12">
        <v>6816.6950843334198</v>
      </c>
      <c r="N12">
        <v>9.375E-2</v>
      </c>
      <c r="O12" t="s">
        <v>270</v>
      </c>
    </row>
    <row r="13" spans="1:15" x14ac:dyDescent="0.25">
      <c r="A13">
        <v>62</v>
      </c>
      <c r="B13">
        <v>50</v>
      </c>
      <c r="C13">
        <v>22</v>
      </c>
      <c r="D13">
        <v>13</v>
      </c>
      <c r="E13">
        <v>0.65262123874440825</v>
      </c>
      <c r="F13">
        <v>24.41765111840364</v>
      </c>
      <c r="G13">
        <v>2813.2982000000002</v>
      </c>
      <c r="H13">
        <v>3.8631319</v>
      </c>
      <c r="I13" t="s">
        <v>47</v>
      </c>
      <c r="J13" t="s">
        <v>48</v>
      </c>
      <c r="K13" t="s">
        <v>42</v>
      </c>
      <c r="L13" t="s">
        <v>271</v>
      </c>
      <c r="M13">
        <v>6816.6950843334198</v>
      </c>
      <c r="N13">
        <v>9.375E-2</v>
      </c>
      <c r="O13" t="s">
        <v>272</v>
      </c>
    </row>
    <row r="14" spans="1:15" x14ac:dyDescent="0.25">
      <c r="A14">
        <v>62</v>
      </c>
      <c r="B14">
        <v>50</v>
      </c>
      <c r="C14">
        <v>22</v>
      </c>
      <c r="D14">
        <v>13</v>
      </c>
      <c r="E14">
        <v>8.0888060500284062</v>
      </c>
      <c r="F14">
        <v>154.81561218019559</v>
      </c>
      <c r="G14">
        <v>1536.8204000000001</v>
      </c>
      <c r="H14">
        <v>11.5462793559822</v>
      </c>
      <c r="I14" t="s">
        <v>40</v>
      </c>
      <c r="J14" t="s">
        <v>41</v>
      </c>
      <c r="K14" t="s">
        <v>42</v>
      </c>
      <c r="L14" t="s">
        <v>273</v>
      </c>
      <c r="M14">
        <v>6816.6950843334198</v>
      </c>
      <c r="N14">
        <v>9.375E-2</v>
      </c>
      <c r="O14" t="s">
        <v>274</v>
      </c>
    </row>
    <row r="15" spans="1:15" x14ac:dyDescent="0.25">
      <c r="A15">
        <v>62</v>
      </c>
      <c r="B15">
        <v>50</v>
      </c>
      <c r="C15">
        <v>22</v>
      </c>
      <c r="D15">
        <v>13</v>
      </c>
      <c r="E15">
        <v>0.82186074407577558</v>
      </c>
      <c r="F15">
        <v>148.60974139208301</v>
      </c>
      <c r="G15">
        <v>3662.3622</v>
      </c>
      <c r="H15">
        <v>12.78494735944536</v>
      </c>
      <c r="I15" t="s">
        <v>37</v>
      </c>
      <c r="J15" t="s">
        <v>34</v>
      </c>
      <c r="K15" t="s">
        <v>22</v>
      </c>
      <c r="L15" t="s">
        <v>275</v>
      </c>
      <c r="M15">
        <v>6816.6950843334198</v>
      </c>
      <c r="N15">
        <v>9.375E-2</v>
      </c>
      <c r="O15" t="s">
        <v>276</v>
      </c>
    </row>
    <row r="16" spans="1:15" x14ac:dyDescent="0.25">
      <c r="A16">
        <v>62</v>
      </c>
      <c r="B16">
        <v>50</v>
      </c>
      <c r="C16">
        <v>22</v>
      </c>
      <c r="D16">
        <v>13</v>
      </c>
      <c r="E16">
        <v>3.3128906690302111</v>
      </c>
      <c r="F16">
        <v>161.65629170174361</v>
      </c>
      <c r="G16">
        <v>1766.3672999999999</v>
      </c>
      <c r="H16">
        <v>12.242746316395181</v>
      </c>
      <c r="I16" t="s">
        <v>40</v>
      </c>
      <c r="J16" t="s">
        <v>41</v>
      </c>
      <c r="K16" t="s">
        <v>42</v>
      </c>
      <c r="L16" t="s">
        <v>277</v>
      </c>
      <c r="M16">
        <v>6816.6950843334198</v>
      </c>
      <c r="N16">
        <v>9.375E-2</v>
      </c>
      <c r="O16" t="s">
        <v>278</v>
      </c>
    </row>
    <row r="17" spans="1:15" x14ac:dyDescent="0.25">
      <c r="A17">
        <v>62</v>
      </c>
      <c r="B17">
        <v>50</v>
      </c>
      <c r="C17">
        <v>22</v>
      </c>
      <c r="D17">
        <v>13</v>
      </c>
      <c r="E17">
        <v>8.6774686922076878</v>
      </c>
      <c r="F17">
        <v>5.5188542168491987E-5</v>
      </c>
      <c r="G17">
        <v>3282.2572</v>
      </c>
      <c r="H17">
        <v>3.705205163260223</v>
      </c>
      <c r="I17" t="s">
        <v>53</v>
      </c>
      <c r="J17" t="s">
        <v>54</v>
      </c>
      <c r="K17" t="s">
        <v>55</v>
      </c>
      <c r="L17" t="s">
        <v>279</v>
      </c>
      <c r="M17">
        <v>6816.6950843334198</v>
      </c>
      <c r="N17">
        <v>9.375E-2</v>
      </c>
      <c r="O17" t="s">
        <v>280</v>
      </c>
    </row>
    <row r="18" spans="1:15" x14ac:dyDescent="0.25">
      <c r="A18">
        <v>62</v>
      </c>
      <c r="B18">
        <v>50</v>
      </c>
      <c r="C18">
        <v>22</v>
      </c>
      <c r="D18">
        <v>13</v>
      </c>
      <c r="E18">
        <v>0.17111913806614051</v>
      </c>
      <c r="F18">
        <v>23.79669903122425</v>
      </c>
      <c r="G18">
        <v>3444.7094000000002</v>
      </c>
      <c r="H18">
        <v>4.3086745000000004</v>
      </c>
      <c r="I18" t="s">
        <v>20</v>
      </c>
      <c r="J18" t="s">
        <v>21</v>
      </c>
      <c r="K18" t="s">
        <v>22</v>
      </c>
      <c r="L18" t="s">
        <v>281</v>
      </c>
      <c r="M18">
        <v>6816.6950843334198</v>
      </c>
      <c r="N18">
        <v>9.375E-2</v>
      </c>
      <c r="O18" t="s">
        <v>282</v>
      </c>
    </row>
    <row r="19" spans="1:15" x14ac:dyDescent="0.25">
      <c r="A19">
        <v>62</v>
      </c>
      <c r="B19">
        <v>50</v>
      </c>
      <c r="C19">
        <v>22</v>
      </c>
      <c r="D19">
        <v>13</v>
      </c>
      <c r="E19">
        <v>6.8661019779575723</v>
      </c>
      <c r="F19">
        <v>5.3838267947437982E-5</v>
      </c>
      <c r="G19">
        <v>3122.4175</v>
      </c>
      <c r="H19">
        <v>3.5979707760794741</v>
      </c>
      <c r="I19" t="s">
        <v>106</v>
      </c>
      <c r="J19" t="s">
        <v>107</v>
      </c>
      <c r="K19" t="s">
        <v>30</v>
      </c>
      <c r="L19" t="s">
        <v>283</v>
      </c>
      <c r="M19">
        <v>6816.6950843334198</v>
      </c>
      <c r="N19">
        <v>9.375E-2</v>
      </c>
      <c r="O19" t="s">
        <v>284</v>
      </c>
    </row>
    <row r="20" spans="1:15" x14ac:dyDescent="0.25">
      <c r="A20">
        <v>62</v>
      </c>
      <c r="B20">
        <v>50</v>
      </c>
      <c r="C20">
        <v>22</v>
      </c>
      <c r="D20">
        <v>13</v>
      </c>
      <c r="E20">
        <v>7.0324152969310054</v>
      </c>
      <c r="F20">
        <v>6.2422269754896663E-5</v>
      </c>
      <c r="G20">
        <v>6031.7047000000002</v>
      </c>
      <c r="H20">
        <v>5.8494665303074163</v>
      </c>
      <c r="I20" t="s">
        <v>102</v>
      </c>
      <c r="J20" t="s">
        <v>103</v>
      </c>
      <c r="K20" t="s">
        <v>17</v>
      </c>
      <c r="L20" t="s">
        <v>285</v>
      </c>
      <c r="M20">
        <v>6816.6950843334198</v>
      </c>
      <c r="N20">
        <v>9.375E-2</v>
      </c>
      <c r="O20" t="s">
        <v>286</v>
      </c>
    </row>
    <row r="21" spans="1:15" x14ac:dyDescent="0.25">
      <c r="A21">
        <v>62</v>
      </c>
      <c r="B21">
        <v>50</v>
      </c>
      <c r="C21">
        <v>22</v>
      </c>
      <c r="D21">
        <v>13</v>
      </c>
      <c r="E21">
        <v>6.2076875288862121</v>
      </c>
      <c r="F21">
        <v>5.2907636140639108E-5</v>
      </c>
      <c r="G21">
        <v>3223.5666000000001</v>
      </c>
      <c r="H21">
        <v>3.6566372159930292</v>
      </c>
      <c r="I21" t="s">
        <v>106</v>
      </c>
      <c r="J21" t="s">
        <v>107</v>
      </c>
      <c r="K21" t="s">
        <v>30</v>
      </c>
      <c r="L21" t="s">
        <v>287</v>
      </c>
      <c r="M21">
        <v>6816.6950843334198</v>
      </c>
      <c r="N21">
        <v>9.375E-2</v>
      </c>
      <c r="O21" t="s">
        <v>288</v>
      </c>
    </row>
    <row r="22" spans="1:15" x14ac:dyDescent="0.25">
      <c r="A22">
        <v>62</v>
      </c>
      <c r="B22">
        <v>50</v>
      </c>
      <c r="C22">
        <v>22</v>
      </c>
      <c r="D22">
        <v>13</v>
      </c>
      <c r="E22">
        <v>3.549379515230942</v>
      </c>
      <c r="F22">
        <v>4.9858973672207852E-5</v>
      </c>
      <c r="G22">
        <v>3164.4917999999998</v>
      </c>
      <c r="H22">
        <v>3.622373619155475</v>
      </c>
      <c r="I22" t="s">
        <v>106</v>
      </c>
      <c r="J22" t="s">
        <v>107</v>
      </c>
      <c r="K22" t="s">
        <v>30</v>
      </c>
      <c r="L22" t="s">
        <v>289</v>
      </c>
      <c r="M22">
        <v>6816.6950843334198</v>
      </c>
      <c r="N22">
        <v>9.375E-2</v>
      </c>
      <c r="O22" t="s">
        <v>290</v>
      </c>
    </row>
    <row r="23" spans="1:15" x14ac:dyDescent="0.25">
      <c r="A23">
        <v>62</v>
      </c>
      <c r="B23">
        <v>50</v>
      </c>
      <c r="C23">
        <v>22</v>
      </c>
      <c r="D23">
        <v>13</v>
      </c>
      <c r="E23">
        <v>0.26079411850044432</v>
      </c>
      <c r="F23">
        <v>23.027623837918611</v>
      </c>
      <c r="G23">
        <v>2779.4342999999999</v>
      </c>
      <c r="H23">
        <v>3.629013</v>
      </c>
      <c r="I23" t="s">
        <v>47</v>
      </c>
      <c r="J23" t="s">
        <v>48</v>
      </c>
      <c r="K23" t="s">
        <v>42</v>
      </c>
      <c r="L23" t="s">
        <v>291</v>
      </c>
      <c r="M23">
        <v>6816.6950843334198</v>
      </c>
      <c r="N23">
        <v>9.375E-2</v>
      </c>
      <c r="O23" t="s">
        <v>292</v>
      </c>
    </row>
    <row r="24" spans="1:15" x14ac:dyDescent="0.25">
      <c r="A24">
        <v>62</v>
      </c>
      <c r="B24">
        <v>50</v>
      </c>
      <c r="C24">
        <v>22</v>
      </c>
      <c r="D24">
        <v>13</v>
      </c>
      <c r="E24">
        <v>0.98764969528688473</v>
      </c>
      <c r="F24">
        <v>17.9271800401274</v>
      </c>
      <c r="G24">
        <v>2639.5691000000002</v>
      </c>
      <c r="H24">
        <v>2.9893328000000001</v>
      </c>
      <c r="I24" t="s">
        <v>47</v>
      </c>
      <c r="J24" t="s">
        <v>48</v>
      </c>
      <c r="K24" t="s">
        <v>42</v>
      </c>
      <c r="L24" t="s">
        <v>293</v>
      </c>
      <c r="M24">
        <v>6816.6950843334198</v>
      </c>
      <c r="N24">
        <v>9.375E-2</v>
      </c>
      <c r="O24" t="s">
        <v>294</v>
      </c>
    </row>
    <row r="25" spans="1:15" x14ac:dyDescent="0.25">
      <c r="A25">
        <v>62</v>
      </c>
      <c r="B25">
        <v>50</v>
      </c>
      <c r="C25">
        <v>22</v>
      </c>
      <c r="D25">
        <v>13</v>
      </c>
      <c r="E25">
        <v>3.5809230700646291</v>
      </c>
      <c r="F25">
        <v>5.3091935368646751E-5</v>
      </c>
      <c r="G25">
        <v>5722.3872000000001</v>
      </c>
      <c r="H25">
        <v>5.3618247278923494</v>
      </c>
      <c r="I25" t="s">
        <v>102</v>
      </c>
      <c r="J25" t="s">
        <v>103</v>
      </c>
      <c r="K25" t="s">
        <v>17</v>
      </c>
      <c r="L25" t="s">
        <v>295</v>
      </c>
      <c r="M25">
        <v>6816.6950843334198</v>
      </c>
      <c r="N25">
        <v>9.375E-2</v>
      </c>
      <c r="O25" t="s">
        <v>296</v>
      </c>
    </row>
    <row r="26" spans="1:15" x14ac:dyDescent="0.25">
      <c r="A26">
        <v>62</v>
      </c>
      <c r="B26">
        <v>50</v>
      </c>
      <c r="C26">
        <v>22</v>
      </c>
      <c r="D26">
        <v>13</v>
      </c>
      <c r="E26">
        <v>0.59933860263647509</v>
      </c>
      <c r="F26">
        <v>4.7260195831135648E-5</v>
      </c>
      <c r="G26">
        <v>3570.2301000000002</v>
      </c>
      <c r="H26">
        <v>3.904504551364818</v>
      </c>
      <c r="I26" t="s">
        <v>106</v>
      </c>
      <c r="J26" t="s">
        <v>107</v>
      </c>
      <c r="K26" t="s">
        <v>30</v>
      </c>
      <c r="L26" t="s">
        <v>297</v>
      </c>
      <c r="M26">
        <v>6816.6950843334198</v>
      </c>
      <c r="N26">
        <v>9.375E-2</v>
      </c>
      <c r="O26" t="s">
        <v>298</v>
      </c>
    </row>
    <row r="27" spans="1:15" x14ac:dyDescent="0.25">
      <c r="A27">
        <v>62</v>
      </c>
      <c r="B27">
        <v>50</v>
      </c>
      <c r="C27">
        <v>22</v>
      </c>
      <c r="D27">
        <v>13</v>
      </c>
      <c r="E27">
        <v>6.5611777595499126</v>
      </c>
      <c r="F27">
        <v>5.3093276377121663E-5</v>
      </c>
      <c r="G27">
        <v>3146.6300999999999</v>
      </c>
      <c r="H27">
        <v>3.6025473279789311</v>
      </c>
      <c r="I27" t="s">
        <v>106</v>
      </c>
      <c r="J27" t="s">
        <v>107</v>
      </c>
      <c r="K27" t="s">
        <v>30</v>
      </c>
      <c r="L27" t="s">
        <v>299</v>
      </c>
      <c r="M27">
        <v>6816.6950843334198</v>
      </c>
      <c r="N27">
        <v>9.375E-2</v>
      </c>
      <c r="O27" t="s">
        <v>300</v>
      </c>
    </row>
    <row r="28" spans="1:15" x14ac:dyDescent="0.25">
      <c r="A28">
        <v>62</v>
      </c>
      <c r="B28">
        <v>50</v>
      </c>
      <c r="C28">
        <v>22</v>
      </c>
      <c r="D28">
        <v>13</v>
      </c>
      <c r="E28">
        <v>1.466210961494931</v>
      </c>
      <c r="F28">
        <v>5.2515697536896402E-5</v>
      </c>
      <c r="G28">
        <v>3376.1770000000001</v>
      </c>
      <c r="H28">
        <v>3.8573442906874278</v>
      </c>
      <c r="I28" t="s">
        <v>106</v>
      </c>
      <c r="J28" t="s">
        <v>107</v>
      </c>
      <c r="K28" t="s">
        <v>30</v>
      </c>
      <c r="L28" t="s">
        <v>301</v>
      </c>
      <c r="M28">
        <v>6816.6950843334198</v>
      </c>
      <c r="N28">
        <v>9.375E-2</v>
      </c>
      <c r="O28" t="s">
        <v>302</v>
      </c>
    </row>
    <row r="29" spans="1:15" x14ac:dyDescent="0.25">
      <c r="A29">
        <v>62</v>
      </c>
      <c r="B29">
        <v>50</v>
      </c>
      <c r="C29">
        <v>22</v>
      </c>
      <c r="D29">
        <v>13</v>
      </c>
      <c r="E29">
        <v>6.2026433110143646</v>
      </c>
      <c r="F29">
        <v>5.2596804008144197E-5</v>
      </c>
      <c r="G29">
        <v>3205.7049000000002</v>
      </c>
      <c r="H29">
        <v>3.6368106959240851</v>
      </c>
      <c r="I29" t="s">
        <v>106</v>
      </c>
      <c r="J29" t="s">
        <v>107</v>
      </c>
      <c r="K29" t="s">
        <v>30</v>
      </c>
      <c r="L29" t="s">
        <v>303</v>
      </c>
      <c r="M29">
        <v>6816.6950843334198</v>
      </c>
      <c r="N29">
        <v>9.375E-2</v>
      </c>
      <c r="O29" t="s">
        <v>304</v>
      </c>
    </row>
    <row r="30" spans="1:15" x14ac:dyDescent="0.25">
      <c r="A30">
        <v>62</v>
      </c>
      <c r="B30">
        <v>50</v>
      </c>
      <c r="C30">
        <v>22</v>
      </c>
      <c r="D30">
        <v>13</v>
      </c>
      <c r="E30">
        <v>6.5606418808806444</v>
      </c>
      <c r="F30">
        <v>5.9954111974395328E-5</v>
      </c>
      <c r="G30">
        <v>3418.3869</v>
      </c>
      <c r="H30">
        <v>3.904197670950273</v>
      </c>
      <c r="I30" t="s">
        <v>106</v>
      </c>
      <c r="J30" t="s">
        <v>107</v>
      </c>
      <c r="K30" t="s">
        <v>30</v>
      </c>
      <c r="L30" t="s">
        <v>305</v>
      </c>
      <c r="M30">
        <v>6816.6950843334198</v>
      </c>
      <c r="N30">
        <v>9.375E-2</v>
      </c>
      <c r="O30" t="s">
        <v>306</v>
      </c>
    </row>
    <row r="31" spans="1:15" x14ac:dyDescent="0.25">
      <c r="A31">
        <v>62</v>
      </c>
      <c r="B31">
        <v>50</v>
      </c>
      <c r="C31">
        <v>22</v>
      </c>
      <c r="D31">
        <v>13</v>
      </c>
      <c r="E31">
        <v>8.5569231451297547</v>
      </c>
      <c r="F31">
        <v>19.49541325253357</v>
      </c>
      <c r="G31">
        <v>2553.3413</v>
      </c>
      <c r="H31">
        <v>3.0254873999999998</v>
      </c>
      <c r="I31" t="s">
        <v>20</v>
      </c>
      <c r="J31" t="s">
        <v>21</v>
      </c>
      <c r="K31" t="s">
        <v>22</v>
      </c>
      <c r="L31" t="s">
        <v>307</v>
      </c>
      <c r="M31">
        <v>6816.6950843334198</v>
      </c>
      <c r="N31">
        <v>9.375E-2</v>
      </c>
      <c r="O31" t="s">
        <v>308</v>
      </c>
    </row>
    <row r="32" spans="1:15" x14ac:dyDescent="0.25">
      <c r="A32">
        <v>62</v>
      </c>
      <c r="B32">
        <v>50</v>
      </c>
      <c r="C32">
        <v>22</v>
      </c>
      <c r="D32">
        <v>13</v>
      </c>
      <c r="E32">
        <v>5.2568243151502987</v>
      </c>
      <c r="F32">
        <v>5.130465387193895E-5</v>
      </c>
      <c r="G32">
        <v>3500.6410999999998</v>
      </c>
      <c r="H32">
        <v>3.807873612496131</v>
      </c>
      <c r="I32" t="s">
        <v>106</v>
      </c>
      <c r="J32" t="s">
        <v>107</v>
      </c>
      <c r="K32" t="s">
        <v>30</v>
      </c>
      <c r="L32" t="s">
        <v>309</v>
      </c>
      <c r="M32">
        <v>6816.6950843334198</v>
      </c>
      <c r="N32">
        <v>9.375E-2</v>
      </c>
      <c r="O32" t="s">
        <v>310</v>
      </c>
    </row>
    <row r="33" spans="1:15" x14ac:dyDescent="0.25">
      <c r="A33">
        <v>62</v>
      </c>
      <c r="B33">
        <v>50</v>
      </c>
      <c r="C33">
        <v>22</v>
      </c>
      <c r="D33">
        <v>13</v>
      </c>
      <c r="E33">
        <v>6.5662480871140421</v>
      </c>
      <c r="F33">
        <v>6.1850152231845482E-5</v>
      </c>
      <c r="G33">
        <v>3507.5722000000001</v>
      </c>
      <c r="H33">
        <v>4.0031935933685254</v>
      </c>
      <c r="I33" t="s">
        <v>106</v>
      </c>
      <c r="J33" t="s">
        <v>107</v>
      </c>
      <c r="K33" t="s">
        <v>30</v>
      </c>
      <c r="L33" t="s">
        <v>311</v>
      </c>
      <c r="M33">
        <v>6816.6950843334198</v>
      </c>
      <c r="N33">
        <v>9.375E-2</v>
      </c>
      <c r="O33" t="s">
        <v>312</v>
      </c>
    </row>
    <row r="34" spans="1:15" x14ac:dyDescent="0.25">
      <c r="A34">
        <v>62</v>
      </c>
      <c r="B34">
        <v>50</v>
      </c>
      <c r="C34">
        <v>22</v>
      </c>
      <c r="D34">
        <v>13</v>
      </c>
      <c r="E34">
        <v>4.7045623649679786</v>
      </c>
      <c r="F34">
        <v>161.4451789354826</v>
      </c>
      <c r="G34">
        <v>2037.2334000000001</v>
      </c>
      <c r="H34">
        <v>12.504155574747459</v>
      </c>
      <c r="I34" t="s">
        <v>33</v>
      </c>
      <c r="J34" t="s">
        <v>34</v>
      </c>
      <c r="K34" t="s">
        <v>22</v>
      </c>
      <c r="L34" t="s">
        <v>313</v>
      </c>
      <c r="M34">
        <v>6816.6950843334198</v>
      </c>
      <c r="N34">
        <v>9.375E-2</v>
      </c>
      <c r="O34" t="s">
        <v>314</v>
      </c>
    </row>
    <row r="35" spans="1:15" x14ac:dyDescent="0.25">
      <c r="A35">
        <v>62</v>
      </c>
      <c r="B35">
        <v>50</v>
      </c>
      <c r="C35">
        <v>22</v>
      </c>
      <c r="D35">
        <v>13</v>
      </c>
      <c r="E35">
        <v>7.0931811171009436</v>
      </c>
      <c r="F35">
        <v>5.3881056041731207E-5</v>
      </c>
      <c r="G35">
        <v>3353.7840999999999</v>
      </c>
      <c r="H35">
        <v>3.8068666788420971</v>
      </c>
      <c r="I35" t="s">
        <v>66</v>
      </c>
      <c r="J35" t="s">
        <v>67</v>
      </c>
      <c r="K35" t="s">
        <v>55</v>
      </c>
      <c r="L35" t="s">
        <v>315</v>
      </c>
      <c r="M35">
        <v>6816.6950843334198</v>
      </c>
      <c r="N35">
        <v>9.375E-2</v>
      </c>
      <c r="O35" t="s">
        <v>316</v>
      </c>
    </row>
    <row r="36" spans="1:15" x14ac:dyDescent="0.25">
      <c r="A36">
        <v>62</v>
      </c>
      <c r="B36">
        <v>50</v>
      </c>
      <c r="C36">
        <v>22</v>
      </c>
      <c r="D36">
        <v>13</v>
      </c>
      <c r="E36">
        <v>0.27163072810747962</v>
      </c>
      <c r="F36">
        <v>18.692874820821348</v>
      </c>
      <c r="G36">
        <v>2430.9863</v>
      </c>
      <c r="H36">
        <v>2.9336923000000001</v>
      </c>
      <c r="I36" t="s">
        <v>20</v>
      </c>
      <c r="J36" t="s">
        <v>21</v>
      </c>
      <c r="K36" t="s">
        <v>22</v>
      </c>
      <c r="L36" t="s">
        <v>317</v>
      </c>
      <c r="M36">
        <v>6816.6950843334198</v>
      </c>
      <c r="N36">
        <v>9.375E-2</v>
      </c>
      <c r="O36" t="s">
        <v>318</v>
      </c>
    </row>
    <row r="37" spans="1:15" x14ac:dyDescent="0.25">
      <c r="A37">
        <v>62</v>
      </c>
      <c r="B37">
        <v>50</v>
      </c>
      <c r="C37">
        <v>22</v>
      </c>
      <c r="D37">
        <v>13</v>
      </c>
      <c r="E37">
        <v>5.2611219967661578</v>
      </c>
      <c r="F37">
        <v>5.1617433454393699E-5</v>
      </c>
      <c r="G37">
        <v>3518.5028000000002</v>
      </c>
      <c r="H37">
        <v>3.8277001326908131</v>
      </c>
      <c r="I37" t="s">
        <v>106</v>
      </c>
      <c r="J37" t="s">
        <v>107</v>
      </c>
      <c r="K37" t="s">
        <v>30</v>
      </c>
      <c r="L37" t="s">
        <v>319</v>
      </c>
      <c r="M37">
        <v>6816.6950843334198</v>
      </c>
      <c r="N37">
        <v>9.375E-2</v>
      </c>
      <c r="O37" t="s">
        <v>320</v>
      </c>
    </row>
    <row r="38" spans="1:15" x14ac:dyDescent="0.25">
      <c r="A38">
        <v>62</v>
      </c>
      <c r="B38">
        <v>50</v>
      </c>
      <c r="C38">
        <v>22</v>
      </c>
      <c r="D38">
        <v>13</v>
      </c>
      <c r="E38">
        <v>4.1774832403227498</v>
      </c>
      <c r="F38">
        <v>4.7502047607023738E-5</v>
      </c>
      <c r="G38">
        <v>3058.1577000000002</v>
      </c>
      <c r="H38">
        <v>3.52664196698003</v>
      </c>
      <c r="I38" t="s">
        <v>106</v>
      </c>
      <c r="J38" t="s">
        <v>107</v>
      </c>
      <c r="K38" t="s">
        <v>30</v>
      </c>
      <c r="L38" t="s">
        <v>321</v>
      </c>
      <c r="M38">
        <v>6816.6950843334198</v>
      </c>
      <c r="N38">
        <v>9.375E-2</v>
      </c>
      <c r="O38" t="s">
        <v>322</v>
      </c>
    </row>
    <row r="39" spans="1:15" x14ac:dyDescent="0.25">
      <c r="A39">
        <v>62</v>
      </c>
      <c r="B39">
        <v>50</v>
      </c>
      <c r="C39">
        <v>22</v>
      </c>
      <c r="D39">
        <v>13</v>
      </c>
      <c r="E39">
        <v>3.7852530115155441</v>
      </c>
      <c r="F39">
        <v>5.6205212730963082E-5</v>
      </c>
      <c r="G39">
        <v>3583.4666000000002</v>
      </c>
      <c r="H39">
        <v>4.0841136289017781</v>
      </c>
      <c r="I39" t="s">
        <v>53</v>
      </c>
      <c r="J39" t="s">
        <v>54</v>
      </c>
      <c r="K39" t="s">
        <v>55</v>
      </c>
      <c r="L39" t="s">
        <v>323</v>
      </c>
      <c r="M39">
        <v>6816.6950843334198</v>
      </c>
      <c r="N39">
        <v>9.375E-2</v>
      </c>
      <c r="O39" t="s">
        <v>324</v>
      </c>
    </row>
    <row r="40" spans="1:15" x14ac:dyDescent="0.25">
      <c r="A40">
        <v>62</v>
      </c>
      <c r="B40">
        <v>50</v>
      </c>
      <c r="C40">
        <v>22</v>
      </c>
      <c r="D40">
        <v>13</v>
      </c>
      <c r="E40">
        <v>6.0086179458536802E-2</v>
      </c>
      <c r="F40">
        <v>18.587566186902102</v>
      </c>
      <c r="G40">
        <v>2687.9412000000002</v>
      </c>
      <c r="H40">
        <v>3.0795287999999998</v>
      </c>
      <c r="I40" t="s">
        <v>47</v>
      </c>
      <c r="J40" t="s">
        <v>48</v>
      </c>
      <c r="K40" t="s">
        <v>42</v>
      </c>
      <c r="L40" t="s">
        <v>325</v>
      </c>
      <c r="M40">
        <v>6816.6950843334198</v>
      </c>
      <c r="N40">
        <v>9.375E-2</v>
      </c>
      <c r="O40" t="s">
        <v>326</v>
      </c>
    </row>
    <row r="41" spans="1:15" x14ac:dyDescent="0.25">
      <c r="A41">
        <v>62</v>
      </c>
      <c r="B41">
        <v>50</v>
      </c>
      <c r="C41">
        <v>22</v>
      </c>
      <c r="D41">
        <v>13</v>
      </c>
      <c r="E41">
        <v>2.562348866919407</v>
      </c>
      <c r="F41">
        <v>5.3595241860680278E-5</v>
      </c>
      <c r="G41">
        <v>3764.352699999999</v>
      </c>
      <c r="H41">
        <v>4.1371487603884418</v>
      </c>
      <c r="I41" t="s">
        <v>106</v>
      </c>
      <c r="J41" t="s">
        <v>107</v>
      </c>
      <c r="K41" t="s">
        <v>30</v>
      </c>
      <c r="L41" t="s">
        <v>327</v>
      </c>
      <c r="M41">
        <v>6816.6950843334198</v>
      </c>
      <c r="N41">
        <v>9.375E-2</v>
      </c>
      <c r="O41" t="s">
        <v>328</v>
      </c>
    </row>
    <row r="42" spans="1:15" x14ac:dyDescent="0.25">
      <c r="A42">
        <v>62</v>
      </c>
      <c r="B42">
        <v>50</v>
      </c>
      <c r="C42">
        <v>22</v>
      </c>
      <c r="D42">
        <v>13</v>
      </c>
      <c r="E42">
        <v>0.13636307211214821</v>
      </c>
      <c r="F42">
        <v>20.769625432358669</v>
      </c>
      <c r="G42">
        <v>2865.7012</v>
      </c>
      <c r="H42">
        <v>3.4109851999999998</v>
      </c>
      <c r="I42" t="s">
        <v>47</v>
      </c>
      <c r="J42" t="s">
        <v>48</v>
      </c>
      <c r="K42" t="s">
        <v>42</v>
      </c>
      <c r="L42" t="s">
        <v>329</v>
      </c>
      <c r="M42">
        <v>6816.6950843334198</v>
      </c>
      <c r="N42">
        <v>9.375E-2</v>
      </c>
      <c r="O42" t="s">
        <v>330</v>
      </c>
    </row>
    <row r="43" spans="1:15" x14ac:dyDescent="0.25">
      <c r="A43">
        <v>62</v>
      </c>
      <c r="B43">
        <v>50</v>
      </c>
      <c r="C43">
        <v>22</v>
      </c>
      <c r="D43">
        <v>13</v>
      </c>
      <c r="E43">
        <v>4.0433101312652786</v>
      </c>
      <c r="F43">
        <v>5.6074248420465092E-5</v>
      </c>
      <c r="G43">
        <v>4002.815000000001</v>
      </c>
      <c r="H43">
        <v>4.3590526204460387</v>
      </c>
      <c r="I43" t="s">
        <v>53</v>
      </c>
      <c r="J43" t="s">
        <v>54</v>
      </c>
      <c r="K43" t="s">
        <v>55</v>
      </c>
      <c r="L43" t="s">
        <v>331</v>
      </c>
      <c r="M43">
        <v>6816.6950843334198</v>
      </c>
      <c r="N43">
        <v>9.375E-2</v>
      </c>
      <c r="O43" t="s">
        <v>332</v>
      </c>
    </row>
    <row r="44" spans="1:15" x14ac:dyDescent="0.25">
      <c r="A44">
        <v>62</v>
      </c>
      <c r="B44">
        <v>50</v>
      </c>
      <c r="C44">
        <v>22</v>
      </c>
      <c r="D44">
        <v>13</v>
      </c>
      <c r="E44">
        <v>0.65020122887504095</v>
      </c>
      <c r="F44">
        <v>5.1584644382354292E-5</v>
      </c>
      <c r="G44">
        <v>3753.4511000000002</v>
      </c>
      <c r="H44">
        <v>4.1078801305737791</v>
      </c>
      <c r="I44" t="s">
        <v>106</v>
      </c>
      <c r="J44" t="s">
        <v>107</v>
      </c>
      <c r="K44" t="s">
        <v>30</v>
      </c>
      <c r="L44" t="s">
        <v>333</v>
      </c>
      <c r="M44">
        <v>6816.6950843334198</v>
      </c>
      <c r="N44">
        <v>9.375E-2</v>
      </c>
      <c r="O44" t="s">
        <v>334</v>
      </c>
    </row>
    <row r="45" spans="1:15" x14ac:dyDescent="0.25">
      <c r="A45">
        <v>62</v>
      </c>
      <c r="B45">
        <v>50</v>
      </c>
      <c r="C45">
        <v>22</v>
      </c>
      <c r="D45">
        <v>13</v>
      </c>
      <c r="E45">
        <v>4.7452698772406317</v>
      </c>
      <c r="F45">
        <v>5.0985925545334263E-5</v>
      </c>
      <c r="G45">
        <v>3104.5558000000001</v>
      </c>
      <c r="H45">
        <v>3.578144091917367</v>
      </c>
      <c r="I45" t="s">
        <v>106</v>
      </c>
      <c r="J45" t="s">
        <v>107</v>
      </c>
      <c r="K45" t="s">
        <v>30</v>
      </c>
      <c r="L45" t="s">
        <v>335</v>
      </c>
      <c r="M45">
        <v>6816.6950843334198</v>
      </c>
      <c r="N45">
        <v>9.375E-2</v>
      </c>
      <c r="O45" t="s">
        <v>336</v>
      </c>
    </row>
    <row r="46" spans="1:15" x14ac:dyDescent="0.25">
      <c r="A46">
        <v>62</v>
      </c>
      <c r="B46">
        <v>50</v>
      </c>
      <c r="C46">
        <v>22</v>
      </c>
      <c r="D46">
        <v>13</v>
      </c>
      <c r="E46">
        <v>0.75958545900016794</v>
      </c>
      <c r="F46">
        <v>4.7784065765464467E-5</v>
      </c>
      <c r="G46">
        <v>5647.2007000000003</v>
      </c>
      <c r="H46">
        <v>5.2607717851885942</v>
      </c>
      <c r="I46" t="s">
        <v>102</v>
      </c>
      <c r="J46" t="s">
        <v>103</v>
      </c>
      <c r="K46" t="s">
        <v>17</v>
      </c>
      <c r="L46" t="s">
        <v>337</v>
      </c>
      <c r="M46">
        <v>6816.6950843334198</v>
      </c>
      <c r="N46">
        <v>9.375E-2</v>
      </c>
      <c r="O46" t="s">
        <v>338</v>
      </c>
    </row>
    <row r="47" spans="1:15" x14ac:dyDescent="0.25">
      <c r="A47">
        <v>62</v>
      </c>
      <c r="B47">
        <v>50</v>
      </c>
      <c r="C47">
        <v>22</v>
      </c>
      <c r="D47">
        <v>13</v>
      </c>
      <c r="E47">
        <v>9.4196439374559238E-2</v>
      </c>
      <c r="F47">
        <v>23.207938087503351</v>
      </c>
      <c r="G47">
        <v>3307.9850000000001</v>
      </c>
      <c r="H47">
        <v>4.2356803999999997</v>
      </c>
      <c r="I47" t="s">
        <v>47</v>
      </c>
      <c r="J47" t="s">
        <v>48</v>
      </c>
      <c r="K47" t="s">
        <v>42</v>
      </c>
      <c r="L47" t="s">
        <v>339</v>
      </c>
      <c r="M47">
        <v>6816.6950843334198</v>
      </c>
      <c r="N47">
        <v>9.375E-2</v>
      </c>
      <c r="O47" t="s">
        <v>340</v>
      </c>
    </row>
    <row r="48" spans="1:15" x14ac:dyDescent="0.25">
      <c r="A48">
        <v>62</v>
      </c>
      <c r="B48">
        <v>50</v>
      </c>
      <c r="C48">
        <v>22</v>
      </c>
      <c r="D48">
        <v>13</v>
      </c>
      <c r="E48">
        <v>5.370385547732794</v>
      </c>
      <c r="F48">
        <v>5.2377167143721637E-5</v>
      </c>
      <c r="G48">
        <v>3174.1448</v>
      </c>
      <c r="H48">
        <v>3.6747753817431832</v>
      </c>
      <c r="I48" t="s">
        <v>106</v>
      </c>
      <c r="J48" t="s">
        <v>107</v>
      </c>
      <c r="K48" t="s">
        <v>30</v>
      </c>
      <c r="L48" t="s">
        <v>341</v>
      </c>
      <c r="M48">
        <v>6816.6950843334198</v>
      </c>
      <c r="N48">
        <v>9.375E-2</v>
      </c>
      <c r="O48" t="s">
        <v>342</v>
      </c>
    </row>
    <row r="49" spans="1:15" x14ac:dyDescent="0.25">
      <c r="A49">
        <v>62</v>
      </c>
      <c r="B49">
        <v>50</v>
      </c>
      <c r="C49">
        <v>22</v>
      </c>
      <c r="D49">
        <v>13</v>
      </c>
      <c r="E49">
        <v>6.2144907526111934</v>
      </c>
      <c r="F49">
        <v>5.1607170710695338E-5</v>
      </c>
      <c r="G49">
        <v>3159.3067999999998</v>
      </c>
      <c r="H49">
        <v>3.5853087320281962</v>
      </c>
      <c r="I49" t="s">
        <v>106</v>
      </c>
      <c r="J49" t="s">
        <v>107</v>
      </c>
      <c r="K49" t="s">
        <v>30</v>
      </c>
      <c r="L49" t="s">
        <v>343</v>
      </c>
      <c r="M49">
        <v>6816.6950843334198</v>
      </c>
      <c r="N49">
        <v>9.375E-2</v>
      </c>
      <c r="O49" t="s">
        <v>344</v>
      </c>
    </row>
    <row r="50" spans="1:15" x14ac:dyDescent="0.25">
      <c r="A50">
        <v>62</v>
      </c>
      <c r="B50">
        <v>50</v>
      </c>
      <c r="C50">
        <v>22</v>
      </c>
      <c r="D50">
        <v>13</v>
      </c>
      <c r="E50">
        <v>4.0147164254657343E-2</v>
      </c>
      <c r="F50">
        <v>18.090130683180661</v>
      </c>
      <c r="G50">
        <v>2846.7231000000002</v>
      </c>
      <c r="H50">
        <v>3.1936521</v>
      </c>
      <c r="I50" t="s">
        <v>20</v>
      </c>
      <c r="J50" t="s">
        <v>21</v>
      </c>
      <c r="K50" t="s">
        <v>22</v>
      </c>
      <c r="L50" t="s">
        <v>345</v>
      </c>
      <c r="M50">
        <v>6816.6950843334198</v>
      </c>
      <c r="N50">
        <v>9.375E-2</v>
      </c>
      <c r="O50" t="s">
        <v>346</v>
      </c>
    </row>
    <row r="51" spans="1:15" x14ac:dyDescent="0.25">
      <c r="A51">
        <v>62</v>
      </c>
      <c r="B51">
        <v>50</v>
      </c>
      <c r="C51">
        <v>22</v>
      </c>
      <c r="D51">
        <v>13</v>
      </c>
      <c r="E51">
        <v>0.46832564213273248</v>
      </c>
      <c r="F51">
        <v>23.11559022474604</v>
      </c>
      <c r="G51">
        <v>2601.8960999999999</v>
      </c>
      <c r="H51">
        <v>3.4279092000000002</v>
      </c>
      <c r="I51" t="s">
        <v>47</v>
      </c>
      <c r="J51" t="s">
        <v>48</v>
      </c>
      <c r="K51" t="s">
        <v>42</v>
      </c>
      <c r="L51" t="s">
        <v>347</v>
      </c>
      <c r="M51">
        <v>6816.6950843334198</v>
      </c>
      <c r="N51">
        <v>9.375E-2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NSGA-II 0.45 - 1</vt:lpstr>
      <vt:lpstr>NSGA-II 0.45 - 2</vt:lpstr>
      <vt:lpstr>NSGA-II 0.45 - 3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2025-04-18T01:40:40Z</dcterms:created>
  <dcterms:modified xsi:type="dcterms:W3CDTF">2025-04-19T17:24:08Z</dcterms:modified>
</cp:coreProperties>
</file>