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45\"/>
    </mc:Choice>
  </mc:AlternateContent>
  <xr:revisionPtr revIDLastSave="0" documentId="13_ncr:1_{A401BCDC-F2DF-419D-8B63-D4B677D917D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45 - 2" sheetId="2" r:id="rId2"/>
    <sheet name="Random 0.45 - 1" sheetId="3" r:id="rId3"/>
    <sheet name="Random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<sst xmlns="http://schemas.openxmlformats.org/spreadsheetml/2006/main" count="797" uniqueCount="354">
  <si>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</si>
  <si>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</si>
  <si>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</si>
  <si>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</si>
  <si>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</si>
  <si>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</si>
  <si>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</si>
  <si>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</si>
  <si>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</si>
  <si>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</si>
  <si>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</si>
  <si>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</si>
  <si>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</si>
  <si>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</si>
  <si>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</si>
  <si>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</si>
  <si>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</si>
  <si>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</si>
  <si>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['109.5556', '61851.2355', '1227.1548', '2098.9941', '2467.4695', '986.9878', '1095.5565']], ['GEN', ['118.142', '15155.2366', '912.7586', '1773.8516']], ['MOT', ['80.5724', '43436.1654', '1160.5082', '673.0948']], ['TR', ''], ['VEH', ['0.008', '1.13', '9.81'], ['514.5', '0.10675', '0.77', '0.10045', '584.5', '626.5']]]</t>
  </si>
  <si>
    <t>Random - 1 - run 2 - variation 0.45 - MAE 10</t>
  </si>
  <si>
    <t>['FT', 'ICE', 'TR', 'GB', 'VEH']</t>
  </si>
  <si>
    <t>[['CHEM'], ['CHEM', 'MECH'], ['MECH', 'MECH'], ['MECH', 'MECH'], ['MECH']]</t>
  </si>
  <si>
    <t>[['OUT'], ['IN', 'OUT'], ['IN', 'OUT'], ['IN', 'OUT'], ['IN']]</t>
  </si>
  <si>
    <t>[['FT', ''], ['ICE', ['114.0791', '64405.0266', '1277.8231', '2185.6599', '2569.3495', '1027.7398', '1140.7912']], ['TR', ''], ['GB', ['1.5185', '264.6874', '261.0654']], ['VEH', ['0.008', '1.13', '9.81'], ['514.5', '0.10675', '0.77', '0.10045', '584.5', '626.5']]]</t>
  </si>
  <si>
    <t>Random - 2 - run 2 - variation 0.45 - MAE 10</t>
  </si>
  <si>
    <t>['BAT', 'MOT', 'TR', 'GB', 'VEH']</t>
  </si>
  <si>
    <t>[['ELEC'], ['ELEC', 'MECH'], ['MECH', 'MECH'], ['MECH', 'MECH'], ['MECH']]</t>
  </si>
  <si>
    <t>[['BAT', ['88.5618', '37800.7608', '1236.6249', '2305.8464']], ['MOT', ['70.82', '38178.6966', '1020.0415', '591.6241']], ['TR', ''], ['GB', ['1.4332', '249.8256', '246.4069']], ['VEH', ['0.008', '1.13', '9.81'], ['514.5', '0.10675', '0.77', '0.10045', '584.5', '626.5']]]</t>
  </si>
  <si>
    <t>Random - 3 - run 2 - variation 0.45 - MAE 10</t>
  </si>
  <si>
    <t>['FT', 'ICE', 'VEH']</t>
  </si>
  <si>
    <t>[['CHEM'], ['CHEM', 'MECH'], ['MECH']]</t>
  </si>
  <si>
    <t>[['OUT'], ['IN', 'OUT'], ['IN']]</t>
  </si>
  <si>
    <t>[['FT', ''], ['ICE', ['90.6805', '51194.9973', '1015.7305', '1737.3621', '2042.3536', '816.9414', '906.805']], ['VEH', ['0.008', '1.13', '9.81'], ['514.5', '0.10675', '0.77', '0.10045', '584.5', '626.5']]]</t>
  </si>
  <si>
    <t>Random - 4 - run 2 - variation 0.45 - MAE 10</t>
  </si>
  <si>
    <t>[['BAT', ['101.3442', '43256.6636', '1415.1109', '2638.6565']], ['MOT', ['66.063', '35614.1987', '951.5244', '551.8841']], ['TR', ''], ['GB', ['1.3749', '239.6539', '236.3744']], ['VEH', ['0.008', '1.13', '9.81'], ['514.5', '0.10675', '0.77', '0.10045', '584.5', '626.5']]]</t>
  </si>
  <si>
    <t>Random - 5 - run 2 - variation 0.45 - MAE 10</t>
  </si>
  <si>
    <t>['BAT', 'MOT', 'TR', 'VEH']</t>
  </si>
  <si>
    <t>[['ELEC'], ['ELEC', 'MECH'], ['MECH', 'MECH'], ['MECH']]</t>
  </si>
  <si>
    <t>[['OUT'], ['IN', 'OUT'], ['IN', 'OUT'], ['IN']]</t>
  </si>
  <si>
    <t>[['BAT', ['63.4081', '27064.4331', '885.3936', '1650.9304']], ['MOT', ['58.7454', '31669.3459', '846.1276', '490.754']], ['TR', ''], ['VEH', ['0.008', '1.13', '9.81'], ['514.5', '0.10675', '0.77', '0.10045', '584.5', '626.5']]]</t>
  </si>
  <si>
    <t>Random - 6 - run 2 - variation 0.45 - MAE 10</t>
  </si>
  <si>
    <t>[['FT', ''], ['ICE', ['106.4727', '60110.7417', '1192.6227', '2039.9284', '2398.0349', '959.214', '1064.7275']], ['VEH', ['0.008', '1.13', '9.81'], ['514.5', '0.10675', '0.77', '0.10045', '584.5', '626.5']]]</t>
  </si>
  <si>
    <t>Random - 7 - run 2 - variation 0.45 - MAE 10</t>
  </si>
  <si>
    <t>['FT', 'ICE', 'TR', 'VEH']</t>
  </si>
  <si>
    <t>[['CHEM'], ['CHEM', 'MECH'], ['MECH', 'MECH'], ['MECH']]</t>
  </si>
  <si>
    <t>[['FT', ''], ['ICE', ['93.8854', '53004.3596', '1051.629', '1798.765', '2114.5356', '845.8142', '938.8538']], ['TR', ''], ['VEH', ['0.008', '1.13', '9.81'], ['514.5', '0.10675', '0.77', '0.10045', '584.5', '626.5']]]</t>
  </si>
  <si>
    <t>Random - 8 - run 2 - variation 0.45 - MAE 10</t>
  </si>
  <si>
    <t>[['FT', ''], ['ICE', ['80.5201', '45458.8001', '901.9219', '1542.6976', '1813.516', '725.4064', '805.2011']], ['VEH', ['0.008', '1.13', '9.81'], ['514.5', '0.10675', '0.77', '0.10045', '584.5', '626.5']]]</t>
  </si>
  <si>
    <t>Random - 9 - run 2 - variation 0.45 - MAE 10</t>
  </si>
  <si>
    <t>[['BAT', ['63.3848', '27054.4966', '885.0685', '1650.3243']], ['MOT', ['78.0494', '42076.0089', '1124.1682', '652.0175']], ['TR', ''], ['GB', ['1.4817', '258.2781', '254.7437']], ['VEH', ['0.008', '1.13', '9.81'], ['514.5', '0.10675', '0.77', '0.10045', '584.5', '626.5']]]</t>
  </si>
  <si>
    <t>Random - 10 - run 2 - variation 0.45 - MAE 10</t>
  </si>
  <si>
    <t>[['FT', ''], ['ICE', ['95.0157', '53642.4833', '1064.2897', '1820.4204', '2139.9927', '855.9971', '950.1568']], ['VEH', ['0.008', '1.13', '9.81'], ['514.5', '0.10675', '0.77', '0.10045', '584.5', '626.5']]]</t>
  </si>
  <si>
    <t>Random - 11 - run 2 - variation 0.45 - MAE 10</t>
  </si>
  <si>
    <t>[['FT', ''], ['ICE', ['86.1101', '48614.7201', '964.5367', '1649.7974', '1939.417', '775.7668', '861.1012']], ['VEH', ['0.008', '1.13', '9.81'], ['514.5', '0.10675', '0.77', '0.10045', '584.5', '626.5']]]</t>
  </si>
  <si>
    <t>Random - 12 - run 2 - variation 0.45 - MAE 10</t>
  </si>
  <si>
    <t>[['FT', ''], ['ICE', ['114.5193', '64653.563', '1282.7542', '2194.0943', '2579.2645', '1031.7058', '1145.1934']], ['VEH', ['0.008', '1.13', '9.81'], ['514.5', '0.10675', '0.77', '0.10045', '584.5', '626.5']]]</t>
  </si>
  <si>
    <t>Random - 13 - run 2 - variation 0.45 - MAE 10</t>
  </si>
  <si>
    <t>[['BAT', ['80.2995', '34274.1905', '1121.2557', '2090.7256']], ['MOT', ['48.4086', '26096.8409', '697.2438', '404.4014']], ['TR', ''], ['GB', ['1.4244', '248.2965', '244.8988']], ['VEH', ['0.008', '1.13', '9.81'], ['514.5', '0.10675', '0.77', '0.10045', '584.5', '626.5']]]</t>
  </si>
  <si>
    <t>Random - 14 - run 2 - variation 0.45 - MAE 10</t>
  </si>
  <si>
    <t>['BAT', 'MOT', 'VEH']</t>
  </si>
  <si>
    <t>[['ELEC'], ['ELEC', 'MECH'], ['MECH']]</t>
  </si>
  <si>
    <t>[['BAT', ['92.1262', '39322.1436', '1286.3958', '2398.6508']], ['MOT', ['48.0075', '25880.585', '691.466', '401.0503']], ['VEH', ['0.008', '1.13', '9.81'], ['514.5', '0.10675', '0.77', '0.10045', '584.5', '626.5']]]</t>
  </si>
  <si>
    <t>Random - 15 - run 2 - variation 0.45 - MAE 10</t>
  </si>
  <si>
    <t>['FT', 'ICE', 'GB', 'GEN', 'MOT', 'TR',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</si>
  <si>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</si>
  <si>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</si>
  <si>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['105.1674', '59373.7929', '1178.0013', '2014.9191', '2368.6354', '947.4541', '1051.6741']], ['GB', ['1.8833', '328.2806', '323.7884']], ['GEN', ['107.9588', '13848.9393', '834.0838', '1620.9554']], ['MOT', ['55.0961', '29702.0102', '793.5652', '460.2678']], ['TR', ''], ['VEH', ['0.008', '1.13', '9.81'], ['514.5', '0.10675', '0.77', '0.10045', '584.5', '626.5']]]</t>
  </si>
  <si>
    <t>Random - 16 - run 2 - variation 0.45 - MAE 10</t>
  </si>
  <si>
    <t>['FT', 'ICE', 'GB', 'VEH']</t>
  </si>
  <si>
    <t>[['FT', ''], ['ICE', ['111.1318', '62741.0867', '1244.8099', '2129.1922', '2502.9689', '1001.1876', '1111.3182']], ['GB', ['1.3401', '233.5887', '230.3922']], ['VEH', ['0.008', '1.13', '9.81'], ['514.5', '0.10675', '0.77', '0.10045', '584.5', '626.5']]]</t>
  </si>
  <si>
    <t>Random - 17 - run 2 - variation 0.45 - MAE 10</t>
  </si>
  <si>
    <t>[['BAT', ['64.7164', '27622.8355', '903.6613', '1684.993']], ['MOT', ['75.5134', '40708.8922', '1087.6422', '630.8325']], ['TR', ''], ['VEH', ['0.008', '1.13', '9.81'], ['514.5', '0.10675', '0.77', '0.10045', '584.5', '626.5']]]</t>
  </si>
  <si>
    <t>Random - 18 - run 2 - variation 0.45 - MAE 10</t>
  </si>
  <si>
    <t>['FT', 'ICE', 'TR', 'GEN', 'MOT', 'GB', 'VEH']</t>
  </si>
  <si>
    <t>[['FT', ''], ['ICE', ['106.2505', '59985.24', '1190.1327', '2035.6693', '2393.0282', '957.2113', '1062.5045']], ['TR', ''], ['GEN', ['101.4187', '13009.9785', '783.5555', '1522.7588']], ['MOT', ['71.3244', '38450.5825', '1027.3056', '595.8373']], ['GB', ['1.2249', '213.5164', '210.5946']], ['VEH', ['0.008', '1.13', '9.81'], ['514.5', '0.10675', '0.77', '0.10045', '584.5', '626.5']]]</t>
  </si>
  <si>
    <t>Random - 19 - run 2 - variation 0.45 - MAE 10</t>
  </si>
  <si>
    <t>['BAT', 'MOT', 'GB', 'TR', 'VEH']</t>
  </si>
  <si>
    <t>[['BAT', ['100.678', '42972.31', '1405.8084', '2621.3109']], ['MOT', ['51.8483', '27951.1656', '746.7869', '433.1364']], ['GB', ['1.1718', '204.2586', '201.4635']], ['TR', ''], ['VEH', ['0.008', '1.13', '9.81'], ['514.5', '0.10675', '0.77', '0.10045', '584.5', '626.5']]]</t>
  </si>
  <si>
    <t>Random - 20 - run 2 - variation 0.45 - MAE 10</t>
  </si>
  <si>
    <t>[['FT', ''], ['ICE', ['103.6524', '58518.4779', '1161.0315', '1985.893', '2334.5137', '933.8055', '1036.5241']], ['VEH', ['0.008', '1.13', '9.81'], ['514.5', '0.10675', '0.77', '0.10045', '584.5', '626.5']]]</t>
  </si>
  <si>
    <t>Random - 21 - run 2 - variation 0.45 - MAE 10</t>
  </si>
  <si>
    <t>[['BAT', ['104.1015', '44433.5669', '1453.6124', '2710.4476']], ['MOT', ['49.9447', '26924.9115', '719.3679', '417.2334']], ['VEH', ['0.008', '1.13', '9.81'], ['514.5', '0.10675', '0.77', '0.10045', '584.5', '626.5']]]</t>
  </si>
  <si>
    <t>Random - 22 - run 2 - variation 0.45 - MAE 10</t>
  </si>
  <si>
    <t>['BAT', 'MOT', 'GB', 'VEH']</t>
  </si>
  <si>
    <t>[['BAT', ['88.2142', '37652.4201', '1231.772', '2296.7976']], ['MOT', ['73.8148', '39793.137', '1063.1754', '616.6417']], ['GB', ['1.4557', '253.7419', '250.2696']], ['VEH', ['0.008', '1.13', '9.81'], ['514.5', '0.10675', '0.77', '0.10045', '584.5', '626.5']]]</t>
  </si>
  <si>
    <t>Random - 23 - run 2 - variation 0.45 - MAE 10</t>
  </si>
  <si>
    <t>[['FT', ''], ['ICE', ['70.573', '39842.987', '790.5018', '1352.1184', '1589.4809', '635.7923', '705.7295']], ['GB', ['1.0509', '183.1901', '180.6833']], ['VEH', ['0.008', '1.13', '9.81'], ['514.5', '0.10675', '0.77', '0.10045', '584.5', '626.5']]]</t>
  </si>
  <si>
    <t>Random - 24 - run 2 - variation 0.45 - MAE 10</t>
  </si>
  <si>
    <t>[['FT', ''], ['ICE', ['82.2607', '46441.4941', '921.419', '1576.0464', '1852.7192', '741.0877', '822.6073']], ['VEH', ['0.008', '1.13', '9.81'], ['514.5', '0.10675', '0.77', '0.10045', '584.5', '626.5']]]</t>
  </si>
  <si>
    <t>Random - 25 - run 2 - variation 0.45 - MAE 10</t>
  </si>
  <si>
    <t>['FT', 'ICE', 'GEN', 'MOT', 'GB', 'VEH']</t>
  </si>
  <si>
    <t>[['FT', ''], ['ICE', ['65.1381', '36774.667', '729.625', '1247.9914', '1467.0745', '586.8298', '651.3811']], ['GEN', ['73.7736', '9463.6719', '569.9711', '1107.6798']], ['MOT', ['66.6519', '35931.7041', '960.0074', '556.8043']], ['GB', ['1.2099', '210.9034', '208.0174']], ['VEH', ['0.008', '1.13', '9.81'], ['514.5', '0.10675', '0.77', '0.10045', '584.5', '626.5']]]</t>
  </si>
  <si>
    <t>Random - 26 - run 2 - variation 0.45 - MAE 10</t>
  </si>
  <si>
    <t>[['FT', ''], ['ICE', ['81.031', '45747.2446', '907.6448', '1552.4863', '1825.0231', '730.0092', '810.3102']], ['VEH', ['0.008', '1.13', '9.81'], ['514.5', '0.10675', '0.77', '0.10045', '584.5', '626.5']]]</t>
  </si>
  <si>
    <t>Random - 27 - run 2 - variation 0.45 - MAE 10</t>
  </si>
  <si>
    <t>[['FT', ''], ['ICE', ['66.4082', '37491.7424', '743.8521', '1272.3262', '1495.6812', '598.2725', '664.0825']], ['VEH', ['0.008', '1.13', '9.81'], ['514.5', '0.10675', '0.77', '0.10045', '584.5', '626.5']]]</t>
  </si>
  <si>
    <t>Random - 28 - run 2 - variation 0.45 - MAE 10</t>
  </si>
  <si>
    <t>[['BAT', ['105.7148', '45122.1648', '1476.1394', '2752.4521']], ['MOT', ['73.4123', '39576.1954', '1057.3793', '613.28']], ['VEH', ['0.008', '1.13', '9.81'], ['514.5', '0.10675', '0.77', '0.10045', '584.5', '626.5']]]</t>
  </si>
  <si>
    <t>Random - 29 - run 2 - variation 0.45 - MAE 10</t>
  </si>
  <si>
    <t>[['FT', ''], ['ICE', ['88.6365', '50041.0512', '992.8358', '1698.2016', '1996.3185', '798.5274', '886.3654']], ['VEH', ['0.008', '1.13', '9.81'], ['514.5', '0.10675', '0.77', '0.10045', '584.5', '626.5']]]</t>
  </si>
  <si>
    <t>Random - 30 - run 2 - variation 0.45 - MAE 10</t>
  </si>
  <si>
    <t>[['FT', ''], ['ICE', ['88.5446', '49989.1573', '991.8062', '1696.4406', '1994.2483', '797.6993', '885.4462']], ['TR', ''], ['VEH', ['0.008', '1.13', '9.81'], ['514.5', '0.10675', '0.77', '0.10045', '584.5', '626.5']]]</t>
  </si>
  <si>
    <t>Random - 31 - run 2 - variation 0.45 - MAE 10</t>
  </si>
  <si>
    <t>[['FT', ''], ['ICE', ['85.8731', '48480.8996', '961.8817', '1645.2561', '1934.0784', '773.6314', '858.7308']], ['VEH', ['0.008', '1.13', '9.81'], ['514.5', '0.10675', '0.77', '0.10045', '584.5', '626.5']]]</t>
  </si>
  <si>
    <t>Random - 32 - run 2 - variation 0.45 - MAE 10</t>
  </si>
  <si>
    <t>[['FT', ''], ['ICE', ['93.3659', '52711.056', '1045.8098', '1788.8114', '2102.8347', '841.1339', '933.6586']], ['TR', ''], ['VEH', ['0.008', '1.13', '9.81'], ['514.5', '0.10675', '0.77', '0.10045', '584.5', '626.5']]]</t>
  </si>
  <si>
    <t>Random - 33 - run 2 - variation 0.45 - MAE 10</t>
  </si>
  <si>
    <t>[['BAT', ['83.3396', '35571.7775', '1163.7053', '2169.8784']], ['MOT', ['49.3286', '26592.7762', '710.494', '412.0865']], ['GB', ['1.8187', '317.0144', '312.6763']], ['TR', ''], ['VEH', ['0.008', '1.13', '9.81'], ['514.5', '0.10675', '0.77', '0.10045', '584.5', '626.5']]]</t>
  </si>
  <si>
    <t>Random - 34 - run 2 - variation 0.45 - MAE 10</t>
  </si>
  <si>
    <t>[['BAT', ['81.1847', '34652.0272', '1133.6163', '2113.7737']], ['MOT', ['64.0002', '34502.1504', '921.8132', '534.6516']], ['VEH', ['0.008', '1.13', '9.81'], ['514.5', '0.10675', '0.77', '0.10045', '584.5', '626.5']]]</t>
  </si>
  <si>
    <t>Random - 35 - run 2 - variation 0.45 - MAE 10</t>
  </si>
  <si>
    <t>['FT', 'ICE', 'TR', 'GEN', 'MOT', 'VEH']</t>
  </si>
  <si>
    <t>[['CHEM'], ['CHEM', 'MECH'], ['MECH', 'MECH'], ['MECH', 'ELEC'], ['ELEC', 'MECH'], ['MECH']]</t>
  </si>
  <si>
    <t>[['FT', ''], ['ICE', ['101.4755', '57289.4461', '1136.647', '1944.1844', '2285.4832', '914.1933', '1014.7546']], ['TR', ''], ['GEN', ['106.6415', '13679.953', '823.9063', '1601.1763']], ['MOT', ['59.8528', '32266.3062', '862.0769', '500.0046']], ['VEH', ['0.008', '1.13', '9.81'], ['514.5', '0.10675', '0.77', '0.10045', '584.5', '626.5']]]</t>
  </si>
  <si>
    <t>Random - 36 - run 2 - variation 0.45 - MAE 10</t>
  </si>
  <si>
    <t>[['FT', ''], ['ICE', ['102.3602', '57788.9452', '1146.5573', '1961.1355', '2305.41', '922.164', '1023.6021']], ['TR', ''], ['VEH', ['0.008', '1.13', '9.81'], ['514.5', '0.10675', '0.77', '0.10045', '584.5', '626.5']]]</t>
  </si>
  <si>
    <t>Random - 37 - run 2 - variation 0.45 - MAE 10</t>
  </si>
  <si>
    <t>['FT', 'ICE', 'TR', 'GB', 'GEN', 'MOT', 'VEH']</t>
  </si>
  <si>
    <t>[['CHEM'], ['CHEM', 'MECH'], ['MECH', 'MECH'], ['MECH', 'MECH'], ['MECH', 'ELEC'], ['ELEC', 'MECH'], ['MECH']]</t>
  </si>
  <si>
    <t>[['FT', ''], ['ICE', ['113.3325', '63983.5151', '1269.4602', '2171.3555', '2552.5338', '1021.0135', '1133.325']], ['TR', ''], ['GB', ['1.5194', '264.8568', '261.2325']], ['GEN', ['99.2511', '12731.9154', '766.8085', '1490.2128']], ['MOT', ['77.8935', '41991.9813', '1121.9232', '650.7154']], ['VEH', ['0.008', '1.13', '9.81'], ['514.5', '0.10675', '0.77', '0.10045', '584.5', '626.5']]]</t>
  </si>
  <si>
    <t>Random - 38 - run 2 - variation 0.45 - MAE 10</t>
  </si>
  <si>
    <t>['FT', 'ICE', 'GEN', 'MOT', 'VEH']</t>
  </si>
  <si>
    <t>[['CHEM'], ['CHEM', 'MECH'], ['MECH', 'ELEC'], ['ELEC', 'MECH'], ['MECH']]</t>
  </si>
  <si>
    <t>[['FT', ''], ['ICE', ['105.6133', '59625.5309', '1182.9959', '2023.4622', '2378.6781', '951.4712', '1056.1331']], ['GEN', ['101.0733', '12965.666', '780.8867', '1517.5723']], ['MOT', ['59.8327', '32255.5089', '861.7884', '499.8373']], ['VEH', ['0.008', '1.13', '9.81'], ['514.5', '0.10675', '0.77', '0.10045', '584.5', '626.5']]]</t>
  </si>
  <si>
    <t>Random - 39 - run 2 - variation 0.45 - MAE 10</t>
  </si>
  <si>
    <t>[['BAT', ['93.9862', '40116.0428', '1312.3677', '2447.0786']], ['MOT', ['52.2427', '28163.7537', '752.4667', '436.4307']], ['VEH', ['0.008', '1.13', '9.81'], ['514.5', '0.10675', '0.77', '0.10045', '584.5', '626.5']]]</t>
  </si>
  <si>
    <t>Random - 40 - run 2 - variation 0.45 - MAE 10</t>
  </si>
  <si>
    <t>['FT', 'ICE', 'GEN', 'MOT', 'TR', 'GB', 'VEH']</t>
  </si>
  <si>
    <t>[['CHEM'], ['CHEM', 'MECH'], ['MECH', 'ELEC'], ['ELEC', 'MECH'], ['MECH', 'MECH'], ['MECH', 'MECH'], ['MECH']]</t>
  </si>
  <si>
    <t>[['FT', ''], ['ICE', ['86.3289', '48738.2186', '966.987', '1653.9885', '1944.3438', '777.7375', '863.2887']], ['GEN', ['108.2544', '13886.8622', '836.3678', '1625.3941']], ['MOT', ['63.2931', '34120.9638', '911.6288', '528.7447']], ['TR', ''], ['GB', ['1.1856', '206.6648', '203.8368']], ['VEH', ['0.008', '1.13', '9.81'], ['514.5', '0.10675', '0.77', '0.10045', '584.5', '626.5']]]</t>
  </si>
  <si>
    <t>Random - 41 - run 2 - variation 0.45 - MAE 10</t>
  </si>
  <si>
    <t>[['BAT', ['93.8729', '40067.6956', '1310.786', '2444.1294']], ['MOT', ['83.4629', '44994.4212', '1202.141', '697.2418']], ['VEH', ['0.008', '1.13', '9.81'], ['514.5', '0.10675', '0.77', '0.10045', '584.5', '626.5']]]</t>
  </si>
  <si>
    <t>Random - 42 - run 2 - variation 0.45 - MAE 10</t>
  </si>
  <si>
    <t>[['FT', ''], ['ICE', ['78.7502', '44459.5583', '882.0966', '1508.7871', '1773.6526', '709.461', '787.5018']], ['TR', ''], ['VEH', ['0.008', '1.13', '9.81'], ['514.5', '0.10675', '0.77', '0.10045', '584.5', '626.5']]]</t>
  </si>
  <si>
    <t>Random - 43 - run 2 - variation 0.45 - MAE 10</t>
  </si>
  <si>
    <t>[['FT', ''], ['ICE', ['114.9867', '64917.4194', '1287.9892', '2203.0486', '2589.7907', '1035.9163', '1149.8671']], ['VEH', ['0.008', '1.13', '9.81'], ['514.5', '0.10675', '0.77', '0.10045', '584.5', '626.5']]]</t>
  </si>
  <si>
    <t>Random - 44 - run 2 - variation 0.45 - MAE 10</t>
  </si>
  <si>
    <t>[['BAT', ['70.4797', '30082.8167', '984.1379', '1835.0518']], ['MOT', ['76.3163', '41141.6821', '1099.2052', '637.539']], ['VEH', ['0.008', '1.13', '9.81'], ['514.5', '0.10675', '0.77', '0.10045', '584.5', '626.5']]]</t>
  </si>
  <si>
    <t>Random - 45 - run 2 - variation 0.45 - MAE 10</t>
  </si>
  <si>
    <t>[['BAT', ['86.43', '36890.8596', '1206.8581', '2250.3424']], ['MOT', ['58.7251', '31658.3891', '845.8348', '490.5842']], ['GB', ['1.4636', '255.1204', '251.6293']], ['TR', ''], ['VEH', ['0.008', '1.13', '9.81'], ['514.5', '0.10675', '0.77', '0.10045', '584.5', '626.5']]]</t>
  </si>
  <si>
    <t>Random - 46 - run 2 - variation 0.45 - MAE 10</t>
  </si>
  <si>
    <t>[['FT', ''], ['ICE', ['70.6536', '39888.5276', '791.4054', '1353.6639', '1591.2976', '636.5191', '706.5362']], ['VEH', ['0.008', '1.13', '9.81'], ['514.5', '0.10675', '0.77', '0.10045', '584.5', '626.5']]]</t>
  </si>
  <si>
    <t>Random - 47 - run 2 - variation 0.45 - MAE 10</t>
  </si>
  <si>
    <t>[['FT', ''], ['ICE', ['104.3982', '58939.4973', '1169.3847', '2000.1808', '2351.3097', '940.5239', '1043.9815']], ['VEH', ['0.008', '1.13', '9.81'], ['514.5', '0.10675', '0.77', '0.10045', '584.5', '626.5']]]</t>
  </si>
  <si>
    <t>Random - 48 - run 2 - variation 0.45 - MAE 10</t>
  </si>
  <si>
    <t>[['FT', ''], ['ICE', ['67.1424', '37906.204', '752.0752', '1286.3914', '1512.2156', '604.8862', '671.4237']], ['VEH', ['0.008', '1.13', '9.81'], ['514.5', '0.10675', '0.77', '0.10045', '584.5', '626.5']]]</t>
  </si>
  <si>
    <t>Random - 49 - run 2 - variation 0.45 - MAE 10</t>
  </si>
  <si>
    <t>['FT', 'ICE', 'GB', 'TR', 'GEN', 'MOT', 'VEH']</t>
  </si>
  <si>
    <t>[['FT', ''], ['ICE', ['65.0324', '36715.014', '728.4415', '1245.967', '1464.6947', '585.8779', '650.3244']], ['GB', ['1.8023', '314.1537', '309.8548']], ['TR', ''], ['GEN', ['83.8221', '10752.6947', '647.6055', '1258.554']], ['MOT', ['74.5624', '40196.1842', '1073.9439', '622.8874']], ['VEH', ['0.008', '1.13', '9.81'], ['514.5', '0.10675', '0.77', '0.10045', '584.5', '626.5']]]</t>
  </si>
  <si>
    <t>Random - 50 - run 2 - variation 0.45 - MAE 10</t>
  </si>
  <si>
    <t>[['FT', ''], ['ICE', ['70.6418', '39881.8469', '791.2728', '1353.4371', '1591.0311', '636.4125', '706.4178']], ['TR', ''],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</si>
  <si>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Random - 1 - run 1 - variation 0.45 - MAE 10</t>
  </si>
  <si>
    <t>[['BAT', ['98.5493', '42063.7451', '1376.0854', '2565.8884']], ['MOT', ['59.6563', '32160.415', '859.2477', '498.3637']], ['GB', ['1.845', '321.6136', '317.2125']], ['VEH', ['0.008', '1.13', '9.81'], ['514.5', '0.10675', '0.77', '0.10045', '584.5', '626.5']]]</t>
  </si>
  <si>
    <t>Random - 2 - run 1 - variation 0.45 - MAE 10</t>
  </si>
  <si>
    <t>[['BAT', ['91.916', '39232.4524', '1283.4617', '2393.1796']], ['MOT', ['49.427', '26645.8289', '711.9115', '412.9086']], ['TR', ''], ['VEH', ['0.008', '1.13', '9.81'], ['514.5', '0.10675', '0.77', '0.10045', '584.5', '626.5']]]</t>
  </si>
  <si>
    <t>Random - 3 - run 1 - variation 0.45 - MAE 10</t>
  </si>
  <si>
    <t>[['BAT', ['112.5554', '48041.9331', '1571.6575', '2930.5579']], ['MOT', ['54.5947', '29431.7116', '786.3434', '456.0792']], ['TR', ''], ['GB', ['1.6725', '291.543', '287.5535']], ['VEH', ['0.008', '1.13', '9.81'], ['514.5', '0.10675', '0.77', '0.10045', '584.5', '626.5']]]</t>
  </si>
  <si>
    <t>Random - 4 - run 1 - variation 0.45 - MAE 10</t>
  </si>
  <si>
    <t>[['FT', ''], ['ICE', ['100.8435', '56932.6506', '1129.568', '1932.0761', '2271.2494', '908.4997', '1008.4347']], ['GB', ['1.3796', '240.4873', '237.1964']], ['VEH', ['0.008', '1.13', '9.81'], ['514.5', '0.10675', '0.77', '0.10045', '584.5', '626.5']]]</t>
  </si>
  <si>
    <t>Random - 5 - run 1 - variation 0.45 - MAE 10</t>
  </si>
  <si>
    <t>[['FT', ''], ['ICE', ['110.4165', '62337.2358', '1236.7973', '2115.487', '2486.8578', '994.7431', '1104.1649']], ['TR', ''], ['VEH', ['0.008', '1.13', '9.81'], ['514.5', '0.10675', '0.77', '0.10045', '584.5', '626.5']]]</t>
  </si>
  <si>
    <t>Random - 6 - run 1 - variation 0.45 - MAE 10</t>
  </si>
  <si>
    <t>[['FT', ''], ['ICE', ['104.1649', '58807.8231', '1166.7722', '1995.7123', '2346.0568', '938.4227', '1041.6492']], ['VEH', ['0.008', '1.13', '9.81'], ['514.5', '0.10675', '0.77', '0.10045', '584.5', '626.5']]]</t>
  </si>
  <si>
    <t>Random - 7 - run 1 - variation 0.45 - MAE 10</t>
  </si>
  <si>
    <t>[['BAT', ['111.8129', '47725.0122', '1561.2897', '2911.2257']], ['MOT', ['64.5167', '34780.5944', '929.2525', '538.9665']], ['GB', ['1.3156', '229.3203', '226.1823']], ['VEH', ['0.008', '1.13', '9.81'], ['514.5', '0.10675', '0.77', '0.10045', '584.5', '626.5']]]</t>
  </si>
  <si>
    <t>Random - 8 - run 1 - variation 0.45 - MAE 10</t>
  </si>
  <si>
    <t>[['BAT', ['64.3926', '27484.66', '899.141', '1676.5643']], ['MOT', ['57.6773', '31093.5357', '830.7433', '481.8311']], ['VEH', ['0.008', '1.13', '9.81'], ['514.5', '0.10675', '0.77', '0.10045', '584.5', '626.5']]]</t>
  </si>
  <si>
    <t>Random - 9 - run 1 - variation 0.45 - MAE 10</t>
  </si>
  <si>
    <t>[['BAT', ['112.5918', '48057.4879', '1572.1664', '2931.5068']], ['MOT', ['84.445', '45523.863', '1216.2864', '705.4461']], ['VEH', ['0.008', '1.13', '9.81'], ['514.5', '0.10675', '0.77', '0.10045', '584.5', '626.5']]]</t>
  </si>
  <si>
    <t>Random - 10 - run 1 - variation 0.45 - MAE 10</t>
  </si>
  <si>
    <t>['FT', 'ICE', 'GB', 'GEN', 'MOT', 'VEH']</t>
  </si>
  <si>
    <t>[['FT', ''], ['ICE', ['96.8116', '54656.3972', '1084.4062', '1854.8288', '2180.4414', '872.1766', '968.116']], ['GB', ['1.7299', '301.541', '297.4146']], ['GEN', ['101.0491', '12962.571', '780.7003', '1517.21']], ['MOT', ['80.8517', '43586.7391', '1164.5312', '675.4281']], ['VEH', ['0.008', '1.13', '9.81'], ['514.5', '0.10675', '0.77', '0.10045', '584.5', '626.5']]]</t>
  </si>
  <si>
    <t>Random - 11 - run 1 - variation 0.45 - MAE 10</t>
  </si>
  <si>
    <t>[['BAT', ['89.9173', '38379.3222', '1255.5521', '2341.1387']], ['MOT', ['74.0813', '39936.8414', '1067.0148', '618.8686']], ['VEH', ['0.008', '1.13', '9.81'], ['514.5', '0.10675', '0.77', '0.10045', '584.5', '626.5']]]</t>
  </si>
  <si>
    <t>Random - 12 - run 1 - variation 0.45 - MAE 10</t>
  </si>
  <si>
    <t>[['BAT', ['102.9166', '43927.823', '1437.0674', '2679.5972']], ['MOT', ['66.9879', '36112.8377', '964.8468', '559.6111']], ['VEH', ['0.008', '1.13', '9.81'], ['514.5', '0.10675', '0.77', '0.10045', '584.5', '626.5']]]</t>
  </si>
  <si>
    <t>Random - 13 - run 1 - variation 0.45 - MAE 10</t>
  </si>
  <si>
    <t>[['FT', ''], ['ICE', ['100.7246', '56865.5266', '1128.2362', '1929.7982', '2268.5715', '907.4286', '1007.2458']], ['TR', ''], ['VEH', ['0.008', '1.13', '9.81'], ['514.5', '0.10675', '0.77', '0.10045', '584.5', '626.5']]]</t>
  </si>
  <si>
    <t>Random - 14 - run 1 - variation 0.45 - MAE 10</t>
  </si>
  <si>
    <t>[['FT', ''], ['ICE', ['97.6034', '55103.4126', '1093.2752', '1869.9988', '2198.2744', '879.3098', '976.0339']], ['TR', ''], ['VEH', ['0.008', '1.13', '9.81'], ['514.5', '0.10675', '0.77', '0.10045', '584.5', '626.5']]]</t>
  </si>
  <si>
    <t>Random - 15 - run 1 - variation 0.45 - MAE 10</t>
  </si>
  <si>
    <t>[['BAT', ['65.9369', '28143.8179', '920.7049', '1716.7729']], ['MOT', ['59.254', '31943.533', '853.4532', '495.0028']], ['GB', ['1.5287', '266.4685', '262.8221']], ['VEH', ['0.008', '1.13', '9.81'], ['514.5', '0.10675', '0.77', '0.10045', '584.5', '626.5']]]</t>
  </si>
  <si>
    <t>Random - 16 - run 1 - variation 0.45 - MAE 10</t>
  </si>
  <si>
    <t>[['FT', ''], ['ICE', ['83.0506', '46887.4241', '930.2664', '1591.1796', '1870.5089', '748.2036', '830.506']], ['GB', ['1.1998', '209.1366', '206.2747']], ['VEH', ['0.008', '1.13', '9.81'], ['514.5', '0.10675', '0.77', '0.10045', '584.5', '626.5']]]</t>
  </si>
  <si>
    <t>Random - 17 - run 1 - variation 0.45 - MAE 10</t>
  </si>
  <si>
    <t>[['FT', ''], ['ICE', ['112.6313', '63587.6197', '1261.6054', '2157.9203', '2536.7401', '1014.6961', '1126.3126']], ['TR', ''], ['GB', ['1.6281', '283.7949', '279.9114']], ['GEN', ['102.5433', '13154.24', '792.244', '1539.644']], ['MOT', ['71.24', '38405.1024', '1026.0905', '595.1325']], ['VEH', ['0.008', '1.13', '9.81'], ['514.5', '0.10675', '0.77', '0.10045', '584.5', '626.5']]]</t>
  </si>
  <si>
    <t>Random - 18 - run 1 - variation 0.45 - MAE 10</t>
  </si>
  <si>
    <t>[['FT', ''], ['ICE', ['85.5772', '48313.8652', '958.5676', '1639.5876', '1927.4148', '770.9659', '855.7722']], ['GB', ['1.7934', '312.614', '308.3361']], ['TR', ''], ['GEN', ['105.2924', '13506.9023', '813.4839', '1580.9215']], ['MOT', ['84.1702', '45375.7161', '1212.3283', '703.1504']], ['VEH', ['0.008', '1.13', '9.81'], ['514.5', '0.10675', '0.77', '0.10045', '584.5', '626.5']]]</t>
  </si>
  <si>
    <t>Random - 19 - run 1 - variation 0.45 - MAE 10</t>
  </si>
  <si>
    <t>[['FT', ''], ['ICE', ['97.5626', '55080.3693', '1092.818', '1869.2168', '2197.3552', '878.9421', '975.6257']], ['GEN', ['84.4758', '10836.5444', '652.6555', '1268.3683']], ['MOT', ['64.1474', '34581.5291', '923.934', '535.8817']], ['TR', ''], ['VEH', ['0.008', '1.13', '9.81'], ['514.5', '0.10675', '0.77', '0.10045', '584.5', '626.5']]]</t>
  </si>
  <si>
    <t>Random - 20 - run 1 - variation 0.45 - MAE 10</t>
  </si>
  <si>
    <t>[['BAT', ['95.8244', '40900.6537', '1338.0357', '2494.9399']], ['MOT', ['50.5709', '27262.477', '728.3868', '422.4643']], ['VEH', ['0.008', '1.13', '9.81'], ['514.5', '0.10675', '0.77', '0.10045', '584.5', '626.5']]]</t>
  </si>
  <si>
    <t>Random - 21 - run 1 - variation 0.45 - MAE 10</t>
  </si>
  <si>
    <t>[['BAT', ['110.1775', '47026.9707', '1538.4538', '2868.6452']], ['MOT', ['84.2332', '45409.6766', '1213.2356', '703.6767']], ['TR', ''], ['VEH', ['0.008', '1.13', '9.81'], ['514.5', '0.10675', '0.77', '0.10045', '584.5', '626.5']]]</t>
  </si>
  <si>
    <t>Random - 22 - run 1 - variation 0.45 - MAE 10</t>
  </si>
  <si>
    <t>[['FT', ''], ['ICE', ['94.5358', '53371.5346', '1058.914', '1811.2255', '2129.1836', '851.6734', '945.3575']], ['VEH', ['0.008', '1.13', '9.81'], ['514.5', '0.10675', '0.77', '0.10045', '584.5', '626.5']]]</t>
  </si>
  <si>
    <t>Random - 23 - run 1 - variation 0.45 - MAE 10</t>
  </si>
  <si>
    <t>[['BAT', ['76.5114', '32657.2896', '1068.3599', '1992.0947']], ['MOT', ['67.8543', '36579.879', '977.325', '566.8485']], ['TR', ''], ['GB', ['1.6714', '291.3501', '287.3632']], ['VEH', ['0.008', '1.13', '9.81'], ['514.5', '0.10675', '0.77', '0.10045', '584.5', '626.5']]]</t>
  </si>
  <si>
    <t>Random - 24 - run 1 - variation 0.45 - MAE 10</t>
  </si>
  <si>
    <t>[['FT', ''], ['ICE', ['65.7298', '37108.7371', '736.2531', '1259.3284', '1480.4017', '592.1607', '657.2984']], ['VEH', ['0.008', '1.13', '9.81'], ['514.5', '0.10675', '0.77', '0.10045', '584.5', '626.5']]]</t>
  </si>
  <si>
    <t>Random - 25 - run 1 - variation 0.45 - MAE 10</t>
  </si>
  <si>
    <t>[['FT', ''], ['ICE', ['112.0204', '63242.739', '1254.7629', '2146.2164', '2522.9816', '1009.1926', '1120.2038']], ['VEH', ['0.008', '1.13', '9.81'], ['514.5', '0.10675', '0.77', '0.10045', '584.5', '626.5']]]</t>
  </si>
  <si>
    <t>Random - 26 - run 1 - variation 0.45 - MAE 10</t>
  </si>
  <si>
    <t>[['FT', ''], ['ICE', ['81.2663', '45880.071', '910.2801', '1556.9939', '1830.322', '732.1288', '812.663']], ['VEH', ['0.008', '1.13', '9.81'], ['514.5', '0.10675', '0.77', '0.10045', '584.5', '626.5']]]</t>
  </si>
  <si>
    <t>Random - 27 - run 1 - variation 0.45 - MAE 10</t>
  </si>
  <si>
    <t>[['FT', ''], ['ICE', ['85.1264', '48059.3615', '953.5182', '1630.9507', '1917.2618', '766.9047', '851.2642']], ['VEH', ['0.008', '1.13', '9.81'], ['514.5', '0.10675', '0.77', '0.10045', '584.5', '626.5']]]</t>
  </si>
  <si>
    <t>Random - 28 - run 1 - variation 0.45 - MAE 10</t>
  </si>
  <si>
    <t>[['FT', ''], ['ICE', ['105.813', '59738.2733', '1185.2328', '2027.2882', '2383.1758', '953.2703', '1058.1301']], ['TR', ''], ['VEH', ['0.008', '1.13', '9.81'], ['514.5', '0.10675', '0.77', '0.10045', '584.5', '626.5']]]</t>
  </si>
  <si>
    <t>Random - 29 - run 1 - variation 0.45 - MAE 10</t>
  </si>
  <si>
    <t>[['FT', ''], ['ICE', ['83.2', '46971.7575', '931.9397', '1594.0416', '1873.8733', '749.5493', '831.9997']], ['TR', ''], ['GB', ['1.2352', '215.3163', '212.3699']], ['GEN', ['106.2137', '13625.0812', '820.6015', '1594.7538']], ['MOT', ['67.2771', '36268.7011', '969.0111', '562.0264']], ['VEH', ['0.008', '1.13', '9.81'], ['514.5', '0.10675', '0.77', '0.10045', '584.5', '626.5']]]</t>
  </si>
  <si>
    <t>Random - 30 - run 1 - variation 0.45 - MAE 10</t>
  </si>
  <si>
    <t>[['BAT', ['103.962', '44374.042', '1451.6651', '2706.8166']], ['MOT', ['82.8633', '44671.1421', '1193.5038', '692.2322']], ['VEH', ['0.008', '1.13', '9.81'], ['514.5', '0.10675', '0.77', '0.10045', '584.5', '626.5']]]</t>
  </si>
  <si>
    <t>Random - 31 - run 1 - variation 0.45 - MAE 10</t>
  </si>
  <si>
    <t>[['FT', ''], ['ICE', ['114.6669', '64736.8524', '1284.4067', '2196.9208', '2582.5872', '1033.0349', '1146.6687']], ['TR', ''], ['GEN', ['99.7413', '12794.8058', '770.5963', '1497.5739']], ['MOT', ['60.4321', '32578.5959', '870.4205', '504.8439']], ['GB', ['1.7618', '307.105', '302.9025']], ['VEH', ['0.008', '1.13', '9.81'], ['514.5', '0.10675', '0.77', '0.10045', '584.5', '626.5']]]</t>
  </si>
  <si>
    <t>Random - 32 - run 1 - variation 0.45 - MAE 10</t>
  </si>
  <si>
    <t>[['FT', ''], ['ICE', ['80.2133', '45285.5956', '898.4855', '1536.8197', '1806.6062', '722.6425', '802.1332']], ['VEH', ['0.008', '1.13', '9.81'], ['514.5', '0.10675', '0.77', '0.10045', '584.5', '626.5']]]</t>
  </si>
  <si>
    <t>Random - 33 - run 1 - variation 0.45 - MAE 10</t>
  </si>
  <si>
    <t>[['FT', ''], ['ICE', ['111.2252', '62793.7848', '1245.8554', '2130.9806', '2505.0712', '1002.0285', '1112.2516']], ['VEH', ['0.008', '1.13', '9.81'], ['514.5', '0.10675', '0.77', '0.10045', '584.5', '626.5']]]</t>
  </si>
  <si>
    <t>Random - 34 - run 1 - variation 0.45 - MAE 10</t>
  </si>
  <si>
    <t>[['BAT', ['79.1989', '33804.3989', '1105.8868', '2062.0683']], ['MOT', ['57.3092', '30895.0667', '825.4407', '478.7556']], ['VEH', ['0.008', '1.13', '9.81'], ['514.5', '0.10675', '0.77', '0.10045', '584.5', '626.5']]]</t>
  </si>
  <si>
    <t>Random - 35 - run 1 - variation 0.45 - MAE 10</t>
  </si>
  <si>
    <t>[['BAT', ['95.4162', '40726.425', '1332.3359', '2484.3119']], ['MOT', ['50.0449', '26978.9177', '720.8108', '418.0703']], ['GB', ['1.4567', '253.9195', '250.4448']], ['VEH', ['0.008', '1.13', '9.81'], ['514.5', '0.10675', '0.77', '0.10045', '584.5', '626.5']]]</t>
  </si>
  <si>
    <t>Random - 36 - run 1 - variation 0.45 - MAE 10</t>
  </si>
  <si>
    <t>[['FT', ''], ['ICE', ['111.5037', '62951.0638', '1248.9759', '2136.318', '2511.3456', '1004.5383', '1115.0375']], ['VEH', ['0.008', '1.13', '9.81'], ['514.5', '0.10675', '0.77', '0.10045', '584.5', '626.5']]]</t>
  </si>
  <si>
    <t>Random - 37 - run 1 - variation 0.45 - MAE 10</t>
  </si>
  <si>
    <t>[['FT', ''], ['ICE', ['84.3094', '47598.1138', '944.3668', '1615.2977', '1898.8609', '759.5444', '843.0942']], ['VEH', ['0.008', '1.13', '9.81'], ['514.5', '0.10675', '0.77', '0.10045', '584.5', '626.5']]]</t>
  </si>
  <si>
    <t>Random - 38 - run 1 - variation 0.45 - MAE 10</t>
  </si>
  <si>
    <t>[['BAT', ['83.9439', '35829.7122', '1172.1434', '2185.6124']], ['MOT', ['57.9411', '31235.7384', '834.5426', '484.0347']], ['TR', ''], ['VEH', ['0.008', '1.13', '9.81'], ['514.5', '0.10675', '0.77', '0.10045', '584.5', '626.5']]]</t>
  </si>
  <si>
    <t>Random - 39 - run 1 - variation 0.45 - MAE 10</t>
  </si>
  <si>
    <t>[['FT', ''], ['ICE', ['71.8206', '40547.3593', '804.4769', '1376.0221', '1617.5808', '647.0323', '718.2059']], ['VEH', ['0.008', '1.13', '9.81'], ['514.5', '0.10675', '0.77', '0.10045', '584.5', '626.5']]]</t>
  </si>
  <si>
    <t>Random - 40 - run 1 - variation 0.45 - MAE 10</t>
  </si>
  <si>
    <t>[['FT', ''], ['ICE', ['96.7632', '54629.0545', '1083.8637', '1853.9009', '2179.3506', '871.7402', '967.6317']], ['GB', ['1.1589', '202.0162', '199.2518']], ['GEN', ['100.36', '12874.1682', '775.376', '1506.8629']], ['MOT', ['76.7878', '41395.9087', '1105.9976', '641.4786']], ['VEH', ['0.008', '1.13', '9.81'], ['514.5', '0.10675', '0.77', '0.10045', '584.5', '626.5']]]</t>
  </si>
  <si>
    <t>Random - 41 - run 1 - variation 0.45 - MAE 10</t>
  </si>
  <si>
    <t>[['BAT', ['72.0978', '30773.4384', '1006.7311', '1877.1797']], ['MOT', ['59.1606', '31893.1792', '852.1078', '494.2225']], ['VEH', ['0.008', '1.13', '9.81'], ['514.5', '0.10675', '0.77', '0.10045', '584.5', '626.5']]]</t>
  </si>
  <si>
    <t>Random - 42 - run 1 - variation 0.45 - MAE 10</t>
  </si>
  <si>
    <t>[['BAT', ['86.3525', '36857.771', '1205.7757', '2248.324']], ['MOT', ['56.8601', '30652.9507', '818.972', '475.0037']], ['VEH', ['0.008', '1.13', '9.81'], ['514.5', '0.10675', '0.77', '0.10045', '584.5', '626.5']]]</t>
  </si>
  <si>
    <t>Random - 43 - run 1 - variation 0.45 - MAE 10</t>
  </si>
  <si>
    <t>[['BAT', ['75.8943', '32393.8968', '1059.7432', '1976.0277']], ['MOT', ['62.5747', '33733.7059', '901.2822', '522.7437']], ['GB', ['1.3351', '232.7269', '229.5422']], ['TR', ''], ['VEH', ['0.008', '1.13', '9.81'], ['514.5', '0.10675', '0.77', '0.10045', '584.5', '626.5']]]</t>
  </si>
  <si>
    <t>Random - 44 - run 1 - variation 0.45 - MAE 10</t>
  </si>
  <si>
    <t>[['BAT', ['104.9254', '44785.251', '1465.1175', '2731.9003']], ['MOT', ['48.8786', '26350.1741', '704.0123', '408.3271']], ['GB', ['1.7828', '310.7719', '306.5193']], ['VEH', ['0.008', '1.13', '9.81'], ['514.5', '0.10675', '0.77', '0.10045', '584.5', '626.5']]]</t>
  </si>
  <si>
    <t>Random - 45 - run 1 - variation 0.45 - MAE 10</t>
  </si>
  <si>
    <t>[['BAT', ['83.0642', '35454.2519', '1159.8605', '2162.7094']], ['MOT', ['52.7515', '28438.0714', '759.7958', '440.6816']], ['VEH', ['0.008', '1.13', '9.81'], ['514.5', '0.10675', '0.77', '0.10045', '584.5', '626.5']]]</t>
  </si>
  <si>
    <t>Random - 46 - run 1 - variation 0.45 - MAE 10</t>
  </si>
  <si>
    <t>[['FT', ''], ['ICE', ['64.1334', '36207.457', '718.3714', '1228.7424', '1444.4464', '577.7786', '641.3342']], ['GB', ['1.8265', '318.3836', '314.0268']], ['TR', ''], ['GEN', ['102.6474', '13167.6025', '793.0488', '1541.208']], ['MOT', ['65.0429', '35064.2602', '936.8314', '543.3622']], ['VEH', ['0.008', '1.13', '9.81'], ['514.5', '0.10675', '0.77', '0.10045', '584.5', '626.5']]]</t>
  </si>
  <si>
    <t>Random - 47 - run 1 - variation 0.45 - MAE 10</t>
  </si>
  <si>
    <t>[['BAT', ['89.0309', '38001.0025', '1243.1757', '2318.0612']], ['MOT', ['73.1567', '39438.3839', '1053.6973', '611.1444']], ['GB', ['1.2289', '214.2139', '211.2825']], ['VEH', ['0.008', '1.13', '9.81'], ['514.5', '0.10675', '0.77', '0.10045', '584.5', '626.5']]]</t>
  </si>
  <si>
    <t>Random - 48 - run 1 - variation 0.45 - MAE 10</t>
  </si>
  <si>
    <t>[['FT', ''], ['ICE', ['97.1269', '54834.4094', '1087.938', '1860.8699', '2187.5429', '875.0172', '971.2691']], ['GB', ['1.2505', '217.9737', '214.9909']], ['VEH', ['0.008', '1.13', '9.81'], ['514.5', '0.10675', '0.77', '0.10045', '584.5', '626.5']]]</t>
  </si>
  <si>
    <t>Random - 49 - run 1 - variation 0.45 - MAE 10</t>
  </si>
  <si>
    <t>[['BAT', ['73.1462', '31220.9272', '1021.3703', '1904.4766']], ['MOT', ['75.0845', '40477.6477', '1081.4639', '627.249']], ['VEH', ['0.008', '1.13', '9.81'], ['514.5', '0.10675', '0.77', '0.10045', '584.5', '626.5']]]</t>
  </si>
  <si>
    <t>Random - 50 - run 1 - variation 0.45 - MAE 10</t>
  </si>
  <si>
    <t>[['FT', ''], ['ICE', ['67.2574', '37971.131', '753.3634', '1288.5948', '1514.8058', '605.9223', '672.5738']], ['VEH', ['0.008', '1.13', '9.81'], ['514.5', '0.10675', '0.77', '0.10045', '584.5', '626.5']]]</t>
  </si>
  <si>
    <t>Random - 1 - run 3 - variation 0.45 - MAE 10</t>
  </si>
  <si>
    <t>[['FT', ''], ['ICE', ['104.9593', '59256.312', '1175.6704', '2010.9323', '2363.9486', '945.5794', '1049.5932']], ['VEH', ['0.008', '1.13', '9.81'], ['514.5', '0.10675', '0.77', '0.10045', '584.5', '626.5']]]</t>
  </si>
  <si>
    <t>Random - 2 - run 3 - variation 0.45 - MAE 10</t>
  </si>
  <si>
    <t>[['BAT', ['108.1004', '46140.3948', '1509.4501', '2814.5641']], ['MOT', ['79.3989', '42803.5117', '1143.6053', '663.2911']], ['VEH', ['0.008', '1.13', '9.81'], ['514.5', '0.10675', '0.77', '0.10045', '584.5', '626.5']]]</t>
  </si>
  <si>
    <t>Random - 3 - run 3 - variation 0.45 - MAE 10</t>
  </si>
  <si>
    <t>[['BAT', ['95.7084', '40851.1287', '1336.4155', '2491.9188']], ['MOT', ['53.6629', '28929.3733', '772.9222', '448.2949']], ['TR', ''], ['VEH', ['0.008', '1.13', '9.81'], ['514.5', '0.10675', '0.77', '0.10045', '584.5', '626.5']]]</t>
  </si>
  <si>
    <t>Random - 4 - run 3 - variation 0.45 - MAE 10</t>
  </si>
  <si>
    <t>[['FT', ''], ['ICE', ['111.1508', '62751.8206', '1245.0228', '2129.5565', '2503.3971', '1001.3588', '1111.5083']], ['TR', ''], ['GB', ['1.1963', '208.5379', '205.6842']], ['GEN', ['102.7321', '13178.4602', '793.7027', '1542.4789']], ['MOT', ['54.8204', '29553.3883', '789.5943', '457.9647']], ['VEH', ['0.008', '1.13', '9.81'], ['514.5', '0.10675', '0.77', '0.10045', '584.5', '626.5']]]</t>
  </si>
  <si>
    <t>Random - 5 - run 3 - variation 0.45 - MAE 10</t>
  </si>
  <si>
    <t>[['BAT', ['65.3865', '27908.8531', '913.0182', '1702.44']], ['MOT', ['58.9219', '31764.4736', '848.6691', '492.2281']], ['VEH', ['0.008', '1.13', '9.81'], ['514.5', '0.10675', '0.77', '0.10045', '584.5', '626.5']]]</t>
  </si>
  <si>
    <t>Random - 6 - run 3 - variation 0.45 - MAE 10</t>
  </si>
  <si>
    <t>[['FT', ''], ['ICE', ['102.5726', '57908.835', '1148.9359', '1965.2041', '2310.1929', '924.0772', '1025.7256']], ['GB', ['1.1884', '207.154', '204.3193']], ['VEH', ['0.008', '1.13', '9.81'], ['514.5', '0.10675', '0.77', '0.10045', '584.5', '626.5']]]</t>
  </si>
  <si>
    <t>Random - 7 - run 3 - variation 0.45 - MAE 10</t>
  </si>
  <si>
    <t>[['BAT', ['78.9634', '33703.875', '1102.5982', '2055.9364']], ['MOT', ['49.7162', '26801.7352', '716.0769', '415.3246']], ['VEH', ['0.008', '1.13', '9.81'], ['514.5', '0.10675', '0.77', '0.10045', '584.5', '626.5']]]</t>
  </si>
  <si>
    <t>Random - 8 - run 3 - variation 0.45 - MAE 10</t>
  </si>
  <si>
    <t>[['BAT', ['73.9045', '31544.5875', '1031.9586', '1924.2198']], ['MOT', ['51.8992', '27978.6064', '747.52', '433.5616']], ['VEH', ['0.008', '1.13', '9.81'], ['514.5', '0.10675', '0.77', '0.10045', '584.5', '626.5']]]</t>
  </si>
  <si>
    <t>Random - 9 - run 3 - variation 0.45 - MAE 10</t>
  </si>
  <si>
    <t>[['FT', ''], ['ICE', ['71.2734', '40238.438', '798.3477', '1365.5385', '1605.2568', '642.1027', '712.734']], ['TR', ''], ['VEH', ['0.008', '1.13', '9.81'], ['514.5', '0.10675', '0.77', '0.10045', '584.5', '626.5']]]</t>
  </si>
  <si>
    <t>Random - 10 - run 3 - variation 0.45 - MAE 10</t>
  </si>
  <si>
    <t>[['FT', ''], ['ICE', ['71.6122', '40429.6868', '802.1422', '1372.0287', '1612.8864', '645.1546', '716.1216']], ['TR', ''], ['VEH', ['0.008', '1.13', '9.81'], ['514.5', '0.10675', '0.77', '0.10045', '584.5', '626.5']]]</t>
  </si>
  <si>
    <t>Random - 11 - run 3 - variation 0.45 - MAE 10</t>
  </si>
  <si>
    <t>[['BAT', ['108.3705', '46255.7034', '1513.2223', '2821.5979']], ['MOT', ['49.6814', '26782.9853', '715.5759', '415.034']], ['VEH', ['0.008', '1.13', '9.81'], ['514.5', '0.10675', '0.77', '0.10045', '584.5', '626.5']]]</t>
  </si>
  <si>
    <t>Random - 12 - run 3 - variation 0.45 - MAE 10</t>
  </si>
  <si>
    <t>[['FT', ''], ['ICE', ['72.4076', '40878.7459', '811.0517', '1387.2681', '1630.801', '652.3204', '724.0757']], ['VEH', ['0.008', '1.13', '9.81'], ['514.5', '0.10675', '0.77', '0.10045', '584.5', '626.5']]]</t>
  </si>
  <si>
    <t>Random - 13 - run 3 - variation 0.45 - MAE 10</t>
  </si>
  <si>
    <t>[['FT', ''], ['ICE', ['86.3427', '48746.034', '967.1421', '1654.2537', '1944.6556', '777.8622', '863.4271']], ['TR', ''], ['VEH', ['0.008', '1.13', '9.81'], ['514.5', '0.10675', '0.77', '0.10045', '584.5', '626.5']]]</t>
  </si>
  <si>
    <t>Random - 14 - run 3 - variation 0.45 - MAE 10</t>
  </si>
  <si>
    <t>[['FT', ''], ['ICE', ['97.8873', '55263.6856', '1096.455', '1875.4378', '2204.6683', '881.8673', '978.8727']], ['VEH', ['0.008', '1.13', '9.81'], ['514.5', '0.10675', '0.77', '0.10045', '584.5', '626.5']]]</t>
  </si>
  <si>
    <t>Random - 15 - run 3 - variation 0.45 - MAE 10</t>
  </si>
  <si>
    <t>['FT', 'ICE', 'GB', 'TR', 'VEH']</t>
  </si>
  <si>
    <t>[['FT', ''], ['ICE', ['85.4748', '48256.0558', '957.4207', '1637.6257', '1925.1086', '770.0434', '854.7482']], ['GB', ['1.266', '220.6738', '217.654']], ['TR', ''], ['VEH', ['0.008', '1.13', '9.81'], ['514.5', '0.10675', '0.77', '0.10045', '584.5', '626.5']]]</t>
  </si>
  <si>
    <t>Random - 16 - run 3 - variation 0.45 - MAE 10</t>
  </si>
  <si>
    <t>[['BAT', ['103.4746', '44165.9666', '1444.858', '2694.124']], ['MOT', ['62.645', '33771.597', '902.2946', '523.3309']], ['TR', ''], ['GB', ['1.0577', '184.3774', '181.8543']], ['VEH', ['0.008', '1.13', '9.81'], ['514.5', '0.10675', '0.77', '0.10045', '584.5', '626.5']]]</t>
  </si>
  <si>
    <t>Random - 17 - run 3 - variation 0.45 - MAE 10</t>
  </si>
  <si>
    <t>[['FT', ''], ['ICE', ['88.969', '50228.7479', '996.5597', '1704.5713', '2003.8064', '801.5226', '889.6901']], ['TR', ''], ['VEH', ['0.008', '1.13', '9.81'], ['514.5', '0.10675', '0.77', '0.10045', '584.5', '626.5']]]</t>
  </si>
  <si>
    <t>Random - 18 - run 3 - variation 0.45 - MAE 10</t>
  </si>
  <si>
    <t>[['FT', ''], ['ICE', ['70.3102', '39694.6532', '787.5588', '1347.0845', '1583.5633', '633.4253', '703.1021']], ['GEN', ['82.0087', '10520.0647', '633.5948', '1231.3258']], ['MOT', ['49.6933', '26789.3777', '715.7467', '415.1331']], ['VEH', ['0.008', '1.13', '9.81'], ['514.5', '0.10675', '0.77', '0.10045', '584.5', '626.5']]]</t>
  </si>
  <si>
    <t>Random - 19 - run 3 - variation 0.45 - MAE 10</t>
  </si>
  <si>
    <t>[['FT', ''], ['ICE', ['106.3102', '60018.9466', '1190.8014', '2036.8132', '2394.3729', '957.7491', '1063.1016']], ['TR', ''], ['GB', ['1.4058', '245.0391', '241.6859']], ['VEH', ['0.008', '1.13', '9.81'], ['514.5', '0.10675', '0.77', '0.10045', '584.5', '626.5']]]</t>
  </si>
  <si>
    <t>Random - 20 - run 3 - variation 0.45 - MAE 10</t>
  </si>
  <si>
    <t>[['FT', ''], ['ICE', ['71.5456', '40392.0853', '801.3962', '1370.7527', '1611.3864', '644.5546', '715.4556']], ['GEN', ['114.2099', '14650.8289', '882.3795', '1714.8129']], ['MOT', ['84.1835', '45382.8659', '1212.5193', '703.2612']], ['GB', ['1.6653', '290.2874', '286.315']], ['VEH', ['0.008', '1.13', '9.81'], ['514.5', '0.10675', '0.77', '0.10045', '584.5', '626.5']]]</t>
  </si>
  <si>
    <t>Random - 21 - run 3 - variation 0.45 - MAE 10</t>
  </si>
  <si>
    <t>[['FT', ''], ['ICE', ['81.9068', '46241.662', '917.4543', '1569.2649', '1844.7472', '737.8989', '819.0677']], ['TR', ''], ['GB', ['1.2342', '215.1406', '212.1966']], ['VEH', ['0.008', '1.13', '9.81'], ['514.5', '0.10675', '0.77', '0.10045', '584.5', '626.5']]]</t>
  </si>
  <si>
    <t>Random - 22 - run 3 - variation 0.45 - MAE 10</t>
  </si>
  <si>
    <t>[['FT', ''], ['ICE', ['108.359', '61175.6289', '1213.7505', '2076.0666', '2440.5171', '976.2068', '1083.5896']], ['VEH', ['0.008', '1.13', '9.81'], ['514.5', '0.10675', '0.77', '0.10045', '584.5', '626.5']]]</t>
  </si>
  <si>
    <t>Random - 23 - run 3 - variation 0.45 - MAE 10</t>
  </si>
  <si>
    <t>[['FT', ''], ['ICE', ['81.5055', '46015.1316', '912.9598', '1561.5773', '1835.71', '734.284', '815.0553']], ['TR', ''], ['VEH', ['0.008', '1.13', '9.81'], ['514.5', '0.10675', '0.77', '0.10045', '584.5', '626.5']]]</t>
  </si>
  <si>
    <t>Random - 24 - run 3 - variation 0.45 - MAE 10</t>
  </si>
  <si>
    <t>[['FT', ''], ['ICE', ['78.4757', '44304.6028', '879.0222', '1503.5285', '1767.4709', '706.9883', '784.7571']], ['TR', ''], ['VEH', ['0.008', '1.13', '9.81'], ['514.5', '0.10675', '0.77', '0.10045', '584.5', '626.5']]]</t>
  </si>
  <si>
    <t>Random - 25 - run 3 - variation 0.45 - MAE 10</t>
  </si>
  <si>
    <t>[['BAT', ['110.3033', '47080.6656', '1540.2103', '2871.9206']], ['MOT', ['82.0104', '44211.3773', '1181.22', '685.1076']], ['TR', ''], ['VEH', ['0.008', '1.13', '9.81'], ['514.5', '0.10675', '0.77', '0.10045', '584.5', '626.5']]]</t>
  </si>
  <si>
    <t>Random - 26 - run 3 - variation 0.45 - MAE 10</t>
  </si>
  <si>
    <t>[['FT', ''], ['ICE', ['89.5054', '50531.5608', '1002.5677', '1714.8476', '2015.8867', '806.3547', '895.0537']], ['VEH', ['0.008', '1.13', '9.81'], ['514.5', '0.10675', '0.77', '0.10045', '584.5', '626.5']]]</t>
  </si>
  <si>
    <t>Random - 27 - run 3 - variation 0.45 - MAE 10</t>
  </si>
  <si>
    <t>[['FT', ''], ['ICE', ['110.5466', '62410.6789', '1238.2544', '2117.9794', '2489.7877', '995.9151', '1105.4657']], ['GB', ['1.1944', '208.2043', '205.3552']], ['VEH', ['0.008', '1.13', '9.81'], ['514.5', '0.10675', '0.77', '0.10045', '584.5', '626.5']]]</t>
  </si>
  <si>
    <t>Random - 28 - run 3 - variation 0.45 - MAE 10</t>
  </si>
  <si>
    <t>[['FT', ''], ['ICE', ['90.4404', '51059.4204', '1013.0406', '1732.7612', '2036.945', '814.778', '904.4036']], ['VEH', ['0.008', '1.13', '9.81'], ['514.5', '0.10675', '0.77', '0.10045', '584.5', '626.5']]]</t>
  </si>
  <si>
    <t>Random - 29 - run 3 - variation 0.45 - MAE 10</t>
  </si>
  <si>
    <t>[['FT', ''], ['ICE', ['96.262', '54346.121', '1078.2502', '1844.2992', '2168.0633', '867.2253', '962.6201']], ['GB', ['1.2406', '216.2475', '213.2883']], ['VEH', ['0.008', '1.13', '9.81'], ['514.5', '0.10675', '0.77', '0.10045', '584.5', '626.5']]]</t>
  </si>
  <si>
    <t>Random - 30 - run 3 - variation 0.45 - MAE 10</t>
  </si>
  <si>
    <t>[['BAT', ['100.7632', '43008.6927', '1406.9987', '2623.5303']], ['MOT', ['78.4021', '42266.1727', '1129.2489', '654.9644']], ['VEH', ['0.008', '1.13', '9.81'], ['514.5', '0.10675', '0.77', '0.10045', '584.5', '626.5']]]</t>
  </si>
  <si>
    <t>Random - 31 - run 3 - variation 0.45 - MAE 10</t>
  </si>
  <si>
    <t>[['BAT', ['94.3489', '40270.8748', '1317.4329', '2456.5234']], ['MOT', ['64.2608', '34642.6383', '925.5667', '536.8287']], ['GB', ['1.4763', '257.3315', '253.8101']], ['VEH', ['0.008', '1.13', '9.81'], ['514.5', '0.10675', '0.77', '0.10045', '584.5', '626.5']]]</t>
  </si>
  <si>
    <t>Random - 32 - run 3 - variation 0.45 - MAE 10</t>
  </si>
  <si>
    <t>[['FT', ''], ['ICE', ['88.0775', '49725.446', '986.574', '1687.4912', '1983.7279', '793.4912', '880.7752']], ['VEH', ['0.008', '1.13', '9.81'], ['514.5', '0.10675', '0.77', '0.10045', '584.5', '626.5']]]</t>
  </si>
  <si>
    <t>Random - 33 - run 3 - variation 0.45 - MAE 10</t>
  </si>
  <si>
    <t>[['FT', ''], ['ICE', ['108.124', '61042.9807', '1211.1187', '2071.565', '2435.2253', '974.0901', '1081.24']], ['VEH', ['0.008', '1.13', '9.81'], ['514.5', '0.10675', '0.77', '0.10045', '584.5', '626.5']]]</t>
  </si>
  <si>
    <t>Random - 34 - run 3 - variation 0.45 - MAE 10</t>
  </si>
  <si>
    <t>[['FT', ''], ['ICE', ['89.2174', '50368.9772', '999.3419', '1709.3302', '2009.4007', '803.7603', '892.1739']], ['VEH', ['0.008', '1.13', '9.81'], ['514.5', '0.10675', '0.77', '0.10045', '584.5', '626.5']]]</t>
  </si>
  <si>
    <t>Random - 35 - run 3 - variation 0.45 - MAE 10</t>
  </si>
  <si>
    <t>[['BAT', ['83.3195', '35563.2172', '1163.4252', '2169.3562']], ['MOT', ['73.434', '39587.8872', '1057.6916', '613.4612']], ['VEH', ['0.008', '1.13', '9.81'], ['514.5', '0.10675', '0.77', '0.10045', '584.5', '626.5']]]</t>
  </si>
  <si>
    <t>Random - 36 - run 3 - variation 0.45 - MAE 10</t>
  </si>
  <si>
    <t>[['FT', ''], ['ICE', ['68.7366', '38806.2396', '769.9323', '1316.9352', '1548.1213', '619.2485', '687.3658']], ['VEH', ['0.008', '1.13', '9.81'], ['514.5', '0.10675', '0.77', '0.10045', '584.5', '626.5']]]</t>
  </si>
  <si>
    <t>Random - 37 - run 3 - variation 0.45 - MAE 10</t>
  </si>
  <si>
    <t>[['FT', ''], ['ICE', ['70.4752', '39787.7856', '789.4066', '1350.2451', '1587.2787', '634.9115', '704.7517']], ['TR', ''], ['VEH', ['0.008', '1.13', '9.81'], ['514.5', '0.10675', '0.77', '0.10045', '584.5', '626.5']]]</t>
  </si>
  <si>
    <t>Random - 38 - run 3 - variation 0.45 - MAE 10</t>
  </si>
  <si>
    <t>[['FT', ''], ['ICE', ['73.8256', '41679.3152', '826.9354', '1414.4363', '1662.7386', '665.0955', '738.256']], ['TR', ''], ['VEH', ['0.008', '1.13', '9.81'], ['514.5', '0.10675', '0.77', '0.10045', '584.5', '626.5']]]</t>
  </si>
  <si>
    <t>Random - 39 - run 3 - variation 0.45 - MAE 10</t>
  </si>
  <si>
    <t>[['BAT', ['68.7393', '29339.9616', '959.8359', '1789.7377']], ['MOT', ['75.6915', '40804.8897', '1090.207', '632.32']], ['VEH', ['0.008', '1.13', '9.81'], ['514.5', '0.10675', '0.77', '0.10045', '584.5', '626.5']]]</t>
  </si>
  <si>
    <t>Random - 40 - run 3 - variation 0.45 - MAE 10</t>
  </si>
  <si>
    <t>[['FT', ''], ['ICE', ['96.8108', '54655.9253', '1084.3968', '1854.8128', '2180.4226', '872.169', '968.1076']], ['VEH', ['0.008', '1.13', '9.81'], ['514.5', '0.10675', '0.77', '0.10045', '584.5', '626.5']]]</t>
  </si>
  <si>
    <t>Random - 41 - run 3 - variation 0.45 - MAE 10</t>
  </si>
  <si>
    <t>[['FT', ''], ['ICE', ['110.9378', '62631.539', '1242.6364', '2125.4746', '2498.5986', '999.4395', '1109.3778']], ['VEH', ['0.008', '1.13', '9.81'], ['514.5', '0.10675', '0.77', '0.10045', '584.5', '626.5']]]</t>
  </si>
  <si>
    <t>Random - 42 - run 3 - variation 0.45 - MAE 10</t>
  </si>
  <si>
    <t>[['FT', ''], ['ICE', ['86.6059', '48894.6175', '970.09', '1659.2961', '1950.5831', '780.2333', '866.0589']], ['TR', ''], ['GB', ['1.2532', '218.4521', '215.4628']], ['VEH', ['0.008', '1.13', '9.81'], ['514.5', '0.10675', '0.77', '0.10045', '584.5', '626.5']]]</t>
  </si>
  <si>
    <t>Random - 43 - run 3 - variation 0.45 - MAE 10</t>
  </si>
  <si>
    <t>[['FT', ''], ['ICE', ['99.4996', '56173.9555', '1114.5152', '1906.3289', '2240.9823', '896.3929', '994.9961']], ['GB', ['1.2086', '210.6816', '207.7985']], ['VEH', ['0.008', '1.13', '9.81'], ['514.5', '0.10675', '0.77', '0.10045', '584.5', '626.5']]]</t>
  </si>
  <si>
    <t>Random - 44 - run 3 - variation 0.45 - MAE 10</t>
  </si>
  <si>
    <t>[['BAT', ['105.6337', '45087.5708', '1475.0077', '2750.3418']], ['MOT', ['55.4301', '29882.0782', '798.3761', '463.0582']], ['VEH', ['0.008', '1.13', '9.81'], ['514.5', '0.10675', '0.77', '0.10045', '584.5', '626.5']]]</t>
  </si>
  <si>
    <t>Random - 45 - run 3 - variation 0.45 - MAE 10</t>
  </si>
  <si>
    <t>[['FT', ''], ['ICE', ['107.7189', '60814.2606', '1206.5808', '2063.8031', '2426.1008', '970.4403', '1077.1888']], ['VEH', ['0.008', '1.13', '9.81'], ['514.5', '0.10675', '0.77', '0.10045', '584.5', '626.5']]]</t>
  </si>
  <si>
    <t>Random - 46 - run 3 - variation 0.45 - MAE 10</t>
  </si>
  <si>
    <t>[['FT', ''], ['ICE', ['79.433', '44845.0528', '889.7449', '1521.8693', '1789.0314', '715.6125', '794.3299']], ['TR', ''], ['VEH', ['0.008', '1.13', '9.81'], ['514.5', '0.10675', '0.77', '0.10045', '584.5', '626.5']]]</t>
  </si>
  <si>
    <t>Random - 47 - run 3 - variation 0.45 - MAE 10</t>
  </si>
  <si>
    <t>[['FT', ''], ['ICE', ['75.5951', '42678.2966', '846.7556', '1448.3379', '1702.5916', '681.0366', '755.9507']], ['GB', ['1.1491', '200.2947', '197.5539']], ['TR', ''], ['GEN', ['112.6696', '14453.242', '870.4793', '1691.6863']], ['MOT', ['52.0051', '28035.6817', '749.0449', '434.4461']], ['VEH', ['0.008', '1.13', '9.81'], ['514.5', '0.10675', '0.77', '0.10045', '584.5', '626.5']]]</t>
  </si>
  <si>
    <t>Random - 48 - run 3 - variation 0.45 - MAE 10</t>
  </si>
  <si>
    <t>[['BAT', ['71.4299', '30488.3584', '997.4049', '1859.7899']], ['MOT', ['52.8162', '28472.9073', '760.7265', '441.2214']], ['VEH', ['0.008', '1.13', '9.81'], ['514.5', '0.10675', '0.77', '0.10045', '584.5', '626.5']]]</t>
  </si>
  <si>
    <t>Random - 49 - run 3 - variation 0.45 - MAE 10</t>
  </si>
  <si>
    <t>[['FT', ''], ['ICE', ['67.1601', '37916.2121', '752.2738', '1286.731', '1512.6148', '605.0459', '671.601']], ['VEH', ['0.008', '1.13', '9.81'], ['514.5', '0.10675', '0.77', '0.10045', '584.5', '626.5']]]</t>
  </si>
  <si>
    <t>Random - 50 - run 3 -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</si>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</sst>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N18" sqref="N18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352</v>
      </c>
      <c r="C2" t="s">
        <v>353</v>
      </c>
    </row>
    <row r="3" spans="2:3" x14ac:dyDescent="0.25">
      <c r="B3">
        <f>AVERAGE('Random 0.45 - 2'!A2,'Random 0.45 - 1'!A2,'Random 0.45 - 3'!A2)</f>
        <v>69.333333333333329</v>
      </c>
      <c r="C3">
        <f>AVERAGE('Random 0.45 - 2'!M2,'Random 0.45 - 1'!M2,'Random 0.45 - 3'!M2)</f>
        <v>15989.886699120203</v>
      </c>
    </row>
    <row r="4" spans="2:3" x14ac:dyDescent="0.25">
      <c r="C4">
        <f>C3/3600</f>
        <v>4.4416351942000567</v>
      </c>
    </row>
    <row r="5" spans="2:3" x14ac:dyDescent="0.25">
      <c r="C5">
        <f>FLOOR(C4,1)</f>
        <v>4</v>
      </c>
    </row>
    <row r="6" spans="2:3" x14ac:dyDescent="0.25">
      <c r="C6">
        <f>C4 - C5</f>
        <v>0.4416351942000567</v>
      </c>
    </row>
    <row r="7" spans="2:3" x14ac:dyDescent="0.25">
      <c r="C7">
        <f>C6 * 60</f>
        <v>26.498111652003402</v>
      </c>
    </row>
    <row r="8" spans="2:3" x14ac:dyDescent="0.25">
      <c r="C8">
        <f>ROUND(C7,0)</f>
        <v>26</v>
      </c>
    </row>
    <row r="9" spans="2:3" x14ac:dyDescent="0.25">
      <c r="C9" s="2" t="str">
        <f>C5 &amp; " Hours " &amp; C8 &amp; " Minutes"</f>
        <v>4 Hours 26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65</v>
      </c>
      <c r="B2">
        <v>50</v>
      </c>
      <c r="C2">
        <v>0</v>
      </c>
      <c r="D2">
        <v>0</v>
      </c>
      <c r="E2">
        <v>2.1514566223197318</v>
      </c>
      <c r="F2">
        <v>5.4286641145554042E-5</v>
      </c>
      <c r="G2">
        <v>5944.7546000000002</v>
      </c>
      <c r="H2">
        <v>5.8690064050287862</v>
      </c>
      <c r="I2" t="s">
        <v>15</v>
      </c>
      <c r="J2" t="s">
        <v>16</v>
      </c>
      <c r="K2" t="s">
        <v>17</v>
      </c>
      <c r="L2" t="s">
        <v>18</v>
      </c>
      <c r="M2">
        <v>19310.75974488258</v>
      </c>
      <c r="N2">
        <v>0.421875</v>
      </c>
      <c r="O2" t="s">
        <v>19</v>
      </c>
    </row>
    <row r="3" spans="1:15" x14ac:dyDescent="0.25">
      <c r="A3">
        <v>65</v>
      </c>
      <c r="B3">
        <v>50</v>
      </c>
      <c r="C3">
        <v>0</v>
      </c>
      <c r="D3">
        <v>0</v>
      </c>
      <c r="E3">
        <v>2.1248401524676228</v>
      </c>
      <c r="F3">
        <v>173.17027390933569</v>
      </c>
      <c r="G3">
        <v>4176.9272000000001</v>
      </c>
      <c r="H3">
        <v>14.90913298066798</v>
      </c>
      <c r="I3" t="s">
        <v>20</v>
      </c>
      <c r="J3" t="s">
        <v>21</v>
      </c>
      <c r="K3" t="s">
        <v>22</v>
      </c>
      <c r="L3" t="s">
        <v>23</v>
      </c>
      <c r="M3">
        <v>19310.75974488258</v>
      </c>
      <c r="N3">
        <v>0.421875</v>
      </c>
      <c r="O3" t="s">
        <v>24</v>
      </c>
    </row>
    <row r="4" spans="1:15" x14ac:dyDescent="0.25">
      <c r="A4">
        <v>65</v>
      </c>
      <c r="B4">
        <v>50</v>
      </c>
      <c r="C4">
        <v>0</v>
      </c>
      <c r="D4">
        <v>0</v>
      </c>
      <c r="E4">
        <v>3.9389390691112192E-2</v>
      </c>
      <c r="F4">
        <v>23.186610147676241</v>
      </c>
      <c r="G4">
        <v>5090.9920000000002</v>
      </c>
      <c r="H4">
        <v>5.2703773999999992</v>
      </c>
      <c r="I4" t="s">
        <v>25</v>
      </c>
      <c r="J4" t="s">
        <v>26</v>
      </c>
      <c r="K4" t="s">
        <v>22</v>
      </c>
      <c r="L4" t="s">
        <v>27</v>
      </c>
      <c r="M4">
        <v>19310.75974488258</v>
      </c>
      <c r="N4">
        <v>0.421875</v>
      </c>
      <c r="O4" t="s">
        <v>28</v>
      </c>
    </row>
    <row r="5" spans="1:15" x14ac:dyDescent="0.25">
      <c r="A5">
        <v>65</v>
      </c>
      <c r="B5">
        <v>50</v>
      </c>
      <c r="C5">
        <v>0</v>
      </c>
      <c r="D5">
        <v>0</v>
      </c>
      <c r="E5">
        <v>4.3518704809562996</v>
      </c>
      <c r="F5">
        <v>160.91865414815379</v>
      </c>
      <c r="G5">
        <v>1701.4413999999999</v>
      </c>
      <c r="H5">
        <v>12.123052887391671</v>
      </c>
      <c r="I5" t="s">
        <v>29</v>
      </c>
      <c r="J5" t="s">
        <v>30</v>
      </c>
      <c r="K5" t="s">
        <v>31</v>
      </c>
      <c r="L5" t="s">
        <v>32</v>
      </c>
      <c r="M5">
        <v>19310.75974488258</v>
      </c>
      <c r="N5">
        <v>0.421875</v>
      </c>
      <c r="O5" t="s">
        <v>33</v>
      </c>
    </row>
    <row r="6" spans="1:15" x14ac:dyDescent="0.25">
      <c r="A6">
        <v>65</v>
      </c>
      <c r="B6">
        <v>50</v>
      </c>
      <c r="C6">
        <v>0</v>
      </c>
      <c r="D6">
        <v>0</v>
      </c>
      <c r="E6">
        <v>2.9585639822238292E-2</v>
      </c>
      <c r="F6">
        <v>24.43574385048932</v>
      </c>
      <c r="G6">
        <v>5190.7892000000002</v>
      </c>
      <c r="H6">
        <v>5.5534150000000002</v>
      </c>
      <c r="I6" t="s">
        <v>25</v>
      </c>
      <c r="J6" t="s">
        <v>26</v>
      </c>
      <c r="K6" t="s">
        <v>22</v>
      </c>
      <c r="L6" t="s">
        <v>34</v>
      </c>
      <c r="M6">
        <v>19310.75974488258</v>
      </c>
      <c r="N6">
        <v>0.421875</v>
      </c>
      <c r="O6" t="s">
        <v>35</v>
      </c>
    </row>
    <row r="7" spans="1:15" x14ac:dyDescent="0.25">
      <c r="A7">
        <v>65</v>
      </c>
      <c r="B7">
        <v>50</v>
      </c>
      <c r="C7">
        <v>0</v>
      </c>
      <c r="D7">
        <v>0</v>
      </c>
      <c r="E7">
        <v>0.12025350750575629</v>
      </c>
      <c r="F7">
        <v>18.28819767822948</v>
      </c>
      <c r="G7">
        <v>4316.0212000000001</v>
      </c>
      <c r="H7">
        <v>4.2681844</v>
      </c>
      <c r="I7" t="s">
        <v>36</v>
      </c>
      <c r="J7" t="s">
        <v>37</v>
      </c>
      <c r="K7" t="s">
        <v>38</v>
      </c>
      <c r="L7" t="s">
        <v>39</v>
      </c>
      <c r="M7">
        <v>19310.75974488258</v>
      </c>
      <c r="N7">
        <v>0.421875</v>
      </c>
      <c r="O7" t="s">
        <v>40</v>
      </c>
    </row>
    <row r="8" spans="1:15" x14ac:dyDescent="0.25">
      <c r="A8">
        <v>65</v>
      </c>
      <c r="B8">
        <v>50</v>
      </c>
      <c r="C8">
        <v>0</v>
      </c>
      <c r="D8">
        <v>0</v>
      </c>
      <c r="E8">
        <v>2.304072129111935</v>
      </c>
      <c r="F8">
        <v>166.2292780900529</v>
      </c>
      <c r="G8">
        <v>1843.7139999999999</v>
      </c>
      <c r="H8">
        <v>12.62385697668385</v>
      </c>
      <c r="I8" t="s">
        <v>29</v>
      </c>
      <c r="J8" t="s">
        <v>30</v>
      </c>
      <c r="K8" t="s">
        <v>31</v>
      </c>
      <c r="L8" t="s">
        <v>41</v>
      </c>
      <c r="M8">
        <v>19310.75974488258</v>
      </c>
      <c r="N8">
        <v>0.421875</v>
      </c>
      <c r="O8" t="s">
        <v>42</v>
      </c>
    </row>
    <row r="9" spans="1:15" x14ac:dyDescent="0.25">
      <c r="A9">
        <v>65</v>
      </c>
      <c r="B9">
        <v>50</v>
      </c>
      <c r="C9">
        <v>0</v>
      </c>
      <c r="D9">
        <v>0</v>
      </c>
      <c r="E9">
        <v>0.27239370012791159</v>
      </c>
      <c r="F9">
        <v>154.26553600887121</v>
      </c>
      <c r="G9">
        <v>3730.3141999999998</v>
      </c>
      <c r="H9">
        <v>13.22554166839886</v>
      </c>
      <c r="I9" t="s">
        <v>43</v>
      </c>
      <c r="J9" t="s">
        <v>44</v>
      </c>
      <c r="K9" t="s">
        <v>38</v>
      </c>
      <c r="L9" t="s">
        <v>45</v>
      </c>
      <c r="M9">
        <v>19310.75974488258</v>
      </c>
      <c r="N9">
        <v>0.421875</v>
      </c>
      <c r="O9" t="s">
        <v>46</v>
      </c>
    </row>
    <row r="10" spans="1:15" x14ac:dyDescent="0.25">
      <c r="A10">
        <v>65</v>
      </c>
      <c r="B10">
        <v>50</v>
      </c>
      <c r="C10">
        <v>0</v>
      </c>
      <c r="D10">
        <v>0</v>
      </c>
      <c r="E10">
        <v>6.2119431609982758</v>
      </c>
      <c r="F10">
        <v>156.47500910511309</v>
      </c>
      <c r="G10">
        <v>1609.9064000000001</v>
      </c>
      <c r="H10">
        <v>11.73454407917796</v>
      </c>
      <c r="I10" t="s">
        <v>29</v>
      </c>
      <c r="J10" t="s">
        <v>30</v>
      </c>
      <c r="K10" t="s">
        <v>31</v>
      </c>
      <c r="L10" t="s">
        <v>47</v>
      </c>
      <c r="M10">
        <v>19310.75974488258</v>
      </c>
      <c r="N10">
        <v>0.421875</v>
      </c>
      <c r="O10" t="s">
        <v>48</v>
      </c>
    </row>
    <row r="11" spans="1:15" x14ac:dyDescent="0.25">
      <c r="A11">
        <v>65</v>
      </c>
      <c r="B11">
        <v>50</v>
      </c>
      <c r="C11">
        <v>0</v>
      </c>
      <c r="D11">
        <v>0</v>
      </c>
      <c r="E11">
        <v>2.669288840143107E-2</v>
      </c>
      <c r="F11">
        <v>17.840013884643732</v>
      </c>
      <c r="G11">
        <v>4852.0147999999999</v>
      </c>
      <c r="H11">
        <v>4.6835855000000004</v>
      </c>
      <c r="I11" t="s">
        <v>25</v>
      </c>
      <c r="J11" t="s">
        <v>26</v>
      </c>
      <c r="K11" t="s">
        <v>22</v>
      </c>
      <c r="L11" t="s">
        <v>49</v>
      </c>
      <c r="M11">
        <v>19310.75974488258</v>
      </c>
      <c r="N11">
        <v>0.421875</v>
      </c>
      <c r="O11" t="s">
        <v>50</v>
      </c>
    </row>
    <row r="12" spans="1:15" x14ac:dyDescent="0.25">
      <c r="A12">
        <v>65</v>
      </c>
      <c r="B12">
        <v>50</v>
      </c>
      <c r="C12">
        <v>0</v>
      </c>
      <c r="D12">
        <v>0</v>
      </c>
      <c r="E12">
        <v>3.6816731902666908</v>
      </c>
      <c r="F12">
        <v>161.22537616827049</v>
      </c>
      <c r="G12">
        <v>1740.4971</v>
      </c>
      <c r="H12">
        <v>12.18620826129921</v>
      </c>
      <c r="I12" t="s">
        <v>29</v>
      </c>
      <c r="J12" t="s">
        <v>30</v>
      </c>
      <c r="K12" t="s">
        <v>31</v>
      </c>
      <c r="L12" t="s">
        <v>51</v>
      </c>
      <c r="M12">
        <v>19310.75974488258</v>
      </c>
      <c r="N12">
        <v>0.421875</v>
      </c>
      <c r="O12" t="s">
        <v>52</v>
      </c>
    </row>
    <row r="13" spans="1:15" x14ac:dyDescent="0.25">
      <c r="A13">
        <v>65</v>
      </c>
      <c r="B13">
        <v>50</v>
      </c>
      <c r="C13">
        <v>0</v>
      </c>
      <c r="D13">
        <v>0</v>
      </c>
      <c r="E13">
        <v>5.0972830571736383</v>
      </c>
      <c r="F13">
        <v>158.41047575002159</v>
      </c>
      <c r="G13">
        <v>1660.2668000000001</v>
      </c>
      <c r="H13">
        <v>11.91540800386009</v>
      </c>
      <c r="I13" t="s">
        <v>29</v>
      </c>
      <c r="J13" t="s">
        <v>30</v>
      </c>
      <c r="K13" t="s">
        <v>31</v>
      </c>
      <c r="L13" t="s">
        <v>53</v>
      </c>
      <c r="M13">
        <v>19310.75974488258</v>
      </c>
      <c r="N13">
        <v>0.421875</v>
      </c>
      <c r="O13" t="s">
        <v>54</v>
      </c>
    </row>
    <row r="14" spans="1:15" x14ac:dyDescent="0.25">
      <c r="A14">
        <v>65</v>
      </c>
      <c r="B14">
        <v>50</v>
      </c>
      <c r="C14">
        <v>0</v>
      </c>
      <c r="D14">
        <v>0</v>
      </c>
      <c r="E14">
        <v>1.5318232835737939</v>
      </c>
      <c r="F14">
        <v>170.53896805813639</v>
      </c>
      <c r="G14">
        <v>1916.2058</v>
      </c>
      <c r="H14">
        <v>12.98257894636229</v>
      </c>
      <c r="I14" t="s">
        <v>29</v>
      </c>
      <c r="J14" t="s">
        <v>30</v>
      </c>
      <c r="K14" t="s">
        <v>31</v>
      </c>
      <c r="L14" t="s">
        <v>55</v>
      </c>
      <c r="M14">
        <v>19310.75974488258</v>
      </c>
      <c r="N14">
        <v>0.421875</v>
      </c>
      <c r="O14" t="s">
        <v>56</v>
      </c>
    </row>
    <row r="15" spans="1:15" x14ac:dyDescent="0.25">
      <c r="A15">
        <v>65</v>
      </c>
      <c r="B15">
        <v>50</v>
      </c>
      <c r="C15">
        <v>0</v>
      </c>
      <c r="D15">
        <v>0</v>
      </c>
      <c r="E15">
        <v>7.2612293865744387E-2</v>
      </c>
      <c r="F15">
        <v>22.312571500385229</v>
      </c>
      <c r="G15">
        <v>4651.2960000000003</v>
      </c>
      <c r="H15">
        <v>4.8665258000000007</v>
      </c>
      <c r="I15" t="s">
        <v>25</v>
      </c>
      <c r="J15" t="s">
        <v>26</v>
      </c>
      <c r="K15" t="s">
        <v>22</v>
      </c>
      <c r="L15" t="s">
        <v>57</v>
      </c>
      <c r="M15">
        <v>19310.75974488258</v>
      </c>
      <c r="N15">
        <v>0.421875</v>
      </c>
      <c r="O15" t="s">
        <v>58</v>
      </c>
    </row>
    <row r="16" spans="1:15" x14ac:dyDescent="0.25">
      <c r="A16">
        <v>65</v>
      </c>
      <c r="B16">
        <v>50</v>
      </c>
      <c r="C16">
        <v>0</v>
      </c>
      <c r="D16">
        <v>0</v>
      </c>
      <c r="E16">
        <v>0.64421712404591336</v>
      </c>
      <c r="F16">
        <v>23.581310540900251</v>
      </c>
      <c r="G16">
        <v>2562.3618000000001</v>
      </c>
      <c r="H16">
        <v>3.4262011000000001</v>
      </c>
      <c r="I16" t="s">
        <v>59</v>
      </c>
      <c r="J16" t="s">
        <v>60</v>
      </c>
      <c r="K16" t="s">
        <v>31</v>
      </c>
      <c r="L16" t="s">
        <v>61</v>
      </c>
      <c r="M16">
        <v>19310.75974488258</v>
      </c>
      <c r="N16">
        <v>0.421875</v>
      </c>
      <c r="O16" t="s">
        <v>62</v>
      </c>
    </row>
    <row r="17" spans="1:15" x14ac:dyDescent="0.25">
      <c r="A17">
        <v>65</v>
      </c>
      <c r="B17">
        <v>50</v>
      </c>
      <c r="C17">
        <v>0</v>
      </c>
      <c r="D17">
        <v>0</v>
      </c>
      <c r="E17">
        <v>5.8689957230531027</v>
      </c>
      <c r="F17">
        <v>5.9191254787844173E-5</v>
      </c>
      <c r="G17">
        <v>5787.8837000000003</v>
      </c>
      <c r="H17">
        <v>5.783189521696233</v>
      </c>
      <c r="I17" t="s">
        <v>63</v>
      </c>
      <c r="J17" t="s">
        <v>64</v>
      </c>
      <c r="K17" t="s">
        <v>65</v>
      </c>
      <c r="L17" t="s">
        <v>66</v>
      </c>
      <c r="M17">
        <v>19310.75974488258</v>
      </c>
      <c r="N17">
        <v>0.421875</v>
      </c>
      <c r="O17" t="s">
        <v>67</v>
      </c>
    </row>
    <row r="18" spans="1:15" x14ac:dyDescent="0.25">
      <c r="A18">
        <v>65</v>
      </c>
      <c r="B18">
        <v>50</v>
      </c>
      <c r="C18">
        <v>0</v>
      </c>
      <c r="D18">
        <v>0</v>
      </c>
      <c r="E18">
        <v>5.6943898306977418</v>
      </c>
      <c r="F18">
        <v>157.98119315923739</v>
      </c>
      <c r="G18">
        <v>2119.2763</v>
      </c>
      <c r="H18">
        <v>12.368300480063811</v>
      </c>
      <c r="I18" t="s">
        <v>68</v>
      </c>
      <c r="J18" t="s">
        <v>44</v>
      </c>
      <c r="K18" t="s">
        <v>38</v>
      </c>
      <c r="L18" t="s">
        <v>69</v>
      </c>
      <c r="M18">
        <v>19310.75974488258</v>
      </c>
      <c r="N18">
        <v>0.421875</v>
      </c>
      <c r="O18" t="s">
        <v>70</v>
      </c>
    </row>
    <row r="19" spans="1:15" x14ac:dyDescent="0.25">
      <c r="A19">
        <v>65</v>
      </c>
      <c r="B19">
        <v>50</v>
      </c>
      <c r="C19">
        <v>0</v>
      </c>
      <c r="D19">
        <v>0</v>
      </c>
      <c r="E19">
        <v>4.3256474069393168E-2</v>
      </c>
      <c r="F19">
        <v>18.142331220224438</v>
      </c>
      <c r="G19">
        <v>4575.8035</v>
      </c>
      <c r="H19">
        <v>4.4423254999999999</v>
      </c>
      <c r="I19" t="s">
        <v>36</v>
      </c>
      <c r="J19" t="s">
        <v>37</v>
      </c>
      <c r="K19" t="s">
        <v>38</v>
      </c>
      <c r="L19" t="s">
        <v>71</v>
      </c>
      <c r="M19">
        <v>19310.75974488258</v>
      </c>
      <c r="N19">
        <v>0.421875</v>
      </c>
      <c r="O19" t="s">
        <v>72</v>
      </c>
    </row>
    <row r="20" spans="1:15" x14ac:dyDescent="0.25">
      <c r="A20">
        <v>65</v>
      </c>
      <c r="B20">
        <v>50</v>
      </c>
      <c r="C20">
        <v>0</v>
      </c>
      <c r="D20">
        <v>0</v>
      </c>
      <c r="E20">
        <v>9.2854487593732227</v>
      </c>
      <c r="F20">
        <v>6.5388540514033723E-5</v>
      </c>
      <c r="G20">
        <v>5866.0888000000004</v>
      </c>
      <c r="H20">
        <v>5.7181994218253331</v>
      </c>
      <c r="I20" t="s">
        <v>73</v>
      </c>
      <c r="J20" t="s">
        <v>64</v>
      </c>
      <c r="K20" t="s">
        <v>65</v>
      </c>
      <c r="L20" t="s">
        <v>74</v>
      </c>
      <c r="M20">
        <v>19310.75974488258</v>
      </c>
      <c r="N20">
        <v>0.421875</v>
      </c>
      <c r="O20" t="s">
        <v>75</v>
      </c>
    </row>
    <row r="21" spans="1:15" x14ac:dyDescent="0.25">
      <c r="A21">
        <v>65</v>
      </c>
      <c r="B21">
        <v>50</v>
      </c>
      <c r="C21">
        <v>0</v>
      </c>
      <c r="D21">
        <v>0</v>
      </c>
      <c r="E21">
        <v>0.105703448833308</v>
      </c>
      <c r="F21">
        <v>24.93732984525132</v>
      </c>
      <c r="G21">
        <v>4941.3539000000001</v>
      </c>
      <c r="H21">
        <v>5.3824107999999997</v>
      </c>
      <c r="I21" t="s">
        <v>76</v>
      </c>
      <c r="J21" t="s">
        <v>26</v>
      </c>
      <c r="K21" t="s">
        <v>22</v>
      </c>
      <c r="L21" t="s">
        <v>77</v>
      </c>
      <c r="M21">
        <v>19310.75974488258</v>
      </c>
      <c r="N21">
        <v>0.421875</v>
      </c>
      <c r="O21" t="s">
        <v>78</v>
      </c>
    </row>
    <row r="22" spans="1:15" x14ac:dyDescent="0.25">
      <c r="A22">
        <v>65</v>
      </c>
      <c r="B22">
        <v>50</v>
      </c>
      <c r="C22">
        <v>0</v>
      </c>
      <c r="D22">
        <v>0</v>
      </c>
      <c r="E22">
        <v>2.5447305143553201</v>
      </c>
      <c r="F22">
        <v>164.4542015482117</v>
      </c>
      <c r="G22">
        <v>1818.3054999999999</v>
      </c>
      <c r="H22">
        <v>12.48104537387367</v>
      </c>
      <c r="I22" t="s">
        <v>29</v>
      </c>
      <c r="J22" t="s">
        <v>30</v>
      </c>
      <c r="K22" t="s">
        <v>31</v>
      </c>
      <c r="L22" t="s">
        <v>79</v>
      </c>
      <c r="M22">
        <v>19310.75974488258</v>
      </c>
      <c r="N22">
        <v>0.421875</v>
      </c>
      <c r="O22" t="s">
        <v>80</v>
      </c>
    </row>
    <row r="23" spans="1:15" x14ac:dyDescent="0.25">
      <c r="A23">
        <v>65</v>
      </c>
      <c r="B23">
        <v>50</v>
      </c>
      <c r="C23">
        <v>0</v>
      </c>
      <c r="D23">
        <v>0</v>
      </c>
      <c r="E23">
        <v>0.55804151786423173</v>
      </c>
      <c r="F23">
        <v>24.201260601025911</v>
      </c>
      <c r="G23">
        <v>2757.4803000000002</v>
      </c>
      <c r="H23">
        <v>3.754181</v>
      </c>
      <c r="I23" t="s">
        <v>59</v>
      </c>
      <c r="J23" t="s">
        <v>60</v>
      </c>
      <c r="K23" t="s">
        <v>31</v>
      </c>
      <c r="L23" t="s">
        <v>81</v>
      </c>
      <c r="M23">
        <v>19310.75974488258</v>
      </c>
      <c r="N23">
        <v>0.421875</v>
      </c>
      <c r="O23" t="s">
        <v>82</v>
      </c>
    </row>
    <row r="24" spans="1:15" x14ac:dyDescent="0.25">
      <c r="A24">
        <v>65</v>
      </c>
      <c r="B24">
        <v>50</v>
      </c>
      <c r="C24">
        <v>0</v>
      </c>
      <c r="D24">
        <v>0</v>
      </c>
      <c r="E24">
        <v>6.3144778133229787E-2</v>
      </c>
      <c r="F24">
        <v>22.24006101402691</v>
      </c>
      <c r="G24">
        <v>3133.1893</v>
      </c>
      <c r="H24">
        <v>3.7902089000000001</v>
      </c>
      <c r="I24" t="s">
        <v>83</v>
      </c>
      <c r="J24" t="s">
        <v>37</v>
      </c>
      <c r="K24" t="s">
        <v>38</v>
      </c>
      <c r="L24" t="s">
        <v>84</v>
      </c>
      <c r="M24">
        <v>19310.75974488258</v>
      </c>
      <c r="N24">
        <v>0.421875</v>
      </c>
      <c r="O24" t="s">
        <v>85</v>
      </c>
    </row>
    <row r="25" spans="1:15" x14ac:dyDescent="0.25">
      <c r="A25">
        <v>65</v>
      </c>
      <c r="B25">
        <v>50</v>
      </c>
      <c r="C25">
        <v>0</v>
      </c>
      <c r="D25">
        <v>0</v>
      </c>
      <c r="E25">
        <v>9.4764750167886884</v>
      </c>
      <c r="F25">
        <v>154.36103973679951</v>
      </c>
      <c r="G25">
        <v>1703.4824000000001</v>
      </c>
      <c r="H25">
        <v>11.679266887354229</v>
      </c>
      <c r="I25" t="s">
        <v>68</v>
      </c>
      <c r="J25" t="s">
        <v>44</v>
      </c>
      <c r="K25" t="s">
        <v>38</v>
      </c>
      <c r="L25" t="s">
        <v>86</v>
      </c>
      <c r="M25">
        <v>19310.75974488258</v>
      </c>
      <c r="N25">
        <v>0.421875</v>
      </c>
      <c r="O25" t="s">
        <v>87</v>
      </c>
    </row>
    <row r="26" spans="1:15" x14ac:dyDescent="0.25">
      <c r="A26">
        <v>65</v>
      </c>
      <c r="B26">
        <v>50</v>
      </c>
      <c r="C26">
        <v>0</v>
      </c>
      <c r="D26">
        <v>0</v>
      </c>
      <c r="E26">
        <v>5.8950050331533506</v>
      </c>
      <c r="F26">
        <v>157.1962026191963</v>
      </c>
      <c r="G26">
        <v>1625.5877</v>
      </c>
      <c r="H26">
        <v>11.798514295195931</v>
      </c>
      <c r="I26" t="s">
        <v>29</v>
      </c>
      <c r="J26" t="s">
        <v>30</v>
      </c>
      <c r="K26" t="s">
        <v>31</v>
      </c>
      <c r="L26" t="s">
        <v>88</v>
      </c>
      <c r="M26">
        <v>19310.75974488258</v>
      </c>
      <c r="N26">
        <v>0.421875</v>
      </c>
      <c r="O26" t="s">
        <v>89</v>
      </c>
    </row>
    <row r="27" spans="1:15" x14ac:dyDescent="0.25">
      <c r="A27">
        <v>65</v>
      </c>
      <c r="B27">
        <v>50</v>
      </c>
      <c r="C27">
        <v>0</v>
      </c>
      <c r="D27">
        <v>0</v>
      </c>
      <c r="E27">
        <v>1.712888406113741</v>
      </c>
      <c r="F27">
        <v>4.5635211404983362E-5</v>
      </c>
      <c r="G27">
        <v>3212.2116999999998</v>
      </c>
      <c r="H27">
        <v>3.3503855464473449</v>
      </c>
      <c r="I27" t="s">
        <v>90</v>
      </c>
      <c r="J27" t="s">
        <v>16</v>
      </c>
      <c r="K27" t="s">
        <v>17</v>
      </c>
      <c r="L27" t="s">
        <v>91</v>
      </c>
      <c r="M27">
        <v>19310.75974488258</v>
      </c>
      <c r="N27">
        <v>0.421875</v>
      </c>
      <c r="O27" t="s">
        <v>92</v>
      </c>
    </row>
    <row r="28" spans="1:15" x14ac:dyDescent="0.25">
      <c r="A28">
        <v>65</v>
      </c>
      <c r="B28">
        <v>50</v>
      </c>
      <c r="C28">
        <v>0</v>
      </c>
      <c r="D28">
        <v>0</v>
      </c>
      <c r="E28">
        <v>6.105902773515794</v>
      </c>
      <c r="F28">
        <v>156.64470571902271</v>
      </c>
      <c r="G28">
        <v>1614.5092</v>
      </c>
      <c r="H28">
        <v>11.750609677945601</v>
      </c>
      <c r="I28" t="s">
        <v>29</v>
      </c>
      <c r="J28" t="s">
        <v>30</v>
      </c>
      <c r="K28" t="s">
        <v>31</v>
      </c>
      <c r="L28" t="s">
        <v>93</v>
      </c>
      <c r="M28">
        <v>19310.75974488258</v>
      </c>
      <c r="N28">
        <v>0.421875</v>
      </c>
      <c r="O28" t="s">
        <v>94</v>
      </c>
    </row>
    <row r="29" spans="1:15" x14ac:dyDescent="0.25">
      <c r="A29">
        <v>65</v>
      </c>
      <c r="B29">
        <v>50</v>
      </c>
      <c r="C29">
        <v>0</v>
      </c>
      <c r="D29">
        <v>0</v>
      </c>
      <c r="E29">
        <v>9.6780774939963266</v>
      </c>
      <c r="F29">
        <v>151.92251035801459</v>
      </c>
      <c r="G29">
        <v>1482.7725</v>
      </c>
      <c r="H29">
        <v>11.299492407897899</v>
      </c>
      <c r="I29" t="s">
        <v>29</v>
      </c>
      <c r="J29" t="s">
        <v>30</v>
      </c>
      <c r="K29" t="s">
        <v>31</v>
      </c>
      <c r="L29" t="s">
        <v>95</v>
      </c>
      <c r="M29">
        <v>19310.75974488258</v>
      </c>
      <c r="N29">
        <v>0.421875</v>
      </c>
      <c r="O29" t="s">
        <v>96</v>
      </c>
    </row>
    <row r="30" spans="1:15" x14ac:dyDescent="0.25">
      <c r="A30">
        <v>65</v>
      </c>
      <c r="B30">
        <v>50</v>
      </c>
      <c r="C30">
        <v>0</v>
      </c>
      <c r="D30">
        <v>0</v>
      </c>
      <c r="E30">
        <v>0.1242092175683117</v>
      </c>
      <c r="F30">
        <v>22.91703973544768</v>
      </c>
      <c r="G30">
        <v>3118.0187000000001</v>
      </c>
      <c r="H30">
        <v>3.9922320999999998</v>
      </c>
      <c r="I30" t="s">
        <v>59</v>
      </c>
      <c r="J30" t="s">
        <v>60</v>
      </c>
      <c r="K30" t="s">
        <v>31</v>
      </c>
      <c r="L30" t="s">
        <v>97</v>
      </c>
      <c r="M30">
        <v>19310.75974488258</v>
      </c>
      <c r="N30">
        <v>0.421875</v>
      </c>
      <c r="O30" t="s">
        <v>98</v>
      </c>
    </row>
    <row r="31" spans="1:15" x14ac:dyDescent="0.25">
      <c r="A31">
        <v>65</v>
      </c>
      <c r="B31">
        <v>50</v>
      </c>
      <c r="C31">
        <v>0</v>
      </c>
      <c r="D31">
        <v>0</v>
      </c>
      <c r="E31">
        <v>4.647511673795484</v>
      </c>
      <c r="F31">
        <v>159.88342249523669</v>
      </c>
      <c r="G31">
        <v>1683.0273999999999</v>
      </c>
      <c r="H31">
        <v>12.035773330670709</v>
      </c>
      <c r="I31" t="s">
        <v>29</v>
      </c>
      <c r="J31" t="s">
        <v>30</v>
      </c>
      <c r="K31" t="s">
        <v>31</v>
      </c>
      <c r="L31" t="s">
        <v>99</v>
      </c>
      <c r="M31">
        <v>19310.75974488258</v>
      </c>
      <c r="N31">
        <v>0.421875</v>
      </c>
      <c r="O31" t="s">
        <v>100</v>
      </c>
    </row>
    <row r="32" spans="1:15" x14ac:dyDescent="0.25">
      <c r="A32">
        <v>65</v>
      </c>
      <c r="B32">
        <v>50</v>
      </c>
      <c r="C32">
        <v>0</v>
      </c>
      <c r="D32">
        <v>0</v>
      </c>
      <c r="E32">
        <v>0.63244109209580557</v>
      </c>
      <c r="F32">
        <v>150.37854716724959</v>
      </c>
      <c r="G32">
        <v>3682.1993000000002</v>
      </c>
      <c r="H32">
        <v>12.921169788841979</v>
      </c>
      <c r="I32" t="s">
        <v>43</v>
      </c>
      <c r="J32" t="s">
        <v>44</v>
      </c>
      <c r="K32" t="s">
        <v>38</v>
      </c>
      <c r="L32" t="s">
        <v>101</v>
      </c>
      <c r="M32">
        <v>19310.75974488258</v>
      </c>
      <c r="N32">
        <v>0.421875</v>
      </c>
      <c r="O32" t="s">
        <v>102</v>
      </c>
    </row>
    <row r="33" spans="1:15" x14ac:dyDescent="0.25">
      <c r="A33">
        <v>65</v>
      </c>
      <c r="B33">
        <v>50</v>
      </c>
      <c r="C33">
        <v>0</v>
      </c>
      <c r="D33">
        <v>0</v>
      </c>
      <c r="E33">
        <v>5.1355496847659694</v>
      </c>
      <c r="F33">
        <v>158.32417807799331</v>
      </c>
      <c r="G33">
        <v>1658.1314</v>
      </c>
      <c r="H33">
        <v>11.907465775905219</v>
      </c>
      <c r="I33" t="s">
        <v>29</v>
      </c>
      <c r="J33" t="s">
        <v>30</v>
      </c>
      <c r="K33" t="s">
        <v>31</v>
      </c>
      <c r="L33" t="s">
        <v>103</v>
      </c>
      <c r="M33">
        <v>19310.75974488258</v>
      </c>
      <c r="N33">
        <v>0.421875</v>
      </c>
      <c r="O33" t="s">
        <v>104</v>
      </c>
    </row>
    <row r="34" spans="1:15" x14ac:dyDescent="0.25">
      <c r="A34">
        <v>65</v>
      </c>
      <c r="B34">
        <v>50</v>
      </c>
      <c r="C34">
        <v>0</v>
      </c>
      <c r="D34">
        <v>0</v>
      </c>
      <c r="E34">
        <v>0.32305860155637678</v>
      </c>
      <c r="F34">
        <v>153.84355266886189</v>
      </c>
      <c r="G34">
        <v>3725.6338999999998</v>
      </c>
      <c r="H34">
        <v>13.19310102231565</v>
      </c>
      <c r="I34" t="s">
        <v>43</v>
      </c>
      <c r="J34" t="s">
        <v>44</v>
      </c>
      <c r="K34" t="s">
        <v>38</v>
      </c>
      <c r="L34" t="s">
        <v>105</v>
      </c>
      <c r="M34">
        <v>19310.75974488258</v>
      </c>
      <c r="N34">
        <v>0.421875</v>
      </c>
      <c r="O34" t="s">
        <v>106</v>
      </c>
    </row>
    <row r="35" spans="1:15" x14ac:dyDescent="0.25">
      <c r="A35">
        <v>65</v>
      </c>
      <c r="B35">
        <v>50</v>
      </c>
      <c r="C35">
        <v>0</v>
      </c>
      <c r="D35">
        <v>0</v>
      </c>
      <c r="E35">
        <v>3.3923403116914261E-2</v>
      </c>
      <c r="F35">
        <v>22.5284973107902</v>
      </c>
      <c r="G35">
        <v>4775.7137000000002</v>
      </c>
      <c r="H35">
        <v>5.0211411999999997</v>
      </c>
      <c r="I35" t="s">
        <v>76</v>
      </c>
      <c r="J35" t="s">
        <v>26</v>
      </c>
      <c r="K35" t="s">
        <v>22</v>
      </c>
      <c r="L35" t="s">
        <v>107</v>
      </c>
      <c r="M35">
        <v>19310.75974488258</v>
      </c>
      <c r="N35">
        <v>0.421875</v>
      </c>
      <c r="O35" t="s">
        <v>108</v>
      </c>
    </row>
    <row r="36" spans="1:15" x14ac:dyDescent="0.25">
      <c r="A36">
        <v>65</v>
      </c>
      <c r="B36">
        <v>50</v>
      </c>
      <c r="C36">
        <v>0</v>
      </c>
      <c r="D36">
        <v>0</v>
      </c>
      <c r="E36">
        <v>0.17797758025350671</v>
      </c>
      <c r="F36">
        <v>21.24950661923349</v>
      </c>
      <c r="G36">
        <v>2639.9295000000002</v>
      </c>
      <c r="H36">
        <v>3.2749253</v>
      </c>
      <c r="I36" t="s">
        <v>59</v>
      </c>
      <c r="J36" t="s">
        <v>60</v>
      </c>
      <c r="K36" t="s">
        <v>31</v>
      </c>
      <c r="L36" t="s">
        <v>109</v>
      </c>
      <c r="M36">
        <v>19310.75974488258</v>
      </c>
      <c r="N36">
        <v>0.421875</v>
      </c>
      <c r="O36" t="s">
        <v>110</v>
      </c>
    </row>
    <row r="37" spans="1:15" x14ac:dyDescent="0.25">
      <c r="A37">
        <v>65</v>
      </c>
      <c r="B37">
        <v>50</v>
      </c>
      <c r="C37">
        <v>0</v>
      </c>
      <c r="D37">
        <v>0</v>
      </c>
      <c r="E37">
        <v>5.890196617987022</v>
      </c>
      <c r="F37">
        <v>5.8679097843921318E-5</v>
      </c>
      <c r="G37">
        <v>5484.6764999999996</v>
      </c>
      <c r="H37">
        <v>5.4424392886287087</v>
      </c>
      <c r="I37" t="s">
        <v>111</v>
      </c>
      <c r="J37" t="s">
        <v>112</v>
      </c>
      <c r="K37" t="s">
        <v>17</v>
      </c>
      <c r="L37" t="s">
        <v>113</v>
      </c>
      <c r="M37">
        <v>19310.75974488258</v>
      </c>
      <c r="N37">
        <v>0.421875</v>
      </c>
      <c r="O37" t="s">
        <v>114</v>
      </c>
    </row>
    <row r="38" spans="1:15" x14ac:dyDescent="0.25">
      <c r="A38">
        <v>65</v>
      </c>
      <c r="B38">
        <v>50</v>
      </c>
      <c r="C38">
        <v>0</v>
      </c>
      <c r="D38">
        <v>0</v>
      </c>
      <c r="E38">
        <v>3.8066218820692929E-2</v>
      </c>
      <c r="F38">
        <v>162.3902413959147</v>
      </c>
      <c r="G38">
        <v>3806.6640000000002</v>
      </c>
      <c r="H38">
        <v>13.834863337953619</v>
      </c>
      <c r="I38" t="s">
        <v>43</v>
      </c>
      <c r="J38" t="s">
        <v>44</v>
      </c>
      <c r="K38" t="s">
        <v>38</v>
      </c>
      <c r="L38" t="s">
        <v>115</v>
      </c>
      <c r="M38">
        <v>19310.75974488258</v>
      </c>
      <c r="N38">
        <v>0.421875</v>
      </c>
      <c r="O38" t="s">
        <v>116</v>
      </c>
    </row>
    <row r="39" spans="1:15" x14ac:dyDescent="0.25">
      <c r="A39">
        <v>65</v>
      </c>
      <c r="B39">
        <v>50</v>
      </c>
      <c r="C39">
        <v>0</v>
      </c>
      <c r="D39">
        <v>0</v>
      </c>
      <c r="E39">
        <v>9.3858137136103093</v>
      </c>
      <c r="F39">
        <v>6.7000398270837265E-5</v>
      </c>
      <c r="G39">
        <v>6059.1019999999999</v>
      </c>
      <c r="H39">
        <v>5.8619900258952802</v>
      </c>
      <c r="I39" t="s">
        <v>117</v>
      </c>
      <c r="J39" t="s">
        <v>118</v>
      </c>
      <c r="K39" t="s">
        <v>65</v>
      </c>
      <c r="L39" t="s">
        <v>119</v>
      </c>
      <c r="M39">
        <v>19310.75974488258</v>
      </c>
      <c r="N39">
        <v>0.421875</v>
      </c>
      <c r="O39" t="s">
        <v>120</v>
      </c>
    </row>
    <row r="40" spans="1:15" x14ac:dyDescent="0.25">
      <c r="A40">
        <v>65</v>
      </c>
      <c r="B40">
        <v>50</v>
      </c>
      <c r="C40">
        <v>0</v>
      </c>
      <c r="D40">
        <v>0</v>
      </c>
      <c r="E40">
        <v>9.3276136822489857</v>
      </c>
      <c r="F40">
        <v>6.5312818020357453E-5</v>
      </c>
      <c r="G40">
        <v>3478.6462999999999</v>
      </c>
      <c r="H40">
        <v>3.9000469169362941</v>
      </c>
      <c r="I40" t="s">
        <v>121</v>
      </c>
      <c r="J40" t="s">
        <v>122</v>
      </c>
      <c r="K40" t="s">
        <v>22</v>
      </c>
      <c r="L40" t="s">
        <v>123</v>
      </c>
      <c r="M40">
        <v>19310.75974488258</v>
      </c>
      <c r="N40">
        <v>0.421875</v>
      </c>
      <c r="O40" t="s">
        <v>124</v>
      </c>
    </row>
    <row r="41" spans="1:15" x14ac:dyDescent="0.25">
      <c r="A41">
        <v>65</v>
      </c>
      <c r="B41">
        <v>50</v>
      </c>
      <c r="C41">
        <v>0</v>
      </c>
      <c r="D41">
        <v>0</v>
      </c>
      <c r="E41">
        <v>0.44987150745183918</v>
      </c>
      <c r="F41">
        <v>23.337740529469819</v>
      </c>
      <c r="G41">
        <v>2649.3344000000002</v>
      </c>
      <c r="H41">
        <v>3.5100093000000001</v>
      </c>
      <c r="I41" t="s">
        <v>59</v>
      </c>
      <c r="J41" t="s">
        <v>60</v>
      </c>
      <c r="K41" t="s">
        <v>31</v>
      </c>
      <c r="L41" t="s">
        <v>125</v>
      </c>
      <c r="M41">
        <v>19310.75974488258</v>
      </c>
      <c r="N41">
        <v>0.421875</v>
      </c>
      <c r="O41" t="s">
        <v>126</v>
      </c>
    </row>
    <row r="42" spans="1:15" x14ac:dyDescent="0.25">
      <c r="A42">
        <v>65</v>
      </c>
      <c r="B42">
        <v>50</v>
      </c>
      <c r="C42">
        <v>0</v>
      </c>
      <c r="D42">
        <v>0</v>
      </c>
      <c r="E42">
        <v>6.8041841517764983</v>
      </c>
      <c r="F42">
        <v>5.6777901619172018E-5</v>
      </c>
      <c r="G42">
        <v>5616.8989000000001</v>
      </c>
      <c r="H42">
        <v>5.5477679658775596</v>
      </c>
      <c r="I42" t="s">
        <v>127</v>
      </c>
      <c r="J42" t="s">
        <v>128</v>
      </c>
      <c r="K42" t="s">
        <v>65</v>
      </c>
      <c r="L42" t="s">
        <v>129</v>
      </c>
      <c r="M42">
        <v>19310.75974488258</v>
      </c>
      <c r="N42">
        <v>0.421875</v>
      </c>
      <c r="O42" t="s">
        <v>130</v>
      </c>
    </row>
    <row r="43" spans="1:15" x14ac:dyDescent="0.25">
      <c r="A43">
        <v>65</v>
      </c>
      <c r="B43">
        <v>50</v>
      </c>
      <c r="C43">
        <v>0</v>
      </c>
      <c r="D43">
        <v>0</v>
      </c>
      <c r="E43">
        <v>4.9490871417763503E-2</v>
      </c>
      <c r="F43">
        <v>22.041589034423399</v>
      </c>
      <c r="G43">
        <v>3097.4270000000001</v>
      </c>
      <c r="H43">
        <v>3.7678712000000001</v>
      </c>
      <c r="I43" t="s">
        <v>59</v>
      </c>
      <c r="J43" t="s">
        <v>60</v>
      </c>
      <c r="K43" t="s">
        <v>31</v>
      </c>
      <c r="L43" t="s">
        <v>131</v>
      </c>
      <c r="M43">
        <v>19310.75974488258</v>
      </c>
      <c r="N43">
        <v>0.421875</v>
      </c>
      <c r="O43" t="s">
        <v>132</v>
      </c>
    </row>
    <row r="44" spans="1:15" x14ac:dyDescent="0.25">
      <c r="A44">
        <v>65</v>
      </c>
      <c r="B44">
        <v>50</v>
      </c>
      <c r="C44">
        <v>0</v>
      </c>
      <c r="D44">
        <v>0</v>
      </c>
      <c r="E44">
        <v>1.6631563825455291</v>
      </c>
      <c r="F44">
        <v>143.2832962616088</v>
      </c>
      <c r="G44">
        <v>3593.9609999999998</v>
      </c>
      <c r="H44">
        <v>12.365118971673439</v>
      </c>
      <c r="I44" t="s">
        <v>43</v>
      </c>
      <c r="J44" t="s">
        <v>44</v>
      </c>
      <c r="K44" t="s">
        <v>38</v>
      </c>
      <c r="L44" t="s">
        <v>133</v>
      </c>
      <c r="M44">
        <v>19310.75974488258</v>
      </c>
      <c r="N44">
        <v>0.421875</v>
      </c>
      <c r="O44" t="s">
        <v>134</v>
      </c>
    </row>
    <row r="45" spans="1:15" x14ac:dyDescent="0.25">
      <c r="A45">
        <v>65</v>
      </c>
      <c r="B45">
        <v>50</v>
      </c>
      <c r="C45">
        <v>0</v>
      </c>
      <c r="D45">
        <v>0</v>
      </c>
      <c r="E45">
        <v>1.4538968292682111</v>
      </c>
      <c r="F45">
        <v>171.16971356199249</v>
      </c>
      <c r="G45">
        <v>1920.4163000000001</v>
      </c>
      <c r="H45">
        <v>13.02797686693734</v>
      </c>
      <c r="I45" t="s">
        <v>29</v>
      </c>
      <c r="J45" t="s">
        <v>30</v>
      </c>
      <c r="K45" t="s">
        <v>31</v>
      </c>
      <c r="L45" t="s">
        <v>135</v>
      </c>
      <c r="M45">
        <v>19310.75974488258</v>
      </c>
      <c r="N45">
        <v>0.421875</v>
      </c>
      <c r="O45" t="s">
        <v>136</v>
      </c>
    </row>
    <row r="46" spans="1:15" x14ac:dyDescent="0.25">
      <c r="A46">
        <v>65</v>
      </c>
      <c r="B46">
        <v>50</v>
      </c>
      <c r="C46">
        <v>0</v>
      </c>
      <c r="D46">
        <v>0</v>
      </c>
      <c r="E46">
        <v>0.35338373335417228</v>
      </c>
      <c r="F46">
        <v>18.994258904644219</v>
      </c>
      <c r="G46">
        <v>2667.8431</v>
      </c>
      <c r="H46">
        <v>3.0990907999999999</v>
      </c>
      <c r="I46" t="s">
        <v>59</v>
      </c>
      <c r="J46" t="s">
        <v>60</v>
      </c>
      <c r="K46" t="s">
        <v>31</v>
      </c>
      <c r="L46" t="s">
        <v>137</v>
      </c>
      <c r="M46">
        <v>19310.75974488258</v>
      </c>
      <c r="N46">
        <v>0.421875</v>
      </c>
      <c r="O46" t="s">
        <v>138</v>
      </c>
    </row>
    <row r="47" spans="1:15" x14ac:dyDescent="0.25">
      <c r="A47">
        <v>65</v>
      </c>
      <c r="B47">
        <v>50</v>
      </c>
      <c r="C47">
        <v>0</v>
      </c>
      <c r="D47">
        <v>0</v>
      </c>
      <c r="E47">
        <v>2.7831634573044519E-2</v>
      </c>
      <c r="F47">
        <v>22.980280327668421</v>
      </c>
      <c r="G47">
        <v>4892.3132999999998</v>
      </c>
      <c r="H47">
        <v>5.1190559000000002</v>
      </c>
      <c r="I47" t="s">
        <v>76</v>
      </c>
      <c r="J47" t="s">
        <v>26</v>
      </c>
      <c r="K47" t="s">
        <v>22</v>
      </c>
      <c r="L47" t="s">
        <v>139</v>
      </c>
      <c r="M47">
        <v>19310.75974488258</v>
      </c>
      <c r="N47">
        <v>0.421875</v>
      </c>
      <c r="O47" t="s">
        <v>140</v>
      </c>
    </row>
    <row r="48" spans="1:15" x14ac:dyDescent="0.25">
      <c r="A48">
        <v>65</v>
      </c>
      <c r="B48">
        <v>50</v>
      </c>
      <c r="C48">
        <v>0</v>
      </c>
      <c r="D48">
        <v>0</v>
      </c>
      <c r="E48">
        <v>8.6025670877077616</v>
      </c>
      <c r="F48">
        <v>154.19480769620139</v>
      </c>
      <c r="G48">
        <v>1521.0191</v>
      </c>
      <c r="H48">
        <v>11.488657479515609</v>
      </c>
      <c r="I48" t="s">
        <v>29</v>
      </c>
      <c r="J48" t="s">
        <v>30</v>
      </c>
      <c r="K48" t="s">
        <v>31</v>
      </c>
      <c r="L48" t="s">
        <v>141</v>
      </c>
      <c r="M48">
        <v>19310.75974488258</v>
      </c>
      <c r="N48">
        <v>0.421875</v>
      </c>
      <c r="O48" t="s">
        <v>142</v>
      </c>
    </row>
    <row r="49" spans="1:15" x14ac:dyDescent="0.25">
      <c r="A49">
        <v>65</v>
      </c>
      <c r="B49">
        <v>50</v>
      </c>
      <c r="C49">
        <v>0</v>
      </c>
      <c r="D49">
        <v>0</v>
      </c>
      <c r="E49">
        <v>2.4620308825936581</v>
      </c>
      <c r="F49">
        <v>165.13340109501831</v>
      </c>
      <c r="G49">
        <v>1825.0238999999999</v>
      </c>
      <c r="H49">
        <v>12.532355440265309</v>
      </c>
      <c r="I49" t="s">
        <v>29</v>
      </c>
      <c r="J49" t="s">
        <v>30</v>
      </c>
      <c r="K49" t="s">
        <v>31</v>
      </c>
      <c r="L49" t="s">
        <v>143</v>
      </c>
      <c r="M49">
        <v>19310.75974488258</v>
      </c>
      <c r="N49">
        <v>0.421875</v>
      </c>
      <c r="O49" t="s">
        <v>144</v>
      </c>
    </row>
    <row r="50" spans="1:15" x14ac:dyDescent="0.25">
      <c r="A50">
        <v>65</v>
      </c>
      <c r="B50">
        <v>50</v>
      </c>
      <c r="C50">
        <v>0</v>
      </c>
      <c r="D50">
        <v>0</v>
      </c>
      <c r="E50">
        <v>9.470609367503517</v>
      </c>
      <c r="F50">
        <v>152.20798290818979</v>
      </c>
      <c r="G50">
        <v>1489.3861999999999</v>
      </c>
      <c r="H50">
        <v>11.32526520515921</v>
      </c>
      <c r="I50" t="s">
        <v>29</v>
      </c>
      <c r="J50" t="s">
        <v>30</v>
      </c>
      <c r="K50" t="s">
        <v>31</v>
      </c>
      <c r="L50" t="s">
        <v>145</v>
      </c>
      <c r="M50">
        <v>19310.75974488258</v>
      </c>
      <c r="N50">
        <v>0.421875</v>
      </c>
      <c r="O50" t="s">
        <v>146</v>
      </c>
    </row>
    <row r="51" spans="1:15" x14ac:dyDescent="0.25">
      <c r="A51">
        <v>65</v>
      </c>
      <c r="B51">
        <v>50</v>
      </c>
      <c r="C51">
        <v>0</v>
      </c>
      <c r="D51">
        <v>0</v>
      </c>
      <c r="E51">
        <v>0.96780870426775134</v>
      </c>
      <c r="F51">
        <v>4.5555042957995912E-5</v>
      </c>
      <c r="G51">
        <v>5506.0810000000001</v>
      </c>
      <c r="H51">
        <v>5.1681235412712523</v>
      </c>
      <c r="I51" t="s">
        <v>147</v>
      </c>
      <c r="J51" t="s">
        <v>118</v>
      </c>
      <c r="K51" t="s">
        <v>65</v>
      </c>
      <c r="L51" t="s">
        <v>148</v>
      </c>
      <c r="M51">
        <v>19310.75974488258</v>
      </c>
      <c r="N51">
        <v>0.421875</v>
      </c>
      <c r="O51" t="s">
        <v>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76</v>
      </c>
      <c r="B2">
        <v>50</v>
      </c>
      <c r="C2">
        <v>0</v>
      </c>
      <c r="D2">
        <v>0</v>
      </c>
      <c r="E2">
        <v>4.5123553105494141</v>
      </c>
      <c r="F2">
        <v>4.99501529292813E-5</v>
      </c>
      <c r="G2">
        <v>5293.4709000000003</v>
      </c>
      <c r="H2">
        <v>5.3357935250424831</v>
      </c>
      <c r="I2" t="s">
        <v>73</v>
      </c>
      <c r="J2" t="s">
        <v>64</v>
      </c>
      <c r="K2" t="s">
        <v>65</v>
      </c>
      <c r="L2" t="s">
        <v>150</v>
      </c>
      <c r="M2">
        <v>18284.140311479568</v>
      </c>
      <c r="N2">
        <v>0.359375</v>
      </c>
      <c r="O2" t="s">
        <v>151</v>
      </c>
    </row>
    <row r="3" spans="1:15" x14ac:dyDescent="0.25">
      <c r="A3">
        <v>76</v>
      </c>
      <c r="B3">
        <v>50</v>
      </c>
      <c r="C3">
        <v>0</v>
      </c>
      <c r="D3">
        <v>0</v>
      </c>
      <c r="E3">
        <v>2.5355160040905961E-2</v>
      </c>
      <c r="F3">
        <v>23.17895802778062</v>
      </c>
      <c r="G3">
        <v>3141.4467</v>
      </c>
      <c r="H3">
        <v>4.0079646000000002</v>
      </c>
      <c r="I3" t="s">
        <v>83</v>
      </c>
      <c r="J3" t="s">
        <v>37</v>
      </c>
      <c r="K3" t="s">
        <v>38</v>
      </c>
      <c r="L3" t="s">
        <v>152</v>
      </c>
      <c r="M3">
        <v>18284.140311479568</v>
      </c>
      <c r="N3">
        <v>0.359375</v>
      </c>
      <c r="O3" t="s">
        <v>153</v>
      </c>
    </row>
    <row r="4" spans="1:15" x14ac:dyDescent="0.25">
      <c r="A4">
        <v>76</v>
      </c>
      <c r="B4">
        <v>50</v>
      </c>
      <c r="C4">
        <v>0</v>
      </c>
      <c r="D4">
        <v>0</v>
      </c>
      <c r="E4">
        <v>0.24370628971641811</v>
      </c>
      <c r="F4">
        <v>23.86038608365304</v>
      </c>
      <c r="G4">
        <v>4579.8732</v>
      </c>
      <c r="H4">
        <v>4.9325882000000014</v>
      </c>
      <c r="I4" t="s">
        <v>36</v>
      </c>
      <c r="J4" t="s">
        <v>37</v>
      </c>
      <c r="K4" t="s">
        <v>38</v>
      </c>
      <c r="L4" t="s">
        <v>154</v>
      </c>
      <c r="M4">
        <v>18284.140311479568</v>
      </c>
      <c r="N4">
        <v>0.359375</v>
      </c>
      <c r="O4" t="s">
        <v>155</v>
      </c>
    </row>
    <row r="5" spans="1:15" x14ac:dyDescent="0.25">
      <c r="A5">
        <v>76</v>
      </c>
      <c r="B5">
        <v>50</v>
      </c>
      <c r="C5">
        <v>0</v>
      </c>
      <c r="D5">
        <v>0</v>
      </c>
      <c r="E5">
        <v>7.5298393625733984E-2</v>
      </c>
      <c r="F5">
        <v>25.161517167259319</v>
      </c>
      <c r="G5">
        <v>5234.0438999999997</v>
      </c>
      <c r="H5">
        <v>5.8006906000000003</v>
      </c>
      <c r="I5" t="s">
        <v>25</v>
      </c>
      <c r="J5" t="s">
        <v>26</v>
      </c>
      <c r="K5" t="s">
        <v>22</v>
      </c>
      <c r="L5" t="s">
        <v>156</v>
      </c>
      <c r="M5">
        <v>18284.140311479568</v>
      </c>
      <c r="N5">
        <v>0.359375</v>
      </c>
      <c r="O5" t="s">
        <v>157</v>
      </c>
    </row>
    <row r="6" spans="1:15" x14ac:dyDescent="0.25">
      <c r="A6">
        <v>76</v>
      </c>
      <c r="B6">
        <v>50</v>
      </c>
      <c r="C6">
        <v>0</v>
      </c>
      <c r="D6">
        <v>0</v>
      </c>
      <c r="E6">
        <v>7.9296881483096673</v>
      </c>
      <c r="F6">
        <v>149.99982988355839</v>
      </c>
      <c r="G6">
        <v>2033.4870000000001</v>
      </c>
      <c r="H6">
        <v>11.756902725090621</v>
      </c>
      <c r="I6" t="s">
        <v>68</v>
      </c>
      <c r="J6" t="s">
        <v>44</v>
      </c>
      <c r="K6" t="s">
        <v>38</v>
      </c>
      <c r="L6" t="s">
        <v>158</v>
      </c>
      <c r="M6">
        <v>18284.140311479568</v>
      </c>
      <c r="N6">
        <v>0.359375</v>
      </c>
      <c r="O6" t="s">
        <v>159</v>
      </c>
    </row>
    <row r="7" spans="1:15" x14ac:dyDescent="0.25">
      <c r="A7">
        <v>76</v>
      </c>
      <c r="B7">
        <v>50</v>
      </c>
      <c r="C7">
        <v>0</v>
      </c>
      <c r="D7">
        <v>0</v>
      </c>
      <c r="E7">
        <v>9.3149156718297099E-2</v>
      </c>
      <c r="F7">
        <v>166.06368762699319</v>
      </c>
      <c r="G7">
        <v>3879.2431000000001</v>
      </c>
      <c r="H7">
        <v>14.152602992438471</v>
      </c>
      <c r="I7" t="s">
        <v>43</v>
      </c>
      <c r="J7" t="s">
        <v>44</v>
      </c>
      <c r="K7" t="s">
        <v>38</v>
      </c>
      <c r="L7" t="s">
        <v>160</v>
      </c>
      <c r="M7">
        <v>18284.140311479568</v>
      </c>
      <c r="N7">
        <v>0.359375</v>
      </c>
      <c r="O7" t="s">
        <v>161</v>
      </c>
    </row>
    <row r="8" spans="1:15" x14ac:dyDescent="0.25">
      <c r="A8">
        <v>76</v>
      </c>
      <c r="B8">
        <v>50</v>
      </c>
      <c r="C8">
        <v>0</v>
      </c>
      <c r="D8">
        <v>0</v>
      </c>
      <c r="E8">
        <v>2.503126397343626</v>
      </c>
      <c r="F8">
        <v>164.959691521205</v>
      </c>
      <c r="G8">
        <v>1822.9227000000001</v>
      </c>
      <c r="H8">
        <v>12.51880754386911</v>
      </c>
      <c r="I8" t="s">
        <v>29</v>
      </c>
      <c r="J8" t="s">
        <v>30</v>
      </c>
      <c r="K8" t="s">
        <v>31</v>
      </c>
      <c r="L8" t="s">
        <v>162</v>
      </c>
      <c r="M8">
        <v>18284.140311479568</v>
      </c>
      <c r="N8">
        <v>0.359375</v>
      </c>
      <c r="O8" t="s">
        <v>163</v>
      </c>
    </row>
    <row r="9" spans="1:15" x14ac:dyDescent="0.25">
      <c r="A9">
        <v>76</v>
      </c>
      <c r="B9">
        <v>50</v>
      </c>
      <c r="C9">
        <v>0</v>
      </c>
      <c r="D9">
        <v>0</v>
      </c>
      <c r="E9">
        <v>0.1003213291535533</v>
      </c>
      <c r="F9">
        <v>23.998393346310959</v>
      </c>
      <c r="G9">
        <v>3304.3625000000002</v>
      </c>
      <c r="H9">
        <v>4.3028744999999997</v>
      </c>
      <c r="I9" t="s">
        <v>83</v>
      </c>
      <c r="J9" t="s">
        <v>37</v>
      </c>
      <c r="K9" t="s">
        <v>38</v>
      </c>
      <c r="L9" t="s">
        <v>164</v>
      </c>
      <c r="M9">
        <v>18284.140311479568</v>
      </c>
      <c r="N9">
        <v>0.359375</v>
      </c>
      <c r="O9" t="s">
        <v>165</v>
      </c>
    </row>
    <row r="10" spans="1:15" x14ac:dyDescent="0.25">
      <c r="A10">
        <v>76</v>
      </c>
      <c r="B10">
        <v>50</v>
      </c>
      <c r="C10">
        <v>0</v>
      </c>
      <c r="D10">
        <v>0</v>
      </c>
      <c r="E10">
        <v>0.29224813505385627</v>
      </c>
      <c r="F10">
        <v>18.452655067134131</v>
      </c>
      <c r="G10">
        <v>2314.3843000000002</v>
      </c>
      <c r="H10">
        <v>2.7848953999999999</v>
      </c>
      <c r="I10" t="s">
        <v>59</v>
      </c>
      <c r="J10" t="s">
        <v>60</v>
      </c>
      <c r="K10" t="s">
        <v>31</v>
      </c>
      <c r="L10" t="s">
        <v>166</v>
      </c>
      <c r="M10">
        <v>18284.140311479568</v>
      </c>
      <c r="N10">
        <v>0.359375</v>
      </c>
      <c r="O10" t="s">
        <v>167</v>
      </c>
    </row>
    <row r="11" spans="1:15" x14ac:dyDescent="0.25">
      <c r="A11">
        <v>76</v>
      </c>
      <c r="B11">
        <v>50</v>
      </c>
      <c r="C11">
        <v>0</v>
      </c>
      <c r="D11">
        <v>0</v>
      </c>
      <c r="E11">
        <v>6.2457789007848458E-2</v>
      </c>
      <c r="F11">
        <v>23.185363765187589</v>
      </c>
      <c r="G11">
        <v>3372.9528</v>
      </c>
      <c r="H11">
        <v>4.2634528999999999</v>
      </c>
      <c r="I11" t="s">
        <v>59</v>
      </c>
      <c r="J11" t="s">
        <v>60</v>
      </c>
      <c r="K11" t="s">
        <v>31</v>
      </c>
      <c r="L11" t="s">
        <v>168</v>
      </c>
      <c r="M11">
        <v>18284.140311479568</v>
      </c>
      <c r="N11">
        <v>0.359375</v>
      </c>
      <c r="O11" t="s">
        <v>169</v>
      </c>
    </row>
    <row r="12" spans="1:15" x14ac:dyDescent="0.25">
      <c r="A12">
        <v>76</v>
      </c>
      <c r="B12">
        <v>50</v>
      </c>
      <c r="C12">
        <v>0</v>
      </c>
      <c r="D12">
        <v>0</v>
      </c>
      <c r="E12">
        <v>1.048992562537979</v>
      </c>
      <c r="F12">
        <v>5.1824983988883413E-5</v>
      </c>
      <c r="G12">
        <v>4003.4490999999998</v>
      </c>
      <c r="H12">
        <v>4.2846720460913579</v>
      </c>
      <c r="I12" t="s">
        <v>170</v>
      </c>
      <c r="J12" t="s">
        <v>112</v>
      </c>
      <c r="K12" t="s">
        <v>17</v>
      </c>
      <c r="L12" t="s">
        <v>171</v>
      </c>
      <c r="M12">
        <v>18284.140311479568</v>
      </c>
      <c r="N12">
        <v>0.359375</v>
      </c>
      <c r="O12" t="s">
        <v>172</v>
      </c>
    </row>
    <row r="13" spans="1:15" x14ac:dyDescent="0.25">
      <c r="A13">
        <v>76</v>
      </c>
      <c r="B13">
        <v>50</v>
      </c>
      <c r="C13">
        <v>0</v>
      </c>
      <c r="D13">
        <v>0</v>
      </c>
      <c r="E13">
        <v>8.3157909782179143E-2</v>
      </c>
      <c r="F13">
        <v>21.754847638544891</v>
      </c>
      <c r="G13">
        <v>2907.0668999999998</v>
      </c>
      <c r="H13">
        <v>3.5865073000000001</v>
      </c>
      <c r="I13" t="s">
        <v>59</v>
      </c>
      <c r="J13" t="s">
        <v>60</v>
      </c>
      <c r="K13" t="s">
        <v>31</v>
      </c>
      <c r="L13" t="s">
        <v>173</v>
      </c>
      <c r="M13">
        <v>18284.140311479568</v>
      </c>
      <c r="N13">
        <v>0.359375</v>
      </c>
      <c r="O13" t="s">
        <v>174</v>
      </c>
    </row>
    <row r="14" spans="1:15" x14ac:dyDescent="0.25">
      <c r="A14">
        <v>76</v>
      </c>
      <c r="B14">
        <v>50</v>
      </c>
      <c r="C14">
        <v>0</v>
      </c>
      <c r="D14">
        <v>0</v>
      </c>
      <c r="E14">
        <v>0.14248103312842711</v>
      </c>
      <c r="F14">
        <v>23.031339436788699</v>
      </c>
      <c r="G14">
        <v>2986.4142000000002</v>
      </c>
      <c r="H14">
        <v>3.8657083000000001</v>
      </c>
      <c r="I14" t="s">
        <v>59</v>
      </c>
      <c r="J14" t="s">
        <v>60</v>
      </c>
      <c r="K14" t="s">
        <v>31</v>
      </c>
      <c r="L14" t="s">
        <v>175</v>
      </c>
      <c r="M14">
        <v>18284.140311479568</v>
      </c>
      <c r="N14">
        <v>0.359375</v>
      </c>
      <c r="O14" t="s">
        <v>176</v>
      </c>
    </row>
    <row r="15" spans="1:15" x14ac:dyDescent="0.25">
      <c r="A15">
        <v>76</v>
      </c>
      <c r="B15">
        <v>50</v>
      </c>
      <c r="C15">
        <v>0</v>
      </c>
      <c r="D15">
        <v>0</v>
      </c>
      <c r="E15">
        <v>3.9207667233454577E-2</v>
      </c>
      <c r="F15">
        <v>161.3910234648566</v>
      </c>
      <c r="G15">
        <v>3791.9286000000002</v>
      </c>
      <c r="H15">
        <v>13.753992315013569</v>
      </c>
      <c r="I15" t="s">
        <v>43</v>
      </c>
      <c r="J15" t="s">
        <v>44</v>
      </c>
      <c r="K15" t="s">
        <v>38</v>
      </c>
      <c r="L15" t="s">
        <v>177</v>
      </c>
      <c r="M15">
        <v>18284.140311479568</v>
      </c>
      <c r="N15">
        <v>0.359375</v>
      </c>
      <c r="O15" t="s">
        <v>178</v>
      </c>
    </row>
    <row r="16" spans="1:15" x14ac:dyDescent="0.25">
      <c r="A16">
        <v>76</v>
      </c>
      <c r="B16">
        <v>50</v>
      </c>
      <c r="C16">
        <v>0</v>
      </c>
      <c r="D16">
        <v>0</v>
      </c>
      <c r="E16">
        <v>8.4930442857219443E-2</v>
      </c>
      <c r="F16">
        <v>157.5843258985976</v>
      </c>
      <c r="G16">
        <v>3763.8098</v>
      </c>
      <c r="H16">
        <v>13.47700015910511</v>
      </c>
      <c r="I16" t="s">
        <v>43</v>
      </c>
      <c r="J16" t="s">
        <v>44</v>
      </c>
      <c r="K16" t="s">
        <v>38</v>
      </c>
      <c r="L16" t="s">
        <v>179</v>
      </c>
      <c r="M16">
        <v>18284.140311479568</v>
      </c>
      <c r="N16">
        <v>0.359375</v>
      </c>
      <c r="O16" t="s">
        <v>180</v>
      </c>
    </row>
    <row r="17" spans="1:15" x14ac:dyDescent="0.25">
      <c r="A17">
        <v>76</v>
      </c>
      <c r="B17">
        <v>50</v>
      </c>
      <c r="C17">
        <v>0</v>
      </c>
      <c r="D17">
        <v>0</v>
      </c>
      <c r="E17">
        <v>3.4017027492112037E-2</v>
      </c>
      <c r="F17">
        <v>18.28003521872964</v>
      </c>
      <c r="G17">
        <v>2625.1266000000001</v>
      </c>
      <c r="H17">
        <v>3.1010977999999989</v>
      </c>
      <c r="I17" t="s">
        <v>83</v>
      </c>
      <c r="J17" t="s">
        <v>37</v>
      </c>
      <c r="K17" t="s">
        <v>38</v>
      </c>
      <c r="L17" t="s">
        <v>181</v>
      </c>
      <c r="M17">
        <v>18284.140311479568</v>
      </c>
      <c r="N17">
        <v>0.359375</v>
      </c>
      <c r="O17" t="s">
        <v>182</v>
      </c>
    </row>
    <row r="18" spans="1:15" x14ac:dyDescent="0.25">
      <c r="A18">
        <v>76</v>
      </c>
      <c r="B18">
        <v>50</v>
      </c>
      <c r="C18">
        <v>0</v>
      </c>
      <c r="D18">
        <v>0</v>
      </c>
      <c r="E18">
        <v>8.8941328930244161</v>
      </c>
      <c r="F18">
        <v>147.11834839585109</v>
      </c>
      <c r="G18">
        <v>1841.8402000000001</v>
      </c>
      <c r="H18">
        <v>11.362008846427781</v>
      </c>
      <c r="I18" t="s">
        <v>68</v>
      </c>
      <c r="J18" t="s">
        <v>44</v>
      </c>
      <c r="K18" t="s">
        <v>38</v>
      </c>
      <c r="L18" t="s">
        <v>183</v>
      </c>
      <c r="M18">
        <v>18284.140311479568</v>
      </c>
      <c r="N18">
        <v>0.359375</v>
      </c>
      <c r="O18" t="s">
        <v>184</v>
      </c>
    </row>
    <row r="19" spans="1:15" x14ac:dyDescent="0.25">
      <c r="A19">
        <v>76</v>
      </c>
      <c r="B19">
        <v>50</v>
      </c>
      <c r="C19">
        <v>0</v>
      </c>
      <c r="D19">
        <v>0</v>
      </c>
      <c r="E19">
        <v>7.4726941445419914</v>
      </c>
      <c r="F19">
        <v>6.3168992402687319E-5</v>
      </c>
      <c r="G19">
        <v>6001.3254999999999</v>
      </c>
      <c r="H19">
        <v>5.8675045785197284</v>
      </c>
      <c r="I19" t="s">
        <v>117</v>
      </c>
      <c r="J19" t="s">
        <v>118</v>
      </c>
      <c r="K19" t="s">
        <v>65</v>
      </c>
      <c r="L19" t="s">
        <v>185</v>
      </c>
      <c r="M19">
        <v>18284.140311479568</v>
      </c>
      <c r="N19">
        <v>0.359375</v>
      </c>
      <c r="O19" t="s">
        <v>186</v>
      </c>
    </row>
    <row r="20" spans="1:15" x14ac:dyDescent="0.25">
      <c r="A20">
        <v>76</v>
      </c>
      <c r="B20">
        <v>50</v>
      </c>
      <c r="C20">
        <v>0</v>
      </c>
      <c r="D20">
        <v>0</v>
      </c>
      <c r="E20">
        <v>5.7022718884651642</v>
      </c>
      <c r="F20">
        <v>5.4862669080692872E-5</v>
      </c>
      <c r="G20">
        <v>5993.8921</v>
      </c>
      <c r="H20">
        <v>5.774683742220156</v>
      </c>
      <c r="I20" t="s">
        <v>147</v>
      </c>
      <c r="J20" t="s">
        <v>118</v>
      </c>
      <c r="K20" t="s">
        <v>65</v>
      </c>
      <c r="L20" t="s">
        <v>187</v>
      </c>
      <c r="M20">
        <v>18284.140311479568</v>
      </c>
      <c r="N20">
        <v>0.359375</v>
      </c>
      <c r="O20" t="s">
        <v>188</v>
      </c>
    </row>
    <row r="21" spans="1:15" x14ac:dyDescent="0.25">
      <c r="A21">
        <v>76</v>
      </c>
      <c r="B21">
        <v>50</v>
      </c>
      <c r="C21">
        <v>0</v>
      </c>
      <c r="D21">
        <v>0</v>
      </c>
      <c r="E21">
        <v>0.93504332158793391</v>
      </c>
      <c r="F21">
        <v>5.1799206878373593E-5</v>
      </c>
      <c r="G21">
        <v>5340.0316000000003</v>
      </c>
      <c r="H21">
        <v>5.1063790444270536</v>
      </c>
      <c r="I21" t="s">
        <v>15</v>
      </c>
      <c r="J21" t="s">
        <v>16</v>
      </c>
      <c r="K21" t="s">
        <v>17</v>
      </c>
      <c r="L21" t="s">
        <v>189</v>
      </c>
      <c r="M21">
        <v>18284.140311479568</v>
      </c>
      <c r="N21">
        <v>0.359375</v>
      </c>
      <c r="O21" t="s">
        <v>190</v>
      </c>
    </row>
    <row r="22" spans="1:15" x14ac:dyDescent="0.25">
      <c r="A22">
        <v>76</v>
      </c>
      <c r="B22">
        <v>50</v>
      </c>
      <c r="C22">
        <v>0</v>
      </c>
      <c r="D22">
        <v>0</v>
      </c>
      <c r="E22">
        <v>0.51801533721453374</v>
      </c>
      <c r="F22">
        <v>23.622021343307718</v>
      </c>
      <c r="G22">
        <v>2650.9225000000001</v>
      </c>
      <c r="H22">
        <v>3.5439042000000001</v>
      </c>
      <c r="I22" t="s">
        <v>59</v>
      </c>
      <c r="J22" t="s">
        <v>60</v>
      </c>
      <c r="K22" t="s">
        <v>31</v>
      </c>
      <c r="L22" t="s">
        <v>191</v>
      </c>
      <c r="M22">
        <v>18284.140311479568</v>
      </c>
      <c r="N22">
        <v>0.359375</v>
      </c>
      <c r="O22" t="s">
        <v>192</v>
      </c>
    </row>
    <row r="23" spans="1:15" x14ac:dyDescent="0.25">
      <c r="A23">
        <v>76</v>
      </c>
      <c r="B23">
        <v>50</v>
      </c>
      <c r="C23">
        <v>0</v>
      </c>
      <c r="D23">
        <v>0</v>
      </c>
      <c r="E23">
        <v>0.10338850973282621</v>
      </c>
      <c r="F23">
        <v>24.16867784374362</v>
      </c>
      <c r="G23">
        <v>5336.1894000000002</v>
      </c>
      <c r="H23">
        <v>5.6988219000000004</v>
      </c>
      <c r="I23" t="s">
        <v>36</v>
      </c>
      <c r="J23" t="s">
        <v>37</v>
      </c>
      <c r="K23" t="s">
        <v>38</v>
      </c>
      <c r="L23" t="s">
        <v>193</v>
      </c>
      <c r="M23">
        <v>18284.140311479568</v>
      </c>
      <c r="N23">
        <v>0.359375</v>
      </c>
      <c r="O23" t="s">
        <v>194</v>
      </c>
    </row>
    <row r="24" spans="1:15" x14ac:dyDescent="0.25">
      <c r="A24">
        <v>76</v>
      </c>
      <c r="B24">
        <v>50</v>
      </c>
      <c r="C24">
        <v>0</v>
      </c>
      <c r="D24">
        <v>0</v>
      </c>
      <c r="E24">
        <v>3.7571801014401069</v>
      </c>
      <c r="F24">
        <v>161.122106436981</v>
      </c>
      <c r="G24">
        <v>1736.1733999999999</v>
      </c>
      <c r="H24">
        <v>12.174741328648549</v>
      </c>
      <c r="I24" t="s">
        <v>29</v>
      </c>
      <c r="J24" t="s">
        <v>30</v>
      </c>
      <c r="K24" t="s">
        <v>31</v>
      </c>
      <c r="L24" t="s">
        <v>195</v>
      </c>
      <c r="M24">
        <v>18284.140311479568</v>
      </c>
      <c r="N24">
        <v>0.359375</v>
      </c>
      <c r="O24" t="s">
        <v>196</v>
      </c>
    </row>
    <row r="25" spans="1:15" x14ac:dyDescent="0.25">
      <c r="A25">
        <v>76</v>
      </c>
      <c r="B25">
        <v>50</v>
      </c>
      <c r="C25">
        <v>0</v>
      </c>
      <c r="D25">
        <v>0</v>
      </c>
      <c r="E25">
        <v>3.8174052553484841E-2</v>
      </c>
      <c r="F25">
        <v>21.356448974259951</v>
      </c>
      <c r="G25">
        <v>4921.5349999999999</v>
      </c>
      <c r="H25">
        <v>4.9728064000000014</v>
      </c>
      <c r="I25" t="s">
        <v>25</v>
      </c>
      <c r="J25" t="s">
        <v>26</v>
      </c>
      <c r="K25" t="s">
        <v>22</v>
      </c>
      <c r="L25" t="s">
        <v>197</v>
      </c>
      <c r="M25">
        <v>18284.140311479568</v>
      </c>
      <c r="N25">
        <v>0.359375</v>
      </c>
      <c r="O25" t="s">
        <v>198</v>
      </c>
    </row>
    <row r="26" spans="1:15" x14ac:dyDescent="0.25">
      <c r="A26">
        <v>76</v>
      </c>
      <c r="B26">
        <v>50</v>
      </c>
      <c r="C26">
        <v>0</v>
      </c>
      <c r="D26">
        <v>0</v>
      </c>
      <c r="E26">
        <v>9.8846266423320603</v>
      </c>
      <c r="F26">
        <v>151.64339131945559</v>
      </c>
      <c r="G26">
        <v>1476.6606999999999</v>
      </c>
      <c r="H26">
        <v>11.27468692649528</v>
      </c>
      <c r="I26" t="s">
        <v>29</v>
      </c>
      <c r="J26" t="s">
        <v>30</v>
      </c>
      <c r="K26" t="s">
        <v>31</v>
      </c>
      <c r="L26" t="s">
        <v>199</v>
      </c>
      <c r="M26">
        <v>18284.140311479568</v>
      </c>
      <c r="N26">
        <v>0.359375</v>
      </c>
      <c r="O26" t="s">
        <v>200</v>
      </c>
    </row>
    <row r="27" spans="1:15" x14ac:dyDescent="0.25">
      <c r="A27">
        <v>76</v>
      </c>
      <c r="B27">
        <v>50</v>
      </c>
      <c r="C27">
        <v>0</v>
      </c>
      <c r="D27">
        <v>0</v>
      </c>
      <c r="E27">
        <v>1.9541524194920279</v>
      </c>
      <c r="F27">
        <v>169.02308286009369</v>
      </c>
      <c r="G27">
        <v>1893.6926000000001</v>
      </c>
      <c r="H27">
        <v>12.859715889010401</v>
      </c>
      <c r="I27" t="s">
        <v>29</v>
      </c>
      <c r="J27" t="s">
        <v>30</v>
      </c>
      <c r="K27" t="s">
        <v>31</v>
      </c>
      <c r="L27" t="s">
        <v>201</v>
      </c>
      <c r="M27">
        <v>18284.140311479568</v>
      </c>
      <c r="N27">
        <v>0.359375</v>
      </c>
      <c r="O27" t="s">
        <v>202</v>
      </c>
    </row>
    <row r="28" spans="1:15" x14ac:dyDescent="0.25">
      <c r="A28">
        <v>76</v>
      </c>
      <c r="B28">
        <v>50</v>
      </c>
      <c r="C28">
        <v>0</v>
      </c>
      <c r="D28">
        <v>0</v>
      </c>
      <c r="E28">
        <v>6.0590485518631052</v>
      </c>
      <c r="F28">
        <v>156.6886534823166</v>
      </c>
      <c r="G28">
        <v>1616.6288</v>
      </c>
      <c r="H28">
        <v>11.755799974836529</v>
      </c>
      <c r="I28" t="s">
        <v>29</v>
      </c>
      <c r="J28" t="s">
        <v>30</v>
      </c>
      <c r="K28" t="s">
        <v>31</v>
      </c>
      <c r="L28" t="s">
        <v>203</v>
      </c>
      <c r="M28">
        <v>18284.140311479568</v>
      </c>
      <c r="N28">
        <v>0.359375</v>
      </c>
      <c r="O28" t="s">
        <v>204</v>
      </c>
    </row>
    <row r="29" spans="1:15" x14ac:dyDescent="0.25">
      <c r="A29">
        <v>76</v>
      </c>
      <c r="B29">
        <v>50</v>
      </c>
      <c r="C29">
        <v>0</v>
      </c>
      <c r="D29">
        <v>0</v>
      </c>
      <c r="E29">
        <v>5.2928679385482997</v>
      </c>
      <c r="F29">
        <v>158.24171404898371</v>
      </c>
      <c r="G29">
        <v>1651.4047</v>
      </c>
      <c r="H29">
        <v>11.89467486794525</v>
      </c>
      <c r="I29" t="s">
        <v>29</v>
      </c>
      <c r="J29" t="s">
        <v>30</v>
      </c>
      <c r="K29" t="s">
        <v>31</v>
      </c>
      <c r="L29" t="s">
        <v>205</v>
      </c>
      <c r="M29">
        <v>18284.140311479568</v>
      </c>
      <c r="N29">
        <v>0.359375</v>
      </c>
      <c r="O29" t="s">
        <v>206</v>
      </c>
    </row>
    <row r="30" spans="1:15" x14ac:dyDescent="0.25">
      <c r="A30">
        <v>76</v>
      </c>
      <c r="B30">
        <v>50</v>
      </c>
      <c r="C30">
        <v>0</v>
      </c>
      <c r="D30">
        <v>0</v>
      </c>
      <c r="E30">
        <v>4.0480910253174351E-2</v>
      </c>
      <c r="F30">
        <v>163.98569618961011</v>
      </c>
      <c r="G30">
        <v>3837.7703000000001</v>
      </c>
      <c r="H30">
        <v>13.97240222354657</v>
      </c>
      <c r="I30" t="s">
        <v>43</v>
      </c>
      <c r="J30" t="s">
        <v>44</v>
      </c>
      <c r="K30" t="s">
        <v>38</v>
      </c>
      <c r="L30" t="s">
        <v>207</v>
      </c>
      <c r="M30">
        <v>18284.140311479568</v>
      </c>
      <c r="N30">
        <v>0.359375</v>
      </c>
      <c r="O30" t="s">
        <v>208</v>
      </c>
    </row>
    <row r="31" spans="1:15" x14ac:dyDescent="0.25">
      <c r="A31">
        <v>76</v>
      </c>
      <c r="B31">
        <v>50</v>
      </c>
      <c r="C31">
        <v>0</v>
      </c>
      <c r="D31">
        <v>0</v>
      </c>
      <c r="E31">
        <v>5.6664280242222196</v>
      </c>
      <c r="F31">
        <v>5.4223633116074987E-5</v>
      </c>
      <c r="G31">
        <v>5638.9781999999996</v>
      </c>
      <c r="H31">
        <v>5.5276533009606599</v>
      </c>
      <c r="I31" t="s">
        <v>117</v>
      </c>
      <c r="J31" t="s">
        <v>118</v>
      </c>
      <c r="K31" t="s">
        <v>65</v>
      </c>
      <c r="L31" t="s">
        <v>209</v>
      </c>
      <c r="M31">
        <v>18284.140311479568</v>
      </c>
      <c r="N31">
        <v>0.359375</v>
      </c>
      <c r="O31" t="s">
        <v>210</v>
      </c>
    </row>
    <row r="32" spans="1:15" x14ac:dyDescent="0.25">
      <c r="A32">
        <v>76</v>
      </c>
      <c r="B32">
        <v>50</v>
      </c>
      <c r="C32">
        <v>0</v>
      </c>
      <c r="D32">
        <v>0</v>
      </c>
      <c r="E32">
        <v>8.7017340823073316E-2</v>
      </c>
      <c r="F32">
        <v>22.738094689065608</v>
      </c>
      <c r="G32">
        <v>3229.6689000000001</v>
      </c>
      <c r="H32">
        <v>4.0255488000000001</v>
      </c>
      <c r="I32" t="s">
        <v>59</v>
      </c>
      <c r="J32" t="s">
        <v>60</v>
      </c>
      <c r="K32" t="s">
        <v>31</v>
      </c>
      <c r="L32" t="s">
        <v>211</v>
      </c>
      <c r="M32">
        <v>18284.140311479568</v>
      </c>
      <c r="N32">
        <v>0.359375</v>
      </c>
      <c r="O32" t="s">
        <v>212</v>
      </c>
    </row>
    <row r="33" spans="1:15" x14ac:dyDescent="0.25">
      <c r="A33">
        <v>76</v>
      </c>
      <c r="B33">
        <v>50</v>
      </c>
      <c r="C33">
        <v>0</v>
      </c>
      <c r="D33">
        <v>0</v>
      </c>
      <c r="E33">
        <v>3.831285968293149</v>
      </c>
      <c r="F33">
        <v>5.8474091037809808E-5</v>
      </c>
      <c r="G33">
        <v>5865.6566999999995</v>
      </c>
      <c r="H33">
        <v>5.7784927753923991</v>
      </c>
      <c r="I33" t="s">
        <v>73</v>
      </c>
      <c r="J33" t="s">
        <v>64</v>
      </c>
      <c r="K33" t="s">
        <v>65</v>
      </c>
      <c r="L33" t="s">
        <v>213</v>
      </c>
      <c r="M33">
        <v>18284.140311479568</v>
      </c>
      <c r="N33">
        <v>0.359375</v>
      </c>
      <c r="O33" t="s">
        <v>214</v>
      </c>
    </row>
    <row r="34" spans="1:15" x14ac:dyDescent="0.25">
      <c r="A34">
        <v>76</v>
      </c>
      <c r="B34">
        <v>50</v>
      </c>
      <c r="C34">
        <v>0</v>
      </c>
      <c r="D34">
        <v>0</v>
      </c>
      <c r="E34">
        <v>6.2794124244044474</v>
      </c>
      <c r="F34">
        <v>156.3827231448478</v>
      </c>
      <c r="G34">
        <v>1607.1424999999999</v>
      </c>
      <c r="H34">
        <v>11.725517716091259</v>
      </c>
      <c r="I34" t="s">
        <v>29</v>
      </c>
      <c r="J34" t="s">
        <v>30</v>
      </c>
      <c r="K34" t="s">
        <v>31</v>
      </c>
      <c r="L34" t="s">
        <v>215</v>
      </c>
      <c r="M34">
        <v>18284.140311479568</v>
      </c>
      <c r="N34">
        <v>0.359375</v>
      </c>
      <c r="O34" t="s">
        <v>216</v>
      </c>
    </row>
    <row r="35" spans="1:15" x14ac:dyDescent="0.25">
      <c r="A35">
        <v>76</v>
      </c>
      <c r="B35">
        <v>50</v>
      </c>
      <c r="C35">
        <v>0</v>
      </c>
      <c r="D35">
        <v>0</v>
      </c>
      <c r="E35">
        <v>1.7904202505803291</v>
      </c>
      <c r="F35">
        <v>169.48621303829549</v>
      </c>
      <c r="G35">
        <v>1886.5284999999999</v>
      </c>
      <c r="H35">
        <v>12.881665789646471</v>
      </c>
      <c r="I35" t="s">
        <v>29</v>
      </c>
      <c r="J35" t="s">
        <v>30</v>
      </c>
      <c r="K35" t="s">
        <v>31</v>
      </c>
      <c r="L35" t="s">
        <v>217</v>
      </c>
      <c r="M35">
        <v>18284.140311479568</v>
      </c>
      <c r="N35">
        <v>0.359375</v>
      </c>
      <c r="O35" t="s">
        <v>218</v>
      </c>
    </row>
    <row r="36" spans="1:15" x14ac:dyDescent="0.25">
      <c r="A36">
        <v>76</v>
      </c>
      <c r="B36">
        <v>50</v>
      </c>
      <c r="C36">
        <v>0</v>
      </c>
      <c r="D36">
        <v>0</v>
      </c>
      <c r="E36">
        <v>0.29544803224225857</v>
      </c>
      <c r="F36">
        <v>21.396307440888211</v>
      </c>
      <c r="G36">
        <v>2515.8274999999999</v>
      </c>
      <c r="H36">
        <v>3.1673239</v>
      </c>
      <c r="I36" t="s">
        <v>59</v>
      </c>
      <c r="J36" t="s">
        <v>60</v>
      </c>
      <c r="K36" t="s">
        <v>31</v>
      </c>
      <c r="L36" t="s">
        <v>219</v>
      </c>
      <c r="M36">
        <v>18284.140311479568</v>
      </c>
      <c r="N36">
        <v>0.359375</v>
      </c>
      <c r="O36" t="s">
        <v>220</v>
      </c>
    </row>
    <row r="37" spans="1:15" x14ac:dyDescent="0.25">
      <c r="A37">
        <v>76</v>
      </c>
      <c r="B37">
        <v>50</v>
      </c>
      <c r="C37">
        <v>0</v>
      </c>
      <c r="D37">
        <v>0</v>
      </c>
      <c r="E37">
        <v>0.1069664124862774</v>
      </c>
      <c r="F37">
        <v>23.159969373663319</v>
      </c>
      <c r="G37">
        <v>2891.5662000000002</v>
      </c>
      <c r="H37">
        <v>3.7793269999999999</v>
      </c>
      <c r="I37" t="s">
        <v>83</v>
      </c>
      <c r="J37" t="s">
        <v>37</v>
      </c>
      <c r="K37" t="s">
        <v>38</v>
      </c>
      <c r="L37" t="s">
        <v>221</v>
      </c>
      <c r="M37">
        <v>18284.140311479568</v>
      </c>
      <c r="N37">
        <v>0.359375</v>
      </c>
      <c r="O37" t="s">
        <v>222</v>
      </c>
    </row>
    <row r="38" spans="1:15" x14ac:dyDescent="0.25">
      <c r="A38">
        <v>76</v>
      </c>
      <c r="B38">
        <v>50</v>
      </c>
      <c r="C38">
        <v>0</v>
      </c>
      <c r="D38">
        <v>0</v>
      </c>
      <c r="E38">
        <v>1.9327276396536319</v>
      </c>
      <c r="F38">
        <v>169.0378627065125</v>
      </c>
      <c r="G38">
        <v>1889.0382999999999</v>
      </c>
      <c r="H38">
        <v>12.855503853007439</v>
      </c>
      <c r="I38" t="s">
        <v>29</v>
      </c>
      <c r="J38" t="s">
        <v>30</v>
      </c>
      <c r="K38" t="s">
        <v>31</v>
      </c>
      <c r="L38" t="s">
        <v>223</v>
      </c>
      <c r="M38">
        <v>18284.140311479568</v>
      </c>
      <c r="N38">
        <v>0.359375</v>
      </c>
      <c r="O38" t="s">
        <v>224</v>
      </c>
    </row>
    <row r="39" spans="1:15" x14ac:dyDescent="0.25">
      <c r="A39">
        <v>76</v>
      </c>
      <c r="B39">
        <v>50</v>
      </c>
      <c r="C39">
        <v>0</v>
      </c>
      <c r="D39">
        <v>0</v>
      </c>
      <c r="E39">
        <v>5.4378221452348878</v>
      </c>
      <c r="F39">
        <v>157.9449219774269</v>
      </c>
      <c r="G39">
        <v>1644.0444</v>
      </c>
      <c r="H39">
        <v>11.867342423325169</v>
      </c>
      <c r="I39" t="s">
        <v>29</v>
      </c>
      <c r="J39" t="s">
        <v>30</v>
      </c>
      <c r="K39" t="s">
        <v>31</v>
      </c>
      <c r="L39" t="s">
        <v>225</v>
      </c>
      <c r="M39">
        <v>18284.140311479568</v>
      </c>
      <c r="N39">
        <v>0.359375</v>
      </c>
      <c r="O39" t="s">
        <v>226</v>
      </c>
    </row>
    <row r="40" spans="1:15" x14ac:dyDescent="0.25">
      <c r="A40">
        <v>76</v>
      </c>
      <c r="B40">
        <v>50</v>
      </c>
      <c r="C40">
        <v>0</v>
      </c>
      <c r="D40">
        <v>0</v>
      </c>
      <c r="E40">
        <v>0.11163649173489509</v>
      </c>
      <c r="F40">
        <v>22.525792291577361</v>
      </c>
      <c r="G40">
        <v>4591.1859999999997</v>
      </c>
      <c r="H40">
        <v>4.7961470999999998</v>
      </c>
      <c r="I40" t="s">
        <v>36</v>
      </c>
      <c r="J40" t="s">
        <v>37</v>
      </c>
      <c r="K40" t="s">
        <v>38</v>
      </c>
      <c r="L40" t="s">
        <v>227</v>
      </c>
      <c r="M40">
        <v>18284.140311479568</v>
      </c>
      <c r="N40">
        <v>0.359375</v>
      </c>
      <c r="O40" t="s">
        <v>228</v>
      </c>
    </row>
    <row r="41" spans="1:15" x14ac:dyDescent="0.25">
      <c r="A41">
        <v>76</v>
      </c>
      <c r="B41">
        <v>50</v>
      </c>
      <c r="C41">
        <v>0</v>
      </c>
      <c r="D41">
        <v>0</v>
      </c>
      <c r="E41">
        <v>8.2311279967624689</v>
      </c>
      <c r="F41">
        <v>154.60013864216771</v>
      </c>
      <c r="G41">
        <v>1531.5323000000001</v>
      </c>
      <c r="H41">
        <v>11.526497460157341</v>
      </c>
      <c r="I41" t="s">
        <v>29</v>
      </c>
      <c r="J41" t="s">
        <v>30</v>
      </c>
      <c r="K41" t="s">
        <v>31</v>
      </c>
      <c r="L41" t="s">
        <v>229</v>
      </c>
      <c r="M41">
        <v>18284.140311479568</v>
      </c>
      <c r="N41">
        <v>0.359375</v>
      </c>
      <c r="O41" t="s">
        <v>230</v>
      </c>
    </row>
    <row r="42" spans="1:15" x14ac:dyDescent="0.25">
      <c r="A42">
        <v>76</v>
      </c>
      <c r="B42">
        <v>50</v>
      </c>
      <c r="C42">
        <v>0</v>
      </c>
      <c r="D42">
        <v>0</v>
      </c>
      <c r="E42">
        <v>1.6218817918730719</v>
      </c>
      <c r="F42">
        <v>5.2480890137703637E-5</v>
      </c>
      <c r="G42">
        <v>3839.63</v>
      </c>
      <c r="H42">
        <v>4.1417283884400824</v>
      </c>
      <c r="I42" t="s">
        <v>170</v>
      </c>
      <c r="J42" t="s">
        <v>112</v>
      </c>
      <c r="K42" t="s">
        <v>17</v>
      </c>
      <c r="L42" t="s">
        <v>231</v>
      </c>
      <c r="M42">
        <v>18284.140311479568</v>
      </c>
      <c r="N42">
        <v>0.359375</v>
      </c>
      <c r="O42" t="s">
        <v>232</v>
      </c>
    </row>
    <row r="43" spans="1:15" x14ac:dyDescent="0.25">
      <c r="A43">
        <v>76</v>
      </c>
      <c r="B43">
        <v>50</v>
      </c>
      <c r="C43">
        <v>0</v>
      </c>
      <c r="D43">
        <v>0</v>
      </c>
      <c r="E43">
        <v>0.28764819878960901</v>
      </c>
      <c r="F43">
        <v>20.116132789649619</v>
      </c>
      <c r="G43">
        <v>2443.3389000000002</v>
      </c>
      <c r="H43">
        <v>2.9979022</v>
      </c>
      <c r="I43" t="s">
        <v>59</v>
      </c>
      <c r="J43" t="s">
        <v>60</v>
      </c>
      <c r="K43" t="s">
        <v>31</v>
      </c>
      <c r="L43" t="s">
        <v>233</v>
      </c>
      <c r="M43">
        <v>18284.140311479568</v>
      </c>
      <c r="N43">
        <v>0.359375</v>
      </c>
      <c r="O43" t="s">
        <v>234</v>
      </c>
    </row>
    <row r="44" spans="1:15" x14ac:dyDescent="0.25">
      <c r="A44">
        <v>76</v>
      </c>
      <c r="B44">
        <v>50</v>
      </c>
      <c r="C44">
        <v>0</v>
      </c>
      <c r="D44">
        <v>0</v>
      </c>
      <c r="E44">
        <v>0.35078773651580009</v>
      </c>
      <c r="F44">
        <v>22.275221787343639</v>
      </c>
      <c r="G44">
        <v>2609.2476999999999</v>
      </c>
      <c r="H44">
        <v>3.3498277000000001</v>
      </c>
      <c r="I44" t="s">
        <v>59</v>
      </c>
      <c r="J44" t="s">
        <v>60</v>
      </c>
      <c r="K44" t="s">
        <v>31</v>
      </c>
      <c r="L44" t="s">
        <v>235</v>
      </c>
      <c r="M44">
        <v>18284.140311479568</v>
      </c>
      <c r="N44">
        <v>0.359375</v>
      </c>
      <c r="O44" t="s">
        <v>236</v>
      </c>
    </row>
    <row r="45" spans="1:15" x14ac:dyDescent="0.25">
      <c r="A45">
        <v>76</v>
      </c>
      <c r="B45">
        <v>50</v>
      </c>
      <c r="C45">
        <v>0</v>
      </c>
      <c r="D45">
        <v>0</v>
      </c>
      <c r="E45">
        <v>3.1919183692891019E-2</v>
      </c>
      <c r="F45">
        <v>21.317584171235961</v>
      </c>
      <c r="G45">
        <v>4778.2523000000001</v>
      </c>
      <c r="H45">
        <v>4.8548135999999991</v>
      </c>
      <c r="I45" t="s">
        <v>76</v>
      </c>
      <c r="J45" t="s">
        <v>26</v>
      </c>
      <c r="K45" t="s">
        <v>22</v>
      </c>
      <c r="L45" t="s">
        <v>237</v>
      </c>
      <c r="M45">
        <v>18284.140311479568</v>
      </c>
      <c r="N45">
        <v>0.359375</v>
      </c>
      <c r="O45" t="s">
        <v>238</v>
      </c>
    </row>
    <row r="46" spans="1:15" x14ac:dyDescent="0.25">
      <c r="A46">
        <v>76</v>
      </c>
      <c r="B46">
        <v>50</v>
      </c>
      <c r="C46">
        <v>0</v>
      </c>
      <c r="D46">
        <v>0</v>
      </c>
      <c r="E46">
        <v>4.8061811391318932E-2</v>
      </c>
      <c r="F46">
        <v>23.615663878937418</v>
      </c>
      <c r="G46">
        <v>3064.4016999999999</v>
      </c>
      <c r="H46">
        <v>4.0732466999999994</v>
      </c>
      <c r="I46" t="s">
        <v>83</v>
      </c>
      <c r="J46" t="s">
        <v>37</v>
      </c>
      <c r="K46" t="s">
        <v>38</v>
      </c>
      <c r="L46" t="s">
        <v>239</v>
      </c>
      <c r="M46">
        <v>18284.140311479568</v>
      </c>
      <c r="N46">
        <v>0.359375</v>
      </c>
      <c r="O46" t="s">
        <v>240</v>
      </c>
    </row>
    <row r="47" spans="1:15" x14ac:dyDescent="0.25">
      <c r="A47">
        <v>76</v>
      </c>
      <c r="B47">
        <v>50</v>
      </c>
      <c r="C47">
        <v>0</v>
      </c>
      <c r="D47">
        <v>0</v>
      </c>
      <c r="E47">
        <v>0.43125726463437802</v>
      </c>
      <c r="F47">
        <v>22.250950302807212</v>
      </c>
      <c r="G47">
        <v>2504.1563000000001</v>
      </c>
      <c r="H47">
        <v>3.2298909999999998</v>
      </c>
      <c r="I47" t="s">
        <v>59</v>
      </c>
      <c r="J47" t="s">
        <v>60</v>
      </c>
      <c r="K47" t="s">
        <v>31</v>
      </c>
      <c r="L47" t="s">
        <v>241</v>
      </c>
      <c r="M47">
        <v>18284.140311479568</v>
      </c>
      <c r="N47">
        <v>0.359375</v>
      </c>
      <c r="O47" t="s">
        <v>242</v>
      </c>
    </row>
    <row r="48" spans="1:15" x14ac:dyDescent="0.25">
      <c r="A48">
        <v>76</v>
      </c>
      <c r="B48">
        <v>50</v>
      </c>
      <c r="C48">
        <v>0</v>
      </c>
      <c r="D48">
        <v>0</v>
      </c>
      <c r="E48">
        <v>7.7531520564153702</v>
      </c>
      <c r="F48">
        <v>5.4065330866556902E-5</v>
      </c>
      <c r="G48">
        <v>5510.5424000000003</v>
      </c>
      <c r="H48">
        <v>5.3664346907398413</v>
      </c>
      <c r="I48" t="s">
        <v>147</v>
      </c>
      <c r="J48" t="s">
        <v>118</v>
      </c>
      <c r="K48" t="s">
        <v>65</v>
      </c>
      <c r="L48" t="s">
        <v>243</v>
      </c>
      <c r="M48">
        <v>18284.140311479568</v>
      </c>
      <c r="N48">
        <v>0.359375</v>
      </c>
      <c r="O48" t="s">
        <v>244</v>
      </c>
    </row>
    <row r="49" spans="1:15" x14ac:dyDescent="0.25">
      <c r="A49">
        <v>76</v>
      </c>
      <c r="B49">
        <v>50</v>
      </c>
      <c r="C49">
        <v>0</v>
      </c>
      <c r="D49">
        <v>0</v>
      </c>
      <c r="E49">
        <v>4.8557773619318713E-2</v>
      </c>
      <c r="F49">
        <v>22.32626338692905</v>
      </c>
      <c r="G49">
        <v>3095.5868999999998</v>
      </c>
      <c r="H49">
        <v>3.7669880999999998</v>
      </c>
      <c r="I49" t="s">
        <v>83</v>
      </c>
      <c r="J49" t="s">
        <v>37</v>
      </c>
      <c r="K49" t="s">
        <v>38</v>
      </c>
      <c r="L49" t="s">
        <v>245</v>
      </c>
      <c r="M49">
        <v>18284.140311479568</v>
      </c>
      <c r="N49">
        <v>0.359375</v>
      </c>
      <c r="O49" t="s">
        <v>246</v>
      </c>
    </row>
    <row r="50" spans="1:15" x14ac:dyDescent="0.25">
      <c r="A50">
        <v>76</v>
      </c>
      <c r="B50">
        <v>50</v>
      </c>
      <c r="C50">
        <v>0</v>
      </c>
      <c r="D50">
        <v>0</v>
      </c>
      <c r="E50">
        <v>6.8514958562415664</v>
      </c>
      <c r="F50">
        <v>152.4498524420749</v>
      </c>
      <c r="G50">
        <v>1977.4909</v>
      </c>
      <c r="H50">
        <v>11.85571786419484</v>
      </c>
      <c r="I50" t="s">
        <v>68</v>
      </c>
      <c r="J50" t="s">
        <v>44</v>
      </c>
      <c r="K50" t="s">
        <v>38</v>
      </c>
      <c r="L50" t="s">
        <v>247</v>
      </c>
      <c r="M50">
        <v>18284.140311479568</v>
      </c>
      <c r="N50">
        <v>0.359375</v>
      </c>
      <c r="O50" t="s">
        <v>248</v>
      </c>
    </row>
    <row r="51" spans="1:15" x14ac:dyDescent="0.25">
      <c r="A51">
        <v>76</v>
      </c>
      <c r="B51">
        <v>50</v>
      </c>
      <c r="C51">
        <v>0</v>
      </c>
      <c r="D51">
        <v>0</v>
      </c>
      <c r="E51">
        <v>7.421415010779106E-2</v>
      </c>
      <c r="F51">
        <v>19.510181972244901</v>
      </c>
      <c r="G51">
        <v>2687.3341999999998</v>
      </c>
      <c r="H51">
        <v>3.1582256000000002</v>
      </c>
      <c r="I51" t="s">
        <v>59</v>
      </c>
      <c r="J51" t="s">
        <v>60</v>
      </c>
      <c r="K51" t="s">
        <v>31</v>
      </c>
      <c r="L51" t="s">
        <v>249</v>
      </c>
      <c r="M51">
        <v>18284.140311479568</v>
      </c>
      <c r="N51">
        <v>0.359375</v>
      </c>
      <c r="O51" t="s">
        <v>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67</v>
      </c>
      <c r="B2">
        <v>50</v>
      </c>
      <c r="C2">
        <v>0</v>
      </c>
      <c r="D2">
        <v>0</v>
      </c>
      <c r="E2">
        <v>9.4466471440534381</v>
      </c>
      <c r="F2">
        <v>152.36321787196181</v>
      </c>
      <c r="G2">
        <v>1490.4223</v>
      </c>
      <c r="H2">
        <v>11.33643808434188</v>
      </c>
      <c r="I2" t="s">
        <v>29</v>
      </c>
      <c r="J2" t="s">
        <v>30</v>
      </c>
      <c r="K2" t="s">
        <v>31</v>
      </c>
      <c r="L2" t="s">
        <v>251</v>
      </c>
      <c r="M2">
        <v>10374.760040998461</v>
      </c>
      <c r="N2">
        <v>0.328125</v>
      </c>
      <c r="O2" t="s">
        <v>252</v>
      </c>
    </row>
    <row r="3" spans="1:15" x14ac:dyDescent="0.25">
      <c r="A3">
        <v>67</v>
      </c>
      <c r="B3">
        <v>50</v>
      </c>
      <c r="C3">
        <v>0</v>
      </c>
      <c r="D3">
        <v>0</v>
      </c>
      <c r="E3">
        <v>2.3997811193790342</v>
      </c>
      <c r="F3">
        <v>165.53309140461221</v>
      </c>
      <c r="G3">
        <v>1830.0794000000001</v>
      </c>
      <c r="H3">
        <v>12.563773231993441</v>
      </c>
      <c r="I3" t="s">
        <v>29</v>
      </c>
      <c r="J3" t="s">
        <v>30</v>
      </c>
      <c r="K3" t="s">
        <v>31</v>
      </c>
      <c r="L3" t="s">
        <v>253</v>
      </c>
      <c r="M3">
        <v>10374.760040998461</v>
      </c>
      <c r="N3">
        <v>0.328125</v>
      </c>
      <c r="O3" t="s">
        <v>254</v>
      </c>
    </row>
    <row r="4" spans="1:15" x14ac:dyDescent="0.25">
      <c r="A4">
        <v>67</v>
      </c>
      <c r="B4">
        <v>50</v>
      </c>
      <c r="C4">
        <v>0</v>
      </c>
      <c r="D4">
        <v>0</v>
      </c>
      <c r="E4">
        <v>7.2064334157098273E-2</v>
      </c>
      <c r="F4">
        <v>22.966324606259551</v>
      </c>
      <c r="G4">
        <v>3237.5554000000002</v>
      </c>
      <c r="H4">
        <v>4.1043551999999996</v>
      </c>
      <c r="I4" t="s">
        <v>59</v>
      </c>
      <c r="J4" t="s">
        <v>60</v>
      </c>
      <c r="K4" t="s">
        <v>31</v>
      </c>
      <c r="L4" t="s">
        <v>255</v>
      </c>
      <c r="M4">
        <v>10374.760040998461</v>
      </c>
      <c r="N4">
        <v>0.328125</v>
      </c>
      <c r="O4" t="s">
        <v>256</v>
      </c>
    </row>
    <row r="5" spans="1:15" x14ac:dyDescent="0.25">
      <c r="A5">
        <v>67</v>
      </c>
      <c r="B5">
        <v>50</v>
      </c>
      <c r="C5">
        <v>0</v>
      </c>
      <c r="D5">
        <v>0</v>
      </c>
      <c r="E5">
        <v>0.1726833744071854</v>
      </c>
      <c r="F5">
        <v>23.93144489588369</v>
      </c>
      <c r="G5">
        <v>4693.8377</v>
      </c>
      <c r="H5">
        <v>5.0667137000000002</v>
      </c>
      <c r="I5" t="s">
        <v>36</v>
      </c>
      <c r="J5" t="s">
        <v>37</v>
      </c>
      <c r="K5" t="s">
        <v>38</v>
      </c>
      <c r="L5" t="s">
        <v>257</v>
      </c>
      <c r="M5">
        <v>10374.760040998461</v>
      </c>
      <c r="N5">
        <v>0.328125</v>
      </c>
      <c r="O5" t="s">
        <v>258</v>
      </c>
    </row>
    <row r="6" spans="1:15" x14ac:dyDescent="0.25">
      <c r="A6">
        <v>67</v>
      </c>
      <c r="B6">
        <v>50</v>
      </c>
      <c r="C6">
        <v>0</v>
      </c>
      <c r="D6">
        <v>0</v>
      </c>
      <c r="E6">
        <v>4.3078561847179424</v>
      </c>
      <c r="F6">
        <v>5.6733678352940701E-5</v>
      </c>
      <c r="G6">
        <v>5677.6936999999998</v>
      </c>
      <c r="H6">
        <v>5.6441397630222756</v>
      </c>
      <c r="I6" t="s">
        <v>117</v>
      </c>
      <c r="J6" t="s">
        <v>118</v>
      </c>
      <c r="K6" t="s">
        <v>65</v>
      </c>
      <c r="L6" t="s">
        <v>259</v>
      </c>
      <c r="M6">
        <v>10374.760040998461</v>
      </c>
      <c r="N6">
        <v>0.328125</v>
      </c>
      <c r="O6" t="s">
        <v>260</v>
      </c>
    </row>
    <row r="7" spans="1:15" x14ac:dyDescent="0.25">
      <c r="A7">
        <v>67</v>
      </c>
      <c r="B7">
        <v>50</v>
      </c>
      <c r="C7">
        <v>0</v>
      </c>
      <c r="D7">
        <v>0</v>
      </c>
      <c r="E7">
        <v>0.26278684805039909</v>
      </c>
      <c r="F7">
        <v>18.634130949745039</v>
      </c>
      <c r="G7">
        <v>2346.1873000000001</v>
      </c>
      <c r="H7">
        <v>2.8211681</v>
      </c>
      <c r="I7" t="s">
        <v>59</v>
      </c>
      <c r="J7" t="s">
        <v>60</v>
      </c>
      <c r="K7" t="s">
        <v>31</v>
      </c>
      <c r="L7" t="s">
        <v>261</v>
      </c>
      <c r="M7">
        <v>10374.760040998461</v>
      </c>
      <c r="N7">
        <v>0.328125</v>
      </c>
      <c r="O7" t="s">
        <v>262</v>
      </c>
    </row>
    <row r="8" spans="1:15" x14ac:dyDescent="0.25">
      <c r="A8">
        <v>67</v>
      </c>
      <c r="B8">
        <v>50</v>
      </c>
      <c r="C8">
        <v>0</v>
      </c>
      <c r="D8">
        <v>0</v>
      </c>
      <c r="E8">
        <v>5.0553327379675848</v>
      </c>
      <c r="F8">
        <v>159.22149283379281</v>
      </c>
      <c r="G8">
        <v>2015.7311999999999</v>
      </c>
      <c r="H8">
        <v>12.336715198181841</v>
      </c>
      <c r="I8" t="s">
        <v>68</v>
      </c>
      <c r="J8" t="s">
        <v>44</v>
      </c>
      <c r="K8" t="s">
        <v>38</v>
      </c>
      <c r="L8" t="s">
        <v>263</v>
      </c>
      <c r="M8">
        <v>10374.760040998461</v>
      </c>
      <c r="N8">
        <v>0.328125</v>
      </c>
      <c r="O8" t="s">
        <v>264</v>
      </c>
    </row>
    <row r="9" spans="1:15" x14ac:dyDescent="0.25">
      <c r="A9">
        <v>67</v>
      </c>
      <c r="B9">
        <v>50</v>
      </c>
      <c r="C9">
        <v>0</v>
      </c>
      <c r="D9">
        <v>0</v>
      </c>
      <c r="E9">
        <v>0.80680769828601051</v>
      </c>
      <c r="F9">
        <v>21.9566608065503</v>
      </c>
      <c r="G9">
        <v>2403.1750999999999</v>
      </c>
      <c r="H9">
        <v>3.0977610000000002</v>
      </c>
      <c r="I9" t="s">
        <v>59</v>
      </c>
      <c r="J9" t="s">
        <v>60</v>
      </c>
      <c r="K9" t="s">
        <v>31</v>
      </c>
      <c r="L9" t="s">
        <v>265</v>
      </c>
      <c r="M9">
        <v>10374.760040998461</v>
      </c>
      <c r="N9">
        <v>0.328125</v>
      </c>
      <c r="O9" t="s">
        <v>266</v>
      </c>
    </row>
    <row r="10" spans="1:15" x14ac:dyDescent="0.25">
      <c r="A10">
        <v>67</v>
      </c>
      <c r="B10">
        <v>50</v>
      </c>
      <c r="C10">
        <v>0</v>
      </c>
      <c r="D10">
        <v>0</v>
      </c>
      <c r="E10">
        <v>0.47100692580337672</v>
      </c>
      <c r="F10">
        <v>21.03210544843672</v>
      </c>
      <c r="G10">
        <v>2363.9785999999999</v>
      </c>
      <c r="H10">
        <v>2.9842814</v>
      </c>
      <c r="I10" t="s">
        <v>59</v>
      </c>
      <c r="J10" t="s">
        <v>60</v>
      </c>
      <c r="K10" t="s">
        <v>31</v>
      </c>
      <c r="L10" t="s">
        <v>267</v>
      </c>
      <c r="M10">
        <v>10374.760040998461</v>
      </c>
      <c r="N10">
        <v>0.328125</v>
      </c>
      <c r="O10" t="s">
        <v>268</v>
      </c>
    </row>
    <row r="11" spans="1:15" x14ac:dyDescent="0.25">
      <c r="A11">
        <v>67</v>
      </c>
      <c r="B11">
        <v>50</v>
      </c>
      <c r="C11">
        <v>0</v>
      </c>
      <c r="D11">
        <v>0</v>
      </c>
      <c r="E11">
        <v>5.9429603625596501</v>
      </c>
      <c r="F11">
        <v>134.83785892112431</v>
      </c>
      <c r="G11">
        <v>3526.6026999999999</v>
      </c>
      <c r="H11">
        <v>11.745069673820421</v>
      </c>
      <c r="I11" t="s">
        <v>43</v>
      </c>
      <c r="J11" t="s">
        <v>44</v>
      </c>
      <c r="K11" t="s">
        <v>38</v>
      </c>
      <c r="L11" t="s">
        <v>269</v>
      </c>
      <c r="M11">
        <v>10374.760040998461</v>
      </c>
      <c r="N11">
        <v>0.328125</v>
      </c>
      <c r="O11" t="s">
        <v>270</v>
      </c>
    </row>
    <row r="12" spans="1:15" x14ac:dyDescent="0.25">
      <c r="A12">
        <v>67</v>
      </c>
      <c r="B12">
        <v>50</v>
      </c>
      <c r="C12">
        <v>0</v>
      </c>
      <c r="D12">
        <v>0</v>
      </c>
      <c r="E12">
        <v>5.8392988301652728</v>
      </c>
      <c r="F12">
        <v>135.26153333990541</v>
      </c>
      <c r="G12">
        <v>3529.6545999999998</v>
      </c>
      <c r="H12">
        <v>11.77581190477215</v>
      </c>
      <c r="I12" t="s">
        <v>43</v>
      </c>
      <c r="J12" t="s">
        <v>44</v>
      </c>
      <c r="K12" t="s">
        <v>38</v>
      </c>
      <c r="L12" t="s">
        <v>271</v>
      </c>
      <c r="M12">
        <v>10374.760040998461</v>
      </c>
      <c r="N12">
        <v>0.328125</v>
      </c>
      <c r="O12" t="s">
        <v>272</v>
      </c>
    </row>
    <row r="13" spans="1:15" x14ac:dyDescent="0.25">
      <c r="A13">
        <v>67</v>
      </c>
      <c r="B13">
        <v>50</v>
      </c>
      <c r="C13">
        <v>0</v>
      </c>
      <c r="D13">
        <v>0</v>
      </c>
      <c r="E13">
        <v>0.65262123874440825</v>
      </c>
      <c r="F13">
        <v>24.41765111840364</v>
      </c>
      <c r="G13">
        <v>2813.2982000000002</v>
      </c>
      <c r="H13">
        <v>3.8631319</v>
      </c>
      <c r="I13" t="s">
        <v>59</v>
      </c>
      <c r="J13" t="s">
        <v>60</v>
      </c>
      <c r="K13" t="s">
        <v>31</v>
      </c>
      <c r="L13" t="s">
        <v>273</v>
      </c>
      <c r="M13">
        <v>10374.760040998461</v>
      </c>
      <c r="N13">
        <v>0.328125</v>
      </c>
      <c r="O13" t="s">
        <v>274</v>
      </c>
    </row>
    <row r="14" spans="1:15" x14ac:dyDescent="0.25">
      <c r="A14">
        <v>67</v>
      </c>
      <c r="B14">
        <v>50</v>
      </c>
      <c r="C14">
        <v>0</v>
      </c>
      <c r="D14">
        <v>0</v>
      </c>
      <c r="E14">
        <v>8.0888060500284062</v>
      </c>
      <c r="F14">
        <v>154.81561218019559</v>
      </c>
      <c r="G14">
        <v>1536.8204000000001</v>
      </c>
      <c r="H14">
        <v>11.5462793559822</v>
      </c>
      <c r="I14" t="s">
        <v>29</v>
      </c>
      <c r="J14" t="s">
        <v>30</v>
      </c>
      <c r="K14" t="s">
        <v>31</v>
      </c>
      <c r="L14" t="s">
        <v>275</v>
      </c>
      <c r="M14">
        <v>10374.760040998461</v>
      </c>
      <c r="N14">
        <v>0.328125</v>
      </c>
      <c r="O14" t="s">
        <v>276</v>
      </c>
    </row>
    <row r="15" spans="1:15" x14ac:dyDescent="0.25">
      <c r="A15">
        <v>67</v>
      </c>
      <c r="B15">
        <v>50</v>
      </c>
      <c r="C15">
        <v>0</v>
      </c>
      <c r="D15">
        <v>0</v>
      </c>
      <c r="E15">
        <v>0.82186074407577558</v>
      </c>
      <c r="F15">
        <v>148.60974139208301</v>
      </c>
      <c r="G15">
        <v>3662.3622</v>
      </c>
      <c r="H15">
        <v>12.78494735944536</v>
      </c>
      <c r="I15" t="s">
        <v>43</v>
      </c>
      <c r="J15" t="s">
        <v>44</v>
      </c>
      <c r="K15" t="s">
        <v>38</v>
      </c>
      <c r="L15" t="s">
        <v>277</v>
      </c>
      <c r="M15">
        <v>10374.760040998461</v>
      </c>
      <c r="N15">
        <v>0.328125</v>
      </c>
      <c r="O15" t="s">
        <v>278</v>
      </c>
    </row>
    <row r="16" spans="1:15" x14ac:dyDescent="0.25">
      <c r="A16">
        <v>67</v>
      </c>
      <c r="B16">
        <v>50</v>
      </c>
      <c r="C16">
        <v>0</v>
      </c>
      <c r="D16">
        <v>0</v>
      </c>
      <c r="E16">
        <v>3.3128906690302111</v>
      </c>
      <c r="F16">
        <v>161.65629170174361</v>
      </c>
      <c r="G16">
        <v>1766.3672999999999</v>
      </c>
      <c r="H16">
        <v>12.242746316395181</v>
      </c>
      <c r="I16" t="s">
        <v>29</v>
      </c>
      <c r="J16" t="s">
        <v>30</v>
      </c>
      <c r="K16" t="s">
        <v>31</v>
      </c>
      <c r="L16" t="s">
        <v>279</v>
      </c>
      <c r="M16">
        <v>10374.760040998461</v>
      </c>
      <c r="N16">
        <v>0.328125</v>
      </c>
      <c r="O16" t="s">
        <v>280</v>
      </c>
    </row>
    <row r="17" spans="1:15" x14ac:dyDescent="0.25">
      <c r="A17">
        <v>67</v>
      </c>
      <c r="B17">
        <v>50</v>
      </c>
      <c r="C17">
        <v>0</v>
      </c>
      <c r="D17">
        <v>0</v>
      </c>
      <c r="E17">
        <v>6.85468068862032</v>
      </c>
      <c r="F17">
        <v>143.75722593753679</v>
      </c>
      <c r="G17">
        <v>3875.2172</v>
      </c>
      <c r="H17">
        <v>12.680618744227919</v>
      </c>
      <c r="I17" t="s">
        <v>281</v>
      </c>
      <c r="J17" t="s">
        <v>21</v>
      </c>
      <c r="K17" t="s">
        <v>22</v>
      </c>
      <c r="L17" t="s">
        <v>282</v>
      </c>
      <c r="M17">
        <v>10374.760040998461</v>
      </c>
      <c r="N17">
        <v>0.328125</v>
      </c>
      <c r="O17" t="s">
        <v>283</v>
      </c>
    </row>
    <row r="18" spans="1:15" x14ac:dyDescent="0.25">
      <c r="A18">
        <v>67</v>
      </c>
      <c r="B18">
        <v>50</v>
      </c>
      <c r="C18">
        <v>0</v>
      </c>
      <c r="D18">
        <v>0</v>
      </c>
      <c r="E18">
        <v>8.6817869764106062E-2</v>
      </c>
      <c r="F18">
        <v>24.916731908935169</v>
      </c>
      <c r="G18">
        <v>5116.03</v>
      </c>
      <c r="H18">
        <v>5.5258091999999994</v>
      </c>
      <c r="I18" t="s">
        <v>25</v>
      </c>
      <c r="J18" t="s">
        <v>26</v>
      </c>
      <c r="K18" t="s">
        <v>22</v>
      </c>
      <c r="L18" t="s">
        <v>284</v>
      </c>
      <c r="M18">
        <v>10374.760040998461</v>
      </c>
      <c r="N18">
        <v>0.328125</v>
      </c>
      <c r="O18" t="s">
        <v>285</v>
      </c>
    </row>
    <row r="19" spans="1:15" x14ac:dyDescent="0.25">
      <c r="A19">
        <v>67</v>
      </c>
      <c r="B19">
        <v>50</v>
      </c>
      <c r="C19">
        <v>0</v>
      </c>
      <c r="D19">
        <v>0</v>
      </c>
      <c r="E19">
        <v>0.60009790920519634</v>
      </c>
      <c r="F19">
        <v>150.69843082096079</v>
      </c>
      <c r="G19">
        <v>3686.0225999999998</v>
      </c>
      <c r="H19">
        <v>12.946067046483771</v>
      </c>
      <c r="I19" t="s">
        <v>43</v>
      </c>
      <c r="J19" t="s">
        <v>44</v>
      </c>
      <c r="K19" t="s">
        <v>38</v>
      </c>
      <c r="L19" t="s">
        <v>286</v>
      </c>
      <c r="M19">
        <v>10374.760040998461</v>
      </c>
      <c r="N19">
        <v>0.328125</v>
      </c>
      <c r="O19" t="s">
        <v>287</v>
      </c>
    </row>
    <row r="20" spans="1:15" x14ac:dyDescent="0.25">
      <c r="A20">
        <v>67</v>
      </c>
      <c r="B20">
        <v>50</v>
      </c>
      <c r="C20">
        <v>0</v>
      </c>
      <c r="D20">
        <v>0</v>
      </c>
      <c r="E20">
        <v>3.7674842385665648</v>
      </c>
      <c r="F20">
        <v>4.801279571321142E-5</v>
      </c>
      <c r="G20">
        <v>2867.2667999999999</v>
      </c>
      <c r="H20">
        <v>3.176064099956593</v>
      </c>
      <c r="I20" t="s">
        <v>121</v>
      </c>
      <c r="J20" t="s">
        <v>122</v>
      </c>
      <c r="K20" t="s">
        <v>22</v>
      </c>
      <c r="L20" t="s">
        <v>288</v>
      </c>
      <c r="M20">
        <v>10374.760040998461</v>
      </c>
      <c r="N20">
        <v>0.328125</v>
      </c>
      <c r="O20" t="s">
        <v>289</v>
      </c>
    </row>
    <row r="21" spans="1:15" x14ac:dyDescent="0.25">
      <c r="A21">
        <v>67</v>
      </c>
      <c r="B21">
        <v>50</v>
      </c>
      <c r="C21">
        <v>0</v>
      </c>
      <c r="D21">
        <v>0</v>
      </c>
      <c r="E21">
        <v>2.0599716339686678</v>
      </c>
      <c r="F21">
        <v>166.993970742785</v>
      </c>
      <c r="G21">
        <v>4087.2882</v>
      </c>
      <c r="H21">
        <v>14.41328952404503</v>
      </c>
      <c r="I21" t="s">
        <v>20</v>
      </c>
      <c r="J21" t="s">
        <v>21</v>
      </c>
      <c r="K21" t="s">
        <v>22</v>
      </c>
      <c r="L21" t="s">
        <v>290</v>
      </c>
      <c r="M21">
        <v>10374.760040998461</v>
      </c>
      <c r="N21">
        <v>0.328125</v>
      </c>
      <c r="O21" t="s">
        <v>291</v>
      </c>
    </row>
    <row r="22" spans="1:15" x14ac:dyDescent="0.25">
      <c r="A22">
        <v>67</v>
      </c>
      <c r="B22">
        <v>50</v>
      </c>
      <c r="C22">
        <v>0</v>
      </c>
      <c r="D22">
        <v>0</v>
      </c>
      <c r="E22">
        <v>2.0351744826053699</v>
      </c>
      <c r="F22">
        <v>4.7760987336923662E-5</v>
      </c>
      <c r="G22">
        <v>3914.2408</v>
      </c>
      <c r="H22">
        <v>4.2463477836985302</v>
      </c>
      <c r="I22" t="s">
        <v>90</v>
      </c>
      <c r="J22" t="s">
        <v>16</v>
      </c>
      <c r="K22" t="s">
        <v>17</v>
      </c>
      <c r="L22" t="s">
        <v>292</v>
      </c>
      <c r="M22">
        <v>10374.760040998461</v>
      </c>
      <c r="N22">
        <v>0.328125</v>
      </c>
      <c r="O22" t="s">
        <v>293</v>
      </c>
    </row>
    <row r="23" spans="1:15" x14ac:dyDescent="0.25">
      <c r="A23">
        <v>67</v>
      </c>
      <c r="B23">
        <v>50</v>
      </c>
      <c r="C23">
        <v>0</v>
      </c>
      <c r="D23">
        <v>0</v>
      </c>
      <c r="E23">
        <v>7.2066166933392459</v>
      </c>
      <c r="F23">
        <v>141.31830584217991</v>
      </c>
      <c r="G23">
        <v>3837.5394999999999</v>
      </c>
      <c r="H23">
        <v>12.482011438071179</v>
      </c>
      <c r="I23" t="s">
        <v>20</v>
      </c>
      <c r="J23" t="s">
        <v>21</v>
      </c>
      <c r="K23" t="s">
        <v>22</v>
      </c>
      <c r="L23" t="s">
        <v>294</v>
      </c>
      <c r="M23">
        <v>10374.760040998461</v>
      </c>
      <c r="N23">
        <v>0.328125</v>
      </c>
      <c r="O23" t="s">
        <v>295</v>
      </c>
    </row>
    <row r="24" spans="1:15" x14ac:dyDescent="0.25">
      <c r="A24">
        <v>67</v>
      </c>
      <c r="B24">
        <v>50</v>
      </c>
      <c r="C24">
        <v>0</v>
      </c>
      <c r="D24">
        <v>0</v>
      </c>
      <c r="E24">
        <v>2.0519707640911662</v>
      </c>
      <c r="F24">
        <v>168.3970885368264</v>
      </c>
      <c r="G24">
        <v>1860.7067999999999</v>
      </c>
      <c r="H24">
        <v>12.782684229442919</v>
      </c>
      <c r="I24" t="s">
        <v>29</v>
      </c>
      <c r="J24" t="s">
        <v>30</v>
      </c>
      <c r="K24" t="s">
        <v>31</v>
      </c>
      <c r="L24" t="s">
        <v>296</v>
      </c>
      <c r="M24">
        <v>10374.760040998461</v>
      </c>
      <c r="N24">
        <v>0.328125</v>
      </c>
      <c r="O24" t="s">
        <v>297</v>
      </c>
    </row>
    <row r="25" spans="1:15" x14ac:dyDescent="0.25">
      <c r="A25">
        <v>67</v>
      </c>
      <c r="B25">
        <v>50</v>
      </c>
      <c r="C25">
        <v>0</v>
      </c>
      <c r="D25">
        <v>0</v>
      </c>
      <c r="E25">
        <v>1.338884768705533</v>
      </c>
      <c r="F25">
        <v>144.72748555166271</v>
      </c>
      <c r="G25">
        <v>3618.7840000000001</v>
      </c>
      <c r="H25">
        <v>12.485916867139959</v>
      </c>
      <c r="I25" t="s">
        <v>43</v>
      </c>
      <c r="J25" t="s">
        <v>44</v>
      </c>
      <c r="K25" t="s">
        <v>38</v>
      </c>
      <c r="L25" t="s">
        <v>298</v>
      </c>
      <c r="M25">
        <v>10374.760040998461</v>
      </c>
      <c r="N25">
        <v>0.328125</v>
      </c>
      <c r="O25" t="s">
        <v>299</v>
      </c>
    </row>
    <row r="26" spans="1:15" x14ac:dyDescent="0.25">
      <c r="A26">
        <v>67</v>
      </c>
      <c r="B26">
        <v>50</v>
      </c>
      <c r="C26">
        <v>0</v>
      </c>
      <c r="D26">
        <v>0</v>
      </c>
      <c r="E26">
        <v>1.708325034929624</v>
      </c>
      <c r="F26">
        <v>143.11515309644119</v>
      </c>
      <c r="G26">
        <v>3591.4883</v>
      </c>
      <c r="H26">
        <v>12.35151807166153</v>
      </c>
      <c r="I26" t="s">
        <v>43</v>
      </c>
      <c r="J26" t="s">
        <v>44</v>
      </c>
      <c r="K26" t="s">
        <v>38</v>
      </c>
      <c r="L26" t="s">
        <v>300</v>
      </c>
      <c r="M26">
        <v>10374.760040998461</v>
      </c>
      <c r="N26">
        <v>0.328125</v>
      </c>
      <c r="O26" t="s">
        <v>301</v>
      </c>
    </row>
    <row r="27" spans="1:15" x14ac:dyDescent="0.25">
      <c r="A27">
        <v>67</v>
      </c>
      <c r="B27">
        <v>50</v>
      </c>
      <c r="C27">
        <v>0</v>
      </c>
      <c r="D27">
        <v>0</v>
      </c>
      <c r="E27">
        <v>6.2331609400318587E-2</v>
      </c>
      <c r="F27">
        <v>24.195871747092831</v>
      </c>
      <c r="G27">
        <v>5305.9303</v>
      </c>
      <c r="H27">
        <v>5.6835281999999996</v>
      </c>
      <c r="I27" t="s">
        <v>36</v>
      </c>
      <c r="J27" t="s">
        <v>37</v>
      </c>
      <c r="K27" t="s">
        <v>38</v>
      </c>
      <c r="L27" t="s">
        <v>302</v>
      </c>
      <c r="M27">
        <v>10374.760040998461</v>
      </c>
      <c r="N27">
        <v>0.328125</v>
      </c>
      <c r="O27" t="s">
        <v>303</v>
      </c>
    </row>
    <row r="28" spans="1:15" x14ac:dyDescent="0.25">
      <c r="A28">
        <v>67</v>
      </c>
      <c r="B28">
        <v>50</v>
      </c>
      <c r="C28">
        <v>0</v>
      </c>
      <c r="D28">
        <v>0</v>
      </c>
      <c r="E28">
        <v>4.5531631598389257</v>
      </c>
      <c r="F28">
        <v>160.58500825357979</v>
      </c>
      <c r="G28">
        <v>1690.8547000000001</v>
      </c>
      <c r="H28">
        <v>12.08975966767678</v>
      </c>
      <c r="I28" t="s">
        <v>29</v>
      </c>
      <c r="J28" t="s">
        <v>30</v>
      </c>
      <c r="K28" t="s">
        <v>31</v>
      </c>
      <c r="L28" t="s">
        <v>304</v>
      </c>
      <c r="M28">
        <v>10374.760040998461</v>
      </c>
      <c r="N28">
        <v>0.328125</v>
      </c>
      <c r="O28" t="s">
        <v>305</v>
      </c>
    </row>
    <row r="29" spans="1:15" x14ac:dyDescent="0.25">
      <c r="A29">
        <v>67</v>
      </c>
      <c r="B29">
        <v>50</v>
      </c>
      <c r="C29">
        <v>0</v>
      </c>
      <c r="D29">
        <v>0</v>
      </c>
      <c r="E29">
        <v>4.0793358336613661</v>
      </c>
      <c r="F29">
        <v>163.69868496305551</v>
      </c>
      <c r="G29">
        <v>2088.6194</v>
      </c>
      <c r="H29">
        <v>12.70656208131032</v>
      </c>
      <c r="I29" t="s">
        <v>68</v>
      </c>
      <c r="J29" t="s">
        <v>44</v>
      </c>
      <c r="K29" t="s">
        <v>38</v>
      </c>
      <c r="L29" t="s">
        <v>306</v>
      </c>
      <c r="M29">
        <v>10374.760040998461</v>
      </c>
      <c r="N29">
        <v>0.328125</v>
      </c>
      <c r="O29" t="s">
        <v>307</v>
      </c>
    </row>
    <row r="30" spans="1:15" x14ac:dyDescent="0.25">
      <c r="A30">
        <v>67</v>
      </c>
      <c r="B30">
        <v>50</v>
      </c>
      <c r="C30">
        <v>0</v>
      </c>
      <c r="D30">
        <v>0</v>
      </c>
      <c r="E30">
        <v>4.3641241467078249</v>
      </c>
      <c r="F30">
        <v>160.76413249925969</v>
      </c>
      <c r="G30">
        <v>1699.278</v>
      </c>
      <c r="H30">
        <v>12.11067476353916</v>
      </c>
      <c r="I30" t="s">
        <v>29</v>
      </c>
      <c r="J30" t="s">
        <v>30</v>
      </c>
      <c r="K30" t="s">
        <v>31</v>
      </c>
      <c r="L30" t="s">
        <v>308</v>
      </c>
      <c r="M30">
        <v>10374.760040998461</v>
      </c>
      <c r="N30">
        <v>0.328125</v>
      </c>
      <c r="O30" t="s">
        <v>309</v>
      </c>
    </row>
    <row r="31" spans="1:15" x14ac:dyDescent="0.25">
      <c r="A31">
        <v>67</v>
      </c>
      <c r="B31">
        <v>50</v>
      </c>
      <c r="C31">
        <v>0</v>
      </c>
      <c r="D31">
        <v>0</v>
      </c>
      <c r="E31">
        <v>6.8524142992670809</v>
      </c>
      <c r="F31">
        <v>152.60796393773839</v>
      </c>
      <c r="G31">
        <v>1967.9728</v>
      </c>
      <c r="H31">
        <v>11.85557476728442</v>
      </c>
      <c r="I31" t="s">
        <v>68</v>
      </c>
      <c r="J31" t="s">
        <v>44</v>
      </c>
      <c r="K31" t="s">
        <v>38</v>
      </c>
      <c r="L31" t="s">
        <v>310</v>
      </c>
      <c r="M31">
        <v>10374.760040998461</v>
      </c>
      <c r="N31">
        <v>0.328125</v>
      </c>
      <c r="O31" t="s">
        <v>311</v>
      </c>
    </row>
    <row r="32" spans="1:15" x14ac:dyDescent="0.25">
      <c r="A32">
        <v>67</v>
      </c>
      <c r="B32">
        <v>50</v>
      </c>
      <c r="C32">
        <v>0</v>
      </c>
      <c r="D32">
        <v>0</v>
      </c>
      <c r="E32">
        <v>0.1806977714994262</v>
      </c>
      <c r="F32">
        <v>22.536078118223749</v>
      </c>
      <c r="G32">
        <v>3120.7476000000001</v>
      </c>
      <c r="H32">
        <v>3.9049947</v>
      </c>
      <c r="I32" t="s">
        <v>59</v>
      </c>
      <c r="J32" t="s">
        <v>60</v>
      </c>
      <c r="K32" t="s">
        <v>31</v>
      </c>
      <c r="L32" t="s">
        <v>312</v>
      </c>
      <c r="M32">
        <v>10374.760040998461</v>
      </c>
      <c r="N32">
        <v>0.328125</v>
      </c>
      <c r="O32" t="s">
        <v>313</v>
      </c>
    </row>
    <row r="33" spans="1:15" x14ac:dyDescent="0.25">
      <c r="A33">
        <v>67</v>
      </c>
      <c r="B33">
        <v>50</v>
      </c>
      <c r="C33">
        <v>0</v>
      </c>
      <c r="D33">
        <v>0</v>
      </c>
      <c r="E33">
        <v>8.2169411138458284E-2</v>
      </c>
      <c r="F33">
        <v>22.836377553930632</v>
      </c>
      <c r="G33">
        <v>3084.8310999999999</v>
      </c>
      <c r="H33">
        <v>3.8736622000000001</v>
      </c>
      <c r="I33" t="s">
        <v>83</v>
      </c>
      <c r="J33" t="s">
        <v>37</v>
      </c>
      <c r="K33" t="s">
        <v>38</v>
      </c>
      <c r="L33" t="s">
        <v>314</v>
      </c>
      <c r="M33">
        <v>10374.760040998461</v>
      </c>
      <c r="N33">
        <v>0.328125</v>
      </c>
      <c r="O33" t="s">
        <v>315</v>
      </c>
    </row>
    <row r="34" spans="1:15" x14ac:dyDescent="0.25">
      <c r="A34">
        <v>67</v>
      </c>
      <c r="B34">
        <v>50</v>
      </c>
      <c r="C34">
        <v>0</v>
      </c>
      <c r="D34">
        <v>0</v>
      </c>
      <c r="E34">
        <v>4.7397141025247818</v>
      </c>
      <c r="F34">
        <v>159.5584595015641</v>
      </c>
      <c r="G34">
        <v>1677.9911999999999</v>
      </c>
      <c r="H34">
        <v>12.009201824340121</v>
      </c>
      <c r="I34" t="s">
        <v>29</v>
      </c>
      <c r="J34" t="s">
        <v>30</v>
      </c>
      <c r="K34" t="s">
        <v>31</v>
      </c>
      <c r="L34" t="s">
        <v>316</v>
      </c>
      <c r="M34">
        <v>10374.760040998461</v>
      </c>
      <c r="N34">
        <v>0.328125</v>
      </c>
      <c r="O34" t="s">
        <v>317</v>
      </c>
    </row>
    <row r="35" spans="1:15" x14ac:dyDescent="0.25">
      <c r="A35">
        <v>67</v>
      </c>
      <c r="B35">
        <v>50</v>
      </c>
      <c r="C35">
        <v>0</v>
      </c>
      <c r="D35">
        <v>0</v>
      </c>
      <c r="E35">
        <v>2.07128324273783</v>
      </c>
      <c r="F35">
        <v>168.32134752291159</v>
      </c>
      <c r="G35">
        <v>1858.5900999999999</v>
      </c>
      <c r="H35">
        <v>12.77544439441407</v>
      </c>
      <c r="I35" t="s">
        <v>29</v>
      </c>
      <c r="J35" t="s">
        <v>30</v>
      </c>
      <c r="K35" t="s">
        <v>31</v>
      </c>
      <c r="L35" t="s">
        <v>318</v>
      </c>
      <c r="M35">
        <v>10374.760040998461</v>
      </c>
      <c r="N35">
        <v>0.328125</v>
      </c>
      <c r="O35" t="s">
        <v>319</v>
      </c>
    </row>
    <row r="36" spans="1:15" x14ac:dyDescent="0.25">
      <c r="A36">
        <v>67</v>
      </c>
      <c r="B36">
        <v>50</v>
      </c>
      <c r="C36">
        <v>0</v>
      </c>
      <c r="D36">
        <v>0</v>
      </c>
      <c r="E36">
        <v>4.5617966733339124</v>
      </c>
      <c r="F36">
        <v>160.04058866099021</v>
      </c>
      <c r="G36">
        <v>1688.2602999999999</v>
      </c>
      <c r="H36">
        <v>12.05172929832915</v>
      </c>
      <c r="I36" t="s">
        <v>29</v>
      </c>
      <c r="J36" t="s">
        <v>30</v>
      </c>
      <c r="K36" t="s">
        <v>31</v>
      </c>
      <c r="L36" t="s">
        <v>320</v>
      </c>
      <c r="M36">
        <v>10374.760040998461</v>
      </c>
      <c r="N36">
        <v>0.328125</v>
      </c>
      <c r="O36" t="s">
        <v>321</v>
      </c>
    </row>
    <row r="37" spans="1:15" x14ac:dyDescent="0.25">
      <c r="A37">
        <v>67</v>
      </c>
      <c r="B37">
        <v>50</v>
      </c>
      <c r="C37">
        <v>0</v>
      </c>
      <c r="D37">
        <v>0</v>
      </c>
      <c r="E37">
        <v>0.39861048493977658</v>
      </c>
      <c r="F37">
        <v>21.060043147120059</v>
      </c>
      <c r="G37">
        <v>2805.6167999999998</v>
      </c>
      <c r="H37">
        <v>3.4093173999999999</v>
      </c>
      <c r="I37" t="s">
        <v>59</v>
      </c>
      <c r="J37" t="s">
        <v>60</v>
      </c>
      <c r="K37" t="s">
        <v>31</v>
      </c>
      <c r="L37" t="s">
        <v>322</v>
      </c>
      <c r="M37">
        <v>10374.760040998461</v>
      </c>
      <c r="N37">
        <v>0.328125</v>
      </c>
      <c r="O37" t="s">
        <v>323</v>
      </c>
    </row>
    <row r="38" spans="1:15" x14ac:dyDescent="0.25">
      <c r="A38">
        <v>67</v>
      </c>
      <c r="B38">
        <v>50</v>
      </c>
      <c r="C38">
        <v>0</v>
      </c>
      <c r="D38">
        <v>0</v>
      </c>
      <c r="E38">
        <v>9.0586524097595333</v>
      </c>
      <c r="F38">
        <v>153.17772448607951</v>
      </c>
      <c r="G38">
        <v>1503.7484999999999</v>
      </c>
      <c r="H38">
        <v>11.403818880949039</v>
      </c>
      <c r="I38" t="s">
        <v>29</v>
      </c>
      <c r="J38" t="s">
        <v>30</v>
      </c>
      <c r="K38" t="s">
        <v>31</v>
      </c>
      <c r="L38" t="s">
        <v>324</v>
      </c>
      <c r="M38">
        <v>10374.760040998461</v>
      </c>
      <c r="N38">
        <v>0.328125</v>
      </c>
      <c r="O38" t="s">
        <v>325</v>
      </c>
    </row>
    <row r="39" spans="1:15" x14ac:dyDescent="0.25">
      <c r="A39">
        <v>67</v>
      </c>
      <c r="B39">
        <v>50</v>
      </c>
      <c r="C39">
        <v>0</v>
      </c>
      <c r="D39">
        <v>0</v>
      </c>
      <c r="E39">
        <v>6.0943143933057167</v>
      </c>
      <c r="F39">
        <v>134.7381731362527</v>
      </c>
      <c r="G39">
        <v>3519.4115000000002</v>
      </c>
      <c r="H39">
        <v>11.73065113944936</v>
      </c>
      <c r="I39" t="s">
        <v>43</v>
      </c>
      <c r="J39" t="s">
        <v>44</v>
      </c>
      <c r="K39" t="s">
        <v>38</v>
      </c>
      <c r="L39" t="s">
        <v>326</v>
      </c>
      <c r="M39">
        <v>10374.760040998461</v>
      </c>
      <c r="N39">
        <v>0.328125</v>
      </c>
      <c r="O39" t="s">
        <v>327</v>
      </c>
    </row>
    <row r="40" spans="1:15" x14ac:dyDescent="0.25">
      <c r="A40">
        <v>67</v>
      </c>
      <c r="B40">
        <v>50</v>
      </c>
      <c r="C40">
        <v>0</v>
      </c>
      <c r="D40">
        <v>0</v>
      </c>
      <c r="E40">
        <v>2.3431823056860899</v>
      </c>
      <c r="F40">
        <v>140.41683804506371</v>
      </c>
      <c r="G40">
        <v>3549.5954999999999</v>
      </c>
      <c r="H40">
        <v>12.13079967377911</v>
      </c>
      <c r="I40" t="s">
        <v>43</v>
      </c>
      <c r="J40" t="s">
        <v>44</v>
      </c>
      <c r="K40" t="s">
        <v>38</v>
      </c>
      <c r="L40" t="s">
        <v>328</v>
      </c>
      <c r="M40">
        <v>10374.760040998461</v>
      </c>
      <c r="N40">
        <v>0.328125</v>
      </c>
      <c r="O40" t="s">
        <v>329</v>
      </c>
    </row>
    <row r="41" spans="1:15" x14ac:dyDescent="0.25">
      <c r="A41">
        <v>67</v>
      </c>
      <c r="B41">
        <v>50</v>
      </c>
      <c r="C41">
        <v>0</v>
      </c>
      <c r="D41">
        <v>0</v>
      </c>
      <c r="E41">
        <v>6.9450836136014063E-2</v>
      </c>
      <c r="F41">
        <v>18.591455134987459</v>
      </c>
      <c r="G41">
        <v>2634.5428999999999</v>
      </c>
      <c r="H41">
        <v>3.0485576999999999</v>
      </c>
      <c r="I41" t="s">
        <v>59</v>
      </c>
      <c r="J41" t="s">
        <v>60</v>
      </c>
      <c r="K41" t="s">
        <v>31</v>
      </c>
      <c r="L41" t="s">
        <v>330</v>
      </c>
      <c r="M41">
        <v>10374.760040998461</v>
      </c>
      <c r="N41">
        <v>0.328125</v>
      </c>
      <c r="O41" t="s">
        <v>331</v>
      </c>
    </row>
    <row r="42" spans="1:15" x14ac:dyDescent="0.25">
      <c r="A42">
        <v>67</v>
      </c>
      <c r="B42">
        <v>50</v>
      </c>
      <c r="C42">
        <v>0</v>
      </c>
      <c r="D42">
        <v>0</v>
      </c>
      <c r="E42">
        <v>3.4695750542491171</v>
      </c>
      <c r="F42">
        <v>161.46996363317709</v>
      </c>
      <c r="G42">
        <v>1756.6690000000001</v>
      </c>
      <c r="H42">
        <v>12.21995090414209</v>
      </c>
      <c r="I42" t="s">
        <v>29</v>
      </c>
      <c r="J42" t="s">
        <v>30</v>
      </c>
      <c r="K42" t="s">
        <v>31</v>
      </c>
      <c r="L42" t="s">
        <v>332</v>
      </c>
      <c r="M42">
        <v>10374.760040998461</v>
      </c>
      <c r="N42">
        <v>0.328125</v>
      </c>
      <c r="O42" t="s">
        <v>333</v>
      </c>
    </row>
    <row r="43" spans="1:15" x14ac:dyDescent="0.25">
      <c r="A43">
        <v>67</v>
      </c>
      <c r="B43">
        <v>50</v>
      </c>
      <c r="C43">
        <v>0</v>
      </c>
      <c r="D43">
        <v>0</v>
      </c>
      <c r="E43">
        <v>1.8364458317763901</v>
      </c>
      <c r="F43">
        <v>169.2397986539836</v>
      </c>
      <c r="G43">
        <v>1883.9395</v>
      </c>
      <c r="H43">
        <v>12.86288219135503</v>
      </c>
      <c r="I43" t="s">
        <v>29</v>
      </c>
      <c r="J43" t="s">
        <v>30</v>
      </c>
      <c r="K43" t="s">
        <v>31</v>
      </c>
      <c r="L43" t="s">
        <v>334</v>
      </c>
      <c r="M43">
        <v>10374.760040998461</v>
      </c>
      <c r="N43">
        <v>0.328125</v>
      </c>
      <c r="O43" t="s">
        <v>335</v>
      </c>
    </row>
    <row r="44" spans="1:15" x14ac:dyDescent="0.25">
      <c r="A44">
        <v>67</v>
      </c>
      <c r="B44">
        <v>50</v>
      </c>
      <c r="C44">
        <v>0</v>
      </c>
      <c r="D44">
        <v>0</v>
      </c>
      <c r="E44">
        <v>6.4318708226716899</v>
      </c>
      <c r="F44">
        <v>144.49408691540691</v>
      </c>
      <c r="G44">
        <v>3883.1853999999998</v>
      </c>
      <c r="H44">
        <v>12.737313833451269</v>
      </c>
      <c r="I44" t="s">
        <v>20</v>
      </c>
      <c r="J44" t="s">
        <v>21</v>
      </c>
      <c r="K44" t="s">
        <v>22</v>
      </c>
      <c r="L44" t="s">
        <v>336</v>
      </c>
      <c r="M44">
        <v>10374.760040998461</v>
      </c>
      <c r="N44">
        <v>0.328125</v>
      </c>
      <c r="O44" t="s">
        <v>337</v>
      </c>
    </row>
    <row r="45" spans="1:15" x14ac:dyDescent="0.25">
      <c r="A45">
        <v>67</v>
      </c>
      <c r="B45">
        <v>50</v>
      </c>
      <c r="C45">
        <v>0</v>
      </c>
      <c r="D45">
        <v>0</v>
      </c>
      <c r="E45">
        <v>5.8159708515818274</v>
      </c>
      <c r="F45">
        <v>156.0137577870974</v>
      </c>
      <c r="G45">
        <v>1991.5744999999999</v>
      </c>
      <c r="H45">
        <v>12.102356787558239</v>
      </c>
      <c r="I45" t="s">
        <v>68</v>
      </c>
      <c r="J45" t="s">
        <v>44</v>
      </c>
      <c r="K45" t="s">
        <v>38</v>
      </c>
      <c r="L45" t="s">
        <v>338</v>
      </c>
      <c r="M45">
        <v>10374.760040998461</v>
      </c>
      <c r="N45">
        <v>0.328125</v>
      </c>
      <c r="O45" t="s">
        <v>339</v>
      </c>
    </row>
    <row r="46" spans="1:15" x14ac:dyDescent="0.25">
      <c r="A46">
        <v>67</v>
      </c>
      <c r="B46">
        <v>50</v>
      </c>
      <c r="C46">
        <v>0</v>
      </c>
      <c r="D46">
        <v>0</v>
      </c>
      <c r="E46">
        <v>0.35567653112705522</v>
      </c>
      <c r="F46">
        <v>23.83922794926421</v>
      </c>
      <c r="G46">
        <v>2857.8838000000001</v>
      </c>
      <c r="H46">
        <v>3.8399000000000001</v>
      </c>
      <c r="I46" t="s">
        <v>59</v>
      </c>
      <c r="J46" t="s">
        <v>60</v>
      </c>
      <c r="K46" t="s">
        <v>31</v>
      </c>
      <c r="L46" t="s">
        <v>340</v>
      </c>
      <c r="M46">
        <v>10374.760040998461</v>
      </c>
      <c r="N46">
        <v>0.328125</v>
      </c>
      <c r="O46" t="s">
        <v>341</v>
      </c>
    </row>
    <row r="47" spans="1:15" x14ac:dyDescent="0.25">
      <c r="A47">
        <v>67</v>
      </c>
      <c r="B47">
        <v>50</v>
      </c>
      <c r="C47">
        <v>0</v>
      </c>
      <c r="D47">
        <v>0</v>
      </c>
      <c r="E47">
        <v>2.1216428087006971</v>
      </c>
      <c r="F47">
        <v>168.03809727580119</v>
      </c>
      <c r="G47">
        <v>1854.9403</v>
      </c>
      <c r="H47">
        <v>12.753105080633251</v>
      </c>
      <c r="I47" t="s">
        <v>29</v>
      </c>
      <c r="J47" t="s">
        <v>30</v>
      </c>
      <c r="K47" t="s">
        <v>31</v>
      </c>
      <c r="L47" t="s">
        <v>342</v>
      </c>
      <c r="M47">
        <v>10374.760040998461</v>
      </c>
      <c r="N47">
        <v>0.328125</v>
      </c>
      <c r="O47" t="s">
        <v>343</v>
      </c>
    </row>
    <row r="48" spans="1:15" x14ac:dyDescent="0.25">
      <c r="A48">
        <v>67</v>
      </c>
      <c r="B48">
        <v>50</v>
      </c>
      <c r="C48">
        <v>0</v>
      </c>
      <c r="D48">
        <v>0</v>
      </c>
      <c r="E48">
        <v>1.6040709861477249</v>
      </c>
      <c r="F48">
        <v>143.45919460806169</v>
      </c>
      <c r="G48">
        <v>3600.1125000000002</v>
      </c>
      <c r="H48">
        <v>12.38330398665094</v>
      </c>
      <c r="I48" t="s">
        <v>43</v>
      </c>
      <c r="J48" t="s">
        <v>44</v>
      </c>
      <c r="K48" t="s">
        <v>38</v>
      </c>
      <c r="L48" t="s">
        <v>344</v>
      </c>
      <c r="M48">
        <v>10374.760040998461</v>
      </c>
      <c r="N48">
        <v>0.328125</v>
      </c>
      <c r="O48" t="s">
        <v>345</v>
      </c>
    </row>
    <row r="49" spans="1:15" x14ac:dyDescent="0.25">
      <c r="A49">
        <v>67</v>
      </c>
      <c r="B49">
        <v>50</v>
      </c>
      <c r="C49">
        <v>0</v>
      </c>
      <c r="D49">
        <v>0</v>
      </c>
      <c r="E49">
        <v>3.9652520163927649</v>
      </c>
      <c r="F49">
        <v>4.9907946124885639E-5</v>
      </c>
      <c r="G49">
        <v>5385.3554999999997</v>
      </c>
      <c r="H49">
        <v>5.4061402223173918</v>
      </c>
      <c r="I49" t="s">
        <v>147</v>
      </c>
      <c r="J49" t="s">
        <v>118</v>
      </c>
      <c r="K49" t="s">
        <v>65</v>
      </c>
      <c r="L49" t="s">
        <v>346</v>
      </c>
      <c r="M49">
        <v>10374.760040998461</v>
      </c>
      <c r="N49">
        <v>0.328125</v>
      </c>
      <c r="O49" t="s">
        <v>347</v>
      </c>
    </row>
    <row r="50" spans="1:15" x14ac:dyDescent="0.25">
      <c r="A50">
        <v>67</v>
      </c>
      <c r="B50">
        <v>50</v>
      </c>
      <c r="C50">
        <v>0</v>
      </c>
      <c r="D50">
        <v>0</v>
      </c>
      <c r="E50">
        <v>0.42811883984919119</v>
      </c>
      <c r="F50">
        <v>20.499051023250249</v>
      </c>
      <c r="G50">
        <v>2342.6314000000002</v>
      </c>
      <c r="H50">
        <v>2.9275112999999999</v>
      </c>
      <c r="I50" t="s">
        <v>59</v>
      </c>
      <c r="J50" t="s">
        <v>60</v>
      </c>
      <c r="K50" t="s">
        <v>31</v>
      </c>
      <c r="L50" t="s">
        <v>348</v>
      </c>
      <c r="M50">
        <v>10374.760040998461</v>
      </c>
      <c r="N50">
        <v>0.328125</v>
      </c>
      <c r="O50" t="s">
        <v>349</v>
      </c>
    </row>
    <row r="51" spans="1:15" x14ac:dyDescent="0.25">
      <c r="A51">
        <v>67</v>
      </c>
      <c r="B51">
        <v>50</v>
      </c>
      <c r="C51">
        <v>0</v>
      </c>
      <c r="D51">
        <v>0</v>
      </c>
      <c r="E51">
        <v>9.4668781711454422</v>
      </c>
      <c r="F51">
        <v>152.2137588317517</v>
      </c>
      <c r="G51">
        <v>1489.5459000000001</v>
      </c>
      <c r="H51">
        <v>11.32581542891962</v>
      </c>
      <c r="I51" t="s">
        <v>29</v>
      </c>
      <c r="J51" t="s">
        <v>30</v>
      </c>
      <c r="K51" t="s">
        <v>31</v>
      </c>
      <c r="L51" t="s">
        <v>350</v>
      </c>
      <c r="M51">
        <v>10374.760040998461</v>
      </c>
      <c r="N51">
        <v>0.328125</v>
      </c>
      <c r="O51" t="s">
        <v>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0.45 - 2</vt:lpstr>
      <vt:lpstr>Random 0.45 - 1</vt:lpstr>
      <vt:lpstr>Random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2025-04-16T10:54:35Z</dcterms:created>
  <dcterms:modified xsi:type="dcterms:W3CDTF">2025-04-19T17:24:15Z</dcterms:modified>
</cp:coreProperties>
</file>