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stefano/Dropbox/NewDev/"/>
    </mc:Choice>
  </mc:AlternateContent>
  <xr:revisionPtr revIDLastSave="0" documentId="8_{8EE283E2-BF7A-D041-A127-8DDE71E3964E}" xr6:coauthVersionLast="47" xr6:coauthVersionMax="47" xr10:uidLastSave="{00000000-0000-0000-0000-000000000000}"/>
  <bookViews>
    <workbookView xWindow="1900" yWindow="500" windowWidth="25600" windowHeight="15540" xr2:uid="{00000000-000D-0000-FFFF-FFFF00000000}"/>
  </bookViews>
  <sheets>
    <sheet name="MBA2021 Stream-Group Allocation" sheetId="1" r:id="rId1"/>
  </sheets>
  <definedNames>
    <definedName name="_xlnm._FilterDatabase" localSheetId="0" hidden="1">'MBA2021 Stream-Group Allocation'!$A$1:$XDP$10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B27" i="1"/>
</calcChain>
</file>

<file path=xl/sharedStrings.xml><?xml version="1.0" encoding="utf-8"?>
<sst xmlns="http://schemas.openxmlformats.org/spreadsheetml/2006/main" count="460" uniqueCount="144">
  <si>
    <t>LBSNo</t>
  </si>
  <si>
    <t>Group</t>
  </si>
  <si>
    <t>Stream</t>
  </si>
  <si>
    <t>First Name</t>
  </si>
  <si>
    <t>Known Name</t>
  </si>
  <si>
    <t>Surname</t>
  </si>
  <si>
    <t>Nationality</t>
  </si>
  <si>
    <t>Nationality Region</t>
  </si>
  <si>
    <t>Gender</t>
  </si>
  <si>
    <t>Age</t>
  </si>
  <si>
    <t>Relevant Experience</t>
  </si>
  <si>
    <t>Country of Residence</t>
  </si>
  <si>
    <t>CoR Region</t>
  </si>
  <si>
    <t>GMAT Score(total)</t>
  </si>
  <si>
    <t>English Mother Tongue</t>
  </si>
  <si>
    <t>English Scores</t>
  </si>
  <si>
    <t>Job Title</t>
  </si>
  <si>
    <t>Company Name</t>
  </si>
  <si>
    <t>City (Employment)</t>
  </si>
  <si>
    <t>Country(Employment)</t>
  </si>
  <si>
    <t>Professional Category (PO team)</t>
  </si>
  <si>
    <t>Job Function</t>
  </si>
  <si>
    <t>Email Address</t>
  </si>
  <si>
    <t>School Email</t>
  </si>
  <si>
    <t>Q Score</t>
  </si>
  <si>
    <t>Q Score %</t>
  </si>
  <si>
    <t>V Score</t>
  </si>
  <si>
    <t>V Score %</t>
  </si>
  <si>
    <t>AW Score</t>
  </si>
  <si>
    <t>AW Score  %</t>
  </si>
  <si>
    <t>IR Score</t>
  </si>
  <si>
    <t>IR Score  %</t>
  </si>
  <si>
    <t>Second Nationality</t>
  </si>
  <si>
    <t>Home City</t>
  </si>
  <si>
    <t>Microeconomics Waiver</t>
  </si>
  <si>
    <t>Macroeconomics Waiver</t>
  </si>
  <si>
    <t>F</t>
  </si>
  <si>
    <t>Ed</t>
  </si>
  <si>
    <t>Edward</t>
  </si>
  <si>
    <t>Gazelle</t>
  </si>
  <si>
    <t>UK</t>
  </si>
  <si>
    <t>Male</t>
  </si>
  <si>
    <t>Yes</t>
  </si>
  <si>
    <t>Ceo And Co-founder</t>
  </si>
  <si>
    <t>Propoly</t>
  </si>
  <si>
    <t>London</t>
  </si>
  <si>
    <t>Property/Real Estate</t>
  </si>
  <si>
    <t>Entrepreneur</t>
  </si>
  <si>
    <t>edwardgazelle@outlook.com</t>
  </si>
  <si>
    <t>egazelle.mba2021@london.edu</t>
  </si>
  <si>
    <t>Y</t>
  </si>
  <si>
    <t>B</t>
  </si>
  <si>
    <t>Jess</t>
  </si>
  <si>
    <t>Jessica</t>
  </si>
  <si>
    <t>Harcourt</t>
  </si>
  <si>
    <t>USA</t>
  </si>
  <si>
    <t>North America</t>
  </si>
  <si>
    <t>Female</t>
  </si>
  <si>
    <t>Rwanda</t>
  </si>
  <si>
    <t>Africa</t>
  </si>
  <si>
    <t>Program Manager</t>
  </si>
  <si>
    <t>Clinton Health Access Initiative</t>
  </si>
  <si>
    <t>KIGALI</t>
  </si>
  <si>
    <t>Public Sector/Not for Profit/Education</t>
  </si>
  <si>
    <t>Manager</t>
  </si>
  <si>
    <t>jharcourt2@gmail.com</t>
  </si>
  <si>
    <t>jharcourt.mba2021@london.edu</t>
  </si>
  <si>
    <t>Prateek</t>
  </si>
  <si>
    <t>Prateek Kumar</t>
  </si>
  <si>
    <t>Gupta</t>
  </si>
  <si>
    <t>India</t>
  </si>
  <si>
    <t>South Asia</t>
  </si>
  <si>
    <t>No</t>
  </si>
  <si>
    <t>Bharti Airtel Limited</t>
  </si>
  <si>
    <t>NEW DELHI</t>
  </si>
  <si>
    <t>IT&amp;T / Electronics</t>
  </si>
  <si>
    <t>Project Manager</t>
  </si>
  <si>
    <t>mailprateekgupta@gmail.com</t>
  </si>
  <si>
    <t>prateekg.mba2021@london.edu</t>
  </si>
  <si>
    <t>A</t>
  </si>
  <si>
    <t>Bhawna</t>
  </si>
  <si>
    <t>Ajitsaria</t>
  </si>
  <si>
    <t>Account Strategist</t>
  </si>
  <si>
    <t>Google</t>
  </si>
  <si>
    <t>KOLKATA</t>
  </si>
  <si>
    <t>Sales / Account Manager</t>
  </si>
  <si>
    <t>bhawna.ajitsaria@gmail.com</t>
  </si>
  <si>
    <t>bajitsaria.mba2021@london.edu</t>
  </si>
  <si>
    <t>D</t>
  </si>
  <si>
    <t>Angela</t>
  </si>
  <si>
    <t>Angeliki</t>
  </si>
  <si>
    <t>Stasinopoulou</t>
  </si>
  <si>
    <t>Greece</t>
  </si>
  <si>
    <t>Europe</t>
  </si>
  <si>
    <t>Senior Consultant</t>
  </si>
  <si>
    <t>Profile Software UK</t>
  </si>
  <si>
    <t>LONDON</t>
  </si>
  <si>
    <t>Consultant</t>
  </si>
  <si>
    <t>angelas.mba2021@london.edu</t>
  </si>
  <si>
    <t>Boyanoski</t>
  </si>
  <si>
    <t>Germany</t>
  </si>
  <si>
    <t>Senior Vice President</t>
  </si>
  <si>
    <t>Munich Re - Global Headquarters</t>
  </si>
  <si>
    <t>MUNICH</t>
  </si>
  <si>
    <t>Finance/Accounting</t>
  </si>
  <si>
    <t>Insurer</t>
  </si>
  <si>
    <t>boyanoski@gmail.com</t>
  </si>
  <si>
    <t>eboyanoski.mba2021@london.edu</t>
  </si>
  <si>
    <t>Matias</t>
  </si>
  <si>
    <t>Sacchi</t>
  </si>
  <si>
    <t>Argentina</t>
  </si>
  <si>
    <t>Central/South America</t>
  </si>
  <si>
    <t>Chief Of Management Control</t>
  </si>
  <si>
    <t>Techint, Ternium (NYSE:TX)</t>
  </si>
  <si>
    <t>BUENOS AIRES</t>
  </si>
  <si>
    <t>Manufacturing/Engineering</t>
  </si>
  <si>
    <t>Other</t>
  </si>
  <si>
    <t>matiassacchi@gmail.com</t>
  </si>
  <si>
    <t>msacchi.mba2021@london.edu</t>
  </si>
  <si>
    <t>Italy</t>
  </si>
  <si>
    <t>Ethen</t>
  </si>
  <si>
    <t>Cheyu</t>
  </si>
  <si>
    <t>Wu</t>
  </si>
  <si>
    <t>Taiwan</t>
  </si>
  <si>
    <t>South East Asia/East Asia</t>
  </si>
  <si>
    <t>China</t>
  </si>
  <si>
    <t>Associate</t>
  </si>
  <si>
    <t>HSBC</t>
  </si>
  <si>
    <t>KOWLOON</t>
  </si>
  <si>
    <t>Financial Planner / Advisor</t>
  </si>
  <si>
    <t>ethenwu0403@gmail.com</t>
  </si>
  <si>
    <t>ewu.mba2021@london.edu</t>
  </si>
  <si>
    <t>Damian</t>
  </si>
  <si>
    <t>Kinderknecht</t>
  </si>
  <si>
    <t>Account Manager</t>
  </si>
  <si>
    <t>Dow Chemical</t>
  </si>
  <si>
    <t>damiankinderknecht@gmail.com</t>
  </si>
  <si>
    <t>damiank.mba2021@london.edu</t>
  </si>
  <si>
    <t>Quant</t>
  </si>
  <si>
    <t>DAM Waiver</t>
  </si>
  <si>
    <t>Visa at risk</t>
  </si>
  <si>
    <t>C</t>
  </si>
  <si>
    <t>Matteoone</t>
  </si>
  <si>
    <t>yo yoyo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</si>
</sst>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809]0;\(0\)"/>
    <numFmt numFmtId="165" formatCode="[$-10809]0.00;\(0.00\)"/>
  </numFmts>
  <fonts count="11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sz val="9"/>
      <name val="Calibri"/>
      <family val="3"/>
      <charset val="134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2" borderId="1" xfId="0" applyNumberFormat="1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 applyProtection="1">
      <alignment horizontal="left" vertical="center" wrapText="1" readingOrder="1"/>
      <protection locked="0"/>
    </xf>
    <xf numFmtId="0" fontId="3" fillId="0" borderId="0" xfId="0" applyFont="1" applyFill="1" applyBorder="1" applyAlignment="1">
      <alignment vertical="center" readingOrder="1"/>
    </xf>
    <xf numFmtId="0" fontId="4" fillId="0" borderId="3" xfId="0" applyNumberFormat="1" applyFont="1" applyFill="1" applyBorder="1" applyAlignment="1">
      <alignment horizontal="left" vertical="top" wrapText="1" readingOrder="1"/>
    </xf>
    <xf numFmtId="164" fontId="4" fillId="0" borderId="3" xfId="0" applyNumberFormat="1" applyFont="1" applyFill="1" applyBorder="1" applyAlignment="1">
      <alignment horizontal="left" vertical="top" wrapText="1" readingOrder="1"/>
    </xf>
    <xf numFmtId="0" fontId="4" fillId="4" borderId="3" xfId="0" applyNumberFormat="1" applyFont="1" applyFill="1" applyBorder="1" applyAlignment="1">
      <alignment horizontal="left" vertical="top" wrapText="1" readingOrder="1"/>
    </xf>
    <xf numFmtId="165" fontId="4" fillId="0" borderId="3" xfId="0" applyNumberFormat="1" applyFont="1" applyFill="1" applyBorder="1" applyAlignment="1">
      <alignment horizontal="left" vertical="top" wrapText="1" readingOrder="1"/>
    </xf>
    <xf numFmtId="0" fontId="5" fillId="0" borderId="3" xfId="0" applyFont="1" applyFill="1" applyBorder="1"/>
    <xf numFmtId="0" fontId="5" fillId="0" borderId="0" xfId="0" applyFont="1" applyFill="1" applyBorder="1"/>
    <xf numFmtId="0" fontId="6" fillId="0" borderId="3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Fill="1" applyBorder="1"/>
    <xf numFmtId="1" fontId="4" fillId="0" borderId="3" xfId="0" applyNumberFormat="1" applyFont="1" applyFill="1" applyBorder="1" applyAlignment="1">
      <alignment horizontal="left" vertical="top" wrapText="1" readingOrder="1"/>
    </xf>
    <xf numFmtId="0" fontId="9" fillId="0" borderId="3" xfId="0" applyFont="1" applyBorder="1" applyAlignment="1">
      <alignment horizontal="left" vertical="top" wrapText="1" readingOrder="1"/>
    </xf>
    <xf numFmtId="0" fontId="9" fillId="0" borderId="4" xfId="0" applyFont="1" applyBorder="1" applyAlignment="1">
      <alignment horizontal="left" vertical="top" wrapText="1" readingOrder="1"/>
    </xf>
    <xf numFmtId="164" fontId="9" fillId="0" borderId="4" xfId="0" applyNumberFormat="1" applyFont="1" applyBorder="1" applyAlignment="1">
      <alignment horizontal="left" vertical="top" wrapText="1" readingOrder="1"/>
    </xf>
    <xf numFmtId="0" fontId="9" fillId="5" borderId="4" xfId="0" applyFont="1" applyFill="1" applyBorder="1" applyAlignment="1">
      <alignment horizontal="left" vertical="top" wrapText="1" readingOrder="1"/>
    </xf>
    <xf numFmtId="165" fontId="9" fillId="0" borderId="4" xfId="0" applyNumberFormat="1" applyFont="1" applyBorder="1" applyAlignment="1">
      <alignment horizontal="left" vertical="top" wrapText="1" readingOrder="1"/>
    </xf>
    <xf numFmtId="0" fontId="10" fillId="0" borderId="4" xfId="0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showGridLines="0" tabSelected="1" zoomScale="110" zoomScaleNormal="110" workbookViewId="0">
      <pane ySplit="1" topLeftCell="A2" activePane="bottomLeft" state="frozen"/>
      <selection activeCell="G1" sqref="G1"/>
      <selection pane="bottomLeft" activeCell="D4" sqref="D4"/>
    </sheetView>
  </sheetViews>
  <sheetFormatPr baseColWidth="10" defaultColWidth="8.83203125" defaultRowHeight="15" x14ac:dyDescent="0.2"/>
  <cols>
    <col min="1" max="3" width="8.6640625" style="9" customWidth="1"/>
    <col min="4" max="4" width="14.33203125" style="9" customWidth="1"/>
    <col min="5" max="5" width="15.33203125" style="9" customWidth="1"/>
    <col min="6" max="6" width="16.83203125" style="9" customWidth="1"/>
    <col min="7" max="7" width="15.1640625" style="9" customWidth="1"/>
    <col min="8" max="8" width="20.33203125" style="9" customWidth="1"/>
    <col min="9" max="9" width="10.33203125" style="9" customWidth="1"/>
    <col min="10" max="10" width="9.33203125" style="9" customWidth="1"/>
    <col min="11" max="11" width="11.33203125" style="9" customWidth="1"/>
    <col min="12" max="12" width="17.83203125" style="11" customWidth="1"/>
    <col min="13" max="13" width="20.33203125" style="9" customWidth="1"/>
    <col min="14" max="15" width="10.6640625" style="9" customWidth="1"/>
    <col min="16" max="16" width="16.6640625" style="9" customWidth="1"/>
    <col min="17" max="17" width="16.1640625" style="9" customWidth="1"/>
    <col min="18" max="18" width="19.33203125" style="9" customWidth="1"/>
    <col min="19" max="19" width="21.1640625" style="9" customWidth="1"/>
    <col min="20" max="20" width="13.33203125" style="9" customWidth="1"/>
    <col min="21" max="21" width="9" style="9" customWidth="1"/>
    <col min="22" max="22" width="22.6640625" style="9" customWidth="1"/>
    <col min="23" max="23" width="16.6640625" style="9" customWidth="1"/>
    <col min="24" max="24" width="24" style="9" customWidth="1"/>
    <col min="25" max="25" width="26.33203125" style="9" customWidth="1"/>
    <col min="26" max="28" width="13.6640625" style="9" customWidth="1"/>
    <col min="29" max="29" width="9.83203125" style="9" customWidth="1"/>
    <col min="30" max="32" width="13.6640625" style="9" customWidth="1"/>
    <col min="33" max="33" width="17" style="9" customWidth="1"/>
    <col min="34" max="34" width="16" style="9" customWidth="1"/>
    <col min="35" max="35" width="20.33203125" style="9" customWidth="1"/>
    <col min="36" max="36" width="24.33203125" style="9" customWidth="1"/>
    <col min="37" max="37" width="27.83203125" style="9" customWidth="1"/>
    <col min="38" max="38" width="16.33203125" style="9" customWidth="1"/>
    <col min="39" max="16384" width="8.83203125" style="9"/>
  </cols>
  <sheetData>
    <row r="1" spans="1:39" s="3" customFormat="1" ht="48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138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139</v>
      </c>
      <c r="AM1" s="1" t="s">
        <v>140</v>
      </c>
    </row>
    <row r="2" spans="1:39" ht="34" customHeight="1" x14ac:dyDescent="0.2">
      <c r="A2" s="4">
        <v>123123</v>
      </c>
      <c r="B2" s="4" t="s">
        <v>141</v>
      </c>
      <c r="C2" s="4"/>
      <c r="D2" s="4" t="s">
        <v>142</v>
      </c>
      <c r="E2" s="4" t="s">
        <v>108</v>
      </c>
      <c r="F2" s="4" t="s">
        <v>109</v>
      </c>
      <c r="G2" s="4" t="s">
        <v>110</v>
      </c>
      <c r="H2" s="4" t="s">
        <v>111</v>
      </c>
      <c r="I2" s="4" t="s">
        <v>41</v>
      </c>
      <c r="J2" s="5">
        <v>31.7782340862423</v>
      </c>
      <c r="K2" s="4">
        <v>8</v>
      </c>
      <c r="L2" s="4" t="s">
        <v>110</v>
      </c>
      <c r="M2" s="4" t="s">
        <v>111</v>
      </c>
      <c r="N2" s="4">
        <v>710</v>
      </c>
      <c r="O2" s="4" t="s">
        <v>72</v>
      </c>
      <c r="P2" s="4" t="s">
        <v>72</v>
      </c>
      <c r="Q2" s="4">
        <v>12</v>
      </c>
      <c r="R2" s="4" t="s">
        <v>112</v>
      </c>
      <c r="S2" s="4" t="s">
        <v>113</v>
      </c>
      <c r="T2" s="4" t="s">
        <v>114</v>
      </c>
      <c r="U2" s="4" t="s">
        <v>110</v>
      </c>
      <c r="V2" s="6" t="s">
        <v>115</v>
      </c>
      <c r="W2" s="4" t="s">
        <v>116</v>
      </c>
      <c r="X2" s="4" t="s">
        <v>117</v>
      </c>
      <c r="Y2" s="4" t="s">
        <v>118</v>
      </c>
      <c r="Z2" s="4">
        <v>48</v>
      </c>
      <c r="AA2" s="4">
        <v>67</v>
      </c>
      <c r="AB2" s="4">
        <v>39</v>
      </c>
      <c r="AC2" s="4">
        <v>67</v>
      </c>
      <c r="AD2" s="7">
        <v>4</v>
      </c>
      <c r="AE2" s="4">
        <v>17</v>
      </c>
      <c r="AF2" s="4">
        <v>7</v>
      </c>
      <c r="AG2" s="4">
        <v>82</v>
      </c>
      <c r="AH2" s="4" t="s">
        <v>119</v>
      </c>
      <c r="AI2" s="4" t="s">
        <v>114</v>
      </c>
      <c r="AJ2" s="8"/>
      <c r="AK2" s="8"/>
      <c r="AL2" s="8"/>
      <c r="AM2" s="8"/>
    </row>
    <row r="3" spans="1:39" ht="26" x14ac:dyDescent="0.2">
      <c r="A3" s="4">
        <v>1589114</v>
      </c>
      <c r="B3" s="4" t="s">
        <v>51</v>
      </c>
      <c r="C3" s="4">
        <v>7</v>
      </c>
      <c r="D3" s="4" t="s">
        <v>52</v>
      </c>
      <c r="E3" s="4" t="s">
        <v>53</v>
      </c>
      <c r="F3" s="4" t="s">
        <v>54</v>
      </c>
      <c r="G3" s="4" t="s">
        <v>55</v>
      </c>
      <c r="H3" s="4" t="s">
        <v>56</v>
      </c>
      <c r="I3" s="4" t="s">
        <v>57</v>
      </c>
      <c r="J3" s="5">
        <v>32.553045859000697</v>
      </c>
      <c r="K3" s="4">
        <v>10</v>
      </c>
      <c r="L3" s="4" t="s">
        <v>58</v>
      </c>
      <c r="M3" s="4" t="s">
        <v>59</v>
      </c>
      <c r="N3" s="4">
        <v>650</v>
      </c>
      <c r="O3" s="4" t="s">
        <v>72</v>
      </c>
      <c r="P3" s="4" t="s">
        <v>42</v>
      </c>
      <c r="Q3" s="4">
        <v>0</v>
      </c>
      <c r="R3" s="4" t="s">
        <v>60</v>
      </c>
      <c r="S3" s="4" t="s">
        <v>61</v>
      </c>
      <c r="T3" s="4" t="s">
        <v>62</v>
      </c>
      <c r="U3" s="4" t="s">
        <v>58</v>
      </c>
      <c r="V3" s="6" t="s">
        <v>63</v>
      </c>
      <c r="W3" s="4" t="s">
        <v>64</v>
      </c>
      <c r="X3" s="4" t="s">
        <v>65</v>
      </c>
      <c r="Y3" s="4" t="s">
        <v>66</v>
      </c>
      <c r="Z3" s="4">
        <v>44</v>
      </c>
      <c r="AA3" s="4">
        <v>50</v>
      </c>
      <c r="AB3" s="4">
        <v>37</v>
      </c>
      <c r="AC3" s="4">
        <v>50</v>
      </c>
      <c r="AD3" s="7">
        <v>4.5</v>
      </c>
      <c r="AE3" s="4">
        <v>42</v>
      </c>
      <c r="AF3" s="4">
        <v>7</v>
      </c>
      <c r="AG3" s="4">
        <v>82</v>
      </c>
      <c r="AH3" s="4"/>
      <c r="AI3" s="4" t="s">
        <v>62</v>
      </c>
      <c r="AJ3" s="8"/>
      <c r="AK3" s="8"/>
      <c r="AL3" s="8"/>
      <c r="AM3" s="8"/>
    </row>
    <row r="4" spans="1:39" ht="26" x14ac:dyDescent="0.2">
      <c r="A4" s="4">
        <v>321321</v>
      </c>
      <c r="B4" s="4" t="s">
        <v>141</v>
      </c>
      <c r="C4" s="4"/>
      <c r="D4" s="13" t="s">
        <v>143</v>
      </c>
      <c r="E4" s="14" t="s">
        <v>108</v>
      </c>
      <c r="F4" s="14" t="s">
        <v>109</v>
      </c>
      <c r="G4" s="14" t="s">
        <v>110</v>
      </c>
      <c r="H4" s="14" t="s">
        <v>111</v>
      </c>
      <c r="I4" s="14" t="s">
        <v>41</v>
      </c>
      <c r="J4" s="15">
        <v>32</v>
      </c>
      <c r="K4" s="14">
        <v>8</v>
      </c>
      <c r="L4" s="14" t="s">
        <v>110</v>
      </c>
      <c r="M4" s="14" t="s">
        <v>111</v>
      </c>
      <c r="N4" s="14">
        <v>710</v>
      </c>
      <c r="O4" s="14" t="s">
        <v>72</v>
      </c>
      <c r="P4" s="14" t="s">
        <v>72</v>
      </c>
      <c r="Q4" s="14">
        <v>12</v>
      </c>
      <c r="R4" s="14" t="s">
        <v>112</v>
      </c>
      <c r="S4" s="14" t="s">
        <v>113</v>
      </c>
      <c r="T4" s="14" t="s">
        <v>114</v>
      </c>
      <c r="U4" s="14" t="s">
        <v>110</v>
      </c>
      <c r="V4" s="16" t="s">
        <v>115</v>
      </c>
      <c r="W4" s="14" t="s">
        <v>116</v>
      </c>
      <c r="X4" s="14" t="s">
        <v>117</v>
      </c>
      <c r="Y4" s="14" t="s">
        <v>118</v>
      </c>
      <c r="Z4" s="14">
        <v>48</v>
      </c>
      <c r="AA4" s="14">
        <v>67</v>
      </c>
      <c r="AB4" s="14">
        <v>39</v>
      </c>
      <c r="AC4" s="14">
        <v>67</v>
      </c>
      <c r="AD4" s="17">
        <v>4</v>
      </c>
      <c r="AE4" s="14">
        <v>17</v>
      </c>
      <c r="AF4" s="14">
        <v>7</v>
      </c>
      <c r="AG4" s="14">
        <v>82</v>
      </c>
      <c r="AH4" s="14" t="s">
        <v>119</v>
      </c>
      <c r="AI4" s="14" t="s">
        <v>114</v>
      </c>
      <c r="AJ4" s="18"/>
      <c r="AK4" s="18"/>
      <c r="AL4" s="18"/>
      <c r="AM4" s="18"/>
    </row>
    <row r="5" spans="1:39" x14ac:dyDescent="0.2">
      <c r="A5" s="4">
        <v>1783061</v>
      </c>
      <c r="B5" s="4" t="s">
        <v>79</v>
      </c>
      <c r="C5" s="12">
        <v>1</v>
      </c>
      <c r="D5" s="4" t="s">
        <v>80</v>
      </c>
      <c r="E5" s="4" t="s">
        <v>80</v>
      </c>
      <c r="F5" s="4" t="s">
        <v>81</v>
      </c>
      <c r="G5" s="4" t="s">
        <v>70</v>
      </c>
      <c r="H5" s="4" t="s">
        <v>71</v>
      </c>
      <c r="I5" s="4" t="s">
        <v>57</v>
      </c>
      <c r="J5" s="5">
        <v>29.1526351813826</v>
      </c>
      <c r="K5" s="4">
        <v>6</v>
      </c>
      <c r="L5" s="4" t="s">
        <v>70</v>
      </c>
      <c r="M5" s="4" t="s">
        <v>71</v>
      </c>
      <c r="N5" s="4">
        <v>720</v>
      </c>
      <c r="O5" s="4" t="s">
        <v>72</v>
      </c>
      <c r="P5" s="4" t="s">
        <v>72</v>
      </c>
      <c r="Q5" s="4">
        <v>15</v>
      </c>
      <c r="R5" s="4" t="s">
        <v>82</v>
      </c>
      <c r="S5" s="4" t="s">
        <v>83</v>
      </c>
      <c r="T5" s="4" t="s">
        <v>84</v>
      </c>
      <c r="U5" s="4" t="s">
        <v>70</v>
      </c>
      <c r="V5" s="6" t="s">
        <v>75</v>
      </c>
      <c r="W5" s="4" t="s">
        <v>85</v>
      </c>
      <c r="X5" s="4" t="s">
        <v>86</v>
      </c>
      <c r="Y5" s="4" t="s">
        <v>87</v>
      </c>
      <c r="Z5" s="4">
        <v>49</v>
      </c>
      <c r="AA5" s="4">
        <v>74</v>
      </c>
      <c r="AB5" s="4">
        <v>40</v>
      </c>
      <c r="AC5" s="4">
        <v>74</v>
      </c>
      <c r="AD5" s="7">
        <v>6</v>
      </c>
      <c r="AE5" s="4">
        <v>88</v>
      </c>
      <c r="AF5" s="4">
        <v>7</v>
      </c>
      <c r="AG5" s="4">
        <v>82</v>
      </c>
      <c r="AH5" s="4" t="s">
        <v>70</v>
      </c>
      <c r="AI5" s="4" t="s">
        <v>84</v>
      </c>
      <c r="AJ5" s="8"/>
      <c r="AK5" s="8"/>
      <c r="AL5" s="8"/>
      <c r="AM5" s="8"/>
    </row>
    <row r="6" spans="1:39" x14ac:dyDescent="0.2">
      <c r="A6" s="4">
        <v>1821081</v>
      </c>
      <c r="B6" s="4" t="s">
        <v>88</v>
      </c>
      <c r="C6" s="4">
        <v>11</v>
      </c>
      <c r="D6" s="4" t="s">
        <v>89</v>
      </c>
      <c r="E6" s="4" t="s">
        <v>90</v>
      </c>
      <c r="F6" s="4" t="s">
        <v>91</v>
      </c>
      <c r="G6" s="4" t="s">
        <v>92</v>
      </c>
      <c r="H6" s="4" t="s">
        <v>93</v>
      </c>
      <c r="I6" s="4" t="s">
        <v>57</v>
      </c>
      <c r="J6" s="5">
        <v>27.4852840520192</v>
      </c>
      <c r="K6" s="4">
        <v>5</v>
      </c>
      <c r="L6" s="4" t="s">
        <v>40</v>
      </c>
      <c r="M6" s="4" t="s">
        <v>40</v>
      </c>
      <c r="N6" s="4">
        <v>660</v>
      </c>
      <c r="O6" s="4" t="s">
        <v>72</v>
      </c>
      <c r="P6" s="4" t="s">
        <v>42</v>
      </c>
      <c r="Q6" s="4">
        <v>0</v>
      </c>
      <c r="R6" s="4" t="s">
        <v>94</v>
      </c>
      <c r="S6" s="4" t="s">
        <v>95</v>
      </c>
      <c r="T6" s="4" t="s">
        <v>96</v>
      </c>
      <c r="U6" s="4" t="s">
        <v>40</v>
      </c>
      <c r="V6" s="6" t="s">
        <v>75</v>
      </c>
      <c r="W6" s="4" t="s">
        <v>97</v>
      </c>
      <c r="X6" s="4" t="s">
        <v>98</v>
      </c>
      <c r="Y6" s="4" t="s">
        <v>98</v>
      </c>
      <c r="Z6" s="4">
        <v>44</v>
      </c>
      <c r="AA6" s="4">
        <v>50</v>
      </c>
      <c r="AB6" s="4">
        <v>37</v>
      </c>
      <c r="AC6" s="4">
        <v>50</v>
      </c>
      <c r="AD6" s="7">
        <v>5</v>
      </c>
      <c r="AE6" s="4">
        <v>53</v>
      </c>
      <c r="AF6" s="4">
        <v>7</v>
      </c>
      <c r="AG6" s="4">
        <v>82</v>
      </c>
      <c r="AH6" s="4" t="s">
        <v>40</v>
      </c>
      <c r="AI6" s="4" t="s">
        <v>96</v>
      </c>
      <c r="AJ6" s="8"/>
      <c r="AK6" s="8"/>
      <c r="AL6" s="8"/>
      <c r="AM6" s="8"/>
    </row>
    <row r="7" spans="1:39" ht="26" x14ac:dyDescent="0.2">
      <c r="A7" s="4">
        <v>1822468</v>
      </c>
      <c r="B7" s="4" t="s">
        <v>36</v>
      </c>
      <c r="C7" s="4">
        <v>6</v>
      </c>
      <c r="D7" s="4" t="s">
        <v>37</v>
      </c>
      <c r="E7" s="4" t="s">
        <v>38</v>
      </c>
      <c r="F7" s="4" t="s">
        <v>99</v>
      </c>
      <c r="G7" s="4" t="s">
        <v>55</v>
      </c>
      <c r="H7" s="4" t="s">
        <v>56</v>
      </c>
      <c r="I7" s="4" t="s">
        <v>41</v>
      </c>
      <c r="J7" s="5">
        <v>33.188227241615301</v>
      </c>
      <c r="K7" s="4">
        <v>10</v>
      </c>
      <c r="L7" s="4" t="s">
        <v>100</v>
      </c>
      <c r="M7" s="4" t="s">
        <v>93</v>
      </c>
      <c r="N7" s="4">
        <v>610</v>
      </c>
      <c r="O7" s="4" t="s">
        <v>72</v>
      </c>
      <c r="P7" s="4" t="s">
        <v>42</v>
      </c>
      <c r="Q7" s="4">
        <v>0</v>
      </c>
      <c r="R7" s="4" t="s">
        <v>101</v>
      </c>
      <c r="S7" s="4" t="s">
        <v>102</v>
      </c>
      <c r="T7" s="4" t="s">
        <v>103</v>
      </c>
      <c r="U7" s="4" t="s">
        <v>100</v>
      </c>
      <c r="V7" s="6" t="s">
        <v>104</v>
      </c>
      <c r="W7" s="4" t="s">
        <v>105</v>
      </c>
      <c r="X7" s="4" t="s">
        <v>106</v>
      </c>
      <c r="Y7" s="4" t="s">
        <v>107</v>
      </c>
      <c r="Z7" s="4">
        <v>37</v>
      </c>
      <c r="AA7" s="4">
        <v>32</v>
      </c>
      <c r="AB7" s="4">
        <v>36</v>
      </c>
      <c r="AC7" s="4">
        <v>32</v>
      </c>
      <c r="AD7" s="7">
        <v>5</v>
      </c>
      <c r="AE7" s="4">
        <v>53</v>
      </c>
      <c r="AF7" s="4">
        <v>7</v>
      </c>
      <c r="AG7" s="4">
        <v>82</v>
      </c>
      <c r="AH7" s="4"/>
      <c r="AI7" s="4" t="s">
        <v>103</v>
      </c>
      <c r="AJ7" s="8"/>
      <c r="AK7" s="8"/>
      <c r="AL7" s="8"/>
      <c r="AM7" s="8"/>
    </row>
    <row r="8" spans="1:39" ht="26" x14ac:dyDescent="0.2">
      <c r="A8" s="4">
        <v>1831933</v>
      </c>
      <c r="B8" s="4" t="s">
        <v>51</v>
      </c>
      <c r="C8" s="4">
        <v>1</v>
      </c>
      <c r="D8" s="4" t="s">
        <v>108</v>
      </c>
      <c r="E8" s="4" t="s">
        <v>108</v>
      </c>
      <c r="F8" s="4" t="s">
        <v>109</v>
      </c>
      <c r="G8" s="4" t="s">
        <v>110</v>
      </c>
      <c r="H8" s="4" t="s">
        <v>111</v>
      </c>
      <c r="I8" s="4" t="s">
        <v>41</v>
      </c>
      <c r="J8" s="5">
        <v>31.7782340862423</v>
      </c>
      <c r="K8" s="4">
        <v>8</v>
      </c>
      <c r="L8" s="4" t="s">
        <v>110</v>
      </c>
      <c r="M8" s="4" t="s">
        <v>111</v>
      </c>
      <c r="N8" s="4">
        <v>710</v>
      </c>
      <c r="O8" s="4" t="s">
        <v>72</v>
      </c>
      <c r="P8" s="4" t="s">
        <v>72</v>
      </c>
      <c r="Q8" s="4">
        <v>12</v>
      </c>
      <c r="R8" s="4" t="s">
        <v>112</v>
      </c>
      <c r="S8" s="4" t="s">
        <v>113</v>
      </c>
      <c r="T8" s="4" t="s">
        <v>114</v>
      </c>
      <c r="U8" s="4" t="s">
        <v>110</v>
      </c>
      <c r="V8" s="6" t="s">
        <v>115</v>
      </c>
      <c r="W8" s="4" t="s">
        <v>116</v>
      </c>
      <c r="X8" s="4" t="s">
        <v>117</v>
      </c>
      <c r="Y8" s="4" t="s">
        <v>118</v>
      </c>
      <c r="Z8" s="4">
        <v>48</v>
      </c>
      <c r="AA8" s="4">
        <v>67</v>
      </c>
      <c r="AB8" s="4">
        <v>39</v>
      </c>
      <c r="AC8" s="4">
        <v>67</v>
      </c>
      <c r="AD8" s="7">
        <v>4</v>
      </c>
      <c r="AE8" s="4">
        <v>17</v>
      </c>
      <c r="AF8" s="4">
        <v>7</v>
      </c>
      <c r="AG8" s="4">
        <v>82</v>
      </c>
      <c r="AH8" s="4" t="s">
        <v>119</v>
      </c>
      <c r="AI8" s="4" t="s">
        <v>114</v>
      </c>
      <c r="AJ8" s="8"/>
      <c r="AK8" s="8"/>
      <c r="AL8" s="8"/>
      <c r="AM8" s="8"/>
    </row>
    <row r="9" spans="1:39" ht="26" x14ac:dyDescent="0.2">
      <c r="A9" s="4">
        <v>1856085</v>
      </c>
      <c r="B9" s="4" t="s">
        <v>51</v>
      </c>
      <c r="C9" s="4">
        <v>2</v>
      </c>
      <c r="D9" s="4" t="s">
        <v>120</v>
      </c>
      <c r="E9" s="4" t="s">
        <v>121</v>
      </c>
      <c r="F9" s="4" t="s">
        <v>122</v>
      </c>
      <c r="G9" s="4" t="s">
        <v>123</v>
      </c>
      <c r="H9" s="10" t="s">
        <v>124</v>
      </c>
      <c r="I9" s="4" t="s">
        <v>41</v>
      </c>
      <c r="J9" s="5">
        <v>29.264887063654999</v>
      </c>
      <c r="K9" s="4">
        <v>6</v>
      </c>
      <c r="L9" s="4" t="s">
        <v>125</v>
      </c>
      <c r="M9" s="4" t="s">
        <v>124</v>
      </c>
      <c r="N9" s="4">
        <v>710</v>
      </c>
      <c r="O9" s="4" t="s">
        <v>72</v>
      </c>
      <c r="P9" s="4" t="s">
        <v>72</v>
      </c>
      <c r="Q9" s="4">
        <v>12</v>
      </c>
      <c r="R9" s="4" t="s">
        <v>126</v>
      </c>
      <c r="S9" s="4" t="s">
        <v>127</v>
      </c>
      <c r="T9" s="4" t="s">
        <v>128</v>
      </c>
      <c r="U9" s="4" t="s">
        <v>125</v>
      </c>
      <c r="V9" s="6" t="s">
        <v>104</v>
      </c>
      <c r="W9" s="4" t="s">
        <v>129</v>
      </c>
      <c r="X9" s="4" t="s">
        <v>130</v>
      </c>
      <c r="Y9" s="4" t="s">
        <v>131</v>
      </c>
      <c r="Z9" s="4">
        <v>49</v>
      </c>
      <c r="AA9" s="4">
        <v>74</v>
      </c>
      <c r="AB9" s="4">
        <v>36</v>
      </c>
      <c r="AC9" s="4">
        <v>74</v>
      </c>
      <c r="AD9" s="7">
        <v>5</v>
      </c>
      <c r="AE9" s="4">
        <v>53</v>
      </c>
      <c r="AF9" s="4">
        <v>5</v>
      </c>
      <c r="AG9" s="4">
        <v>54</v>
      </c>
      <c r="AH9" s="4"/>
      <c r="AI9" s="4" t="s">
        <v>128</v>
      </c>
      <c r="AJ9" s="8" t="s">
        <v>50</v>
      </c>
      <c r="AK9" s="8" t="s">
        <v>50</v>
      </c>
      <c r="AL9" s="8" t="s">
        <v>50</v>
      </c>
      <c r="AM9" s="8"/>
    </row>
    <row r="10" spans="1:39" x14ac:dyDescent="0.2">
      <c r="A10" s="4">
        <v>1867256</v>
      </c>
      <c r="B10" s="4" t="s">
        <v>79</v>
      </c>
      <c r="C10" s="4">
        <v>4</v>
      </c>
      <c r="D10" s="4" t="s">
        <v>132</v>
      </c>
      <c r="E10" s="4" t="s">
        <v>132</v>
      </c>
      <c r="F10" s="4" t="s">
        <v>133</v>
      </c>
      <c r="G10" s="4" t="s">
        <v>110</v>
      </c>
      <c r="H10" s="4" t="s">
        <v>111</v>
      </c>
      <c r="I10" s="4" t="s">
        <v>41</v>
      </c>
      <c r="J10" s="5">
        <v>31.6167008898015</v>
      </c>
      <c r="K10" s="4">
        <v>7</v>
      </c>
      <c r="L10" s="4" t="s">
        <v>110</v>
      </c>
      <c r="M10" s="4" t="s">
        <v>111</v>
      </c>
      <c r="N10" s="4">
        <v>680</v>
      </c>
      <c r="O10" s="4" t="s">
        <v>72</v>
      </c>
      <c r="P10" s="4" t="s">
        <v>72</v>
      </c>
      <c r="Q10" s="4">
        <v>12</v>
      </c>
      <c r="R10" s="4" t="s">
        <v>134</v>
      </c>
      <c r="S10" s="4" t="s">
        <v>135</v>
      </c>
      <c r="T10" s="4" t="s">
        <v>114</v>
      </c>
      <c r="U10" s="4" t="s">
        <v>110</v>
      </c>
      <c r="V10" s="6" t="s">
        <v>115</v>
      </c>
      <c r="W10" s="4" t="s">
        <v>85</v>
      </c>
      <c r="X10" s="4" t="s">
        <v>136</v>
      </c>
      <c r="Y10" s="4" t="s">
        <v>137</v>
      </c>
      <c r="Z10" s="4">
        <v>45</v>
      </c>
      <c r="AA10" s="4">
        <v>57</v>
      </c>
      <c r="AB10" s="4">
        <v>38</v>
      </c>
      <c r="AC10" s="4">
        <v>57</v>
      </c>
      <c r="AD10" s="7">
        <v>4</v>
      </c>
      <c r="AE10" s="4">
        <v>17</v>
      </c>
      <c r="AF10" s="4">
        <v>4</v>
      </c>
      <c r="AG10" s="4">
        <v>40</v>
      </c>
      <c r="AH10" s="4"/>
      <c r="AI10" s="4" t="s">
        <v>114</v>
      </c>
      <c r="AJ10" s="8"/>
      <c r="AK10" s="8"/>
      <c r="AL10" s="8"/>
      <c r="AM10" s="8"/>
    </row>
    <row r="11" spans="1:39" ht="34" customHeight="1" x14ac:dyDescent="0.2">
      <c r="A11" s="4">
        <v>1270126</v>
      </c>
      <c r="B11" s="4" t="s">
        <v>36</v>
      </c>
      <c r="C11" s="4">
        <v>5</v>
      </c>
      <c r="D11" s="4" t="s">
        <v>37</v>
      </c>
      <c r="E11" s="4" t="s">
        <v>38</v>
      </c>
      <c r="F11" s="4" t="s">
        <v>39</v>
      </c>
      <c r="G11" s="4" t="s">
        <v>40</v>
      </c>
      <c r="H11" s="4" t="s">
        <v>40</v>
      </c>
      <c r="I11" s="4" t="s">
        <v>41</v>
      </c>
      <c r="J11" s="5">
        <v>36.903490759753602</v>
      </c>
      <c r="K11" s="4">
        <v>11</v>
      </c>
      <c r="L11" s="4" t="s">
        <v>40</v>
      </c>
      <c r="M11" s="4" t="s">
        <v>40</v>
      </c>
      <c r="N11" s="4">
        <v>680</v>
      </c>
      <c r="O11" s="4" t="s">
        <v>72</v>
      </c>
      <c r="P11" s="4" t="s">
        <v>42</v>
      </c>
      <c r="Q11" s="4">
        <v>0</v>
      </c>
      <c r="R11" s="4" t="s">
        <v>43</v>
      </c>
      <c r="S11" s="4" t="s">
        <v>44</v>
      </c>
      <c r="T11" s="4" t="s">
        <v>45</v>
      </c>
      <c r="U11" s="4" t="s">
        <v>40</v>
      </c>
      <c r="V11" s="6" t="s">
        <v>46</v>
      </c>
      <c r="W11" s="4" t="s">
        <v>47</v>
      </c>
      <c r="X11" s="4" t="s">
        <v>48</v>
      </c>
      <c r="Y11" s="4" t="s">
        <v>49</v>
      </c>
      <c r="Z11" s="4">
        <v>44</v>
      </c>
      <c r="AA11" s="4">
        <v>57</v>
      </c>
      <c r="AB11" s="4">
        <v>38</v>
      </c>
      <c r="AC11" s="4">
        <v>57</v>
      </c>
      <c r="AD11" s="7">
        <v>5.5</v>
      </c>
      <c r="AE11" s="4">
        <v>81</v>
      </c>
      <c r="AF11" s="4">
        <v>3</v>
      </c>
      <c r="AG11" s="4">
        <v>26</v>
      </c>
      <c r="AH11" s="4"/>
      <c r="AI11" s="4" t="s">
        <v>45</v>
      </c>
      <c r="AJ11" s="8" t="s">
        <v>50</v>
      </c>
      <c r="AK11" s="8" t="s">
        <v>50</v>
      </c>
      <c r="AL11" s="8" t="s">
        <v>50</v>
      </c>
      <c r="AM11" s="8"/>
    </row>
    <row r="12" spans="1:39" ht="26" x14ac:dyDescent="0.2">
      <c r="A12" s="4">
        <v>1589114</v>
      </c>
      <c r="B12" s="4" t="s">
        <v>51</v>
      </c>
      <c r="C12" s="4">
        <v>7</v>
      </c>
      <c r="D12" s="4" t="s">
        <v>52</v>
      </c>
      <c r="E12" s="4" t="s">
        <v>53</v>
      </c>
      <c r="F12" s="4" t="s">
        <v>54</v>
      </c>
      <c r="G12" s="4" t="s">
        <v>55</v>
      </c>
      <c r="H12" s="4" t="s">
        <v>56</v>
      </c>
      <c r="I12" s="4" t="s">
        <v>57</v>
      </c>
      <c r="J12" s="5">
        <v>32.553045859000697</v>
      </c>
      <c r="K12" s="4">
        <v>10</v>
      </c>
      <c r="L12" s="4" t="s">
        <v>58</v>
      </c>
      <c r="M12" s="4" t="s">
        <v>59</v>
      </c>
      <c r="N12" s="4">
        <v>650</v>
      </c>
      <c r="O12" s="4" t="s">
        <v>72</v>
      </c>
      <c r="P12" s="4" t="s">
        <v>42</v>
      </c>
      <c r="Q12" s="4">
        <v>0</v>
      </c>
      <c r="R12" s="4" t="s">
        <v>60</v>
      </c>
      <c r="S12" s="4" t="s">
        <v>61</v>
      </c>
      <c r="T12" s="4" t="s">
        <v>62</v>
      </c>
      <c r="U12" s="4" t="s">
        <v>58</v>
      </c>
      <c r="V12" s="6" t="s">
        <v>63</v>
      </c>
      <c r="W12" s="4" t="s">
        <v>64</v>
      </c>
      <c r="X12" s="4" t="s">
        <v>65</v>
      </c>
      <c r="Y12" s="4" t="s">
        <v>66</v>
      </c>
      <c r="Z12" s="4">
        <v>44</v>
      </c>
      <c r="AA12" s="4">
        <v>50</v>
      </c>
      <c r="AB12" s="4">
        <v>37</v>
      </c>
      <c r="AC12" s="4">
        <v>50</v>
      </c>
      <c r="AD12" s="7">
        <v>4.5</v>
      </c>
      <c r="AE12" s="4">
        <v>42</v>
      </c>
      <c r="AF12" s="4">
        <v>7</v>
      </c>
      <c r="AG12" s="4">
        <v>82</v>
      </c>
      <c r="AH12" s="4"/>
      <c r="AI12" s="4" t="s">
        <v>62</v>
      </c>
      <c r="AJ12" s="8"/>
      <c r="AK12" s="8"/>
      <c r="AL12" s="8"/>
      <c r="AM12" s="8"/>
    </row>
    <row r="13" spans="1:39" x14ac:dyDescent="0.2">
      <c r="A13" s="4">
        <v>1776650</v>
      </c>
      <c r="B13" s="4" t="s">
        <v>51</v>
      </c>
      <c r="C13" s="4">
        <v>6</v>
      </c>
      <c r="D13" s="4" t="s">
        <v>67</v>
      </c>
      <c r="E13" s="4" t="s">
        <v>68</v>
      </c>
      <c r="F13" s="4" t="s">
        <v>69</v>
      </c>
      <c r="G13" s="4" t="s">
        <v>70</v>
      </c>
      <c r="H13" s="4" t="s">
        <v>71</v>
      </c>
      <c r="I13" s="4" t="s">
        <v>41</v>
      </c>
      <c r="J13" s="5">
        <v>29.694729637234801</v>
      </c>
      <c r="K13" s="4">
        <v>6</v>
      </c>
      <c r="L13" s="4" t="s">
        <v>70</v>
      </c>
      <c r="M13" s="4" t="s">
        <v>71</v>
      </c>
      <c r="N13" s="4">
        <v>750</v>
      </c>
      <c r="O13" s="4" t="s">
        <v>72</v>
      </c>
      <c r="P13" s="4" t="s">
        <v>72</v>
      </c>
      <c r="Q13" s="4">
        <v>15</v>
      </c>
      <c r="R13" s="4" t="s">
        <v>64</v>
      </c>
      <c r="S13" s="4" t="s">
        <v>73</v>
      </c>
      <c r="T13" s="4" t="s">
        <v>74</v>
      </c>
      <c r="U13" s="4" t="s">
        <v>70</v>
      </c>
      <c r="V13" s="6" t="s">
        <v>75</v>
      </c>
      <c r="W13" s="4" t="s">
        <v>76</v>
      </c>
      <c r="X13" s="4" t="s">
        <v>77</v>
      </c>
      <c r="Y13" s="4" t="s">
        <v>78</v>
      </c>
      <c r="Z13" s="4">
        <v>49</v>
      </c>
      <c r="AA13" s="4">
        <v>74</v>
      </c>
      <c r="AB13" s="4">
        <v>42</v>
      </c>
      <c r="AC13" s="4">
        <v>74</v>
      </c>
      <c r="AD13" s="7">
        <v>5.5</v>
      </c>
      <c r="AE13" s="4">
        <v>79</v>
      </c>
      <c r="AF13" s="4">
        <v>7</v>
      </c>
      <c r="AG13" s="4">
        <v>82</v>
      </c>
      <c r="AH13" s="4"/>
      <c r="AI13" s="4" t="s">
        <v>74</v>
      </c>
      <c r="AJ13" s="8"/>
      <c r="AK13" s="8"/>
      <c r="AL13" s="8"/>
      <c r="AM13" s="8"/>
    </row>
    <row r="14" spans="1:39" x14ac:dyDescent="0.2">
      <c r="A14" s="4">
        <v>1783061</v>
      </c>
      <c r="B14" s="4" t="s">
        <v>79</v>
      </c>
      <c r="C14" s="12">
        <v>1</v>
      </c>
      <c r="D14" s="4" t="s">
        <v>80</v>
      </c>
      <c r="E14" s="4" t="s">
        <v>80</v>
      </c>
      <c r="F14" s="4" t="s">
        <v>81</v>
      </c>
      <c r="G14" s="4" t="s">
        <v>70</v>
      </c>
      <c r="H14" s="4" t="s">
        <v>71</v>
      </c>
      <c r="I14" s="4" t="s">
        <v>57</v>
      </c>
      <c r="J14" s="5">
        <v>29.1526351813826</v>
      </c>
      <c r="K14" s="4">
        <v>6</v>
      </c>
      <c r="L14" s="4" t="s">
        <v>70</v>
      </c>
      <c r="M14" s="4" t="s">
        <v>71</v>
      </c>
      <c r="N14" s="4">
        <v>720</v>
      </c>
      <c r="O14" s="4" t="s">
        <v>72</v>
      </c>
      <c r="P14" s="4" t="s">
        <v>72</v>
      </c>
      <c r="Q14" s="4">
        <v>15</v>
      </c>
      <c r="R14" s="4" t="s">
        <v>82</v>
      </c>
      <c r="S14" s="4" t="s">
        <v>83</v>
      </c>
      <c r="T14" s="4" t="s">
        <v>84</v>
      </c>
      <c r="U14" s="4" t="s">
        <v>70</v>
      </c>
      <c r="V14" s="6" t="s">
        <v>75</v>
      </c>
      <c r="W14" s="4" t="s">
        <v>85</v>
      </c>
      <c r="X14" s="4" t="s">
        <v>86</v>
      </c>
      <c r="Y14" s="4" t="s">
        <v>87</v>
      </c>
      <c r="Z14" s="4">
        <v>49</v>
      </c>
      <c r="AA14" s="4">
        <v>74</v>
      </c>
      <c r="AB14" s="4">
        <v>40</v>
      </c>
      <c r="AC14" s="4">
        <v>74</v>
      </c>
      <c r="AD14" s="7">
        <v>6</v>
      </c>
      <c r="AE14" s="4">
        <v>88</v>
      </c>
      <c r="AF14" s="4">
        <v>7</v>
      </c>
      <c r="AG14" s="4">
        <v>82</v>
      </c>
      <c r="AH14" s="4" t="s">
        <v>70</v>
      </c>
      <c r="AI14" s="4" t="s">
        <v>84</v>
      </c>
      <c r="AJ14" s="8"/>
      <c r="AK14" s="8"/>
      <c r="AL14" s="8"/>
      <c r="AM14" s="8"/>
    </row>
    <row r="15" spans="1:39" x14ac:dyDescent="0.2">
      <c r="A15" s="4">
        <v>1821081</v>
      </c>
      <c r="B15" s="4" t="s">
        <v>88</v>
      </c>
      <c r="C15" s="4">
        <v>11</v>
      </c>
      <c r="D15" s="4" t="s">
        <v>89</v>
      </c>
      <c r="E15" s="4" t="s">
        <v>90</v>
      </c>
      <c r="F15" s="4" t="s">
        <v>91</v>
      </c>
      <c r="G15" s="4" t="s">
        <v>92</v>
      </c>
      <c r="H15" s="4" t="s">
        <v>93</v>
      </c>
      <c r="I15" s="4" t="s">
        <v>57</v>
      </c>
      <c r="J15" s="5">
        <v>27.4852840520192</v>
      </c>
      <c r="K15" s="4">
        <v>5</v>
      </c>
      <c r="L15" s="4" t="s">
        <v>40</v>
      </c>
      <c r="M15" s="4" t="s">
        <v>40</v>
      </c>
      <c r="N15" s="4">
        <v>660</v>
      </c>
      <c r="O15" s="4" t="s">
        <v>72</v>
      </c>
      <c r="P15" s="4" t="s">
        <v>42</v>
      </c>
      <c r="Q15" s="4">
        <v>0</v>
      </c>
      <c r="R15" s="4" t="s">
        <v>94</v>
      </c>
      <c r="S15" s="4" t="s">
        <v>95</v>
      </c>
      <c r="T15" s="4" t="s">
        <v>96</v>
      </c>
      <c r="U15" s="4" t="s">
        <v>40</v>
      </c>
      <c r="V15" s="6" t="s">
        <v>75</v>
      </c>
      <c r="W15" s="4" t="s">
        <v>97</v>
      </c>
      <c r="X15" s="4" t="s">
        <v>98</v>
      </c>
      <c r="Y15" s="4" t="s">
        <v>98</v>
      </c>
      <c r="Z15" s="4">
        <v>44</v>
      </c>
      <c r="AA15" s="4">
        <v>50</v>
      </c>
      <c r="AB15" s="4">
        <v>37</v>
      </c>
      <c r="AC15" s="4">
        <v>50</v>
      </c>
      <c r="AD15" s="7">
        <v>5</v>
      </c>
      <c r="AE15" s="4">
        <v>53</v>
      </c>
      <c r="AF15" s="4">
        <v>7</v>
      </c>
      <c r="AG15" s="4">
        <v>82</v>
      </c>
      <c r="AH15" s="4" t="s">
        <v>40</v>
      </c>
      <c r="AI15" s="4" t="s">
        <v>96</v>
      </c>
      <c r="AJ15" s="8"/>
      <c r="AK15" s="8"/>
      <c r="AL15" s="8"/>
      <c r="AM15" s="8"/>
    </row>
    <row r="16" spans="1:39" ht="26" x14ac:dyDescent="0.2">
      <c r="A16" s="4">
        <v>1822468</v>
      </c>
      <c r="B16" s="4" t="s">
        <v>36</v>
      </c>
      <c r="C16" s="4">
        <v>6</v>
      </c>
      <c r="D16" s="4" t="s">
        <v>37</v>
      </c>
      <c r="E16" s="4" t="s">
        <v>38</v>
      </c>
      <c r="F16" s="4" t="s">
        <v>99</v>
      </c>
      <c r="G16" s="4" t="s">
        <v>55</v>
      </c>
      <c r="H16" s="4" t="s">
        <v>56</v>
      </c>
      <c r="I16" s="4" t="s">
        <v>41</v>
      </c>
      <c r="J16" s="5">
        <v>33.188227241615301</v>
      </c>
      <c r="K16" s="4">
        <v>10</v>
      </c>
      <c r="L16" s="4" t="s">
        <v>100</v>
      </c>
      <c r="M16" s="4" t="s">
        <v>93</v>
      </c>
      <c r="N16" s="4">
        <v>610</v>
      </c>
      <c r="O16" s="4" t="s">
        <v>72</v>
      </c>
      <c r="P16" s="4" t="s">
        <v>42</v>
      </c>
      <c r="Q16" s="4">
        <v>0</v>
      </c>
      <c r="R16" s="4" t="s">
        <v>101</v>
      </c>
      <c r="S16" s="4" t="s">
        <v>102</v>
      </c>
      <c r="T16" s="4" t="s">
        <v>103</v>
      </c>
      <c r="U16" s="4" t="s">
        <v>100</v>
      </c>
      <c r="V16" s="6" t="s">
        <v>104</v>
      </c>
      <c r="W16" s="4" t="s">
        <v>105</v>
      </c>
      <c r="X16" s="4" t="s">
        <v>106</v>
      </c>
      <c r="Y16" s="4" t="s">
        <v>107</v>
      </c>
      <c r="Z16" s="4">
        <v>37</v>
      </c>
      <c r="AA16" s="4">
        <v>32</v>
      </c>
      <c r="AB16" s="4">
        <v>36</v>
      </c>
      <c r="AC16" s="4">
        <v>32</v>
      </c>
      <c r="AD16" s="7">
        <v>5</v>
      </c>
      <c r="AE16" s="4">
        <v>53</v>
      </c>
      <c r="AF16" s="4">
        <v>7</v>
      </c>
      <c r="AG16" s="4">
        <v>82</v>
      </c>
      <c r="AH16" s="4"/>
      <c r="AI16" s="4" t="s">
        <v>103</v>
      </c>
      <c r="AJ16" s="8"/>
      <c r="AK16" s="8"/>
      <c r="AL16" s="8"/>
      <c r="AM16" s="8"/>
    </row>
    <row r="17" spans="1:39" ht="26" x14ac:dyDescent="0.2">
      <c r="A17" s="4">
        <v>1831933</v>
      </c>
      <c r="B17" s="4" t="s">
        <v>51</v>
      </c>
      <c r="C17" s="4">
        <v>1</v>
      </c>
      <c r="D17" s="4" t="s">
        <v>108</v>
      </c>
      <c r="E17" s="4" t="s">
        <v>108</v>
      </c>
      <c r="F17" s="4" t="s">
        <v>109</v>
      </c>
      <c r="G17" s="4" t="s">
        <v>110</v>
      </c>
      <c r="H17" s="4" t="s">
        <v>111</v>
      </c>
      <c r="I17" s="4" t="s">
        <v>41</v>
      </c>
      <c r="J17" s="5">
        <v>31.7782340862423</v>
      </c>
      <c r="K17" s="4">
        <v>8</v>
      </c>
      <c r="L17" s="4" t="s">
        <v>110</v>
      </c>
      <c r="M17" s="4" t="s">
        <v>111</v>
      </c>
      <c r="N17" s="4">
        <v>710</v>
      </c>
      <c r="O17" s="4" t="s">
        <v>72</v>
      </c>
      <c r="P17" s="4" t="s">
        <v>72</v>
      </c>
      <c r="Q17" s="4">
        <v>12</v>
      </c>
      <c r="R17" s="4" t="s">
        <v>112</v>
      </c>
      <c r="S17" s="4" t="s">
        <v>113</v>
      </c>
      <c r="T17" s="4" t="s">
        <v>114</v>
      </c>
      <c r="U17" s="4" t="s">
        <v>110</v>
      </c>
      <c r="V17" s="6" t="s">
        <v>115</v>
      </c>
      <c r="W17" s="4" t="s">
        <v>116</v>
      </c>
      <c r="X17" s="4" t="s">
        <v>117</v>
      </c>
      <c r="Y17" s="4" t="s">
        <v>118</v>
      </c>
      <c r="Z17" s="4">
        <v>48</v>
      </c>
      <c r="AA17" s="4">
        <v>67</v>
      </c>
      <c r="AB17" s="4">
        <v>39</v>
      </c>
      <c r="AC17" s="4">
        <v>67</v>
      </c>
      <c r="AD17" s="7">
        <v>4</v>
      </c>
      <c r="AE17" s="4">
        <v>17</v>
      </c>
      <c r="AF17" s="4">
        <v>7</v>
      </c>
      <c r="AG17" s="4">
        <v>82</v>
      </c>
      <c r="AH17" s="4" t="s">
        <v>119</v>
      </c>
      <c r="AI17" s="4" t="s">
        <v>114</v>
      </c>
      <c r="AJ17" s="8"/>
      <c r="AK17" s="8"/>
      <c r="AL17" s="8"/>
      <c r="AM17" s="8"/>
    </row>
    <row r="18" spans="1:39" ht="26" x14ac:dyDescent="0.2">
      <c r="A18" s="4">
        <v>1856085</v>
      </c>
      <c r="B18" s="4" t="s">
        <v>51</v>
      </c>
      <c r="C18" s="4">
        <v>2</v>
      </c>
      <c r="D18" s="4" t="s">
        <v>120</v>
      </c>
      <c r="E18" s="4" t="s">
        <v>121</v>
      </c>
      <c r="F18" s="4" t="s">
        <v>122</v>
      </c>
      <c r="G18" s="4" t="s">
        <v>123</v>
      </c>
      <c r="H18" s="10" t="s">
        <v>124</v>
      </c>
      <c r="I18" s="4" t="s">
        <v>41</v>
      </c>
      <c r="J18" s="5">
        <v>29.264887063654999</v>
      </c>
      <c r="K18" s="4">
        <v>6</v>
      </c>
      <c r="L18" s="4" t="s">
        <v>125</v>
      </c>
      <c r="M18" s="4" t="s">
        <v>124</v>
      </c>
      <c r="N18" s="4">
        <v>710</v>
      </c>
      <c r="O18" s="4" t="s">
        <v>72</v>
      </c>
      <c r="P18" s="4" t="s">
        <v>72</v>
      </c>
      <c r="Q18" s="4">
        <v>12</v>
      </c>
      <c r="R18" s="4" t="s">
        <v>126</v>
      </c>
      <c r="S18" s="4" t="s">
        <v>127</v>
      </c>
      <c r="T18" s="4" t="s">
        <v>128</v>
      </c>
      <c r="U18" s="4" t="s">
        <v>125</v>
      </c>
      <c r="V18" s="6" t="s">
        <v>104</v>
      </c>
      <c r="W18" s="4" t="s">
        <v>129</v>
      </c>
      <c r="X18" s="4" t="s">
        <v>130</v>
      </c>
      <c r="Y18" s="4" t="s">
        <v>131</v>
      </c>
      <c r="Z18" s="4">
        <v>49</v>
      </c>
      <c r="AA18" s="4">
        <v>74</v>
      </c>
      <c r="AB18" s="4">
        <v>36</v>
      </c>
      <c r="AC18" s="4">
        <v>74</v>
      </c>
      <c r="AD18" s="7">
        <v>5</v>
      </c>
      <c r="AE18" s="4">
        <v>53</v>
      </c>
      <c r="AF18" s="4">
        <v>5</v>
      </c>
      <c r="AG18" s="4">
        <v>54</v>
      </c>
      <c r="AH18" s="4"/>
      <c r="AI18" s="4" t="s">
        <v>128</v>
      </c>
      <c r="AJ18" s="8" t="s">
        <v>50</v>
      </c>
      <c r="AK18" s="8" t="s">
        <v>50</v>
      </c>
      <c r="AL18" s="8" t="s">
        <v>50</v>
      </c>
      <c r="AM18" s="8"/>
    </row>
    <row r="19" spans="1:39" x14ac:dyDescent="0.2">
      <c r="A19" s="4">
        <v>1867256</v>
      </c>
      <c r="B19" s="4" t="s">
        <v>79</v>
      </c>
      <c r="C19" s="4">
        <v>4</v>
      </c>
      <c r="D19" s="4" t="s">
        <v>132</v>
      </c>
      <c r="E19" s="4" t="s">
        <v>132</v>
      </c>
      <c r="F19" s="4" t="s">
        <v>133</v>
      </c>
      <c r="G19" s="4" t="s">
        <v>110</v>
      </c>
      <c r="H19" s="4" t="s">
        <v>111</v>
      </c>
      <c r="I19" s="4" t="s">
        <v>41</v>
      </c>
      <c r="J19" s="5">
        <v>31.6167008898015</v>
      </c>
      <c r="K19" s="4">
        <v>7</v>
      </c>
      <c r="L19" s="4" t="s">
        <v>110</v>
      </c>
      <c r="M19" s="4" t="s">
        <v>111</v>
      </c>
      <c r="N19" s="4">
        <v>680</v>
      </c>
      <c r="O19" s="4" t="s">
        <v>72</v>
      </c>
      <c r="P19" s="4" t="s">
        <v>72</v>
      </c>
      <c r="Q19" s="4">
        <v>12</v>
      </c>
      <c r="R19" s="4" t="s">
        <v>134</v>
      </c>
      <c r="S19" s="4" t="s">
        <v>135</v>
      </c>
      <c r="T19" s="4" t="s">
        <v>114</v>
      </c>
      <c r="U19" s="4" t="s">
        <v>110</v>
      </c>
      <c r="V19" s="6" t="s">
        <v>115</v>
      </c>
      <c r="W19" s="4" t="s">
        <v>85</v>
      </c>
      <c r="X19" s="4" t="s">
        <v>136</v>
      </c>
      <c r="Y19" s="4" t="s">
        <v>137</v>
      </c>
      <c r="Z19" s="4">
        <v>45</v>
      </c>
      <c r="AA19" s="4">
        <v>57</v>
      </c>
      <c r="AB19" s="4">
        <v>38</v>
      </c>
      <c r="AC19" s="4">
        <v>57</v>
      </c>
      <c r="AD19" s="7">
        <v>4</v>
      </c>
      <c r="AE19" s="4">
        <v>17</v>
      </c>
      <c r="AF19" s="4">
        <v>4</v>
      </c>
      <c r="AG19" s="4">
        <v>40</v>
      </c>
      <c r="AH19" s="4"/>
      <c r="AI19" s="4" t="s">
        <v>114</v>
      </c>
      <c r="AJ19" s="8"/>
      <c r="AK19" s="8"/>
      <c r="AL19" s="8"/>
      <c r="AM19" s="8"/>
    </row>
    <row r="20" spans="1:39" x14ac:dyDescent="0.2">
      <c r="A20" s="4">
        <v>1831933</v>
      </c>
      <c r="B20" s="4" t="s">
        <v>51</v>
      </c>
      <c r="C20" s="4">
        <v>1</v>
      </c>
      <c r="D20" s="4"/>
      <c r="E20" s="4"/>
      <c r="F20" s="4"/>
      <c r="G20" s="4"/>
      <c r="H20" s="4"/>
      <c r="I20" s="4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6"/>
      <c r="W20" s="4"/>
      <c r="X20" s="4"/>
      <c r="Y20" s="4"/>
      <c r="Z20" s="4"/>
      <c r="AA20" s="4"/>
      <c r="AB20" s="4"/>
      <c r="AC20" s="4"/>
      <c r="AD20" s="7"/>
      <c r="AE20" s="4"/>
      <c r="AF20" s="4"/>
      <c r="AG20" s="4"/>
      <c r="AH20" s="4"/>
      <c r="AI20" s="4"/>
      <c r="AJ20" s="8"/>
      <c r="AK20" s="8"/>
      <c r="AL20" s="8"/>
      <c r="AM20" s="8"/>
    </row>
    <row r="21" spans="1:39" ht="26" x14ac:dyDescent="0.2">
      <c r="A21" s="4">
        <v>1856085</v>
      </c>
      <c r="B21" s="4" t="s">
        <v>51</v>
      </c>
      <c r="C21" s="4">
        <v>2</v>
      </c>
      <c r="D21" s="4" t="s">
        <v>120</v>
      </c>
      <c r="E21" s="4" t="s">
        <v>121</v>
      </c>
      <c r="F21" s="4" t="s">
        <v>122</v>
      </c>
      <c r="G21" s="4" t="s">
        <v>123</v>
      </c>
      <c r="H21" s="10" t="s">
        <v>124</v>
      </c>
      <c r="I21" s="4" t="s">
        <v>41</v>
      </c>
      <c r="J21" s="5">
        <v>29.264887063654999</v>
      </c>
      <c r="K21" s="4">
        <v>6</v>
      </c>
      <c r="L21" s="4" t="s">
        <v>125</v>
      </c>
      <c r="M21" s="4" t="s">
        <v>124</v>
      </c>
      <c r="N21" s="4">
        <v>710</v>
      </c>
      <c r="O21" s="4" t="s">
        <v>72</v>
      </c>
      <c r="P21" s="4" t="s">
        <v>72</v>
      </c>
      <c r="Q21" s="4">
        <v>12</v>
      </c>
      <c r="R21" s="4" t="s">
        <v>126</v>
      </c>
      <c r="S21" s="4" t="s">
        <v>127</v>
      </c>
      <c r="T21" s="4" t="s">
        <v>128</v>
      </c>
      <c r="U21" s="4" t="s">
        <v>125</v>
      </c>
      <c r="V21" s="6" t="s">
        <v>104</v>
      </c>
      <c r="W21" s="4" t="s">
        <v>129</v>
      </c>
      <c r="X21" s="4" t="s">
        <v>130</v>
      </c>
      <c r="Y21" s="4" t="s">
        <v>131</v>
      </c>
      <c r="Z21" s="4">
        <v>49</v>
      </c>
      <c r="AA21" s="4">
        <v>74</v>
      </c>
      <c r="AB21" s="4">
        <v>36</v>
      </c>
      <c r="AC21" s="4">
        <v>74</v>
      </c>
      <c r="AD21" s="7">
        <v>5</v>
      </c>
      <c r="AE21" s="4">
        <v>53</v>
      </c>
      <c r="AF21" s="4">
        <v>5</v>
      </c>
      <c r="AG21" s="4">
        <v>54</v>
      </c>
      <c r="AH21" s="4"/>
      <c r="AI21" s="4" t="s">
        <v>128</v>
      </c>
      <c r="AJ21" s="8" t="s">
        <v>50</v>
      </c>
      <c r="AK21" s="8" t="s">
        <v>50</v>
      </c>
      <c r="AL21" s="8" t="s">
        <v>50</v>
      </c>
      <c r="AM21" s="8"/>
    </row>
    <row r="22" spans="1:39" x14ac:dyDescent="0.2">
      <c r="A22" s="4">
        <v>1867256</v>
      </c>
      <c r="B22" s="4" t="s">
        <v>79</v>
      </c>
      <c r="C22" s="4">
        <v>4</v>
      </c>
      <c r="D22" s="4" t="s">
        <v>132</v>
      </c>
      <c r="E22" s="4" t="s">
        <v>132</v>
      </c>
      <c r="F22" s="4" t="s">
        <v>133</v>
      </c>
      <c r="G22" s="4" t="s">
        <v>110</v>
      </c>
      <c r="H22" s="4" t="s">
        <v>111</v>
      </c>
      <c r="I22" s="4" t="s">
        <v>41</v>
      </c>
      <c r="J22" s="5">
        <v>31.6167008898015</v>
      </c>
      <c r="K22" s="4">
        <v>7</v>
      </c>
      <c r="L22" s="4" t="s">
        <v>110</v>
      </c>
      <c r="M22" s="4" t="s">
        <v>111</v>
      </c>
      <c r="N22" s="4">
        <v>680</v>
      </c>
      <c r="O22" s="4" t="s">
        <v>72</v>
      </c>
      <c r="P22" s="4" t="s">
        <v>72</v>
      </c>
      <c r="Q22" s="4">
        <v>12</v>
      </c>
      <c r="R22" s="4" t="s">
        <v>134</v>
      </c>
      <c r="S22" s="4" t="s">
        <v>135</v>
      </c>
      <c r="T22" s="4" t="s">
        <v>114</v>
      </c>
      <c r="U22" s="4" t="s">
        <v>110</v>
      </c>
      <c r="V22" s="6" t="s">
        <v>115</v>
      </c>
      <c r="W22" s="4" t="s">
        <v>85</v>
      </c>
      <c r="X22" s="4" t="s">
        <v>136</v>
      </c>
      <c r="Y22" s="4" t="s">
        <v>137</v>
      </c>
      <c r="Z22" s="4">
        <v>45</v>
      </c>
      <c r="AA22" s="4">
        <v>57</v>
      </c>
      <c r="AB22" s="4">
        <v>38</v>
      </c>
      <c r="AC22" s="4">
        <v>57</v>
      </c>
      <c r="AD22" s="7">
        <v>4</v>
      </c>
      <c r="AE22" s="4">
        <v>17</v>
      </c>
      <c r="AF22" s="4">
        <v>4</v>
      </c>
      <c r="AG22" s="4">
        <v>40</v>
      </c>
      <c r="AH22" s="4"/>
      <c r="AI22" s="4" t="s">
        <v>114</v>
      </c>
      <c r="AJ22" s="8"/>
      <c r="AK22" s="8"/>
      <c r="AL22" s="8"/>
      <c r="AM22" s="8"/>
    </row>
    <row r="25" spans="1:39" x14ac:dyDescent="0.2">
      <c r="B25" s="9">
        <v>39</v>
      </c>
    </row>
    <row r="26" spans="1:39" x14ac:dyDescent="0.2">
      <c r="B26" s="9">
        <v>22</v>
      </c>
    </row>
    <row r="27" spans="1:39" x14ac:dyDescent="0.2">
      <c r="B27" s="9">
        <f>B25*B26</f>
        <v>858</v>
      </c>
      <c r="C27" s="9">
        <f>B27-B25</f>
        <v>819</v>
      </c>
      <c r="D27" s="9">
        <f>C27/B25</f>
        <v>21</v>
      </c>
    </row>
  </sheetData>
  <phoneticPr fontId="8" type="noConversion"/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MBA2021 Stream-Group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</dc:creator>
  <cp:lastModifiedBy>Microsoft Office User</cp:lastModifiedBy>
  <dcterms:created xsi:type="dcterms:W3CDTF">2007-01-01T13:03:10Z</dcterms:created>
  <dcterms:modified xsi:type="dcterms:W3CDTF">2022-03-23T17:23:55Z</dcterms:modified>
</cp:coreProperties>
</file>