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ndfos-my.sharepoint.com/personal/103195_grundfos_com/Documents/Code/Speciale/data/FCT/"/>
    </mc:Choice>
  </mc:AlternateContent>
  <xr:revisionPtr revIDLastSave="164" documentId="8_{1BAE84E1-28FB-4C31-9EA8-35FF7732D87F}" xr6:coauthVersionLast="47" xr6:coauthVersionMax="47" xr10:uidLastSave="{4E44A5A0-F327-42FF-B6A9-EFE24EFC7E7F}"/>
  <bookViews>
    <workbookView xWindow="-110" yWindow="-110" windowWidth="19420" windowHeight="11020" activeTab="5" xr2:uid="{926BA01D-7E05-4040-85F6-3A23D61AC3DF}"/>
  </bookViews>
  <sheets>
    <sheet name="FCT 1A " sheetId="2" r:id="rId1"/>
    <sheet name="FCT 1B" sheetId="1" r:id="rId2"/>
    <sheet name="FCT 2A " sheetId="3" r:id="rId3"/>
    <sheet name="FCT 2B" sheetId="4" r:id="rId4"/>
    <sheet name="Dunk" sheetId="5" r:id="rId5"/>
    <sheet name="DunkDunk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6" l="1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" i="5"/>
  <c r="B4" i="5"/>
  <c r="B3" i="5"/>
  <c r="B2" i="5"/>
</calcChain>
</file>

<file path=xl/sharedStrings.xml><?xml version="1.0" encoding="utf-8"?>
<sst xmlns="http://schemas.openxmlformats.org/spreadsheetml/2006/main" count="145" uniqueCount="38">
  <si>
    <t>name</t>
  </si>
  <si>
    <t>FCT_1B</t>
  </si>
  <si>
    <t>tid</t>
  </si>
  <si>
    <t>Feed_SiO2</t>
  </si>
  <si>
    <t>Feed_Cl_hach</t>
  </si>
  <si>
    <t>Feed_Ca</t>
  </si>
  <si>
    <t>Feed_Na</t>
  </si>
  <si>
    <t>Feed_SO4</t>
  </si>
  <si>
    <t>Feed_Cl</t>
  </si>
  <si>
    <t>Perm_SiO2</t>
  </si>
  <si>
    <t>Perm_Cl_hach</t>
  </si>
  <si>
    <t>Perm_Ca</t>
  </si>
  <si>
    <t>Perm_Na</t>
  </si>
  <si>
    <t>Perm_SO4</t>
  </si>
  <si>
    <t>Perm_Cl</t>
  </si>
  <si>
    <t>FCT_1A</t>
  </si>
  <si>
    <t>FCT_2A</t>
  </si>
  <si>
    <t>FCT_2B</t>
  </si>
  <si>
    <t>D1</t>
  </si>
  <si>
    <t>D2</t>
  </si>
  <si>
    <t>D3</t>
  </si>
  <si>
    <t>D4</t>
  </si>
  <si>
    <t>FCT_1A SiO2</t>
  </si>
  <si>
    <t>FCT_1B SiO2</t>
  </si>
  <si>
    <t>FCT_2A SiO2</t>
  </si>
  <si>
    <t>FCT_2B SiO2</t>
  </si>
  <si>
    <t>FCT_1A Cl</t>
  </si>
  <si>
    <t>FCT_1BCl</t>
  </si>
  <si>
    <t>FCT_2A Cl</t>
  </si>
  <si>
    <t>FCT_2B Cl</t>
  </si>
  <si>
    <t>sample</t>
  </si>
  <si>
    <t>time</t>
  </si>
  <si>
    <t>A</t>
  </si>
  <si>
    <t>B</t>
  </si>
  <si>
    <t>sio2</t>
  </si>
  <si>
    <t>cl</t>
  </si>
  <si>
    <t>part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</si>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</sst>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67F75-B406-49D6-8421-08B636ED03C1}">
  <dimension ref="A1:N6"/>
  <sheetViews>
    <sheetView workbookViewId="0">
      <selection sqref="A1:N6"/>
    </sheetView>
  </sheetViews>
  <sheetFormatPr defaultRowHeight="14.5" x14ac:dyDescent="0.35"/>
  <cols>
    <col min="3" max="3" width="10.453125" bestFit="1" customWidth="1"/>
    <col min="4" max="4" width="13.453125" bestFit="1" customWidth="1"/>
    <col min="10" max="10" width="13.7265625" bestFit="1" customWidth="1"/>
  </cols>
  <sheetData>
    <row r="1" spans="1:14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35">
      <c r="A2" t="s">
        <v>15</v>
      </c>
      <c r="B2">
        <v>0</v>
      </c>
      <c r="C2">
        <v>65.400000000000006</v>
      </c>
      <c r="D2">
        <v>64.900000000000006</v>
      </c>
    </row>
    <row r="3" spans="1:14" x14ac:dyDescent="0.35">
      <c r="A3" t="s">
        <v>15</v>
      </c>
      <c r="B3">
        <v>1.5</v>
      </c>
      <c r="C3">
        <v>69.599999999999994</v>
      </c>
      <c r="D3">
        <v>64.400000000000006</v>
      </c>
      <c r="I3">
        <v>41.8</v>
      </c>
      <c r="J3">
        <v>88</v>
      </c>
    </row>
    <row r="4" spans="1:14" x14ac:dyDescent="0.35">
      <c r="A4" t="s">
        <v>15</v>
      </c>
      <c r="B4">
        <v>4</v>
      </c>
      <c r="C4">
        <v>77.8</v>
      </c>
      <c r="D4">
        <v>57</v>
      </c>
      <c r="I4">
        <v>45.2</v>
      </c>
      <c r="J4">
        <v>78.2</v>
      </c>
    </row>
    <row r="5" spans="1:14" x14ac:dyDescent="0.35">
      <c r="A5" t="s">
        <v>15</v>
      </c>
      <c r="B5">
        <v>7</v>
      </c>
      <c r="C5">
        <v>101.6</v>
      </c>
      <c r="D5">
        <v>43.3</v>
      </c>
      <c r="I5">
        <v>51</v>
      </c>
      <c r="J5">
        <v>69.2</v>
      </c>
    </row>
    <row r="6" spans="1:14" x14ac:dyDescent="0.35">
      <c r="A6" t="s">
        <v>15</v>
      </c>
      <c r="B6">
        <v>8.5</v>
      </c>
      <c r="C6">
        <v>118</v>
      </c>
      <c r="D6">
        <v>37.1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9E661-5779-4100-9140-F4FC7BFE6859}">
  <dimension ref="A1:N6"/>
  <sheetViews>
    <sheetView workbookViewId="0">
      <selection activeCell="B2" sqref="B2:B6"/>
    </sheetView>
  </sheetViews>
  <sheetFormatPr defaultRowHeight="14.5" x14ac:dyDescent="0.35"/>
  <cols>
    <col min="3" max="3" width="10.453125" bestFit="1" customWidth="1"/>
    <col min="4" max="4" width="13.453125" bestFit="1" customWidth="1"/>
  </cols>
  <sheetData>
    <row r="1" spans="1:14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35">
      <c r="A2" t="s">
        <v>1</v>
      </c>
      <c r="B2">
        <v>0</v>
      </c>
      <c r="C2">
        <v>45</v>
      </c>
      <c r="D2">
        <v>104</v>
      </c>
    </row>
    <row r="3" spans="1:14" x14ac:dyDescent="0.35">
      <c r="A3" t="s">
        <v>1</v>
      </c>
      <c r="B3">
        <v>1.5</v>
      </c>
      <c r="C3">
        <v>44.8</v>
      </c>
      <c r="D3">
        <v>96.8</v>
      </c>
      <c r="I3">
        <v>44.2</v>
      </c>
      <c r="J3">
        <v>73.8</v>
      </c>
    </row>
    <row r="4" spans="1:14" x14ac:dyDescent="0.35">
      <c r="A4" t="s">
        <v>1</v>
      </c>
      <c r="B4">
        <v>4</v>
      </c>
      <c r="C4">
        <v>45</v>
      </c>
      <c r="D4">
        <v>85.9</v>
      </c>
      <c r="I4">
        <v>41</v>
      </c>
      <c r="J4">
        <v>85.8</v>
      </c>
    </row>
    <row r="5" spans="1:14" x14ac:dyDescent="0.35">
      <c r="A5" t="s">
        <v>1</v>
      </c>
      <c r="B5">
        <v>6.5</v>
      </c>
      <c r="C5">
        <v>48</v>
      </c>
      <c r="D5">
        <v>71.400000000000006</v>
      </c>
      <c r="I5">
        <v>41.1</v>
      </c>
      <c r="J5">
        <v>82.4</v>
      </c>
    </row>
    <row r="6" spans="1:14" x14ac:dyDescent="0.35">
      <c r="A6" t="s">
        <v>1</v>
      </c>
      <c r="B6">
        <v>7.25</v>
      </c>
      <c r="C6">
        <v>48.4</v>
      </c>
      <c r="D6">
        <v>76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E334A-F76A-44FE-B5B5-AEE102F75B1D}">
  <dimension ref="A1:N6"/>
  <sheetViews>
    <sheetView workbookViewId="0">
      <selection activeCell="A2" sqref="A2:A6"/>
    </sheetView>
  </sheetViews>
  <sheetFormatPr defaultRowHeight="14.5" x14ac:dyDescent="0.35"/>
  <cols>
    <col min="3" max="3" width="10.453125" bestFit="1" customWidth="1"/>
    <col min="4" max="4" width="13.453125" bestFit="1" customWidth="1"/>
    <col min="10" max="10" width="13.7265625" bestFit="1" customWidth="1"/>
  </cols>
  <sheetData>
    <row r="1" spans="1:14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35">
      <c r="A2" t="s">
        <v>16</v>
      </c>
      <c r="B2">
        <v>0</v>
      </c>
      <c r="C2">
        <v>47.8</v>
      </c>
      <c r="D2">
        <v>49</v>
      </c>
    </row>
    <row r="3" spans="1:14" x14ac:dyDescent="0.35">
      <c r="A3" t="s">
        <v>16</v>
      </c>
      <c r="B3">
        <v>1.5</v>
      </c>
      <c r="C3">
        <v>59.4</v>
      </c>
      <c r="D3">
        <v>53.6</v>
      </c>
      <c r="I3">
        <v>39.799999999999997</v>
      </c>
      <c r="J3">
        <v>71.2</v>
      </c>
    </row>
    <row r="4" spans="1:14" x14ac:dyDescent="0.35">
      <c r="A4" t="s">
        <v>16</v>
      </c>
      <c r="B4">
        <v>4</v>
      </c>
      <c r="C4">
        <v>65.8</v>
      </c>
      <c r="D4">
        <v>41.2</v>
      </c>
      <c r="I4">
        <v>43</v>
      </c>
      <c r="J4">
        <v>70.8</v>
      </c>
    </row>
    <row r="5" spans="1:14" x14ac:dyDescent="0.35">
      <c r="A5" t="s">
        <v>16</v>
      </c>
      <c r="B5">
        <v>7</v>
      </c>
      <c r="C5">
        <v>76.8</v>
      </c>
      <c r="D5">
        <v>35</v>
      </c>
      <c r="I5">
        <v>46.2</v>
      </c>
      <c r="J5">
        <v>55</v>
      </c>
    </row>
    <row r="6" spans="1:14" x14ac:dyDescent="0.35">
      <c r="A6" t="s">
        <v>16</v>
      </c>
      <c r="B6">
        <v>8.5</v>
      </c>
      <c r="C6">
        <v>93</v>
      </c>
      <c r="D6">
        <v>26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DB096-B3FC-4198-AE8E-095264C93D54}">
  <dimension ref="A1:N6"/>
  <sheetViews>
    <sheetView workbookViewId="0">
      <selection activeCell="J3" sqref="J3:J5"/>
    </sheetView>
  </sheetViews>
  <sheetFormatPr defaultRowHeight="14.5" x14ac:dyDescent="0.35"/>
  <cols>
    <col min="3" max="3" width="10.453125" bestFit="1" customWidth="1"/>
    <col min="4" max="4" width="13.453125" bestFit="1" customWidth="1"/>
    <col min="10" max="10" width="13.7265625" bestFit="1" customWidth="1"/>
  </cols>
  <sheetData>
    <row r="1" spans="1:14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35">
      <c r="A2" t="s">
        <v>17</v>
      </c>
      <c r="B2">
        <v>0</v>
      </c>
      <c r="C2">
        <v>42.6</v>
      </c>
      <c r="D2">
        <v>56.2</v>
      </c>
    </row>
    <row r="3" spans="1:14" x14ac:dyDescent="0.35">
      <c r="A3" t="s">
        <v>17</v>
      </c>
      <c r="B3">
        <v>1.5</v>
      </c>
      <c r="C3">
        <v>41.6</v>
      </c>
      <c r="D3">
        <v>56.4</v>
      </c>
      <c r="I3">
        <v>35</v>
      </c>
      <c r="J3">
        <v>60</v>
      </c>
    </row>
    <row r="4" spans="1:14" x14ac:dyDescent="0.35">
      <c r="A4" t="s">
        <v>17</v>
      </c>
      <c r="B4">
        <v>4</v>
      </c>
      <c r="C4">
        <v>43.8</v>
      </c>
      <c r="D4">
        <v>53</v>
      </c>
      <c r="I4">
        <v>37.4</v>
      </c>
      <c r="J4">
        <v>61</v>
      </c>
    </row>
    <row r="5" spans="1:14" x14ac:dyDescent="0.35">
      <c r="A5" t="s">
        <v>17</v>
      </c>
      <c r="B5">
        <v>6.5</v>
      </c>
      <c r="C5">
        <v>46.4</v>
      </c>
      <c r="D5">
        <v>49.4</v>
      </c>
      <c r="I5">
        <v>39.6</v>
      </c>
      <c r="J5">
        <v>62.6</v>
      </c>
    </row>
    <row r="6" spans="1:14" x14ac:dyDescent="0.35">
      <c r="A6" t="s">
        <v>17</v>
      </c>
      <c r="B6">
        <v>7.25</v>
      </c>
      <c r="C6">
        <v>48.2</v>
      </c>
      <c r="D6">
        <v>49.8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B39FE-0B87-4D76-B4D3-FA229DA848B6}">
  <dimension ref="A1:J5"/>
  <sheetViews>
    <sheetView workbookViewId="0">
      <selection activeCell="C1" sqref="C1:J1"/>
    </sheetView>
  </sheetViews>
  <sheetFormatPr defaultRowHeight="14.5" x14ac:dyDescent="0.35"/>
  <cols>
    <col min="3" max="3" width="11.81640625" bestFit="1" customWidth="1"/>
    <col min="4" max="4" width="11.08984375" bestFit="1" customWidth="1"/>
    <col min="5" max="5" width="11.1796875" bestFit="1" customWidth="1"/>
    <col min="6" max="6" width="11.08984375" bestFit="1" customWidth="1"/>
    <col min="7" max="7" width="9" bestFit="1" customWidth="1"/>
  </cols>
  <sheetData>
    <row r="1" spans="1:10" x14ac:dyDescent="0.35">
      <c r="A1" t="s">
        <v>0</v>
      </c>
      <c r="B1" t="s">
        <v>2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1:10" x14ac:dyDescent="0.35">
      <c r="A2" t="s">
        <v>18</v>
      </c>
      <c r="B2">
        <f>2100/1002</f>
        <v>2.0958083832335328</v>
      </c>
      <c r="C2">
        <v>41.4</v>
      </c>
      <c r="D2">
        <v>38.4</v>
      </c>
      <c r="E2">
        <v>37.200000000000003</v>
      </c>
      <c r="F2">
        <v>35.1</v>
      </c>
    </row>
    <row r="3" spans="1:10" x14ac:dyDescent="0.35">
      <c r="A3" t="s">
        <v>19</v>
      </c>
      <c r="B3">
        <f>4200/1002</f>
        <v>4.1916167664670656</v>
      </c>
      <c r="C3">
        <v>43</v>
      </c>
      <c r="D3">
        <v>40.299999999999997</v>
      </c>
      <c r="E3">
        <v>39.5</v>
      </c>
      <c r="F3">
        <v>35.6</v>
      </c>
      <c r="G3">
        <v>87.4</v>
      </c>
      <c r="H3">
        <v>81.400000000000006</v>
      </c>
      <c r="I3">
        <v>71.400000000000006</v>
      </c>
      <c r="J3">
        <v>59.2</v>
      </c>
    </row>
    <row r="4" spans="1:10" x14ac:dyDescent="0.35">
      <c r="A4" t="s">
        <v>20</v>
      </c>
      <c r="B4">
        <f>3600/1002</f>
        <v>3.5928143712574849</v>
      </c>
      <c r="C4">
        <v>47.2</v>
      </c>
      <c r="D4">
        <v>41.3</v>
      </c>
      <c r="E4">
        <v>41.3</v>
      </c>
      <c r="F4">
        <v>36.700000000000003</v>
      </c>
    </row>
    <row r="5" spans="1:10" x14ac:dyDescent="0.35">
      <c r="A5" t="s">
        <v>21</v>
      </c>
      <c r="B5">
        <f>8800/1002</f>
        <v>8.7824351297405183</v>
      </c>
      <c r="C5">
        <v>49.6</v>
      </c>
      <c r="D5">
        <v>46.5</v>
      </c>
      <c r="E5">
        <v>46.3</v>
      </c>
      <c r="F5">
        <v>38.299999999999997</v>
      </c>
      <c r="G5">
        <v>72.2</v>
      </c>
      <c r="H5">
        <v>87.4</v>
      </c>
      <c r="I5">
        <v>61.2</v>
      </c>
      <c r="J5">
        <v>69.8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7E4B3-15CD-4A81-BD97-EAE922D665EB}">
  <dimension ref="A1:G17"/>
  <sheetViews>
    <sheetView tabSelected="1" workbookViewId="0">
      <selection activeCell="E12" sqref="E12"/>
    </sheetView>
  </sheetViews>
  <sheetFormatPr defaultRowHeight="14.5" x14ac:dyDescent="0.35"/>
  <cols>
    <col min="6" max="6" width="11.1796875" bestFit="1" customWidth="1"/>
    <col min="9" max="9" width="11.1796875" bestFit="1" customWidth="1"/>
    <col min="11" max="11" width="11.1796875" bestFit="1" customWidth="1"/>
    <col min="12" max="12" width="11.08984375" bestFit="1" customWidth="1"/>
  </cols>
  <sheetData>
    <row r="1" spans="1:7" x14ac:dyDescent="0.35">
      <c r="A1" t="s">
        <v>30</v>
      </c>
      <c r="B1" t="s">
        <v>31</v>
      </c>
      <c r="C1" t="s">
        <v>0</v>
      </c>
      <c r="D1" t="s">
        <v>37</v>
      </c>
      <c r="E1" t="s">
        <v>36</v>
      </c>
      <c r="F1" t="s">
        <v>34</v>
      </c>
      <c r="G1" t="s">
        <v>35</v>
      </c>
    </row>
    <row r="2" spans="1:7" x14ac:dyDescent="0.35">
      <c r="A2" t="s">
        <v>18</v>
      </c>
      <c r="B2">
        <f>2100/1002</f>
        <v>2.0958083832335328</v>
      </c>
      <c r="C2" t="s">
        <v>15</v>
      </c>
      <c r="D2">
        <v>1</v>
      </c>
      <c r="E2" t="s">
        <v>32</v>
      </c>
      <c r="F2">
        <v>41.4</v>
      </c>
    </row>
    <row r="3" spans="1:7" x14ac:dyDescent="0.35">
      <c r="A3" t="s">
        <v>19</v>
      </c>
      <c r="B3">
        <f>4200/1002</f>
        <v>4.1916167664670656</v>
      </c>
      <c r="C3" t="s">
        <v>15</v>
      </c>
      <c r="D3">
        <v>1</v>
      </c>
      <c r="E3" t="s">
        <v>32</v>
      </c>
      <c r="F3">
        <v>43</v>
      </c>
      <c r="G3">
        <v>87.4</v>
      </c>
    </row>
    <row r="4" spans="1:7" x14ac:dyDescent="0.35">
      <c r="A4" t="s">
        <v>20</v>
      </c>
      <c r="B4">
        <f>3600/1002</f>
        <v>3.5928143712574849</v>
      </c>
      <c r="C4" t="s">
        <v>15</v>
      </c>
      <c r="D4">
        <v>1</v>
      </c>
      <c r="E4" t="s">
        <v>32</v>
      </c>
      <c r="F4">
        <v>47.2</v>
      </c>
    </row>
    <row r="5" spans="1:7" x14ac:dyDescent="0.35">
      <c r="A5" t="s">
        <v>21</v>
      </c>
      <c r="B5">
        <f>8800/1002</f>
        <v>8.7824351297405183</v>
      </c>
      <c r="C5" t="s">
        <v>15</v>
      </c>
      <c r="D5">
        <v>1</v>
      </c>
      <c r="E5" t="s">
        <v>32</v>
      </c>
      <c r="F5">
        <v>49.6</v>
      </c>
      <c r="G5">
        <v>72.2</v>
      </c>
    </row>
    <row r="6" spans="1:7" x14ac:dyDescent="0.35">
      <c r="A6" t="s">
        <v>18</v>
      </c>
      <c r="B6">
        <f>2100/1002</f>
        <v>2.0958083832335328</v>
      </c>
      <c r="C6" t="s">
        <v>1</v>
      </c>
      <c r="D6">
        <v>1</v>
      </c>
      <c r="E6" t="s">
        <v>33</v>
      </c>
      <c r="F6">
        <v>38.4</v>
      </c>
    </row>
    <row r="7" spans="1:7" x14ac:dyDescent="0.35">
      <c r="A7" t="s">
        <v>19</v>
      </c>
      <c r="B7">
        <f>4200/1002</f>
        <v>4.1916167664670656</v>
      </c>
      <c r="C7" t="s">
        <v>1</v>
      </c>
      <c r="D7">
        <v>1</v>
      </c>
      <c r="E7" t="s">
        <v>33</v>
      </c>
      <c r="F7">
        <v>40.299999999999997</v>
      </c>
      <c r="G7">
        <v>81.400000000000006</v>
      </c>
    </row>
    <row r="8" spans="1:7" x14ac:dyDescent="0.35">
      <c r="A8" t="s">
        <v>20</v>
      </c>
      <c r="B8">
        <f>3600/1002</f>
        <v>3.5928143712574849</v>
      </c>
      <c r="C8" t="s">
        <v>1</v>
      </c>
      <c r="D8">
        <v>1</v>
      </c>
      <c r="E8" t="s">
        <v>33</v>
      </c>
      <c r="F8">
        <v>41.3</v>
      </c>
    </row>
    <row r="9" spans="1:7" x14ac:dyDescent="0.35">
      <c r="A9" t="s">
        <v>21</v>
      </c>
      <c r="B9">
        <f>8800/1002</f>
        <v>8.7824351297405183</v>
      </c>
      <c r="C9" t="s">
        <v>1</v>
      </c>
      <c r="D9">
        <v>1</v>
      </c>
      <c r="E9" t="s">
        <v>33</v>
      </c>
      <c r="F9">
        <v>46.5</v>
      </c>
      <c r="G9">
        <v>87.4</v>
      </c>
    </row>
    <row r="10" spans="1:7" x14ac:dyDescent="0.35">
      <c r="A10" t="s">
        <v>18</v>
      </c>
      <c r="B10">
        <f>2100/1002</f>
        <v>2.0958083832335328</v>
      </c>
      <c r="C10" t="s">
        <v>16</v>
      </c>
      <c r="D10">
        <v>2</v>
      </c>
      <c r="E10" t="s">
        <v>32</v>
      </c>
      <c r="F10">
        <v>37.200000000000003</v>
      </c>
    </row>
    <row r="11" spans="1:7" x14ac:dyDescent="0.35">
      <c r="A11" t="s">
        <v>19</v>
      </c>
      <c r="B11">
        <f>4200/1002</f>
        <v>4.1916167664670656</v>
      </c>
      <c r="C11" t="s">
        <v>16</v>
      </c>
      <c r="D11">
        <v>2</v>
      </c>
      <c r="E11" t="s">
        <v>32</v>
      </c>
      <c r="F11">
        <v>39.5</v>
      </c>
      <c r="G11">
        <v>71.400000000000006</v>
      </c>
    </row>
    <row r="12" spans="1:7" x14ac:dyDescent="0.35">
      <c r="A12" t="s">
        <v>20</v>
      </c>
      <c r="B12">
        <f>3600/1002</f>
        <v>3.5928143712574849</v>
      </c>
      <c r="C12" t="s">
        <v>16</v>
      </c>
      <c r="D12">
        <v>2</v>
      </c>
      <c r="E12" t="s">
        <v>32</v>
      </c>
      <c r="F12">
        <v>41.3</v>
      </c>
    </row>
    <row r="13" spans="1:7" x14ac:dyDescent="0.35">
      <c r="A13" t="s">
        <v>21</v>
      </c>
      <c r="B13">
        <f>8800/1002</f>
        <v>8.7824351297405183</v>
      </c>
      <c r="C13" t="s">
        <v>16</v>
      </c>
      <c r="D13">
        <v>2</v>
      </c>
      <c r="E13" t="s">
        <v>32</v>
      </c>
      <c r="F13">
        <v>46.3</v>
      </c>
      <c r="G13">
        <v>61.2</v>
      </c>
    </row>
    <row r="14" spans="1:7" x14ac:dyDescent="0.35">
      <c r="A14" t="s">
        <v>18</v>
      </c>
      <c r="B14">
        <f>2100/1002</f>
        <v>2.0958083832335328</v>
      </c>
      <c r="C14" t="s">
        <v>17</v>
      </c>
      <c r="D14">
        <v>2</v>
      </c>
      <c r="E14" t="s">
        <v>33</v>
      </c>
      <c r="F14">
        <v>35.1</v>
      </c>
    </row>
    <row r="15" spans="1:7" x14ac:dyDescent="0.35">
      <c r="A15" t="s">
        <v>19</v>
      </c>
      <c r="B15">
        <f>4200/1002</f>
        <v>4.1916167664670656</v>
      </c>
      <c r="C15" t="s">
        <v>17</v>
      </c>
      <c r="D15">
        <v>2</v>
      </c>
      <c r="E15" t="s">
        <v>33</v>
      </c>
      <c r="F15">
        <v>35.6</v>
      </c>
      <c r="G15">
        <v>59.2</v>
      </c>
    </row>
    <row r="16" spans="1:7" x14ac:dyDescent="0.35">
      <c r="A16" t="s">
        <v>20</v>
      </c>
      <c r="B16">
        <f>3600/1002</f>
        <v>3.5928143712574849</v>
      </c>
      <c r="C16" t="s">
        <v>17</v>
      </c>
      <c r="D16">
        <v>2</v>
      </c>
      <c r="E16" t="s">
        <v>33</v>
      </c>
      <c r="F16">
        <v>36.700000000000003</v>
      </c>
    </row>
    <row r="17" spans="1:7" x14ac:dyDescent="0.35">
      <c r="A17" t="s">
        <v>21</v>
      </c>
      <c r="B17">
        <f>8800/1002</f>
        <v>8.7824351297405183</v>
      </c>
      <c r="C17" t="s">
        <v>17</v>
      </c>
      <c r="D17">
        <v>2</v>
      </c>
      <c r="E17" t="s">
        <v>33</v>
      </c>
      <c r="F17">
        <v>38.299999999999997</v>
      </c>
      <c r="G17">
        <v>69.8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FCT 1A </vt:lpstr>
      <vt:lpstr>FCT 1B</vt:lpstr>
      <vt:lpstr>FCT 2A </vt:lpstr>
      <vt:lpstr>FCT 2B</vt:lpstr>
      <vt:lpstr>Dunk</vt:lpstr>
      <vt:lpstr>DunkDunk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Lærke Nørgaard Madsen</dc:creator>
  <cp:lastModifiedBy>Steffen Lykke Christensen</cp:lastModifiedBy>
  <dcterms:created xsi:type="dcterms:W3CDTF">2022-03-29T07:42:48Z</dcterms:created>
  <dcterms:modified xsi:type="dcterms:W3CDTF">2022-04-07T08:46:30Z</dcterms:modified>
</cp:coreProperties>
</file>