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Pro-017826/Shared Documents/Cooling tower/Steffen + Lærke/Experimentielt/minteq/"/>
    </mc:Choice>
  </mc:AlternateContent>
  <xr:revisionPtr revIDLastSave="1493" documentId="8_{532E1E34-7D8A-4694-9350-CE71B1C13CE8}" xr6:coauthVersionLast="47" xr6:coauthVersionMax="47" xr10:uidLastSave="{C32905E0-03D4-410D-AF26-58E0C92C0E5E}"/>
  <bookViews>
    <workbookView xWindow="-120" yWindow="-120" windowWidth="29040" windowHeight="15840" xr2:uid="{9CE0A46D-B964-48F7-87EE-9D7DF4CEFC00}"/>
  </bookViews>
  <sheets>
    <sheet name="Sheet1" sheetId="1" r:id="rId1"/>
  </sheets>
  <definedNames>
    <definedName name="solver_adj" localSheetId="0" hidden="1">Sheet1!$W$1:$W$3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Sheet1!$W$4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1" l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2" i="1"/>
  <c r="L7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6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G2" i="1"/>
  <c r="H2" i="1"/>
  <c r="F2" i="1"/>
  <c r="W4" i="1" l="1"/>
</calcChain>
</file>

<file path=xl/sharedStrings.xml><?xml version="1.0" encoding="utf-8"?>
<sst xmlns="http://schemas.openxmlformats.org/spreadsheetml/2006/main" count="16" uniqueCount="13">
  <si>
    <t>Problem no.</t>
  </si>
  <si>
    <t>pH</t>
  </si>
  <si>
    <t>H4SiO4</t>
  </si>
  <si>
    <t>H3SiO4-</t>
  </si>
  <si>
    <t>H2SiO4-2</t>
  </si>
  <si>
    <t>k</t>
  </si>
  <si>
    <t>model</t>
  </si>
  <si>
    <t>frac ladet</t>
  </si>
  <si>
    <t>Sum error</t>
  </si>
  <si>
    <t>a</t>
  </si>
  <si>
    <t>error</t>
  </si>
  <si>
    <t>b</t>
  </si>
  <si>
    <t>Rej_sio2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</si>
</sst>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H4SiO4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  <c:pt idx="20">
                  <c:v>0.995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0.995</c:v>
                </c:pt>
                <c:pt idx="25">
                  <c:v>0.995</c:v>
                </c:pt>
                <c:pt idx="26">
                  <c:v>0.99499005000000007</c:v>
                </c:pt>
                <c:pt idx="27">
                  <c:v>0.99499005000000007</c:v>
                </c:pt>
                <c:pt idx="28">
                  <c:v>0.99499005000000007</c:v>
                </c:pt>
                <c:pt idx="29">
                  <c:v>0.99499005000000007</c:v>
                </c:pt>
                <c:pt idx="30">
                  <c:v>0.99499005000000007</c:v>
                </c:pt>
                <c:pt idx="31">
                  <c:v>0.99498009999999992</c:v>
                </c:pt>
                <c:pt idx="32">
                  <c:v>0.99498009999999992</c:v>
                </c:pt>
                <c:pt idx="33">
                  <c:v>0.99497015</c:v>
                </c:pt>
                <c:pt idx="34">
                  <c:v>0.99496020000000007</c:v>
                </c:pt>
                <c:pt idx="35">
                  <c:v>0.99495025000000015</c:v>
                </c:pt>
                <c:pt idx="36">
                  <c:v>0.9949403</c:v>
                </c:pt>
                <c:pt idx="37">
                  <c:v>0.99493034999999985</c:v>
                </c:pt>
                <c:pt idx="38">
                  <c:v>0.99491045</c:v>
                </c:pt>
                <c:pt idx="39">
                  <c:v>0.99489054999999993</c:v>
                </c:pt>
                <c:pt idx="40">
                  <c:v>0.99486070000000004</c:v>
                </c:pt>
                <c:pt idx="41">
                  <c:v>0.99482090000000012</c:v>
                </c:pt>
                <c:pt idx="42">
                  <c:v>0.99477115000000005</c:v>
                </c:pt>
                <c:pt idx="43">
                  <c:v>0.99471145000000005</c:v>
                </c:pt>
                <c:pt idx="44">
                  <c:v>0.99464179999999991</c:v>
                </c:pt>
                <c:pt idx="45">
                  <c:v>0.99454229999999988</c:v>
                </c:pt>
                <c:pt idx="46">
                  <c:v>0.99442289999999989</c:v>
                </c:pt>
                <c:pt idx="47">
                  <c:v>0.99428359999999982</c:v>
                </c:pt>
                <c:pt idx="48">
                  <c:v>0.99409455000000002</c:v>
                </c:pt>
                <c:pt idx="49">
                  <c:v>0.99385575000000015</c:v>
                </c:pt>
                <c:pt idx="50">
                  <c:v>0.99356720000000021</c:v>
                </c:pt>
                <c:pt idx="51">
                  <c:v>0.99318910000000005</c:v>
                </c:pt>
                <c:pt idx="52">
                  <c:v>0.99272144999999989</c:v>
                </c:pt>
                <c:pt idx="53">
                  <c:v>0.99213439999999986</c:v>
                </c:pt>
                <c:pt idx="54">
                  <c:v>0.99139810000000017</c:v>
                </c:pt>
                <c:pt idx="55">
                  <c:v>0.99046279999999998</c:v>
                </c:pt>
                <c:pt idx="56">
                  <c:v>0.98929865000000006</c:v>
                </c:pt>
                <c:pt idx="57">
                  <c:v>0.98782605000000001</c:v>
                </c:pt>
                <c:pt idx="58">
                  <c:v>0.98598530000000006</c:v>
                </c:pt>
                <c:pt idx="59">
                  <c:v>0.98367690000000008</c:v>
                </c:pt>
                <c:pt idx="60">
                  <c:v>0.98078145000000017</c:v>
                </c:pt>
                <c:pt idx="61">
                  <c:v>0.97714970000000012</c:v>
                </c:pt>
                <c:pt idx="62">
                  <c:v>0.97262244999999992</c:v>
                </c:pt>
                <c:pt idx="63">
                  <c:v>0.96698080000000008</c:v>
                </c:pt>
                <c:pt idx="64">
                  <c:v>0.9599660499999999</c:v>
                </c:pt>
                <c:pt idx="65">
                  <c:v>0.95126975000000003</c:v>
                </c:pt>
                <c:pt idx="66">
                  <c:v>0.94053370000000003</c:v>
                </c:pt>
                <c:pt idx="67">
                  <c:v>0.92734000000000005</c:v>
                </c:pt>
                <c:pt idx="68">
                  <c:v>0.91123094999999998</c:v>
                </c:pt>
                <c:pt idx="69">
                  <c:v>0.89171900000000004</c:v>
                </c:pt>
                <c:pt idx="70">
                  <c:v>0.86826685000000003</c:v>
                </c:pt>
                <c:pt idx="71">
                  <c:v>0.84041680000000007</c:v>
                </c:pt>
                <c:pt idx="72">
                  <c:v>0.80775095000000008</c:v>
                </c:pt>
                <c:pt idx="73">
                  <c:v>0.77001059999999999</c:v>
                </c:pt>
                <c:pt idx="74">
                  <c:v>0.72718579999999988</c:v>
                </c:pt>
                <c:pt idx="75">
                  <c:v>0.67953524999999992</c:v>
                </c:pt>
                <c:pt idx="76">
                  <c:v>0.62767584999999992</c:v>
                </c:pt>
                <c:pt idx="77">
                  <c:v>0.5725827</c:v>
                </c:pt>
                <c:pt idx="78">
                  <c:v>0.51554929999999999</c:v>
                </c:pt>
                <c:pt idx="79">
                  <c:v>0.45801839999999999</c:v>
                </c:pt>
                <c:pt idx="80">
                  <c:v>0.40154220000000002</c:v>
                </c:pt>
                <c:pt idx="81">
                  <c:v>0.34751369999999998</c:v>
                </c:pt>
                <c:pt idx="82">
                  <c:v>0.29711694999999999</c:v>
                </c:pt>
                <c:pt idx="83">
                  <c:v>0.25117780000000001</c:v>
                </c:pt>
                <c:pt idx="84">
                  <c:v>0.21018380000000003</c:v>
                </c:pt>
                <c:pt idx="85">
                  <c:v>0.17429414999999998</c:v>
                </c:pt>
                <c:pt idx="86">
                  <c:v>0.14338945</c:v>
                </c:pt>
                <c:pt idx="87">
                  <c:v>0.11715130000000001</c:v>
                </c:pt>
                <c:pt idx="88">
                  <c:v>9.5144884999999998E-2</c:v>
                </c:pt>
                <c:pt idx="89">
                  <c:v>7.6879669999999997E-2</c:v>
                </c:pt>
                <c:pt idx="90">
                  <c:v>6.1845220000000006E-2</c:v>
                </c:pt>
                <c:pt idx="91">
                  <c:v>4.9558959999999999E-2</c:v>
                </c:pt>
                <c:pt idx="92">
                  <c:v>3.9576125000000004E-2</c:v>
                </c:pt>
                <c:pt idx="93">
                  <c:v>3.1503690000000001E-2</c:v>
                </c:pt>
                <c:pt idx="94">
                  <c:v>2.5003355000000001E-2</c:v>
                </c:pt>
                <c:pt idx="95">
                  <c:v>1.9784580000000003E-2</c:v>
                </c:pt>
                <c:pt idx="96">
                  <c:v>1.5607570000000001E-2</c:v>
                </c:pt>
                <c:pt idx="97">
                  <c:v>1.2271335E-2</c:v>
                </c:pt>
                <c:pt idx="98">
                  <c:v>9.613192500000001E-3</c:v>
                </c:pt>
                <c:pt idx="99">
                  <c:v>7.4986185E-3</c:v>
                </c:pt>
                <c:pt idx="100">
                  <c:v>5.8192575000000002E-3</c:v>
                </c:pt>
                <c:pt idx="101">
                  <c:v>4.4891415E-3</c:v>
                </c:pt>
                <c:pt idx="102">
                  <c:v>3.4379239999999998E-3</c:v>
                </c:pt>
                <c:pt idx="103">
                  <c:v>2.6095864999999998E-3</c:v>
                </c:pt>
                <c:pt idx="104">
                  <c:v>1.9597520000000004E-3</c:v>
                </c:pt>
                <c:pt idx="105">
                  <c:v>1.4529985E-3</c:v>
                </c:pt>
                <c:pt idx="106">
                  <c:v>1.0610680000000001E-3</c:v>
                </c:pt>
                <c:pt idx="107">
                  <c:v>7.6146354999999995E-4</c:v>
                </c:pt>
                <c:pt idx="108">
                  <c:v>5.3576769999999995E-4</c:v>
                </c:pt>
                <c:pt idx="109">
                  <c:v>3.6907534999999997E-4</c:v>
                </c:pt>
                <c:pt idx="110">
                  <c:v>2.4870025E-4</c:v>
                </c:pt>
                <c:pt idx="111">
                  <c:v>1.6398594999999998E-4</c:v>
                </c:pt>
                <c:pt idx="112">
                  <c:v>1.0597744999999998E-4</c:v>
                </c:pt>
                <c:pt idx="113">
                  <c:v>6.7329659999999997E-5</c:v>
                </c:pt>
                <c:pt idx="114">
                  <c:v>4.2227800000000003E-5</c:v>
                </c:pt>
                <c:pt idx="115">
                  <c:v>2.6281930000000002E-5</c:v>
                </c:pt>
                <c:pt idx="116">
                  <c:v>1.6330934999999999E-5</c:v>
                </c:pt>
                <c:pt idx="117">
                  <c:v>1.0193774999999999E-5</c:v>
                </c:pt>
                <c:pt idx="118">
                  <c:v>6.4336699999999995E-6</c:v>
                </c:pt>
                <c:pt idx="119">
                  <c:v>4.1312399999999998E-6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A-456A-9C6E-26F8A9CF8A9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H3SiO4-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3996500437445314E-2"/>
                  <c:y val="-0.27759087850739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Sheet1!$B$52:$B$100</c:f>
              <c:numCache>
                <c:formatCode>General</c:formatCode>
                <c:ptCount val="49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10.7</c:v>
                </c:pt>
                <c:pt idx="38">
                  <c:v>10.8</c:v>
                </c:pt>
                <c:pt idx="39">
                  <c:v>10.9</c:v>
                </c:pt>
                <c:pt idx="40">
                  <c:v>11</c:v>
                </c:pt>
                <c:pt idx="41">
                  <c:v>11.1</c:v>
                </c:pt>
                <c:pt idx="42">
                  <c:v>11.2</c:v>
                </c:pt>
                <c:pt idx="43">
                  <c:v>11.3</c:v>
                </c:pt>
                <c:pt idx="44">
                  <c:v>11.4</c:v>
                </c:pt>
                <c:pt idx="45">
                  <c:v>11.5</c:v>
                </c:pt>
                <c:pt idx="46">
                  <c:v>11.6</c:v>
                </c:pt>
                <c:pt idx="47">
                  <c:v>11.7</c:v>
                </c:pt>
                <c:pt idx="48">
                  <c:v>11.8</c:v>
                </c:pt>
              </c:numCache>
            </c:numRef>
          </c:xVal>
          <c:yVal>
            <c:numRef>
              <c:f>Sheet1!$G$52:$G$100</c:f>
              <c:numCache>
                <c:formatCode>General</c:formatCode>
                <c:ptCount val="49"/>
                <c:pt idx="0">
                  <c:v>1.4376755E-3</c:v>
                </c:pt>
                <c:pt idx="1">
                  <c:v>1.8094075E-3</c:v>
                </c:pt>
                <c:pt idx="2">
                  <c:v>2.2771569999999997E-3</c:v>
                </c:pt>
                <c:pt idx="3">
                  <c:v>2.8656000000000003E-3</c:v>
                </c:pt>
                <c:pt idx="4">
                  <c:v>3.6054820000000006E-3</c:v>
                </c:pt>
                <c:pt idx="5">
                  <c:v>4.5356080000000009E-3</c:v>
                </c:pt>
                <c:pt idx="6">
                  <c:v>5.7045340000000007E-3</c:v>
                </c:pt>
                <c:pt idx="7">
                  <c:v>7.1727560000000006E-3</c:v>
                </c:pt>
                <c:pt idx="8">
                  <c:v>9.0155954999999992E-3</c:v>
                </c:pt>
                <c:pt idx="9">
                  <c:v>1.132708E-2</c:v>
                </c:pt>
                <c:pt idx="10">
                  <c:v>1.4222530000000001E-2</c:v>
                </c:pt>
                <c:pt idx="11">
                  <c:v>1.7846320000000002E-2</c:v>
                </c:pt>
                <c:pt idx="12">
                  <c:v>2.2372575000000002E-2</c:v>
                </c:pt>
                <c:pt idx="13">
                  <c:v>2.8015220000000004E-2</c:v>
                </c:pt>
                <c:pt idx="14">
                  <c:v>3.5031959999999994E-2</c:v>
                </c:pt>
                <c:pt idx="15">
                  <c:v>4.3729255000000009E-2</c:v>
                </c:pt>
                <c:pt idx="16">
                  <c:v>5.4466300000000002E-2</c:v>
                </c:pt>
                <c:pt idx="17">
                  <c:v>6.7656020000000011E-2</c:v>
                </c:pt>
                <c:pt idx="18">
                  <c:v>8.376109000000001E-2</c:v>
                </c:pt>
                <c:pt idx="19">
                  <c:v>0.103281</c:v>
                </c:pt>
                <c:pt idx="20">
                  <c:v>0.12672319999999998</c:v>
                </c:pt>
                <c:pt idx="21">
                  <c:v>0.15457325</c:v>
                </c:pt>
                <c:pt idx="22">
                  <c:v>0.18722915000000001</c:v>
                </c:pt>
                <c:pt idx="23">
                  <c:v>0.22495955000000001</c:v>
                </c:pt>
                <c:pt idx="24">
                  <c:v>0.26777440000000002</c:v>
                </c:pt>
                <c:pt idx="25">
                  <c:v>0.31540505000000002</c:v>
                </c:pt>
                <c:pt idx="26">
                  <c:v>0.36722464999999999</c:v>
                </c:pt>
                <c:pt idx="27">
                  <c:v>0.42226805000000001</c:v>
                </c:pt>
                <c:pt idx="28">
                  <c:v>0.4792517</c:v>
                </c:pt>
                <c:pt idx="29">
                  <c:v>0.53669305</c:v>
                </c:pt>
                <c:pt idx="30">
                  <c:v>0.59305980000000003</c:v>
                </c:pt>
                <c:pt idx="31">
                  <c:v>0.64692910000000003</c:v>
                </c:pt>
                <c:pt idx="32">
                  <c:v>0.6971368</c:v>
                </c:pt>
                <c:pt idx="33">
                  <c:v>0.74281724999999998</c:v>
                </c:pt>
                <c:pt idx="34">
                  <c:v>0.78347295000000006</c:v>
                </c:pt>
                <c:pt idx="35">
                  <c:v>0.81893474999999993</c:v>
                </c:pt>
                <c:pt idx="36">
                  <c:v>0.84929220000000005</c:v>
                </c:pt>
                <c:pt idx="37">
                  <c:v>0.87482389999999999</c:v>
                </c:pt>
                <c:pt idx="38">
                  <c:v>0.89593780000000001</c:v>
                </c:pt>
                <c:pt idx="39">
                  <c:v>0.91306175000000001</c:v>
                </c:pt>
                <c:pt idx="40">
                  <c:v>0.92665344999999999</c:v>
                </c:pt>
                <c:pt idx="41">
                  <c:v>0.93710095000000004</c:v>
                </c:pt>
                <c:pt idx="42">
                  <c:v>0.9447525</c:v>
                </c:pt>
                <c:pt idx="43">
                  <c:v>0.94985685000000009</c:v>
                </c:pt>
                <c:pt idx="44">
                  <c:v>0.95259309999999997</c:v>
                </c:pt>
                <c:pt idx="45">
                  <c:v>0.95301099999999994</c:v>
                </c:pt>
                <c:pt idx="46">
                  <c:v>0.95110059999999996</c:v>
                </c:pt>
                <c:pt idx="47">
                  <c:v>0.94670270000000001</c:v>
                </c:pt>
                <c:pt idx="48">
                  <c:v>0.93953870000000006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A-456A-9C6E-26F8A9CF8A9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H2SiO4-2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</c:numCache>
            </c:numRef>
          </c:xVal>
          <c:yVal>
            <c:numRef>
              <c:f>Sheet1!$H$2:$H$1002</c:f>
              <c:numCache>
                <c:formatCode>General</c:formatCode>
                <c:ptCount val="1001"/>
                <c:pt idx="0">
                  <c:v>1.2446454999999998E-19</c:v>
                </c:pt>
                <c:pt idx="1">
                  <c:v>1.9092059999999999E-19</c:v>
                </c:pt>
                <c:pt idx="2">
                  <c:v>2.9380360000000003E-19</c:v>
                </c:pt>
                <c:pt idx="3">
                  <c:v>4.5345135000000008E-19</c:v>
                </c:pt>
                <c:pt idx="4">
                  <c:v>7.0171380000000003E-19</c:v>
                </c:pt>
                <c:pt idx="5">
                  <c:v>1.08853E-18</c:v>
                </c:pt>
                <c:pt idx="6">
                  <c:v>1.6922960000000001E-18</c:v>
                </c:pt>
                <c:pt idx="7">
                  <c:v>2.6361529999999997E-18</c:v>
                </c:pt>
                <c:pt idx="8">
                  <c:v>4.1137279999999993E-18</c:v>
                </c:pt>
                <c:pt idx="9">
                  <c:v>6.4299885000000007E-18</c:v>
                </c:pt>
                <c:pt idx="10">
                  <c:v>1.0065419999999998E-17</c:v>
                </c:pt>
                <c:pt idx="11">
                  <c:v>1.5775725E-17</c:v>
                </c:pt>
                <c:pt idx="12">
                  <c:v>2.4755599999999998E-17</c:v>
                </c:pt>
                <c:pt idx="13">
                  <c:v>3.8888579999999999E-17</c:v>
                </c:pt>
                <c:pt idx="14">
                  <c:v>6.1147724999999996E-17</c:v>
                </c:pt>
                <c:pt idx="15">
                  <c:v>9.6227444999999992E-17</c:v>
                </c:pt>
                <c:pt idx="16">
                  <c:v>1.5154845E-16</c:v>
                </c:pt>
                <c:pt idx="17">
                  <c:v>2.3882985E-16</c:v>
                </c:pt>
                <c:pt idx="18">
                  <c:v>3.7661745000000001E-16</c:v>
                </c:pt>
                <c:pt idx="19">
                  <c:v>5.9422395E-16</c:v>
                </c:pt>
                <c:pt idx="20">
                  <c:v>9.3799644999999991E-16</c:v>
                </c:pt>
                <c:pt idx="21">
                  <c:v>1.4812565E-15</c:v>
                </c:pt>
                <c:pt idx="22">
                  <c:v>2.3402400000000003E-15</c:v>
                </c:pt>
                <c:pt idx="23">
                  <c:v>3.6984150000000008E-15</c:v>
                </c:pt>
                <c:pt idx="24">
                  <c:v>5.8467195000000006E-15</c:v>
                </c:pt>
                <c:pt idx="25">
                  <c:v>9.2453409999999995E-15</c:v>
                </c:pt>
                <c:pt idx="26">
                  <c:v>1.4623514999999997E-14</c:v>
                </c:pt>
                <c:pt idx="27">
                  <c:v>2.3134744999999999E-14</c:v>
                </c:pt>
                <c:pt idx="28">
                  <c:v>3.6607044999999997E-14</c:v>
                </c:pt>
                <c:pt idx="29">
                  <c:v>5.7934869999999993E-14</c:v>
                </c:pt>
                <c:pt idx="30">
                  <c:v>9.1702184999999995E-14</c:v>
                </c:pt>
                <c:pt idx="31">
                  <c:v>1.4517049999999999E-13</c:v>
                </c:pt>
                <c:pt idx="32">
                  <c:v>2.2984499999999997E-13</c:v>
                </c:pt>
                <c:pt idx="33">
                  <c:v>3.6396104999999995E-13</c:v>
                </c:pt>
                <c:pt idx="34">
                  <c:v>5.7637364999999998E-13</c:v>
                </c:pt>
                <c:pt idx="35">
                  <c:v>9.1283289999999992E-13</c:v>
                </c:pt>
                <c:pt idx="36">
                  <c:v>1.4458344999999999E-12</c:v>
                </c:pt>
                <c:pt idx="37">
                  <c:v>2.2901915E-12</c:v>
                </c:pt>
                <c:pt idx="38">
                  <c:v>3.6278694999999997E-12</c:v>
                </c:pt>
                <c:pt idx="39">
                  <c:v>5.7474184999999997E-12</c:v>
                </c:pt>
                <c:pt idx="40">
                  <c:v>9.1056429999999985E-12</c:v>
                </c:pt>
                <c:pt idx="41">
                  <c:v>1.44275E-11</c:v>
                </c:pt>
                <c:pt idx="42">
                  <c:v>2.2860125000000003E-11</c:v>
                </c:pt>
                <c:pt idx="43">
                  <c:v>3.6223970000000003E-11</c:v>
                </c:pt>
                <c:pt idx="44">
                  <c:v>5.7404535000000011E-11</c:v>
                </c:pt>
                <c:pt idx="45">
                  <c:v>9.0974839999999999E-11</c:v>
                </c:pt>
                <c:pt idx="46">
                  <c:v>1.4418545000000002E-10</c:v>
                </c:pt>
                <c:pt idx="47">
                  <c:v>2.2852165000000001E-10</c:v>
                </c:pt>
                <c:pt idx="48">
                  <c:v>3.6220984999999999E-10</c:v>
                </c:pt>
                <c:pt idx="49">
                  <c:v>5.7412495000000011E-10</c:v>
                </c:pt>
                <c:pt idx="50">
                  <c:v>9.1000710000000026E-10</c:v>
                </c:pt>
                <c:pt idx="51">
                  <c:v>1.4423519999999999E-9</c:v>
                </c:pt>
                <c:pt idx="52">
                  <c:v>2.2862114999999998E-9</c:v>
                </c:pt>
                <c:pt idx="53">
                  <c:v>3.6234914999999995E-9</c:v>
                </c:pt>
                <c:pt idx="54">
                  <c:v>5.7424434999999993E-9</c:v>
                </c:pt>
                <c:pt idx="55">
                  <c:v>9.0998719999999993E-9</c:v>
                </c:pt>
                <c:pt idx="56">
                  <c:v>1.4417550000000001E-8</c:v>
                </c:pt>
                <c:pt idx="57">
                  <c:v>2.2839230000000001E-8</c:v>
                </c:pt>
                <c:pt idx="58">
                  <c:v>3.6171235000000006E-8</c:v>
                </c:pt>
                <c:pt idx="59">
                  <c:v>5.726424E-8</c:v>
                </c:pt>
                <c:pt idx="60">
                  <c:v>9.0615645000000005E-8</c:v>
                </c:pt>
                <c:pt idx="61">
                  <c:v>1.4330984999999999E-7</c:v>
                </c:pt>
                <c:pt idx="62">
                  <c:v>2.2647195E-7</c:v>
                </c:pt>
                <c:pt idx="63">
                  <c:v>3.5753334999999998E-7</c:v>
                </c:pt>
                <c:pt idx="64">
                  <c:v>5.6374710000000007E-7</c:v>
                </c:pt>
                <c:pt idx="65">
                  <c:v>8.8749024999999997E-7</c:v>
                </c:pt>
                <c:pt idx="66">
                  <c:v>1.3943930000000002E-6</c:v>
                </c:pt>
                <c:pt idx="67">
                  <c:v>2.1852189999999997E-6</c:v>
                </c:pt>
                <c:pt idx="68">
                  <c:v>3.4140440000000002E-6</c:v>
                </c:pt>
                <c:pt idx="69">
                  <c:v>5.3132999999999996E-6</c:v>
                </c:pt>
                <c:pt idx="70">
                  <c:v>8.2304410000000005E-6</c:v>
                </c:pt>
                <c:pt idx="71">
                  <c:v>1.2677294999999999E-5</c:v>
                </c:pt>
                <c:pt idx="72">
                  <c:v>1.9394540000000002E-5</c:v>
                </c:pt>
                <c:pt idx="73">
                  <c:v>2.9435084999999998E-5</c:v>
                </c:pt>
                <c:pt idx="74">
                  <c:v>4.4267549999999999E-5</c:v>
                </c:pt>
                <c:pt idx="75">
                  <c:v>6.5883924999999996E-5</c:v>
                </c:pt>
                <c:pt idx="76">
                  <c:v>9.6934889999999998E-5</c:v>
                </c:pt>
                <c:pt idx="77">
                  <c:v>1.4085219999999997E-4</c:v>
                </c:pt>
                <c:pt idx="78">
                  <c:v>2.0201484999999997E-4</c:v>
                </c:pt>
                <c:pt idx="79">
                  <c:v>2.8585355E-4</c:v>
                </c:pt>
                <c:pt idx="80">
                  <c:v>3.9910444999999994E-4</c:v>
                </c:pt>
                <c:pt idx="81">
                  <c:v>5.5004594999999998E-4</c:v>
                </c:pt>
                <c:pt idx="82">
                  <c:v>7.4881710000000007E-4</c:v>
                </c:pt>
                <c:pt idx="83">
                  <c:v>1.0080345000000001E-3</c:v>
                </c:pt>
                <c:pt idx="84">
                  <c:v>1.34325E-3</c:v>
                </c:pt>
                <c:pt idx="85">
                  <c:v>1.7740850000000001E-3</c:v>
                </c:pt>
                <c:pt idx="86">
                  <c:v>2.3254144999999998E-3</c:v>
                </c:pt>
                <c:pt idx="87">
                  <c:v>3.0286805000000003E-3</c:v>
                </c:pt>
                <c:pt idx="88">
                  <c:v>3.9237825000000004E-3</c:v>
                </c:pt>
                <c:pt idx="89">
                  <c:v>5.0618635000000004E-3</c:v>
                </c:pt>
                <c:pt idx="90">
                  <c:v>6.5078970000000003E-3</c:v>
                </c:pt>
                <c:pt idx="91">
                  <c:v>8.3452639999999998E-3</c:v>
                </c:pt>
                <c:pt idx="92">
                  <c:v>1.068033E-2</c:v>
                </c:pt>
                <c:pt idx="93">
                  <c:v>1.3648415000000001E-2</c:v>
                </c:pt>
                <c:pt idx="94">
                  <c:v>1.7421455000000002E-2</c:v>
                </c:pt>
                <c:pt idx="95">
                  <c:v>2.2220340000000002E-2</c:v>
                </c:pt>
                <c:pt idx="96">
                  <c:v>2.8321679999999998E-2</c:v>
                </c:pt>
                <c:pt idx="97">
                  <c:v>3.6072729999999997E-2</c:v>
                </c:pt>
                <c:pt idx="98">
                  <c:v>4.5906314999999996E-2</c:v>
                </c:pt>
                <c:pt idx="99">
                  <c:v>5.8355754999999995E-2</c:v>
                </c:pt>
                <c:pt idx="100">
                  <c:v>7.4049890000000007E-2</c:v>
                </c:pt>
                <c:pt idx="101">
                  <c:v>9.3747904999999992E-2</c:v>
                </c:pt>
                <c:pt idx="102">
                  <c:v>0.1182856</c:v>
                </c:pt>
                <c:pt idx="103">
                  <c:v>0.14853359999999999</c:v>
                </c:pt>
                <c:pt idx="104">
                  <c:v>0.18532870000000001</c:v>
                </c:pt>
                <c:pt idx="105">
                  <c:v>0.22932759999999999</c:v>
                </c:pt>
                <c:pt idx="106">
                  <c:v>0.28077904999999997</c:v>
                </c:pt>
                <c:pt idx="107">
                  <c:v>0.33936464999999999</c:v>
                </c:pt>
                <c:pt idx="108">
                  <c:v>0.40394015000000005</c:v>
                </c:pt>
                <c:pt idx="109">
                  <c:v>0.4726051</c:v>
                </c:pt>
                <c:pt idx="110">
                  <c:v>0.54273269999999996</c:v>
                </c:pt>
                <c:pt idx="111">
                  <c:v>0.61134789999999994</c:v>
                </c:pt>
                <c:pt idx="112">
                  <c:v>0.67566470000000001</c:v>
                </c:pt>
                <c:pt idx="113">
                  <c:v>0.73347420000000008</c:v>
                </c:pt>
                <c:pt idx="114">
                  <c:v>0.7834530500000001</c:v>
                </c:pt>
                <c:pt idx="115">
                  <c:v>0.82516345000000002</c:v>
                </c:pt>
                <c:pt idx="116">
                  <c:v>0.85900340000000008</c:v>
                </c:pt>
                <c:pt idx="117">
                  <c:v>0.88563955000000005</c:v>
                </c:pt>
                <c:pt idx="118">
                  <c:v>0.90617634999999996</c:v>
                </c:pt>
                <c:pt idx="119">
                  <c:v>0.92189735000000006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DA-456A-9C6E-26F8A9CF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53880"/>
        <c:axId val="660354536"/>
      </c:scatterChart>
      <c:valAx>
        <c:axId val="6603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0354536"/>
        <c:crosses val="autoZero"/>
        <c:crossBetween val="midCat"/>
      </c:valAx>
      <c:valAx>
        <c:axId val="660354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03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frac ladet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Sheet1!$B$52:$B$92</c:f>
              <c:numCache>
                <c:formatCode>General</c:formatCode>
                <c:ptCount val="41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10.7</c:v>
                </c:pt>
                <c:pt idx="38">
                  <c:v>10.8</c:v>
                </c:pt>
                <c:pt idx="39">
                  <c:v>10.9</c:v>
                </c:pt>
                <c:pt idx="40">
                  <c:v>11</c:v>
                </c:pt>
              </c:numCache>
            </c:numRef>
          </c:xVal>
          <c:yVal>
            <c:numRef>
              <c:f>Sheet1!$I$52:$I$92</c:f>
              <c:numCache>
                <c:formatCode>General</c:formatCode>
                <c:ptCount val="41"/>
                <c:pt idx="0">
                  <c:v>1.4448929200246918E-3</c:v>
                </c:pt>
                <c:pt idx="1">
                  <c:v>1.8185027277540919E-3</c:v>
                </c:pt>
                <c:pt idx="2">
                  <c:v>2.2886032040444859E-3</c:v>
                </c:pt>
                <c:pt idx="3">
                  <c:v>2.8799999999999997E-3</c:v>
                </c:pt>
                <c:pt idx="4">
                  <c:v>3.623586955086962E-3</c:v>
                </c:pt>
                <c:pt idx="5">
                  <c:v>4.5584072934516705E-3</c:v>
                </c:pt>
                <c:pt idx="6">
                  <c:v>5.7331816538187079E-3</c:v>
                </c:pt>
                <c:pt idx="7">
                  <c:v>7.2088086505703803E-3</c:v>
                </c:pt>
                <c:pt idx="8">
                  <c:v>9.0608918451973389E-3</c:v>
                </c:pt>
                <c:pt idx="9">
                  <c:v>1.1383954464182146E-2</c:v>
                </c:pt>
                <c:pt idx="10">
                  <c:v>1.4293942824228703E-2</c:v>
                </c:pt>
                <c:pt idx="11">
                  <c:v>1.7936071744286977E-2</c:v>
                </c:pt>
                <c:pt idx="12">
                  <c:v>2.2485112425562129E-2</c:v>
                </c:pt>
                <c:pt idx="13">
                  <c:v>2.8156112624450495E-2</c:v>
                </c:pt>
                <c:pt idx="14">
                  <c:v>3.5208070416140831E-2</c:v>
                </c:pt>
                <c:pt idx="15">
                  <c:v>4.3949043949043948E-2</c:v>
                </c:pt>
                <c:pt idx="16">
                  <c:v>5.4739999999999997E-2</c:v>
                </c:pt>
                <c:pt idx="17">
                  <c:v>6.7996271985087953E-2</c:v>
                </c:pt>
                <c:pt idx="18">
                  <c:v>8.4182673461387705E-2</c:v>
                </c:pt>
                <c:pt idx="19">
                  <c:v>0.1038</c:v>
                </c:pt>
                <c:pt idx="20">
                  <c:v>0.12736127361273611</c:v>
                </c:pt>
                <c:pt idx="21">
                  <c:v>0.15535155351553515</c:v>
                </c:pt>
                <c:pt idx="22">
                  <c:v>0.18817376347526948</c:v>
                </c:pt>
                <c:pt idx="23">
                  <c:v>0.22609678290348711</c:v>
                </c:pt>
                <c:pt idx="24">
                  <c:v>0.26913076523060925</c:v>
                </c:pt>
                <c:pt idx="25">
                  <c:v>0.31700902054123248</c:v>
                </c:pt>
                <c:pt idx="26">
                  <c:v>0.3691069106910691</c:v>
                </c:pt>
                <c:pt idx="27">
                  <c:v>0.42445366805020751</c:v>
                </c:pt>
                <c:pt idx="28">
                  <c:v>0.48175635127025401</c:v>
                </c:pt>
                <c:pt idx="29">
                  <c:v>0.53954646847585808</c:v>
                </c:pt>
                <c:pt idx="30">
                  <c:v>0.5962785114045619</c:v>
                </c:pt>
                <c:pt idx="31">
                  <c:v>0.65054430481069403</c:v>
                </c:pt>
                <c:pt idx="32">
                  <c:v>0.70116587440580436</c:v>
                </c:pt>
                <c:pt idx="33">
                  <c:v>0.74730477782560389</c:v>
                </c:pt>
                <c:pt idx="34">
                  <c:v>0.78847444049466775</c:v>
                </c:pt>
                <c:pt idx="35">
                  <c:v>0.82451764140169503</c:v>
                </c:pt>
                <c:pt idx="36">
                  <c:v>0.85555343951406781</c:v>
                </c:pt>
                <c:pt idx="37">
                  <c:v>0.88190097897608721</c:v>
                </c:pt>
                <c:pt idx="38">
                  <c:v>0.9039990442371616</c:v>
                </c:pt>
                <c:pt idx="39">
                  <c:v>0.92233917235223883</c:v>
                </c:pt>
                <c:pt idx="40">
                  <c:v>0.9374352016073022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AB5-A423-948F3BF14117}"/>
            </c:ext>
          </c:extLst>
        </c:ser>
        <c:ser>
          <c:idx val="1"/>
          <c:order val="1"/>
          <c:tx>
            <c:v>model1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Sheet1!$B$72:$B$121</c:f>
              <c:numCache>
                <c:formatCode>General</c:formatCode>
                <c:ptCount val="50"/>
                <c:pt idx="0">
                  <c:v>9</c:v>
                </c:pt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9.6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9.9</c:v>
                </c:pt>
                <c:pt idx="10">
                  <c:v>10</c:v>
                </c:pt>
                <c:pt idx="11">
                  <c:v>10.1</c:v>
                </c:pt>
                <c:pt idx="12">
                  <c:v>10.199999999999999</c:v>
                </c:pt>
                <c:pt idx="13">
                  <c:v>10.3</c:v>
                </c:pt>
                <c:pt idx="14">
                  <c:v>10.4</c:v>
                </c:pt>
                <c:pt idx="15">
                  <c:v>10.5</c:v>
                </c:pt>
                <c:pt idx="16">
                  <c:v>10.6</c:v>
                </c:pt>
                <c:pt idx="17">
                  <c:v>10.7</c:v>
                </c:pt>
                <c:pt idx="18">
                  <c:v>10.8</c:v>
                </c:pt>
                <c:pt idx="19">
                  <c:v>10.9</c:v>
                </c:pt>
                <c:pt idx="20">
                  <c:v>11</c:v>
                </c:pt>
                <c:pt idx="21">
                  <c:v>11.1</c:v>
                </c:pt>
                <c:pt idx="22">
                  <c:v>11.2</c:v>
                </c:pt>
                <c:pt idx="23">
                  <c:v>11.3</c:v>
                </c:pt>
                <c:pt idx="24">
                  <c:v>11.4</c:v>
                </c:pt>
                <c:pt idx="25">
                  <c:v>11.5</c:v>
                </c:pt>
                <c:pt idx="26">
                  <c:v>11.6</c:v>
                </c:pt>
                <c:pt idx="27">
                  <c:v>11.7</c:v>
                </c:pt>
                <c:pt idx="28">
                  <c:v>11.8</c:v>
                </c:pt>
                <c:pt idx="29">
                  <c:v>11.9</c:v>
                </c:pt>
                <c:pt idx="30">
                  <c:v>12</c:v>
                </c:pt>
                <c:pt idx="31">
                  <c:v>12.1</c:v>
                </c:pt>
                <c:pt idx="32">
                  <c:v>12.2</c:v>
                </c:pt>
                <c:pt idx="33">
                  <c:v>12.3</c:v>
                </c:pt>
                <c:pt idx="34">
                  <c:v>12.4</c:v>
                </c:pt>
                <c:pt idx="35">
                  <c:v>12.5</c:v>
                </c:pt>
                <c:pt idx="36">
                  <c:v>12.6</c:v>
                </c:pt>
                <c:pt idx="37">
                  <c:v>12.7</c:v>
                </c:pt>
                <c:pt idx="38">
                  <c:v>12.8</c:v>
                </c:pt>
                <c:pt idx="39">
                  <c:v>12.9</c:v>
                </c:pt>
                <c:pt idx="40">
                  <c:v>13</c:v>
                </c:pt>
                <c:pt idx="41">
                  <c:v>13.1</c:v>
                </c:pt>
                <c:pt idx="42">
                  <c:v>13.2</c:v>
                </c:pt>
                <c:pt idx="43">
                  <c:v>13.3</c:v>
                </c:pt>
                <c:pt idx="44">
                  <c:v>13.4</c:v>
                </c:pt>
                <c:pt idx="45">
                  <c:v>13.5</c:v>
                </c:pt>
                <c:pt idx="46">
                  <c:v>13.6</c:v>
                </c:pt>
                <c:pt idx="47">
                  <c:v>13.7</c:v>
                </c:pt>
                <c:pt idx="48">
                  <c:v>13.8</c:v>
                </c:pt>
                <c:pt idx="49">
                  <c:v>13.9</c:v>
                </c:pt>
              </c:numCache>
            </c:numRef>
          </c:xVal>
          <c:yVal>
            <c:numRef>
              <c:f>Sheet1!$L$72:$L$91</c:f>
              <c:numCache>
                <c:formatCode>General</c:formatCode>
                <c:ptCount val="20"/>
                <c:pt idx="0">
                  <c:v>8.2570000000000046E-2</c:v>
                </c:pt>
                <c:pt idx="1">
                  <c:v>0.12075299999999971</c:v>
                </c:pt>
                <c:pt idx="2">
                  <c:v>0.15893599999999991</c:v>
                </c:pt>
                <c:pt idx="3">
                  <c:v>0.19711900000000016</c:v>
                </c:pt>
                <c:pt idx="4">
                  <c:v>0.23530200000000037</c:v>
                </c:pt>
                <c:pt idx="5">
                  <c:v>0.27348500000000003</c:v>
                </c:pt>
                <c:pt idx="6">
                  <c:v>0.31166800000000022</c:v>
                </c:pt>
                <c:pt idx="7">
                  <c:v>0.34985099999999991</c:v>
                </c:pt>
                <c:pt idx="8">
                  <c:v>0.38803400000000066</c:v>
                </c:pt>
                <c:pt idx="9">
                  <c:v>0.42621700000000035</c:v>
                </c:pt>
                <c:pt idx="10">
                  <c:v>0.46439999999999998</c:v>
                </c:pt>
                <c:pt idx="11">
                  <c:v>0.50258300000000022</c:v>
                </c:pt>
                <c:pt idx="12">
                  <c:v>0.54076599999999986</c:v>
                </c:pt>
                <c:pt idx="13">
                  <c:v>0.5789490000000006</c:v>
                </c:pt>
                <c:pt idx="14">
                  <c:v>0.61713200000000024</c:v>
                </c:pt>
                <c:pt idx="15">
                  <c:v>0.65531499999999998</c:v>
                </c:pt>
                <c:pt idx="16">
                  <c:v>0.69349800000000017</c:v>
                </c:pt>
                <c:pt idx="17">
                  <c:v>0.7316809999999998</c:v>
                </c:pt>
                <c:pt idx="18">
                  <c:v>0.76986400000000055</c:v>
                </c:pt>
                <c:pt idx="19">
                  <c:v>0.80804700000000029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A3-4AB5-A423-948F3BF1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70488"/>
        <c:axId val="817670160"/>
      </c:scatterChart>
      <c:valAx>
        <c:axId val="81767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7670160"/>
        <c:crosses val="autoZero"/>
        <c:crossBetween val="midCat"/>
      </c:valAx>
      <c:valAx>
        <c:axId val="817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767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18</xdr:row>
      <xdr:rowOff>9525</xdr:rowOff>
    </xdr:from>
    <xdr:to>
      <xdr:col>21</xdr:col>
      <xdr:colOff>66675</xdr:colOff>
      <xdr:row>32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7B37AF29-35DE-49AE-918A-B087FF83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130175</xdr:colOff>
      <xdr:row>1</xdr:row>
      <xdr:rowOff>25400</xdr:rowOff>
    </xdr:from>
    <xdr:to>
      <xdr:col>20</xdr:col>
      <xdr:colOff>434975</xdr:colOff>
      <xdr:row>16</xdr:row>
      <xdr:rowOff>6350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801A4D9D-6687-4A52-8295-433083F7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2B8F-1F3A-41E5-ACA5-1729092E08AE}">
  <dimension ref="A1:W122"/>
  <sheetViews>
    <sheetView tabSelected="1" topLeftCell="G1" workbookViewId="0">
      <selection activeCell="S64" sqref="S64"/>
    </sheetView>
  </sheetViews>
  <sheetFormatPr defaultRowHeight="15" x14ac:dyDescent="0.25"/>
  <cols>
    <col min="1" max="1" width="11" bestFit="1" customWidth="1"/>
    <col min="2" max="2" width="5.85546875" bestFit="1" customWidth="1"/>
    <col min="3" max="5" width="12.5703125" bestFit="1" customWidth="1"/>
    <col min="9" max="9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</v>
      </c>
      <c r="G1" s="1" t="s">
        <v>3</v>
      </c>
      <c r="H1" s="1" t="s">
        <v>4</v>
      </c>
      <c r="I1" s="2" t="s">
        <v>7</v>
      </c>
      <c r="J1" t="s">
        <v>6</v>
      </c>
      <c r="K1" t="s">
        <v>10</v>
      </c>
      <c r="L1" t="s">
        <v>12</v>
      </c>
      <c r="V1" t="s">
        <v>9</v>
      </c>
      <c r="W1">
        <v>8.6242902518647665E-6</v>
      </c>
    </row>
    <row r="2" spans="1:23" x14ac:dyDescent="0.25">
      <c r="A2">
        <v>1</v>
      </c>
      <c r="B2">
        <v>2</v>
      </c>
      <c r="C2" s="2">
        <v>1E-3</v>
      </c>
      <c r="D2" s="2">
        <v>1.5657000000000001E-11</v>
      </c>
      <c r="E2" s="2">
        <v>1.2509E-22</v>
      </c>
      <c r="F2">
        <f>C2*0.995*10^3</f>
        <v>0.995</v>
      </c>
      <c r="G2" s="2">
        <f t="shared" ref="G2:H2" si="0">D2*0.995*10^3</f>
        <v>1.5578715000000002E-8</v>
      </c>
      <c r="H2" s="2">
        <f t="shared" si="0"/>
        <v>1.2446454999999998E-19</v>
      </c>
      <c r="I2" s="2">
        <f>D2/(C2+D2)</f>
        <v>1.5656999754858354E-8</v>
      </c>
      <c r="V2" t="s">
        <v>5</v>
      </c>
      <c r="W2">
        <v>4.7678589957787381</v>
      </c>
    </row>
    <row r="3" spans="1:23" x14ac:dyDescent="0.25">
      <c r="A3">
        <v>2</v>
      </c>
      <c r="B3">
        <v>2.1</v>
      </c>
      <c r="C3" s="2">
        <v>1E-3</v>
      </c>
      <c r="D3" s="2">
        <v>1.9547000000000003E-11</v>
      </c>
      <c r="E3" s="2">
        <v>1.9188E-22</v>
      </c>
      <c r="F3" s="2">
        <f t="shared" ref="F3:F66" si="1">C3*0.995*10^3</f>
        <v>0.995</v>
      </c>
      <c r="G3" s="2">
        <f t="shared" ref="G3:G66" si="2">D3*0.995*10^3</f>
        <v>1.9449265000000003E-8</v>
      </c>
      <c r="H3" s="2">
        <f t="shared" ref="H3:H66" si="3">E3*0.995*10^3</f>
        <v>1.9092059999999999E-19</v>
      </c>
      <c r="I3" s="2">
        <f t="shared" ref="I3:I66" si="4">D3/(C3+D3)</f>
        <v>1.9546999617914799E-8</v>
      </c>
      <c r="J3" s="2"/>
      <c r="K3" s="2"/>
      <c r="V3" t="s">
        <v>11</v>
      </c>
      <c r="W3">
        <v>0</v>
      </c>
    </row>
    <row r="4" spans="1:23" x14ac:dyDescent="0.25">
      <c r="A4">
        <v>3</v>
      </c>
      <c r="B4">
        <v>2.2000000000000002</v>
      </c>
      <c r="C4" s="2">
        <v>1E-3</v>
      </c>
      <c r="D4" s="2">
        <v>2.4424000000000003E-11</v>
      </c>
      <c r="E4" s="2">
        <v>2.9528000000000003E-22</v>
      </c>
      <c r="F4" s="2">
        <f t="shared" si="1"/>
        <v>0.995</v>
      </c>
      <c r="G4" s="2">
        <f t="shared" si="2"/>
        <v>2.4301880000000003E-8</v>
      </c>
      <c r="H4" s="2">
        <f t="shared" si="3"/>
        <v>2.9380360000000003E-19</v>
      </c>
      <c r="I4" s="2">
        <f t="shared" si="4"/>
        <v>2.4423999403468243E-8</v>
      </c>
      <c r="J4" s="2"/>
      <c r="K4" s="2"/>
      <c r="V4" t="s">
        <v>8</v>
      </c>
      <c r="W4">
        <f>SUM(K2:K121)</f>
        <v>0.7126197643838672</v>
      </c>
    </row>
    <row r="5" spans="1:23" x14ac:dyDescent="0.25">
      <c r="A5">
        <v>4</v>
      </c>
      <c r="B5">
        <v>2.2999999999999998</v>
      </c>
      <c r="C5" s="2">
        <v>1E-3</v>
      </c>
      <c r="D5" s="2">
        <v>3.0541000000000001E-11</v>
      </c>
      <c r="E5" s="2">
        <v>4.5573000000000003E-22</v>
      </c>
      <c r="F5" s="2">
        <f t="shared" si="1"/>
        <v>0.995</v>
      </c>
      <c r="G5" s="2">
        <f t="shared" si="2"/>
        <v>3.0388295000000005E-8</v>
      </c>
      <c r="H5" s="2">
        <f t="shared" si="3"/>
        <v>4.5345135000000008E-19</v>
      </c>
      <c r="I5" s="2">
        <f t="shared" si="4"/>
        <v>3.0540999067247347E-8</v>
      </c>
      <c r="J5" s="2"/>
      <c r="K5" s="2"/>
    </row>
    <row r="6" spans="1:23" x14ac:dyDescent="0.25">
      <c r="A6">
        <v>5</v>
      </c>
      <c r="B6">
        <v>2.4</v>
      </c>
      <c r="C6" s="2">
        <v>1E-3</v>
      </c>
      <c r="D6" s="2">
        <v>3.8216000000000003E-11</v>
      </c>
      <c r="E6" s="2">
        <v>7.0524000000000004E-22</v>
      </c>
      <c r="F6" s="2">
        <f t="shared" si="1"/>
        <v>0.995</v>
      </c>
      <c r="G6" s="2">
        <f t="shared" si="2"/>
        <v>3.8024920000000006E-8</v>
      </c>
      <c r="H6" s="2">
        <f t="shared" si="3"/>
        <v>7.0171380000000003E-19</v>
      </c>
      <c r="I6" s="2">
        <f t="shared" si="4"/>
        <v>3.8215998539537398E-8</v>
      </c>
      <c r="J6" s="2"/>
      <c r="K6" s="2"/>
    </row>
    <row r="7" spans="1:23" x14ac:dyDescent="0.25">
      <c r="A7">
        <v>6</v>
      </c>
      <c r="B7">
        <v>2.5</v>
      </c>
      <c r="C7" s="2">
        <v>1E-3</v>
      </c>
      <c r="D7" s="2">
        <v>4.7850000000000001E-11</v>
      </c>
      <c r="E7" s="2">
        <v>1.094E-21</v>
      </c>
      <c r="F7" s="2">
        <f t="shared" si="1"/>
        <v>0.995</v>
      </c>
      <c r="G7" s="2">
        <f t="shared" si="2"/>
        <v>4.7610750000000002E-8</v>
      </c>
      <c r="H7" s="2">
        <f t="shared" si="3"/>
        <v>1.08853E-18</v>
      </c>
      <c r="I7" s="2">
        <f t="shared" si="4"/>
        <v>4.7849997710377612E-8</v>
      </c>
      <c r="J7" s="2"/>
      <c r="K7" s="2"/>
    </row>
    <row r="8" spans="1:23" x14ac:dyDescent="0.25">
      <c r="A8">
        <v>7</v>
      </c>
      <c r="B8">
        <v>2.6</v>
      </c>
      <c r="C8" s="2">
        <v>1E-3</v>
      </c>
      <c r="D8" s="2">
        <v>5.9946000000000002E-11</v>
      </c>
      <c r="E8" s="2">
        <v>1.7008000000000001E-21</v>
      </c>
      <c r="F8" s="2">
        <f t="shared" si="1"/>
        <v>0.995</v>
      </c>
      <c r="G8" s="2">
        <f t="shared" si="2"/>
        <v>5.9646270000000004E-8</v>
      </c>
      <c r="H8" s="2">
        <f t="shared" si="3"/>
        <v>1.6922960000000001E-18</v>
      </c>
      <c r="I8" s="2">
        <f t="shared" si="4"/>
        <v>5.9945996406477306E-8</v>
      </c>
      <c r="J8" s="2"/>
      <c r="K8" s="2"/>
    </row>
    <row r="9" spans="1:23" x14ac:dyDescent="0.25">
      <c r="A9">
        <v>8</v>
      </c>
      <c r="B9">
        <v>2.7</v>
      </c>
      <c r="C9" s="2">
        <v>1E-3</v>
      </c>
      <c r="D9" s="2">
        <v>7.5139000000000003E-11</v>
      </c>
      <c r="E9" s="2">
        <v>2.6493999999999999E-21</v>
      </c>
      <c r="F9" s="2">
        <f t="shared" si="1"/>
        <v>0.995</v>
      </c>
      <c r="G9" s="2">
        <f t="shared" si="2"/>
        <v>7.4763305E-8</v>
      </c>
      <c r="H9" s="2">
        <f t="shared" si="3"/>
        <v>2.6361529999999997E-18</v>
      </c>
      <c r="I9" s="2">
        <f t="shared" si="4"/>
        <v>7.5138994354131095E-8</v>
      </c>
      <c r="J9" s="2"/>
      <c r="K9" s="2"/>
    </row>
    <row r="10" spans="1:23" x14ac:dyDescent="0.25">
      <c r="A10">
        <v>9</v>
      </c>
      <c r="B10">
        <v>2.8</v>
      </c>
      <c r="C10" s="2">
        <v>1E-3</v>
      </c>
      <c r="D10" s="2">
        <v>9.4225000000000003E-11</v>
      </c>
      <c r="E10" s="2">
        <v>4.1343999999999999E-21</v>
      </c>
      <c r="F10" s="2">
        <f t="shared" si="1"/>
        <v>0.995</v>
      </c>
      <c r="G10" s="2">
        <f t="shared" si="2"/>
        <v>9.3753875000000003E-8</v>
      </c>
      <c r="H10" s="2">
        <f t="shared" si="3"/>
        <v>4.1137279999999993E-18</v>
      </c>
      <c r="I10" s="2">
        <f t="shared" si="4"/>
        <v>9.4224991121650216E-8</v>
      </c>
      <c r="J10" s="2"/>
      <c r="K10" s="2"/>
    </row>
    <row r="11" spans="1:23" x14ac:dyDescent="0.25">
      <c r="A11">
        <v>10</v>
      </c>
      <c r="B11">
        <v>2.9</v>
      </c>
      <c r="C11" s="2">
        <v>1E-3</v>
      </c>
      <c r="D11" s="2">
        <v>1.1821E-10</v>
      </c>
      <c r="E11" s="2">
        <v>6.4623000000000001E-21</v>
      </c>
      <c r="F11" s="2">
        <f t="shared" si="1"/>
        <v>0.995</v>
      </c>
      <c r="G11" s="2">
        <f t="shared" si="2"/>
        <v>1.1761895000000001E-7</v>
      </c>
      <c r="H11" s="2">
        <f t="shared" si="3"/>
        <v>6.4299885000000007E-18</v>
      </c>
      <c r="I11" s="2">
        <f t="shared" si="4"/>
        <v>1.1820998602639756E-7</v>
      </c>
      <c r="J11" s="2"/>
      <c r="K11" s="2"/>
    </row>
    <row r="12" spans="1:23" x14ac:dyDescent="0.25">
      <c r="A12">
        <v>11</v>
      </c>
      <c r="B12">
        <v>3</v>
      </c>
      <c r="C12" s="2">
        <v>1E-3</v>
      </c>
      <c r="D12" s="2">
        <v>1.4835000000000001E-10</v>
      </c>
      <c r="E12" s="2">
        <v>1.0115999999999999E-20</v>
      </c>
      <c r="F12" s="2">
        <f t="shared" si="1"/>
        <v>0.995</v>
      </c>
      <c r="G12" s="2">
        <f t="shared" si="2"/>
        <v>1.4760825000000001E-7</v>
      </c>
      <c r="H12" s="2">
        <f t="shared" si="3"/>
        <v>1.0065419999999998E-17</v>
      </c>
      <c r="I12" s="2">
        <f t="shared" si="4"/>
        <v>1.4834997799228078E-7</v>
      </c>
      <c r="J12" s="2"/>
      <c r="K12" s="2"/>
    </row>
    <row r="13" spans="1:23" x14ac:dyDescent="0.25">
      <c r="A13">
        <v>12</v>
      </c>
      <c r="B13">
        <v>3.1</v>
      </c>
      <c r="C13" s="2">
        <v>1E-3</v>
      </c>
      <c r="D13" s="2">
        <v>1.8623999999999999E-10</v>
      </c>
      <c r="E13" s="2">
        <v>1.5854999999999999E-20</v>
      </c>
      <c r="F13" s="2">
        <f t="shared" si="1"/>
        <v>0.995</v>
      </c>
      <c r="G13" s="2">
        <f t="shared" si="2"/>
        <v>1.8530879999999997E-7</v>
      </c>
      <c r="H13" s="2">
        <f t="shared" si="3"/>
        <v>1.5775725E-17</v>
      </c>
      <c r="I13" s="2">
        <f t="shared" si="4"/>
        <v>1.8623996531466886E-7</v>
      </c>
      <c r="J13" s="2"/>
      <c r="K13" s="2"/>
    </row>
    <row r="14" spans="1:23" x14ac:dyDescent="0.25">
      <c r="A14">
        <v>13</v>
      </c>
      <c r="B14">
        <v>3.2</v>
      </c>
      <c r="C14" s="2">
        <v>1E-3</v>
      </c>
      <c r="D14" s="2">
        <v>2.3388000000000002E-10</v>
      </c>
      <c r="E14" s="2">
        <v>2.4879999999999998E-20</v>
      </c>
      <c r="F14" s="2">
        <f t="shared" si="1"/>
        <v>0.995</v>
      </c>
      <c r="G14" s="2">
        <f t="shared" si="2"/>
        <v>2.3271060000000003E-7</v>
      </c>
      <c r="H14" s="2">
        <f t="shared" si="3"/>
        <v>2.4755599999999998E-17</v>
      </c>
      <c r="I14" s="2">
        <f t="shared" si="4"/>
        <v>2.3387994530015842E-7</v>
      </c>
      <c r="J14" s="2"/>
      <c r="K14" s="2"/>
    </row>
    <row r="15" spans="1:23" x14ac:dyDescent="0.25">
      <c r="A15">
        <v>14</v>
      </c>
      <c r="B15">
        <v>3.3</v>
      </c>
      <c r="C15" s="2">
        <v>1E-3</v>
      </c>
      <c r="D15" s="2">
        <v>2.9377999999999999E-10</v>
      </c>
      <c r="E15" s="2">
        <v>3.9083999999999997E-20</v>
      </c>
      <c r="F15" s="2">
        <f t="shared" si="1"/>
        <v>0.995</v>
      </c>
      <c r="G15" s="2">
        <f t="shared" si="2"/>
        <v>2.9231109999999997E-7</v>
      </c>
      <c r="H15" s="2">
        <f t="shared" si="3"/>
        <v>3.8888579999999999E-17</v>
      </c>
      <c r="I15" s="2">
        <f t="shared" si="4"/>
        <v>2.93779913693337E-7</v>
      </c>
      <c r="J15" s="2"/>
      <c r="K15" s="2"/>
    </row>
    <row r="16" spans="1:23" x14ac:dyDescent="0.25">
      <c r="A16">
        <v>15</v>
      </c>
      <c r="B16">
        <v>3.4</v>
      </c>
      <c r="C16" s="2">
        <v>1E-3</v>
      </c>
      <c r="D16" s="2">
        <v>3.6910999999999998E-10</v>
      </c>
      <c r="E16" s="2">
        <v>6.1454999999999996E-20</v>
      </c>
      <c r="F16" s="2">
        <f t="shared" si="1"/>
        <v>0.995</v>
      </c>
      <c r="G16" s="2">
        <f t="shared" si="2"/>
        <v>3.6726445000000002E-7</v>
      </c>
      <c r="H16" s="2">
        <f t="shared" si="3"/>
        <v>6.1147724999999996E-17</v>
      </c>
      <c r="I16" s="2">
        <f t="shared" si="4"/>
        <v>3.691098637578582E-7</v>
      </c>
      <c r="J16" s="2"/>
      <c r="K16" s="2"/>
    </row>
    <row r="17" spans="1:12" x14ac:dyDescent="0.25">
      <c r="A17">
        <v>16</v>
      </c>
      <c r="B17">
        <v>3.5</v>
      </c>
      <c r="C17" s="2">
        <v>1E-3</v>
      </c>
      <c r="D17" s="2">
        <v>4.6385000000000001E-10</v>
      </c>
      <c r="E17" s="2">
        <v>9.6710999999999995E-20</v>
      </c>
      <c r="F17" s="2">
        <f t="shared" si="1"/>
        <v>0.995</v>
      </c>
      <c r="G17" s="2">
        <f t="shared" si="2"/>
        <v>4.6153075E-7</v>
      </c>
      <c r="H17" s="2">
        <f t="shared" si="3"/>
        <v>9.6227444999999992E-17</v>
      </c>
      <c r="I17" s="2">
        <f t="shared" si="4"/>
        <v>4.6384978484327728E-7</v>
      </c>
      <c r="J17" s="2"/>
      <c r="K17" s="2"/>
    </row>
    <row r="18" spans="1:12" x14ac:dyDescent="0.25">
      <c r="A18">
        <v>17</v>
      </c>
      <c r="B18">
        <v>3.6</v>
      </c>
      <c r="C18" s="2">
        <v>1E-3</v>
      </c>
      <c r="D18" s="2">
        <v>5.8303E-10</v>
      </c>
      <c r="E18" s="2">
        <v>1.5231000000000001E-19</v>
      </c>
      <c r="F18" s="2">
        <f t="shared" si="1"/>
        <v>0.995</v>
      </c>
      <c r="G18" s="2">
        <f t="shared" si="2"/>
        <v>5.8011484999999994E-7</v>
      </c>
      <c r="H18" s="2">
        <f t="shared" si="3"/>
        <v>1.5154845E-16</v>
      </c>
      <c r="I18" s="2">
        <f t="shared" si="4"/>
        <v>5.8302966007621728E-7</v>
      </c>
      <c r="J18" s="2"/>
      <c r="K18" s="2"/>
    </row>
    <row r="19" spans="1:12" x14ac:dyDescent="0.25">
      <c r="A19">
        <v>18</v>
      </c>
      <c r="B19">
        <v>3.7</v>
      </c>
      <c r="C19" s="2">
        <v>1E-3</v>
      </c>
      <c r="D19" s="2">
        <v>7.3295000000000004E-10</v>
      </c>
      <c r="E19" s="2">
        <v>2.4003000000000001E-19</v>
      </c>
      <c r="F19" s="2">
        <f t="shared" si="1"/>
        <v>0.995</v>
      </c>
      <c r="G19" s="2">
        <f t="shared" si="2"/>
        <v>7.2928525000000002E-7</v>
      </c>
      <c r="H19" s="2">
        <f t="shared" si="3"/>
        <v>2.3882985E-16</v>
      </c>
      <c r="I19" s="2">
        <f t="shared" si="4"/>
        <v>7.3294946278469129E-7</v>
      </c>
      <c r="J19" s="2"/>
      <c r="K19" s="2"/>
    </row>
    <row r="20" spans="1:12" x14ac:dyDescent="0.25">
      <c r="A20">
        <v>19</v>
      </c>
      <c r="B20">
        <v>3.8</v>
      </c>
      <c r="C20" s="2">
        <v>1E-3</v>
      </c>
      <c r="D20" s="2">
        <v>9.2155999999999997E-10</v>
      </c>
      <c r="E20" s="2">
        <v>3.7850999999999998E-19</v>
      </c>
      <c r="F20" s="2">
        <f t="shared" si="1"/>
        <v>0.995</v>
      </c>
      <c r="G20" s="2">
        <f t="shared" si="2"/>
        <v>9.169522E-7</v>
      </c>
      <c r="H20" s="2">
        <f t="shared" si="3"/>
        <v>3.7661745000000001E-16</v>
      </c>
      <c r="I20" s="2">
        <f t="shared" si="4"/>
        <v>9.2155915072794905E-7</v>
      </c>
      <c r="J20" s="2"/>
      <c r="K20" s="2"/>
    </row>
    <row r="21" spans="1:12" x14ac:dyDescent="0.25">
      <c r="A21">
        <v>20</v>
      </c>
      <c r="B21">
        <v>3.9</v>
      </c>
      <c r="C21" s="2">
        <v>1E-3</v>
      </c>
      <c r="D21" s="2">
        <v>1.1589E-9</v>
      </c>
      <c r="E21" s="2">
        <v>5.9721000000000002E-19</v>
      </c>
      <c r="F21" s="2">
        <f t="shared" si="1"/>
        <v>0.995</v>
      </c>
      <c r="G21" s="2">
        <f t="shared" si="2"/>
        <v>1.1531055000000001E-6</v>
      </c>
      <c r="H21" s="2">
        <f t="shared" si="3"/>
        <v>5.9422395E-16</v>
      </c>
      <c r="I21" s="2">
        <f t="shared" si="4"/>
        <v>1.1588986569523463E-6</v>
      </c>
      <c r="J21" s="2"/>
      <c r="K21" s="2"/>
      <c r="L21" s="3"/>
    </row>
    <row r="22" spans="1:12" x14ac:dyDescent="0.25">
      <c r="A22">
        <v>21</v>
      </c>
      <c r="B22">
        <v>4</v>
      </c>
      <c r="C22" s="2">
        <v>1E-3</v>
      </c>
      <c r="D22" s="2">
        <v>1.4575E-9</v>
      </c>
      <c r="E22" s="2">
        <v>9.4270999999999993E-19</v>
      </c>
      <c r="F22" s="2">
        <f t="shared" si="1"/>
        <v>0.995</v>
      </c>
      <c r="G22" s="2">
        <f t="shared" si="2"/>
        <v>1.4502125000000001E-6</v>
      </c>
      <c r="H22" s="2">
        <f t="shared" si="3"/>
        <v>9.3799644999999991E-16</v>
      </c>
      <c r="I22" s="2">
        <f t="shared" si="4"/>
        <v>1.457497875696846E-6</v>
      </c>
      <c r="J22" s="2"/>
      <c r="K22" s="2"/>
    </row>
    <row r="23" spans="1:12" x14ac:dyDescent="0.25">
      <c r="A23">
        <v>22</v>
      </c>
      <c r="B23">
        <v>4.0999999999999996</v>
      </c>
      <c r="C23" s="2">
        <v>1E-3</v>
      </c>
      <c r="D23" s="2">
        <v>1.8332E-9</v>
      </c>
      <c r="E23" s="2">
        <v>1.4887E-18</v>
      </c>
      <c r="F23" s="2">
        <f t="shared" si="1"/>
        <v>0.995</v>
      </c>
      <c r="G23" s="2">
        <f t="shared" si="2"/>
        <v>1.8240339999999999E-6</v>
      </c>
      <c r="H23" s="2">
        <f t="shared" si="3"/>
        <v>1.4812565E-15</v>
      </c>
      <c r="I23" s="2">
        <f t="shared" si="4"/>
        <v>1.8331966393839207E-6</v>
      </c>
      <c r="J23" s="2"/>
      <c r="K23" s="2"/>
    </row>
    <row r="24" spans="1:12" x14ac:dyDescent="0.25">
      <c r="A24">
        <v>23</v>
      </c>
      <c r="B24">
        <v>4.2</v>
      </c>
      <c r="C24" s="2">
        <v>1E-3</v>
      </c>
      <c r="D24" s="2">
        <v>2.3060000000000001E-9</v>
      </c>
      <c r="E24" s="2">
        <v>2.3520000000000003E-18</v>
      </c>
      <c r="F24" s="2">
        <f t="shared" si="1"/>
        <v>0.995</v>
      </c>
      <c r="G24" s="2">
        <f t="shared" si="2"/>
        <v>2.2944700000000002E-6</v>
      </c>
      <c r="H24" s="2">
        <f t="shared" si="3"/>
        <v>2.3402400000000003E-15</v>
      </c>
      <c r="I24" s="2">
        <f t="shared" si="4"/>
        <v>2.3059946823762626E-6</v>
      </c>
      <c r="J24" s="2"/>
      <c r="K24" s="2"/>
    </row>
    <row r="25" spans="1:12" x14ac:dyDescent="0.25">
      <c r="A25">
        <v>24</v>
      </c>
      <c r="B25">
        <v>4.3</v>
      </c>
      <c r="C25" s="2">
        <v>1E-3</v>
      </c>
      <c r="D25" s="2">
        <v>2.9010000000000002E-9</v>
      </c>
      <c r="E25" s="2">
        <v>3.7170000000000003E-18</v>
      </c>
      <c r="F25" s="2">
        <f t="shared" si="1"/>
        <v>0.995</v>
      </c>
      <c r="G25" s="2">
        <f t="shared" si="2"/>
        <v>2.8864950000000003E-6</v>
      </c>
      <c r="H25" s="2">
        <f t="shared" si="3"/>
        <v>3.6984150000000008E-15</v>
      </c>
      <c r="I25" s="2">
        <f t="shared" si="4"/>
        <v>2.9009915842234145E-6</v>
      </c>
      <c r="J25" s="2"/>
      <c r="K25" s="2"/>
    </row>
    <row r="26" spans="1:12" x14ac:dyDescent="0.25">
      <c r="A26">
        <v>25</v>
      </c>
      <c r="B26">
        <v>4.4000000000000004</v>
      </c>
      <c r="C26" s="2">
        <v>1E-3</v>
      </c>
      <c r="D26" s="2">
        <v>3.6497999999999999E-9</v>
      </c>
      <c r="E26" s="2">
        <v>5.8761000000000006E-18</v>
      </c>
      <c r="F26" s="2">
        <f t="shared" si="1"/>
        <v>0.995</v>
      </c>
      <c r="G26" s="2">
        <f t="shared" si="2"/>
        <v>3.6315509999999998E-6</v>
      </c>
      <c r="H26" s="2">
        <f t="shared" si="3"/>
        <v>5.8467195000000006E-15</v>
      </c>
      <c r="I26" s="2">
        <f t="shared" si="4"/>
        <v>3.649786679008579E-6</v>
      </c>
      <c r="J26" s="2"/>
      <c r="K26" s="2"/>
    </row>
    <row r="27" spans="1:12" x14ac:dyDescent="0.25">
      <c r="A27">
        <v>26</v>
      </c>
      <c r="B27">
        <v>4.5</v>
      </c>
      <c r="C27" s="2">
        <v>1E-3</v>
      </c>
      <c r="D27" s="2">
        <v>4.5921999999999999E-9</v>
      </c>
      <c r="E27" s="2">
        <v>9.2918000000000001E-18</v>
      </c>
      <c r="F27" s="2">
        <f t="shared" si="1"/>
        <v>0.995</v>
      </c>
      <c r="G27" s="2">
        <f t="shared" si="2"/>
        <v>4.5692389999999994E-6</v>
      </c>
      <c r="H27" s="2">
        <f t="shared" si="3"/>
        <v>9.2453409999999995E-15</v>
      </c>
      <c r="I27" s="2">
        <f t="shared" si="4"/>
        <v>4.592178911796001E-6</v>
      </c>
      <c r="J27" s="2"/>
      <c r="K27" s="2"/>
    </row>
    <row r="28" spans="1:12" x14ac:dyDescent="0.25">
      <c r="A28">
        <v>27</v>
      </c>
      <c r="B28">
        <v>4.5999999999999996</v>
      </c>
      <c r="C28" s="2">
        <v>9.9999000000000008E-4</v>
      </c>
      <c r="D28" s="2">
        <v>5.7783999999999998E-9</v>
      </c>
      <c r="E28" s="2">
        <v>1.4696999999999998E-17</v>
      </c>
      <c r="F28" s="2">
        <f t="shared" si="1"/>
        <v>0.99499005000000007</v>
      </c>
      <c r="G28" s="2">
        <f t="shared" si="2"/>
        <v>5.749508E-6</v>
      </c>
      <c r="H28" s="2">
        <f t="shared" si="3"/>
        <v>1.4623514999999997E-14</v>
      </c>
      <c r="I28" s="2">
        <f t="shared" si="4"/>
        <v>5.7784243941964216E-6</v>
      </c>
      <c r="J28" s="2"/>
      <c r="K28" s="2"/>
    </row>
    <row r="29" spans="1:12" x14ac:dyDescent="0.25">
      <c r="A29">
        <v>28</v>
      </c>
      <c r="B29">
        <v>4.7</v>
      </c>
      <c r="C29" s="2">
        <v>9.9999000000000008E-4</v>
      </c>
      <c r="D29" s="2">
        <v>7.2712000000000003E-9</v>
      </c>
      <c r="E29" s="2">
        <v>2.3250999999999997E-17</v>
      </c>
      <c r="F29" s="2">
        <f t="shared" si="1"/>
        <v>0.99499005000000007</v>
      </c>
      <c r="G29" s="2">
        <f t="shared" si="2"/>
        <v>7.234844000000001E-6</v>
      </c>
      <c r="H29" s="2">
        <f t="shared" si="3"/>
        <v>2.3134744999999999E-14</v>
      </c>
      <c r="I29" s="2">
        <f t="shared" si="4"/>
        <v>7.2712198417047037E-6</v>
      </c>
      <c r="J29" s="2"/>
      <c r="K29" s="2"/>
    </row>
    <row r="30" spans="1:12" x14ac:dyDescent="0.25">
      <c r="A30">
        <v>29</v>
      </c>
      <c r="B30">
        <v>4.8</v>
      </c>
      <c r="C30" s="2">
        <v>9.9999000000000008E-4</v>
      </c>
      <c r="D30" s="2">
        <v>9.1502000000000001E-9</v>
      </c>
      <c r="E30" s="2">
        <v>3.6790999999999995E-17</v>
      </c>
      <c r="F30" s="2">
        <f t="shared" si="1"/>
        <v>0.99499005000000007</v>
      </c>
      <c r="G30" s="2">
        <f t="shared" si="2"/>
        <v>9.1044490000000012E-6</v>
      </c>
      <c r="H30" s="2">
        <f t="shared" si="3"/>
        <v>3.6607044999999997E-14</v>
      </c>
      <c r="I30" s="2">
        <f t="shared" si="4"/>
        <v>9.1502077758465671E-6</v>
      </c>
      <c r="J30" s="2"/>
      <c r="K30" s="2"/>
    </row>
    <row r="31" spans="1:12" x14ac:dyDescent="0.25">
      <c r="A31">
        <v>30</v>
      </c>
      <c r="B31">
        <v>4.9000000000000004</v>
      </c>
      <c r="C31" s="2">
        <v>9.9999000000000008E-4</v>
      </c>
      <c r="D31" s="2">
        <v>1.1514999999999999E-8</v>
      </c>
      <c r="E31" s="2">
        <v>5.8225999999999992E-17</v>
      </c>
      <c r="F31" s="2">
        <f t="shared" si="1"/>
        <v>0.99499005000000007</v>
      </c>
      <c r="G31" s="2">
        <f t="shared" si="2"/>
        <v>1.1457425E-5</v>
      </c>
      <c r="H31" s="2">
        <f t="shared" si="3"/>
        <v>5.7934869999999993E-14</v>
      </c>
      <c r="I31" s="2">
        <f t="shared" si="4"/>
        <v>1.1514982554801429E-5</v>
      </c>
      <c r="J31" s="2"/>
      <c r="K31" s="2"/>
    </row>
    <row r="32" spans="1:12" x14ac:dyDescent="0.25">
      <c r="A32">
        <v>31</v>
      </c>
      <c r="B32">
        <v>5</v>
      </c>
      <c r="C32" s="2">
        <v>9.9999000000000008E-4</v>
      </c>
      <c r="D32" s="2">
        <v>1.4492E-8</v>
      </c>
      <c r="E32" s="2">
        <v>9.2162999999999993E-17</v>
      </c>
      <c r="F32" s="2">
        <f t="shared" si="1"/>
        <v>0.99499005000000007</v>
      </c>
      <c r="G32" s="2">
        <f t="shared" si="2"/>
        <v>1.4419540000000001E-5</v>
      </c>
      <c r="H32" s="2">
        <f t="shared" si="3"/>
        <v>9.1702184999999995E-14</v>
      </c>
      <c r="I32" s="2">
        <f t="shared" si="4"/>
        <v>1.4491934902228418E-5</v>
      </c>
      <c r="J32" s="2"/>
      <c r="K32" s="2"/>
    </row>
    <row r="33" spans="1:11" x14ac:dyDescent="0.25">
      <c r="A33">
        <v>32</v>
      </c>
      <c r="B33">
        <v>5.0999999999999996</v>
      </c>
      <c r="C33" s="2">
        <v>9.9997999999999992E-4</v>
      </c>
      <c r="D33" s="2">
        <v>1.8238999999999999E-8</v>
      </c>
      <c r="E33" s="2">
        <v>1.4589999999999999E-16</v>
      </c>
      <c r="F33" s="2">
        <f t="shared" si="1"/>
        <v>0.99498009999999992</v>
      </c>
      <c r="G33" s="2">
        <f t="shared" si="2"/>
        <v>1.8147805E-5</v>
      </c>
      <c r="H33" s="2">
        <f t="shared" si="3"/>
        <v>1.4517049999999999E-13</v>
      </c>
      <c r="I33" s="2">
        <f t="shared" si="4"/>
        <v>1.8239032118935562E-5</v>
      </c>
      <c r="J33" s="2"/>
      <c r="K33" s="2"/>
    </row>
    <row r="34" spans="1:11" x14ac:dyDescent="0.25">
      <c r="A34">
        <v>33</v>
      </c>
      <c r="B34">
        <v>5.2</v>
      </c>
      <c r="C34" s="2">
        <v>9.9997999999999992E-4</v>
      </c>
      <c r="D34" s="2">
        <v>2.2956000000000001E-8</v>
      </c>
      <c r="E34" s="2">
        <v>2.3100000000000001E-16</v>
      </c>
      <c r="F34" s="2">
        <f t="shared" si="1"/>
        <v>0.99498009999999992</v>
      </c>
      <c r="G34" s="2">
        <f t="shared" si="2"/>
        <v>2.2841219999999999E-5</v>
      </c>
      <c r="H34" s="2">
        <f t="shared" si="3"/>
        <v>2.2984499999999997E-13</v>
      </c>
      <c r="I34" s="2">
        <f t="shared" si="4"/>
        <v>2.295593214226459E-5</v>
      </c>
      <c r="J34" s="2"/>
      <c r="K34" s="2"/>
    </row>
    <row r="35" spans="1:11" x14ac:dyDescent="0.25">
      <c r="A35">
        <v>34</v>
      </c>
      <c r="B35">
        <v>5.3</v>
      </c>
      <c r="C35" s="2">
        <v>9.9996999999999998E-4</v>
      </c>
      <c r="D35" s="2">
        <v>2.8892999999999999E-8</v>
      </c>
      <c r="E35" s="2">
        <v>3.6578999999999997E-16</v>
      </c>
      <c r="F35" s="2">
        <f t="shared" si="1"/>
        <v>0.99497015</v>
      </c>
      <c r="G35" s="2">
        <f t="shared" si="2"/>
        <v>2.8748535E-5</v>
      </c>
      <c r="H35" s="2">
        <f t="shared" si="3"/>
        <v>3.6396104999999995E-13</v>
      </c>
      <c r="I35" s="2">
        <f t="shared" si="4"/>
        <v>2.889303198458641E-5</v>
      </c>
      <c r="J35" s="2"/>
      <c r="K35" s="2"/>
    </row>
    <row r="36" spans="1:11" x14ac:dyDescent="0.25">
      <c r="A36">
        <v>35</v>
      </c>
      <c r="B36">
        <v>5.4</v>
      </c>
      <c r="C36" s="2">
        <v>9.9996000000000004E-4</v>
      </c>
      <c r="D36" s="2">
        <v>3.6366999999999997E-8</v>
      </c>
      <c r="E36" s="2">
        <v>5.7926999999999994E-16</v>
      </c>
      <c r="F36" s="2">
        <f t="shared" si="1"/>
        <v>0.99496020000000007</v>
      </c>
      <c r="G36" s="2">
        <f t="shared" si="2"/>
        <v>3.6185164999999998E-5</v>
      </c>
      <c r="H36" s="2">
        <f t="shared" si="3"/>
        <v>5.7637364999999998E-13</v>
      </c>
      <c r="I36" s="2">
        <f t="shared" si="4"/>
        <v>3.6367132121790999E-5</v>
      </c>
      <c r="J36" s="2"/>
      <c r="K36" s="2"/>
    </row>
    <row r="37" spans="1:11" x14ac:dyDescent="0.25">
      <c r="A37">
        <v>36</v>
      </c>
      <c r="B37">
        <v>5.5</v>
      </c>
      <c r="C37" s="2">
        <v>9.999500000000001E-4</v>
      </c>
      <c r="D37" s="2">
        <v>4.5774999999999998E-8</v>
      </c>
      <c r="E37" s="2">
        <v>9.1742000000000003E-16</v>
      </c>
      <c r="F37" s="2">
        <f t="shared" si="1"/>
        <v>0.99495025000000015</v>
      </c>
      <c r="G37" s="2">
        <f t="shared" si="2"/>
        <v>4.5546125000000003E-5</v>
      </c>
      <c r="H37" s="2">
        <f t="shared" si="3"/>
        <v>9.1283289999999992E-13</v>
      </c>
      <c r="I37" s="2">
        <f t="shared" si="4"/>
        <v>4.5775193400192103E-5</v>
      </c>
      <c r="J37" s="2"/>
      <c r="K37" s="2"/>
    </row>
    <row r="38" spans="1:11" x14ac:dyDescent="0.25">
      <c r="A38">
        <v>37</v>
      </c>
      <c r="B38">
        <v>5.6</v>
      </c>
      <c r="C38" s="2">
        <v>9.9993999999999994E-4</v>
      </c>
      <c r="D38" s="2">
        <v>5.7616999999999999E-8</v>
      </c>
      <c r="E38" s="2">
        <v>1.4530999999999999E-15</v>
      </c>
      <c r="F38" s="2">
        <f t="shared" si="1"/>
        <v>0.9949403</v>
      </c>
      <c r="G38" s="2">
        <f t="shared" si="2"/>
        <v>5.7328915E-5</v>
      </c>
      <c r="H38" s="2">
        <f t="shared" si="3"/>
        <v>1.4458344999999999E-12</v>
      </c>
      <c r="I38" s="2">
        <f t="shared" si="4"/>
        <v>5.7617137301638186E-5</v>
      </c>
      <c r="J38" s="2"/>
      <c r="K38" s="2"/>
    </row>
    <row r="39" spans="1:11" x14ac:dyDescent="0.25">
      <c r="A39">
        <v>38</v>
      </c>
      <c r="B39">
        <v>5.7</v>
      </c>
      <c r="C39" s="2">
        <v>9.9993E-4</v>
      </c>
      <c r="D39" s="2">
        <v>7.2524999999999996E-8</v>
      </c>
      <c r="E39" s="2">
        <v>2.3016999999999999E-15</v>
      </c>
      <c r="F39" s="2">
        <f t="shared" si="1"/>
        <v>0.99493034999999985</v>
      </c>
      <c r="G39" s="2">
        <f t="shared" si="2"/>
        <v>7.2162374999999997E-5</v>
      </c>
      <c r="H39" s="2">
        <f t="shared" si="3"/>
        <v>2.2901915E-12</v>
      </c>
      <c r="I39" s="2">
        <f t="shared" si="4"/>
        <v>7.2524816874837398E-5</v>
      </c>
      <c r="J39" s="2"/>
      <c r="K39" s="2"/>
    </row>
    <row r="40" spans="1:11" x14ac:dyDescent="0.25">
      <c r="A40">
        <v>39</v>
      </c>
      <c r="B40">
        <v>5.8</v>
      </c>
      <c r="C40" s="2">
        <v>9.9991000000000012E-4</v>
      </c>
      <c r="D40" s="2">
        <v>9.1290999999999993E-8</v>
      </c>
      <c r="E40" s="2">
        <v>3.6460999999999998E-15</v>
      </c>
      <c r="F40" s="2">
        <f t="shared" si="1"/>
        <v>0.99491045</v>
      </c>
      <c r="G40" s="2">
        <f t="shared" si="2"/>
        <v>9.0834544999999995E-5</v>
      </c>
      <c r="H40" s="2">
        <f t="shared" si="3"/>
        <v>3.6278694999999997E-12</v>
      </c>
      <c r="I40" s="2">
        <f t="shared" si="4"/>
        <v>9.1290882143471146E-5</v>
      </c>
      <c r="J40" s="2"/>
      <c r="K40" s="2"/>
    </row>
    <row r="41" spans="1:11" x14ac:dyDescent="0.25">
      <c r="A41">
        <v>40</v>
      </c>
      <c r="B41">
        <v>5.9</v>
      </c>
      <c r="C41" s="2">
        <v>9.9989000000000002E-4</v>
      </c>
      <c r="D41" s="2">
        <v>1.1490999999999999E-7</v>
      </c>
      <c r="E41" s="2">
        <v>5.7762999999999996E-15</v>
      </c>
      <c r="F41" s="2">
        <f t="shared" si="1"/>
        <v>0.99489054999999993</v>
      </c>
      <c r="G41" s="2">
        <f t="shared" si="2"/>
        <v>1.1433544999999999E-4</v>
      </c>
      <c r="H41" s="2">
        <f t="shared" si="3"/>
        <v>5.7474184999999997E-12</v>
      </c>
      <c r="I41" s="2">
        <f t="shared" si="4"/>
        <v>1.1490943579467024E-4</v>
      </c>
      <c r="J41" s="2"/>
      <c r="K41" s="2"/>
    </row>
    <row r="42" spans="1:11" x14ac:dyDescent="0.25">
      <c r="A42">
        <v>41</v>
      </c>
      <c r="B42">
        <v>6</v>
      </c>
      <c r="C42" s="2">
        <v>9.9985999999999998E-4</v>
      </c>
      <c r="D42" s="2">
        <v>1.4464999999999999E-7</v>
      </c>
      <c r="E42" s="2">
        <v>9.1513999999999996E-15</v>
      </c>
      <c r="F42" s="2">
        <f t="shared" si="1"/>
        <v>0.99486070000000004</v>
      </c>
      <c r="G42" s="2">
        <f t="shared" si="2"/>
        <v>1.4392674999999999E-4</v>
      </c>
      <c r="H42" s="2">
        <f t="shared" si="3"/>
        <v>9.1056429999999985E-12</v>
      </c>
      <c r="I42" s="2">
        <f t="shared" si="4"/>
        <v>1.4464932738062766E-4</v>
      </c>
      <c r="J42" s="2"/>
      <c r="K42" s="2"/>
    </row>
    <row r="43" spans="1:11" x14ac:dyDescent="0.25">
      <c r="A43">
        <v>42</v>
      </c>
      <c r="B43">
        <v>6.1</v>
      </c>
      <c r="C43" s="2">
        <v>9.9982000000000001E-4</v>
      </c>
      <c r="D43" s="2">
        <v>1.8208999999999998E-7</v>
      </c>
      <c r="E43" s="2">
        <v>1.4500000000000001E-14</v>
      </c>
      <c r="F43" s="2">
        <f t="shared" si="1"/>
        <v>0.99482090000000012</v>
      </c>
      <c r="G43" s="2">
        <f t="shared" si="2"/>
        <v>1.8117955000000001E-4</v>
      </c>
      <c r="H43" s="2">
        <f t="shared" si="3"/>
        <v>1.44275E-11</v>
      </c>
      <c r="I43" s="2">
        <f t="shared" si="4"/>
        <v>1.8208961943269537E-4</v>
      </c>
      <c r="J43" s="2"/>
      <c r="K43" s="2"/>
    </row>
    <row r="44" spans="1:11" x14ac:dyDescent="0.25">
      <c r="A44">
        <v>43</v>
      </c>
      <c r="B44">
        <v>6.2</v>
      </c>
      <c r="C44" s="2">
        <v>9.9977000000000009E-4</v>
      </c>
      <c r="D44" s="2">
        <v>2.2921E-7</v>
      </c>
      <c r="E44" s="2">
        <v>2.2975000000000001E-14</v>
      </c>
      <c r="F44" s="2">
        <f t="shared" si="1"/>
        <v>0.99477115000000005</v>
      </c>
      <c r="G44" s="2">
        <f t="shared" si="2"/>
        <v>2.2806395E-4</v>
      </c>
      <c r="H44" s="2">
        <f t="shared" si="3"/>
        <v>2.2860125000000003E-11</v>
      </c>
      <c r="I44" s="2">
        <f t="shared" si="4"/>
        <v>2.29210181076043E-4</v>
      </c>
      <c r="J44" s="2"/>
      <c r="K44" s="2"/>
    </row>
    <row r="45" spans="1:11" x14ac:dyDescent="0.25">
      <c r="A45">
        <v>44</v>
      </c>
      <c r="B45">
        <v>6.3</v>
      </c>
      <c r="C45" s="2">
        <v>9.9971000000000001E-4</v>
      </c>
      <c r="D45" s="2">
        <v>2.8853999999999996E-7</v>
      </c>
      <c r="E45" s="2">
        <v>3.6406E-14</v>
      </c>
      <c r="F45" s="2">
        <f t="shared" si="1"/>
        <v>0.99471145000000005</v>
      </c>
      <c r="G45" s="2">
        <f t="shared" si="2"/>
        <v>2.8709729999999999E-4</v>
      </c>
      <c r="H45" s="2">
        <f t="shared" si="3"/>
        <v>3.6223970000000003E-11</v>
      </c>
      <c r="I45" s="2">
        <f t="shared" si="4"/>
        <v>2.88540421269015E-4</v>
      </c>
      <c r="J45" s="2"/>
      <c r="K45" s="2"/>
    </row>
    <row r="46" spans="1:11" x14ac:dyDescent="0.25">
      <c r="A46">
        <v>45</v>
      </c>
      <c r="B46">
        <v>6.4</v>
      </c>
      <c r="C46" s="2">
        <v>9.9963999999999999E-4</v>
      </c>
      <c r="D46" s="2">
        <v>3.6320999999999998E-7</v>
      </c>
      <c r="E46" s="2">
        <v>5.7693000000000007E-14</v>
      </c>
      <c r="F46" s="2">
        <f t="shared" si="1"/>
        <v>0.99464179999999991</v>
      </c>
      <c r="G46" s="2">
        <f t="shared" si="2"/>
        <v>3.6139394999999995E-4</v>
      </c>
      <c r="H46" s="2">
        <f t="shared" si="3"/>
        <v>5.7404535000000011E-11</v>
      </c>
      <c r="I46" s="2">
        <f t="shared" si="4"/>
        <v>3.632088340996425E-4</v>
      </c>
      <c r="J46" s="2"/>
      <c r="K46" s="2"/>
    </row>
    <row r="47" spans="1:11" x14ac:dyDescent="0.25">
      <c r="A47">
        <v>46</v>
      </c>
      <c r="B47">
        <v>6.5</v>
      </c>
      <c r="C47" s="2">
        <v>9.9953999999999993E-4</v>
      </c>
      <c r="D47" s="2">
        <v>4.5721999999999996E-7</v>
      </c>
      <c r="E47" s="2">
        <v>9.1432000000000001E-14</v>
      </c>
      <c r="F47" s="2">
        <f t="shared" si="1"/>
        <v>0.99454229999999988</v>
      </c>
      <c r="G47" s="2">
        <f t="shared" si="2"/>
        <v>4.5493389999999996E-4</v>
      </c>
      <c r="H47" s="2">
        <f t="shared" si="3"/>
        <v>9.0974839999999999E-11</v>
      </c>
      <c r="I47" s="2">
        <f t="shared" si="4"/>
        <v>4.5722127107513359E-4</v>
      </c>
      <c r="J47" s="2"/>
      <c r="K47" s="2"/>
    </row>
    <row r="48" spans="1:11" x14ac:dyDescent="0.25">
      <c r="A48">
        <v>47</v>
      </c>
      <c r="B48">
        <v>6.6</v>
      </c>
      <c r="C48" s="2">
        <v>9.9942E-4</v>
      </c>
      <c r="D48" s="2">
        <v>5.7554999999999994E-7</v>
      </c>
      <c r="E48" s="2">
        <v>1.4491000000000001E-13</v>
      </c>
      <c r="F48" s="2">
        <f t="shared" si="1"/>
        <v>0.99442289999999989</v>
      </c>
      <c r="G48" s="2">
        <f t="shared" si="2"/>
        <v>5.7267224999999996E-4</v>
      </c>
      <c r="H48" s="2">
        <f t="shared" si="3"/>
        <v>1.4418545000000002E-10</v>
      </c>
      <c r="I48" s="2">
        <f t="shared" si="4"/>
        <v>5.7555256120889729E-4</v>
      </c>
      <c r="J48" s="2"/>
      <c r="K48" s="2"/>
    </row>
    <row r="49" spans="1:11" x14ac:dyDescent="0.25">
      <c r="A49">
        <v>48</v>
      </c>
      <c r="B49">
        <v>6.7</v>
      </c>
      <c r="C49" s="2">
        <v>9.9927999999999996E-4</v>
      </c>
      <c r="D49" s="2">
        <v>7.2450999999999997E-7</v>
      </c>
      <c r="E49" s="2">
        <v>2.2967000000000002E-13</v>
      </c>
      <c r="F49" s="2">
        <f t="shared" si="1"/>
        <v>0.99428359999999982</v>
      </c>
      <c r="G49" s="2">
        <f t="shared" si="2"/>
        <v>7.2088744999999996E-4</v>
      </c>
      <c r="H49" s="2">
        <f t="shared" si="3"/>
        <v>2.2852165000000001E-10</v>
      </c>
      <c r="I49" s="2">
        <f t="shared" si="4"/>
        <v>7.2450673247463648E-4</v>
      </c>
      <c r="J49" s="2"/>
      <c r="K49" s="2"/>
    </row>
    <row r="50" spans="1:11" x14ac:dyDescent="0.25">
      <c r="A50">
        <v>49</v>
      </c>
      <c r="B50">
        <v>6.8</v>
      </c>
      <c r="C50" s="2">
        <v>9.9909E-4</v>
      </c>
      <c r="D50" s="2">
        <v>9.1198999999999995E-7</v>
      </c>
      <c r="E50" s="2">
        <v>3.6403000000000001E-13</v>
      </c>
      <c r="F50" s="2">
        <f t="shared" si="1"/>
        <v>0.99409455000000002</v>
      </c>
      <c r="G50" s="2">
        <f t="shared" si="2"/>
        <v>9.0743004999999989E-4</v>
      </c>
      <c r="H50" s="2">
        <f t="shared" si="3"/>
        <v>3.6220984999999999E-10</v>
      </c>
      <c r="I50" s="2">
        <f t="shared" si="4"/>
        <v>9.1198818514351139E-4</v>
      </c>
      <c r="J50" s="2"/>
      <c r="K50" s="2"/>
    </row>
    <row r="51" spans="1:11" x14ac:dyDescent="0.25">
      <c r="A51">
        <v>50</v>
      </c>
      <c r="B51">
        <v>6.9</v>
      </c>
      <c r="C51" s="2">
        <v>9.9885000000000013E-4</v>
      </c>
      <c r="D51" s="2">
        <v>1.1479000000000001E-6</v>
      </c>
      <c r="E51" s="2">
        <v>5.7701000000000008E-13</v>
      </c>
      <c r="F51" s="2">
        <f t="shared" si="1"/>
        <v>0.99385575000000015</v>
      </c>
      <c r="G51" s="2">
        <f t="shared" si="2"/>
        <v>1.1421605000000001E-3</v>
      </c>
      <c r="H51" s="2">
        <f t="shared" si="3"/>
        <v>5.7412495000000011E-10</v>
      </c>
      <c r="I51" s="2">
        <f t="shared" si="4"/>
        <v>1.1479024105950622E-3</v>
      </c>
      <c r="J51" s="2"/>
      <c r="K51" s="2"/>
    </row>
    <row r="52" spans="1:11" x14ac:dyDescent="0.25">
      <c r="A52">
        <v>51</v>
      </c>
      <c r="B52">
        <v>7</v>
      </c>
      <c r="C52" s="2">
        <v>9.9856000000000012E-4</v>
      </c>
      <c r="D52" s="2">
        <v>1.4449000000000001E-6</v>
      </c>
      <c r="E52" s="2">
        <v>9.1458000000000013E-13</v>
      </c>
      <c r="F52" s="2">
        <f t="shared" si="1"/>
        <v>0.99356720000000021</v>
      </c>
      <c r="G52" s="2">
        <f t="shared" si="2"/>
        <v>1.4376755E-3</v>
      </c>
      <c r="H52" s="2">
        <f t="shared" si="3"/>
        <v>9.1000710000000026E-10</v>
      </c>
      <c r="I52" s="2">
        <f t="shared" si="4"/>
        <v>1.4448929200246918E-3</v>
      </c>
      <c r="J52" s="2"/>
      <c r="K52" s="2"/>
    </row>
    <row r="53" spans="1:11" x14ac:dyDescent="0.25">
      <c r="A53">
        <v>52</v>
      </c>
      <c r="B53">
        <v>7.1</v>
      </c>
      <c r="C53" s="2">
        <v>9.9817999999999999E-4</v>
      </c>
      <c r="D53" s="2">
        <v>1.8185E-6</v>
      </c>
      <c r="E53" s="2">
        <v>1.4496E-12</v>
      </c>
      <c r="F53" s="2">
        <f t="shared" si="1"/>
        <v>0.99318910000000005</v>
      </c>
      <c r="G53" s="2">
        <f t="shared" si="2"/>
        <v>1.8094075E-3</v>
      </c>
      <c r="H53" s="2">
        <f t="shared" si="3"/>
        <v>1.4423519999999999E-9</v>
      </c>
      <c r="I53" s="2">
        <f t="shared" si="4"/>
        <v>1.8185027277540919E-3</v>
      </c>
      <c r="J53" s="2"/>
      <c r="K53" s="2"/>
    </row>
    <row r="54" spans="1:11" x14ac:dyDescent="0.25">
      <c r="A54">
        <v>53</v>
      </c>
      <c r="B54">
        <v>7.2</v>
      </c>
      <c r="C54" s="2">
        <v>9.9770999999999996E-4</v>
      </c>
      <c r="D54" s="2">
        <v>2.2886E-6</v>
      </c>
      <c r="E54" s="2">
        <v>2.2976999999999998E-12</v>
      </c>
      <c r="F54" s="2">
        <f t="shared" si="1"/>
        <v>0.99272144999999989</v>
      </c>
      <c r="G54" s="2">
        <f t="shared" si="2"/>
        <v>2.2771569999999997E-3</v>
      </c>
      <c r="H54" s="2">
        <f t="shared" si="3"/>
        <v>2.2862114999999998E-9</v>
      </c>
      <c r="I54" s="2">
        <f t="shared" si="4"/>
        <v>2.2886032040444859E-3</v>
      </c>
      <c r="J54" s="2"/>
      <c r="K54" s="2"/>
    </row>
    <row r="55" spans="1:11" x14ac:dyDescent="0.25">
      <c r="A55">
        <v>54</v>
      </c>
      <c r="B55">
        <v>7.3</v>
      </c>
      <c r="C55" s="2">
        <v>9.9711999999999999E-4</v>
      </c>
      <c r="D55" s="2">
        <v>2.88E-6</v>
      </c>
      <c r="E55" s="2">
        <v>3.6416999999999997E-12</v>
      </c>
      <c r="F55" s="2">
        <f t="shared" si="1"/>
        <v>0.99213439999999986</v>
      </c>
      <c r="G55" s="2">
        <f t="shared" si="2"/>
        <v>2.8656000000000003E-3</v>
      </c>
      <c r="H55" s="2">
        <f t="shared" si="3"/>
        <v>3.6234914999999995E-9</v>
      </c>
      <c r="I55" s="2">
        <f t="shared" si="4"/>
        <v>2.8799999999999997E-3</v>
      </c>
      <c r="J55" s="2"/>
      <c r="K55" s="2"/>
    </row>
    <row r="56" spans="1:11" x14ac:dyDescent="0.25">
      <c r="A56">
        <v>55</v>
      </c>
      <c r="B56">
        <v>7.4</v>
      </c>
      <c r="C56" s="2">
        <v>9.9638000000000005E-4</v>
      </c>
      <c r="D56" s="2">
        <v>3.6236000000000003E-6</v>
      </c>
      <c r="E56" s="2">
        <v>5.7712999999999999E-12</v>
      </c>
      <c r="F56" s="2">
        <f t="shared" si="1"/>
        <v>0.99139810000000017</v>
      </c>
      <c r="G56" s="2">
        <f t="shared" si="2"/>
        <v>3.6054820000000006E-3</v>
      </c>
      <c r="H56" s="2">
        <f t="shared" si="3"/>
        <v>5.7424434999999993E-9</v>
      </c>
      <c r="I56" s="2">
        <f t="shared" si="4"/>
        <v>3.623586955086962E-3</v>
      </c>
      <c r="J56" s="2"/>
      <c r="K56" s="2"/>
    </row>
    <row r="57" spans="1:11" x14ac:dyDescent="0.25">
      <c r="A57">
        <v>56</v>
      </c>
      <c r="B57">
        <v>7.5</v>
      </c>
      <c r="C57" s="2">
        <v>9.9544E-4</v>
      </c>
      <c r="D57" s="2">
        <v>4.5584000000000003E-6</v>
      </c>
      <c r="E57" s="2">
        <v>9.1456000000000001E-12</v>
      </c>
      <c r="F57" s="2">
        <f t="shared" si="1"/>
        <v>0.99046279999999998</v>
      </c>
      <c r="G57" s="2">
        <f t="shared" si="2"/>
        <v>4.5356080000000009E-3</v>
      </c>
      <c r="H57" s="2">
        <f t="shared" si="3"/>
        <v>9.0998719999999993E-9</v>
      </c>
      <c r="I57" s="2">
        <f t="shared" si="4"/>
        <v>4.5584072934516705E-3</v>
      </c>
      <c r="J57" s="2"/>
      <c r="K57" s="2"/>
    </row>
    <row r="58" spans="1:11" x14ac:dyDescent="0.25">
      <c r="A58">
        <v>57</v>
      </c>
      <c r="B58">
        <v>7.6</v>
      </c>
      <c r="C58" s="2">
        <v>9.9427000000000001E-4</v>
      </c>
      <c r="D58" s="2">
        <v>5.7332000000000004E-6</v>
      </c>
      <c r="E58" s="2">
        <v>1.4490000000000001E-11</v>
      </c>
      <c r="F58" s="2">
        <f t="shared" si="1"/>
        <v>0.98929865000000006</v>
      </c>
      <c r="G58" s="2">
        <f t="shared" si="2"/>
        <v>5.7045340000000007E-3</v>
      </c>
      <c r="H58" s="2">
        <f t="shared" si="3"/>
        <v>1.4417550000000001E-8</v>
      </c>
      <c r="I58" s="2">
        <f t="shared" si="4"/>
        <v>5.7331816538187079E-3</v>
      </c>
      <c r="J58" s="2"/>
      <c r="K58" s="2"/>
    </row>
    <row r="59" spans="1:11" x14ac:dyDescent="0.25">
      <c r="A59">
        <v>58</v>
      </c>
      <c r="B59">
        <v>7.7</v>
      </c>
      <c r="C59" s="2">
        <v>9.9279000000000012E-4</v>
      </c>
      <c r="D59" s="2">
        <v>7.2088000000000003E-6</v>
      </c>
      <c r="E59" s="2">
        <v>2.2954000000000001E-11</v>
      </c>
      <c r="F59" s="2">
        <f t="shared" si="1"/>
        <v>0.98782605000000001</v>
      </c>
      <c r="G59" s="2">
        <f t="shared" si="2"/>
        <v>7.1727560000000006E-3</v>
      </c>
      <c r="H59" s="2">
        <f t="shared" si="3"/>
        <v>2.2839230000000001E-8</v>
      </c>
      <c r="I59" s="2">
        <f t="shared" si="4"/>
        <v>7.2088086505703803E-3</v>
      </c>
      <c r="J59" s="2"/>
      <c r="K59" s="2"/>
    </row>
    <row r="60" spans="1:11" x14ac:dyDescent="0.25">
      <c r="A60">
        <v>59</v>
      </c>
      <c r="B60">
        <v>7.8</v>
      </c>
      <c r="C60" s="2">
        <v>9.9094000000000005E-4</v>
      </c>
      <c r="D60" s="2">
        <v>9.0608999999999999E-6</v>
      </c>
      <c r="E60" s="2">
        <v>3.6353000000000002E-11</v>
      </c>
      <c r="F60" s="2">
        <f t="shared" si="1"/>
        <v>0.98598530000000006</v>
      </c>
      <c r="G60" s="2">
        <f t="shared" si="2"/>
        <v>9.0155954999999992E-3</v>
      </c>
      <c r="H60" s="2">
        <f t="shared" si="3"/>
        <v>3.6171235000000006E-8</v>
      </c>
      <c r="I60" s="2">
        <f t="shared" si="4"/>
        <v>9.0608918451973389E-3</v>
      </c>
      <c r="J60" s="2"/>
      <c r="K60" s="2"/>
    </row>
    <row r="61" spans="1:11" x14ac:dyDescent="0.25">
      <c r="A61">
        <v>60</v>
      </c>
      <c r="B61">
        <v>7.9</v>
      </c>
      <c r="C61" s="2">
        <v>9.8861999999999995E-4</v>
      </c>
      <c r="D61" s="2">
        <v>1.1384000000000001E-5</v>
      </c>
      <c r="E61" s="2">
        <v>5.7552000000000002E-11</v>
      </c>
      <c r="F61" s="2">
        <f t="shared" si="1"/>
        <v>0.98367690000000008</v>
      </c>
      <c r="G61" s="2">
        <f t="shared" si="2"/>
        <v>1.132708E-2</v>
      </c>
      <c r="H61" s="2">
        <f t="shared" si="3"/>
        <v>5.726424E-8</v>
      </c>
      <c r="I61" s="2">
        <f t="shared" si="4"/>
        <v>1.1383954464182146E-2</v>
      </c>
      <c r="J61" s="2"/>
      <c r="K61" s="2"/>
    </row>
    <row r="62" spans="1:11" x14ac:dyDescent="0.25">
      <c r="A62">
        <v>61</v>
      </c>
      <c r="B62">
        <v>8</v>
      </c>
      <c r="C62" s="2">
        <v>9.857100000000001E-4</v>
      </c>
      <c r="D62" s="2">
        <v>1.4294000000000001E-5</v>
      </c>
      <c r="E62" s="2">
        <v>9.107100000000001E-11</v>
      </c>
      <c r="F62" s="2">
        <f t="shared" si="1"/>
        <v>0.98078145000000017</v>
      </c>
      <c r="G62" s="2">
        <f t="shared" si="2"/>
        <v>1.4222530000000001E-2</v>
      </c>
      <c r="H62" s="2">
        <f t="shared" si="3"/>
        <v>9.0615645000000005E-8</v>
      </c>
      <c r="I62" s="2">
        <f t="shared" si="4"/>
        <v>1.4293942824228703E-2</v>
      </c>
      <c r="J62" s="2"/>
      <c r="K62" s="2"/>
    </row>
    <row r="63" spans="1:11" x14ac:dyDescent="0.25">
      <c r="A63">
        <v>62</v>
      </c>
      <c r="B63">
        <v>8.1</v>
      </c>
      <c r="C63" s="2">
        <v>9.8206000000000009E-4</v>
      </c>
      <c r="D63" s="2">
        <v>1.7936000000000002E-5</v>
      </c>
      <c r="E63" s="2">
        <v>1.4402999999999999E-10</v>
      </c>
      <c r="F63" s="2">
        <f t="shared" si="1"/>
        <v>0.97714970000000012</v>
      </c>
      <c r="G63" s="2">
        <f t="shared" si="2"/>
        <v>1.7846320000000002E-2</v>
      </c>
      <c r="H63" s="2">
        <f t="shared" si="3"/>
        <v>1.4330984999999999E-7</v>
      </c>
      <c r="I63" s="2">
        <f t="shared" si="4"/>
        <v>1.7936071744286977E-2</v>
      </c>
      <c r="J63" s="2">
        <f>$W$1*B63^$W$2+$W$3</f>
        <v>0.18503412644378192</v>
      </c>
      <c r="K63" s="2">
        <f>(I63-J63)^2</f>
        <v>2.7921759884355409E-2</v>
      </c>
    </row>
    <row r="64" spans="1:11" x14ac:dyDescent="0.25">
      <c r="A64">
        <v>63</v>
      </c>
      <c r="B64">
        <v>8.1999999999999993</v>
      </c>
      <c r="C64" s="2">
        <v>9.7751000000000001E-4</v>
      </c>
      <c r="D64" s="2">
        <v>2.2485000000000002E-5</v>
      </c>
      <c r="E64" s="2">
        <v>2.2761E-10</v>
      </c>
      <c r="F64" s="2">
        <f t="shared" si="1"/>
        <v>0.97262244999999992</v>
      </c>
      <c r="G64" s="2">
        <f t="shared" si="2"/>
        <v>2.2372575000000002E-2</v>
      </c>
      <c r="H64" s="2">
        <f t="shared" si="3"/>
        <v>2.2647195E-7</v>
      </c>
      <c r="I64" s="2">
        <f t="shared" si="4"/>
        <v>2.2485112425562129E-2</v>
      </c>
      <c r="J64" s="2">
        <f t="shared" ref="J64:J92" si="5">$W$1*B64^$W$2+$W$3</f>
        <v>0.19618191110399158</v>
      </c>
      <c r="K64" s="2">
        <f t="shared" ref="K64:K92" si="6">(I64-J64)^2</f>
        <v>3.0170577871134856E-2</v>
      </c>
    </row>
    <row r="65" spans="1:12" x14ac:dyDescent="0.25">
      <c r="A65">
        <v>64</v>
      </c>
      <c r="B65">
        <v>8.3000000000000007</v>
      </c>
      <c r="C65" s="2">
        <v>9.7184000000000007E-4</v>
      </c>
      <c r="D65" s="2">
        <v>2.8156000000000003E-5</v>
      </c>
      <c r="E65" s="2">
        <v>3.5932999999999999E-10</v>
      </c>
      <c r="F65" s="2">
        <f t="shared" si="1"/>
        <v>0.96698080000000008</v>
      </c>
      <c r="G65" s="2">
        <f t="shared" si="2"/>
        <v>2.8015220000000004E-2</v>
      </c>
      <c r="H65" s="2">
        <f t="shared" si="3"/>
        <v>3.5753334999999998E-7</v>
      </c>
      <c r="I65" s="2">
        <f t="shared" si="4"/>
        <v>2.8156112624450495E-2</v>
      </c>
      <c r="J65" s="2">
        <f t="shared" si="5"/>
        <v>0.20785386995974006</v>
      </c>
      <c r="K65" s="2">
        <f t="shared" si="6"/>
        <v>3.229128399133261E-2</v>
      </c>
    </row>
    <row r="66" spans="1:12" x14ac:dyDescent="0.25">
      <c r="A66">
        <v>65</v>
      </c>
      <c r="B66">
        <v>8.4</v>
      </c>
      <c r="C66" s="2">
        <v>9.6478999999999998E-4</v>
      </c>
      <c r="D66" s="2">
        <v>3.5207999999999999E-5</v>
      </c>
      <c r="E66" s="2">
        <v>5.6658000000000002E-10</v>
      </c>
      <c r="F66" s="2">
        <f t="shared" si="1"/>
        <v>0.9599660499999999</v>
      </c>
      <c r="G66" s="2">
        <f t="shared" si="2"/>
        <v>3.5031959999999994E-2</v>
      </c>
      <c r="H66" s="2">
        <f t="shared" si="3"/>
        <v>5.6374710000000007E-7</v>
      </c>
      <c r="I66" s="2">
        <f t="shared" si="4"/>
        <v>3.5208070416140831E-2</v>
      </c>
      <c r="J66" s="2">
        <f t="shared" si="5"/>
        <v>0.22006788671842045</v>
      </c>
      <c r="K66" s="2">
        <f t="shared" si="6"/>
        <v>3.4173151683312572E-2</v>
      </c>
    </row>
    <row r="67" spans="1:12" x14ac:dyDescent="0.25">
      <c r="A67">
        <v>66</v>
      </c>
      <c r="B67">
        <v>8.5</v>
      </c>
      <c r="C67" s="2">
        <v>9.5605000000000006E-4</v>
      </c>
      <c r="D67" s="2">
        <v>4.3949000000000002E-5</v>
      </c>
      <c r="E67" s="2">
        <v>8.9195000000000001E-10</v>
      </c>
      <c r="F67" s="2">
        <f t="shared" ref="F67:F121" si="7">C67*0.995*10^3</f>
        <v>0.95126975000000003</v>
      </c>
      <c r="G67" s="2">
        <f t="shared" ref="G67:G121" si="8">D67*0.995*10^3</f>
        <v>4.3729255000000009E-2</v>
      </c>
      <c r="H67" s="2">
        <f t="shared" ref="H67:H121" si="9">E67*0.995*10^3</f>
        <v>8.8749024999999997E-7</v>
      </c>
      <c r="I67" s="2">
        <f t="shared" ref="I67:I122" si="10">D67/(C67+D67)</f>
        <v>4.3949043949043948E-2</v>
      </c>
      <c r="J67" s="2">
        <f t="shared" si="5"/>
        <v>0.23284223008101851</v>
      </c>
      <c r="K67" s="2">
        <f t="shared" si="6"/>
        <v>3.5680635767088784E-2</v>
      </c>
    </row>
    <row r="68" spans="1:12" x14ac:dyDescent="0.25">
      <c r="A68">
        <v>67</v>
      </c>
      <c r="B68">
        <v>8.6</v>
      </c>
      <c r="C68" s="2">
        <v>9.4526000000000007E-4</v>
      </c>
      <c r="D68" s="2">
        <v>5.4740000000000001E-5</v>
      </c>
      <c r="E68" s="2">
        <v>1.4014000000000001E-9</v>
      </c>
      <c r="F68" s="2">
        <f t="shared" si="7"/>
        <v>0.94053370000000003</v>
      </c>
      <c r="G68" s="2">
        <f t="shared" si="8"/>
        <v>5.4466300000000002E-2</v>
      </c>
      <c r="H68" s="2">
        <f t="shared" si="9"/>
        <v>1.3943930000000002E-6</v>
      </c>
      <c r="I68" s="2">
        <f t="shared" si="10"/>
        <v>5.4739999999999997E-2</v>
      </c>
      <c r="J68" s="2">
        <f t="shared" si="5"/>
        <v>0.24619555729889236</v>
      </c>
      <c r="K68" s="2">
        <f t="shared" si="6"/>
        <v>3.6655230420629452E-2</v>
      </c>
    </row>
    <row r="69" spans="1:12" x14ac:dyDescent="0.25">
      <c r="A69">
        <v>68</v>
      </c>
      <c r="B69">
        <v>8.6999999999999993</v>
      </c>
      <c r="C69" s="2">
        <v>9.3199999999999999E-4</v>
      </c>
      <c r="D69" s="2">
        <v>6.7996000000000004E-5</v>
      </c>
      <c r="E69" s="2">
        <v>2.1961999999999999E-9</v>
      </c>
      <c r="F69" s="2">
        <f t="shared" si="7"/>
        <v>0.92734000000000005</v>
      </c>
      <c r="G69" s="2">
        <f t="shared" si="8"/>
        <v>6.7656020000000011E-2</v>
      </c>
      <c r="H69" s="2">
        <f t="shared" si="9"/>
        <v>2.1852189999999997E-6</v>
      </c>
      <c r="I69" s="2">
        <f t="shared" si="10"/>
        <v>6.7996271985087953E-2</v>
      </c>
      <c r="J69" s="2">
        <f t="shared" si="5"/>
        <v>0.26014691772073695</v>
      </c>
      <c r="K69" s="2">
        <f t="shared" si="6"/>
        <v>3.692187065662688E-2</v>
      </c>
    </row>
    <row r="70" spans="1:12" x14ac:dyDescent="0.25">
      <c r="A70">
        <v>69</v>
      </c>
      <c r="B70">
        <v>8.8000000000000007</v>
      </c>
      <c r="C70" s="2">
        <v>9.1580999999999997E-4</v>
      </c>
      <c r="D70" s="2">
        <v>8.4182000000000001E-5</v>
      </c>
      <c r="E70" s="2">
        <v>3.4312000000000003E-9</v>
      </c>
      <c r="F70" s="2">
        <f t="shared" si="7"/>
        <v>0.91123094999999998</v>
      </c>
      <c r="G70" s="2">
        <f t="shared" si="8"/>
        <v>8.376109000000001E-2</v>
      </c>
      <c r="H70" s="2">
        <f t="shared" si="9"/>
        <v>3.4140440000000002E-6</v>
      </c>
      <c r="I70" s="2">
        <f t="shared" si="10"/>
        <v>8.4182673461387705E-2</v>
      </c>
      <c r="J70" s="2">
        <f t="shared" si="5"/>
        <v>0.27471575632986972</v>
      </c>
      <c r="K70" s="2">
        <f t="shared" si="6"/>
        <v>3.6302855667367837E-2</v>
      </c>
    </row>
    <row r="71" spans="1:12" x14ac:dyDescent="0.25">
      <c r="A71">
        <v>70</v>
      </c>
      <c r="B71">
        <v>8.9</v>
      </c>
      <c r="C71" s="2">
        <v>8.9619999999999999E-4</v>
      </c>
      <c r="D71" s="2">
        <v>1.038E-4</v>
      </c>
      <c r="E71" s="2">
        <v>5.3400000000000002E-9</v>
      </c>
      <c r="F71" s="2">
        <f t="shared" si="7"/>
        <v>0.89171900000000004</v>
      </c>
      <c r="G71" s="2">
        <f t="shared" si="8"/>
        <v>0.103281</v>
      </c>
      <c r="H71" s="2">
        <f t="shared" si="9"/>
        <v>5.3132999999999996E-6</v>
      </c>
      <c r="I71" s="2">
        <f t="shared" si="10"/>
        <v>0.1038</v>
      </c>
      <c r="J71" s="2">
        <f t="shared" si="5"/>
        <v>0.28992191727198446</v>
      </c>
      <c r="K71" s="2">
        <f t="shared" si="6"/>
        <v>3.4641368088999425E-2</v>
      </c>
    </row>
    <row r="72" spans="1:12" x14ac:dyDescent="0.25">
      <c r="A72">
        <v>71</v>
      </c>
      <c r="B72">
        <v>9</v>
      </c>
      <c r="C72" s="2">
        <v>8.7263E-4</v>
      </c>
      <c r="D72" s="2">
        <v>1.2736E-4</v>
      </c>
      <c r="E72" s="2">
        <v>8.2718000000000003E-9</v>
      </c>
      <c r="F72" s="2">
        <f t="shared" si="7"/>
        <v>0.86826685000000003</v>
      </c>
      <c r="G72" s="2">
        <f t="shared" si="8"/>
        <v>0.12672319999999998</v>
      </c>
      <c r="H72" s="2">
        <f t="shared" si="9"/>
        <v>8.2304410000000005E-6</v>
      </c>
      <c r="I72" s="2">
        <f t="shared" si="10"/>
        <v>0.12736127361273611</v>
      </c>
      <c r="J72" s="2">
        <f t="shared" si="5"/>
        <v>0.30578564737350311</v>
      </c>
      <c r="K72" s="2">
        <f t="shared" si="6"/>
        <v>3.1835257151921884E-2</v>
      </c>
      <c r="L72" s="2">
        <f>(38.183*B72-335.39)/100</f>
        <v>8.2570000000000046E-2</v>
      </c>
    </row>
    <row r="73" spans="1:12" x14ac:dyDescent="0.25">
      <c r="A73">
        <v>72</v>
      </c>
      <c r="B73">
        <v>9.1</v>
      </c>
      <c r="C73" s="2">
        <v>8.4464000000000002E-4</v>
      </c>
      <c r="D73" s="2">
        <v>1.5535000000000001E-4</v>
      </c>
      <c r="E73" s="2">
        <v>1.2741E-8</v>
      </c>
      <c r="F73" s="2">
        <f t="shared" si="7"/>
        <v>0.84041680000000007</v>
      </c>
      <c r="G73" s="2">
        <f t="shared" si="8"/>
        <v>0.15457325</v>
      </c>
      <c r="H73" s="2">
        <f t="shared" si="9"/>
        <v>1.2677294999999999E-5</v>
      </c>
      <c r="I73" s="2">
        <f t="shared" si="10"/>
        <v>0.15535155351553515</v>
      </c>
      <c r="J73" s="2">
        <f t="shared" si="5"/>
        <v>0.32232759965065377</v>
      </c>
      <c r="K73" s="2">
        <f t="shared" si="6"/>
        <v>2.7880999982917265E-2</v>
      </c>
      <c r="L73" s="2">
        <f>(38.183*B73-335.39)/100</f>
        <v>0.12075299999999971</v>
      </c>
    </row>
    <row r="74" spans="1:12" x14ac:dyDescent="0.25">
      <c r="A74">
        <v>73</v>
      </c>
      <c r="B74">
        <v>9.1999999999999993</v>
      </c>
      <c r="C74" s="2">
        <v>8.1181000000000005E-4</v>
      </c>
      <c r="D74" s="2">
        <v>1.8817000000000001E-4</v>
      </c>
      <c r="E74" s="2">
        <v>1.9492E-8</v>
      </c>
      <c r="F74" s="2">
        <f t="shared" si="7"/>
        <v>0.80775095000000008</v>
      </c>
      <c r="G74" s="2">
        <f t="shared" si="8"/>
        <v>0.18722915000000001</v>
      </c>
      <c r="H74" s="2">
        <f t="shared" si="9"/>
        <v>1.9394540000000002E-5</v>
      </c>
      <c r="I74" s="2">
        <f t="shared" si="10"/>
        <v>0.18817376347526948</v>
      </c>
      <c r="J74" s="2">
        <f t="shared" si="5"/>
        <v>0.33956883680941391</v>
      </c>
      <c r="K74" s="2">
        <f t="shared" si="6"/>
        <v>2.2920468229850968E-2</v>
      </c>
      <c r="L74" s="2">
        <f t="shared" ref="L74:L91" si="11">(38.183*B74-335.39)/100</f>
        <v>0.15893599999999991</v>
      </c>
    </row>
    <row r="75" spans="1:12" x14ac:dyDescent="0.25">
      <c r="A75">
        <v>74</v>
      </c>
      <c r="B75">
        <v>9.3000000000000007</v>
      </c>
      <c r="C75" s="2">
        <v>7.7388000000000001E-4</v>
      </c>
      <c r="D75" s="2">
        <v>2.2609E-4</v>
      </c>
      <c r="E75" s="2">
        <v>2.9583000000000001E-8</v>
      </c>
      <c r="F75" s="2">
        <f t="shared" si="7"/>
        <v>0.77001059999999999</v>
      </c>
      <c r="G75" s="2">
        <f t="shared" si="8"/>
        <v>0.22495955000000001</v>
      </c>
      <c r="H75" s="2">
        <f t="shared" si="9"/>
        <v>2.9435084999999998E-5</v>
      </c>
      <c r="I75" s="2">
        <f t="shared" si="10"/>
        <v>0.22609678290348711</v>
      </c>
      <c r="J75" s="2">
        <f t="shared" si="5"/>
        <v>0.35753083473643282</v>
      </c>
      <c r="K75" s="2">
        <f t="shared" si="6"/>
        <v>1.727490998122546E-2</v>
      </c>
      <c r="L75" s="2">
        <f t="shared" si="11"/>
        <v>0.19711900000000016</v>
      </c>
    </row>
    <row r="76" spans="1:12" x14ac:dyDescent="0.25">
      <c r="A76">
        <v>75</v>
      </c>
      <c r="B76">
        <v>9.4</v>
      </c>
      <c r="C76" s="2">
        <v>7.3083999999999996E-4</v>
      </c>
      <c r="D76" s="2">
        <v>2.6912000000000003E-4</v>
      </c>
      <c r="E76" s="2">
        <v>4.4489999999999997E-8</v>
      </c>
      <c r="F76" s="2">
        <f t="shared" si="7"/>
        <v>0.72718579999999988</v>
      </c>
      <c r="G76" s="2">
        <f t="shared" si="8"/>
        <v>0.26777440000000002</v>
      </c>
      <c r="H76" s="2">
        <f t="shared" si="9"/>
        <v>4.4267549999999999E-5</v>
      </c>
      <c r="I76" s="2">
        <f t="shared" si="10"/>
        <v>0.26913076523060925</v>
      </c>
      <c r="J76" s="2">
        <f t="shared" si="5"/>
        <v>0.37623548598105516</v>
      </c>
      <c r="K76" s="2">
        <f t="shared" si="6"/>
        <v>1.1471421207030999E-2</v>
      </c>
      <c r="L76" s="2">
        <f t="shared" si="11"/>
        <v>0.23530200000000037</v>
      </c>
    </row>
    <row r="77" spans="1:12" x14ac:dyDescent="0.25">
      <c r="A77">
        <v>76</v>
      </c>
      <c r="B77">
        <v>9.5</v>
      </c>
      <c r="C77" s="2">
        <v>6.8294999999999999E-4</v>
      </c>
      <c r="D77" s="2">
        <v>3.1699000000000001E-4</v>
      </c>
      <c r="E77" s="2">
        <v>6.6215000000000001E-8</v>
      </c>
      <c r="F77" s="2">
        <f t="shared" si="7"/>
        <v>0.67953524999999992</v>
      </c>
      <c r="G77" s="2">
        <f t="shared" si="8"/>
        <v>0.31540505000000002</v>
      </c>
      <c r="H77" s="2">
        <f t="shared" si="9"/>
        <v>6.5883924999999996E-5</v>
      </c>
      <c r="I77" s="2">
        <f t="shared" si="10"/>
        <v>0.31700902054123248</v>
      </c>
      <c r="J77" s="2">
        <f t="shared" si="5"/>
        <v>0.39570510322858155</v>
      </c>
      <c r="K77" s="2">
        <f t="shared" si="6"/>
        <v>6.1930734303340812E-3</v>
      </c>
      <c r="L77" s="2">
        <f t="shared" si="11"/>
        <v>0.27348500000000003</v>
      </c>
    </row>
    <row r="78" spans="1:12" x14ac:dyDescent="0.25">
      <c r="A78">
        <v>77</v>
      </c>
      <c r="B78">
        <v>9.6</v>
      </c>
      <c r="C78" s="2">
        <v>6.3082999999999998E-4</v>
      </c>
      <c r="D78" s="2">
        <v>3.6906999999999999E-4</v>
      </c>
      <c r="E78" s="2">
        <v>9.7421999999999997E-8</v>
      </c>
      <c r="F78" s="2">
        <f t="shared" si="7"/>
        <v>0.62767584999999992</v>
      </c>
      <c r="G78" s="2">
        <f t="shared" si="8"/>
        <v>0.36722464999999999</v>
      </c>
      <c r="H78" s="2">
        <f t="shared" si="9"/>
        <v>9.6934889999999998E-5</v>
      </c>
      <c r="I78" s="2">
        <f t="shared" si="10"/>
        <v>0.3691069106910691</v>
      </c>
      <c r="J78" s="2">
        <f t="shared" si="5"/>
        <v>0.41596242276485407</v>
      </c>
      <c r="K78" s="2">
        <f t="shared" si="6"/>
        <v>2.1954390116966089E-3</v>
      </c>
      <c r="L78" s="2">
        <f t="shared" si="11"/>
        <v>0.31166800000000022</v>
      </c>
    </row>
    <row r="79" spans="1:12" x14ac:dyDescent="0.25">
      <c r="A79">
        <v>78</v>
      </c>
      <c r="B79">
        <v>9.6999999999999993</v>
      </c>
      <c r="C79" s="2">
        <v>5.7545999999999997E-4</v>
      </c>
      <c r="D79" s="2">
        <v>4.2439000000000002E-4</v>
      </c>
      <c r="E79" s="2">
        <v>1.4155999999999998E-7</v>
      </c>
      <c r="F79" s="2">
        <f t="shared" si="7"/>
        <v>0.5725827</v>
      </c>
      <c r="G79" s="2">
        <f t="shared" si="8"/>
        <v>0.42226805000000001</v>
      </c>
      <c r="H79" s="2">
        <f t="shared" si="9"/>
        <v>1.4085219999999997E-4</v>
      </c>
      <c r="I79" s="2">
        <f t="shared" si="10"/>
        <v>0.42445366805020751</v>
      </c>
      <c r="J79" s="2">
        <f t="shared" si="5"/>
        <v>0.43703060793230897</v>
      </c>
      <c r="K79" s="2">
        <f t="shared" si="6"/>
        <v>1.5817941679799419E-4</v>
      </c>
      <c r="L79" s="2">
        <f t="shared" si="11"/>
        <v>0.34985099999999991</v>
      </c>
    </row>
    <row r="80" spans="1:12" x14ac:dyDescent="0.25">
      <c r="A80">
        <v>79</v>
      </c>
      <c r="B80">
        <v>9.8000000000000007</v>
      </c>
      <c r="C80" s="2">
        <v>5.1814000000000005E-4</v>
      </c>
      <c r="D80" s="2">
        <v>4.8166000000000002E-4</v>
      </c>
      <c r="E80" s="2">
        <v>2.0302999999999999E-7</v>
      </c>
      <c r="F80" s="2">
        <f t="shared" si="7"/>
        <v>0.51554929999999999</v>
      </c>
      <c r="G80" s="2">
        <f t="shared" si="8"/>
        <v>0.4792517</v>
      </c>
      <c r="H80" s="2">
        <f t="shared" si="9"/>
        <v>2.0201484999999997E-4</v>
      </c>
      <c r="I80" s="2">
        <f t="shared" si="10"/>
        <v>0.48175635127025401</v>
      </c>
      <c r="J80" s="2">
        <f t="shared" si="5"/>
        <v>0.45893325257758844</v>
      </c>
      <c r="K80" s="2">
        <f t="shared" si="6"/>
        <v>5.2089383393515317E-4</v>
      </c>
      <c r="L80" s="2">
        <f t="shared" si="11"/>
        <v>0.38803400000000066</v>
      </c>
    </row>
    <row r="81" spans="1:12" x14ac:dyDescent="0.25">
      <c r="A81">
        <v>80</v>
      </c>
      <c r="B81">
        <v>9.9</v>
      </c>
      <c r="C81" s="2">
        <v>4.6032000000000001E-4</v>
      </c>
      <c r="D81" s="2">
        <v>5.3939000000000005E-4</v>
      </c>
      <c r="E81" s="2">
        <v>2.8728999999999997E-7</v>
      </c>
      <c r="F81" s="2">
        <f t="shared" si="7"/>
        <v>0.45801839999999999</v>
      </c>
      <c r="G81" s="2">
        <f t="shared" si="8"/>
        <v>0.53669305</v>
      </c>
      <c r="H81" s="2">
        <f t="shared" si="9"/>
        <v>2.8585355E-4</v>
      </c>
      <c r="I81" s="2">
        <f t="shared" si="10"/>
        <v>0.53954646847585808</v>
      </c>
      <c r="J81" s="2">
        <f t="shared" si="5"/>
        <v>0.48169438449081681</v>
      </c>
      <c r="K81" s="2">
        <f t="shared" si="6"/>
        <v>3.3468636214122687E-3</v>
      </c>
      <c r="L81" s="2">
        <f t="shared" si="11"/>
        <v>0.42621700000000035</v>
      </c>
    </row>
    <row r="82" spans="1:12" x14ac:dyDescent="0.25">
      <c r="A82">
        <v>81</v>
      </c>
      <c r="B82">
        <v>10</v>
      </c>
      <c r="C82" s="2">
        <v>4.0356000000000002E-4</v>
      </c>
      <c r="D82" s="2">
        <v>5.9604000000000005E-4</v>
      </c>
      <c r="E82" s="2">
        <v>4.0110999999999997E-7</v>
      </c>
      <c r="F82" s="2">
        <f t="shared" si="7"/>
        <v>0.40154220000000002</v>
      </c>
      <c r="G82" s="2">
        <f t="shared" si="8"/>
        <v>0.59305980000000003</v>
      </c>
      <c r="H82" s="2">
        <f t="shared" si="9"/>
        <v>3.9910444999999994E-4</v>
      </c>
      <c r="I82" s="2">
        <f t="shared" si="10"/>
        <v>0.5962785114045619</v>
      </c>
      <c r="J82" s="2">
        <f t="shared" si="5"/>
        <v>0.50533846883667444</v>
      </c>
      <c r="K82" s="2">
        <f t="shared" si="6"/>
        <v>8.2700913422491824E-3</v>
      </c>
      <c r="L82" s="2">
        <f t="shared" si="11"/>
        <v>0.46439999999999998</v>
      </c>
    </row>
    <row r="83" spans="1:12" x14ac:dyDescent="0.25">
      <c r="A83">
        <v>82</v>
      </c>
      <c r="B83">
        <v>10.1</v>
      </c>
      <c r="C83" s="2">
        <v>3.4926E-4</v>
      </c>
      <c r="D83" s="2">
        <v>6.5017999999999999E-4</v>
      </c>
      <c r="E83" s="2">
        <v>5.5280999999999999E-7</v>
      </c>
      <c r="F83" s="2">
        <f t="shared" si="7"/>
        <v>0.34751369999999998</v>
      </c>
      <c r="G83" s="2">
        <f t="shared" si="8"/>
        <v>0.64692910000000003</v>
      </c>
      <c r="H83" s="2">
        <f t="shared" si="9"/>
        <v>5.5004594999999998E-4</v>
      </c>
      <c r="I83" s="2">
        <f t="shared" si="10"/>
        <v>0.65054430481069403</v>
      </c>
      <c r="J83" s="2">
        <f t="shared" si="5"/>
        <v>0.52989041157733452</v>
      </c>
      <c r="K83" s="2">
        <f t="shared" si="6"/>
        <v>1.4557361952366916E-2</v>
      </c>
      <c r="L83" s="2">
        <f t="shared" si="11"/>
        <v>0.50258300000000022</v>
      </c>
    </row>
    <row r="84" spans="1:12" x14ac:dyDescent="0.25">
      <c r="A84">
        <v>83</v>
      </c>
      <c r="B84">
        <v>10.199999999999999</v>
      </c>
      <c r="C84" s="2">
        <v>2.9860999999999999E-4</v>
      </c>
      <c r="D84" s="2">
        <v>7.0063999999999999E-4</v>
      </c>
      <c r="E84" s="2">
        <v>7.5257999999999998E-7</v>
      </c>
      <c r="F84" s="2">
        <f t="shared" si="7"/>
        <v>0.29711694999999999</v>
      </c>
      <c r="G84" s="2">
        <f t="shared" si="8"/>
        <v>0.6971368</v>
      </c>
      <c r="H84" s="2">
        <f t="shared" si="9"/>
        <v>7.4881710000000007E-4</v>
      </c>
      <c r="I84" s="2">
        <f t="shared" si="10"/>
        <v>0.70116587440580436</v>
      </c>
      <c r="J84" s="2">
        <f t="shared" si="5"/>
        <v>0.55537556288739576</v>
      </c>
      <c r="K84" s="2">
        <f t="shared" si="6"/>
        <v>2.1254814932634623E-2</v>
      </c>
      <c r="L84" s="2">
        <f t="shared" si="11"/>
        <v>0.54076599999999986</v>
      </c>
    </row>
    <row r="85" spans="1:12" x14ac:dyDescent="0.25">
      <c r="A85">
        <v>84</v>
      </c>
      <c r="B85">
        <v>10.3</v>
      </c>
      <c r="C85" s="2">
        <v>2.5243999999999999E-4</v>
      </c>
      <c r="D85" s="2">
        <v>7.4655000000000001E-4</v>
      </c>
      <c r="E85" s="2">
        <v>1.0131000000000001E-6</v>
      </c>
      <c r="F85" s="2">
        <f t="shared" si="7"/>
        <v>0.25117780000000001</v>
      </c>
      <c r="G85" s="2">
        <f t="shared" si="8"/>
        <v>0.74281724999999998</v>
      </c>
      <c r="H85" s="2">
        <f t="shared" si="9"/>
        <v>1.0080345000000001E-3</v>
      </c>
      <c r="I85" s="2">
        <f t="shared" si="10"/>
        <v>0.74730477782560389</v>
      </c>
      <c r="J85" s="2">
        <f t="shared" si="5"/>
        <v>0.58181972056088371</v>
      </c>
      <c r="K85" s="2">
        <f t="shared" si="6"/>
        <v>2.7385304177907719E-2</v>
      </c>
      <c r="L85" s="2">
        <f t="shared" si="11"/>
        <v>0.5789490000000006</v>
      </c>
    </row>
    <row r="86" spans="1:12" x14ac:dyDescent="0.25">
      <c r="A86">
        <v>85</v>
      </c>
      <c r="B86">
        <v>10.4</v>
      </c>
      <c r="C86" s="2">
        <v>2.1124000000000002E-4</v>
      </c>
      <c r="D86" s="2">
        <v>7.8741E-4</v>
      </c>
      <c r="E86" s="2">
        <v>1.35E-6</v>
      </c>
      <c r="F86" s="2">
        <f t="shared" si="7"/>
        <v>0.21018380000000003</v>
      </c>
      <c r="G86" s="2">
        <f t="shared" si="8"/>
        <v>0.78347295000000006</v>
      </c>
      <c r="H86" s="2">
        <f t="shared" si="9"/>
        <v>1.34325E-3</v>
      </c>
      <c r="I86" s="2">
        <f t="shared" si="10"/>
        <v>0.78847444049466775</v>
      </c>
      <c r="J86" s="2">
        <f t="shared" si="5"/>
        <v>0.60924913341044606</v>
      </c>
      <c r="K86" s="2">
        <f t="shared" si="6"/>
        <v>3.2121710699433564E-2</v>
      </c>
      <c r="L86" s="2">
        <f t="shared" si="11"/>
        <v>0.61713200000000024</v>
      </c>
    </row>
    <row r="87" spans="1:12" x14ac:dyDescent="0.25">
      <c r="A87">
        <v>86</v>
      </c>
      <c r="B87">
        <v>10.5</v>
      </c>
      <c r="C87" s="2">
        <v>1.7516999999999999E-4</v>
      </c>
      <c r="D87" s="2">
        <v>8.2304999999999998E-4</v>
      </c>
      <c r="E87" s="2">
        <v>1.7830000000000001E-6</v>
      </c>
      <c r="F87" s="2">
        <f t="shared" si="7"/>
        <v>0.17429414999999998</v>
      </c>
      <c r="G87" s="2">
        <f t="shared" si="8"/>
        <v>0.81893474999999993</v>
      </c>
      <c r="H87" s="2">
        <f t="shared" si="9"/>
        <v>1.7740850000000001E-3</v>
      </c>
      <c r="I87" s="2">
        <f t="shared" si="10"/>
        <v>0.82451764140169503</v>
      </c>
      <c r="J87" s="2">
        <f t="shared" si="5"/>
        <v>0.63769050465879817</v>
      </c>
      <c r="K87" s="2">
        <f t="shared" si="6"/>
        <v>3.4904379023549079E-2</v>
      </c>
      <c r="L87" s="2">
        <f t="shared" si="11"/>
        <v>0.65531499999999998</v>
      </c>
    </row>
    <row r="88" spans="1:12" x14ac:dyDescent="0.25">
      <c r="A88">
        <v>87</v>
      </c>
      <c r="B88">
        <v>10.6</v>
      </c>
      <c r="C88" s="2">
        <v>1.4411E-4</v>
      </c>
      <c r="D88" s="2">
        <v>8.5356000000000006E-4</v>
      </c>
      <c r="E88" s="2">
        <v>2.3371E-6</v>
      </c>
      <c r="F88" s="2">
        <f t="shared" si="7"/>
        <v>0.14338945</v>
      </c>
      <c r="G88" s="2">
        <f t="shared" si="8"/>
        <v>0.84929220000000005</v>
      </c>
      <c r="H88" s="2">
        <f t="shared" si="9"/>
        <v>2.3254144999999998E-3</v>
      </c>
      <c r="I88" s="2">
        <f t="shared" si="10"/>
        <v>0.85555343951406781</v>
      </c>
      <c r="J88" s="2">
        <f t="shared" si="5"/>
        <v>0.66717099532256197</v>
      </c>
      <c r="K88" s="2">
        <f t="shared" si="6"/>
        <v>3.5487945279565815E-2</v>
      </c>
      <c r="L88" s="2">
        <f t="shared" si="11"/>
        <v>0.69349800000000017</v>
      </c>
    </row>
    <row r="89" spans="1:12" x14ac:dyDescent="0.25">
      <c r="A89">
        <v>88</v>
      </c>
      <c r="B89">
        <v>10.7</v>
      </c>
      <c r="C89" s="2">
        <v>1.1774000000000001E-4</v>
      </c>
      <c r="D89" s="2">
        <v>8.7922E-4</v>
      </c>
      <c r="E89" s="2">
        <v>3.0439000000000002E-6</v>
      </c>
      <c r="F89" s="2">
        <f t="shared" si="7"/>
        <v>0.11715130000000001</v>
      </c>
      <c r="G89" s="2">
        <f t="shared" si="8"/>
        <v>0.87482389999999999</v>
      </c>
      <c r="H89" s="2">
        <f t="shared" si="9"/>
        <v>3.0286805000000003E-3</v>
      </c>
      <c r="I89" s="2">
        <f t="shared" si="10"/>
        <v>0.88190097897608721</v>
      </c>
      <c r="J89" s="2">
        <f t="shared" si="5"/>
        <v>0.69771822758852986</v>
      </c>
      <c r="K89" s="2">
        <f t="shared" si="6"/>
        <v>3.3923285908690759E-2</v>
      </c>
      <c r="L89" s="2">
        <f t="shared" si="11"/>
        <v>0.7316809999999998</v>
      </c>
    </row>
    <row r="90" spans="1:12" x14ac:dyDescent="0.25">
      <c r="A90">
        <v>89</v>
      </c>
      <c r="B90">
        <v>10.8</v>
      </c>
      <c r="C90" s="2">
        <v>9.5623000000000002E-5</v>
      </c>
      <c r="D90" s="2">
        <v>9.0044000000000007E-4</v>
      </c>
      <c r="E90" s="2">
        <v>3.9435000000000004E-6</v>
      </c>
      <c r="F90" s="2">
        <f t="shared" si="7"/>
        <v>9.5144884999999998E-2</v>
      </c>
      <c r="G90" s="2">
        <f t="shared" si="8"/>
        <v>0.89593780000000001</v>
      </c>
      <c r="H90" s="2">
        <f t="shared" si="9"/>
        <v>3.9237825000000004E-3</v>
      </c>
      <c r="I90" s="2">
        <f t="shared" si="10"/>
        <v>0.9039990442371616</v>
      </c>
      <c r="J90" s="2">
        <f t="shared" si="5"/>
        <v>0.72936028818249166</v>
      </c>
      <c r="K90" s="2">
        <f t="shared" si="6"/>
        <v>3.0498695116322517E-2</v>
      </c>
      <c r="L90" s="2">
        <f t="shared" si="11"/>
        <v>0.76986400000000055</v>
      </c>
    </row>
    <row r="91" spans="1:12" x14ac:dyDescent="0.25">
      <c r="A91">
        <v>90</v>
      </c>
      <c r="B91">
        <v>10.9</v>
      </c>
      <c r="C91" s="2">
        <v>7.7266000000000002E-5</v>
      </c>
      <c r="D91" s="2">
        <v>9.1765E-4</v>
      </c>
      <c r="E91" s="2">
        <v>5.0873000000000004E-6</v>
      </c>
      <c r="F91" s="2">
        <f t="shared" si="7"/>
        <v>7.6879669999999997E-2</v>
      </c>
      <c r="G91" s="2">
        <f t="shared" si="8"/>
        <v>0.91306175000000001</v>
      </c>
      <c r="H91" s="2">
        <f t="shared" si="9"/>
        <v>5.0618635000000004E-3</v>
      </c>
      <c r="I91" s="2">
        <f t="shared" si="10"/>
        <v>0.92233917235223883</v>
      </c>
      <c r="J91" s="2">
        <f t="shared" si="5"/>
        <v>0.76212573173068698</v>
      </c>
      <c r="K91" s="2">
        <f t="shared" si="6"/>
        <v>2.5668346555795519E-2</v>
      </c>
      <c r="L91" s="2">
        <f t="shared" si="11"/>
        <v>0.80804700000000029</v>
      </c>
    </row>
    <row r="92" spans="1:12" x14ac:dyDescent="0.25">
      <c r="A92">
        <v>91</v>
      </c>
      <c r="B92">
        <v>11</v>
      </c>
      <c r="C92" s="2">
        <v>6.2156000000000006E-5</v>
      </c>
      <c r="D92" s="2">
        <v>9.3130999999999997E-4</v>
      </c>
      <c r="E92" s="2">
        <v>6.5406000000000005E-6</v>
      </c>
      <c r="F92" s="2">
        <f t="shared" si="7"/>
        <v>6.1845220000000006E-2</v>
      </c>
      <c r="G92" s="2">
        <f t="shared" si="8"/>
        <v>0.92665344999999999</v>
      </c>
      <c r="H92" s="2">
        <f t="shared" si="9"/>
        <v>6.5078970000000003E-3</v>
      </c>
      <c r="I92" s="2">
        <f t="shared" si="10"/>
        <v>0.9374352016073022</v>
      </c>
      <c r="J92" s="2">
        <f t="shared" si="5"/>
        <v>0.79604358411396914</v>
      </c>
      <c r="K92" s="2">
        <f t="shared" si="6"/>
        <v>1.9991589497381008E-2</v>
      </c>
      <c r="L92" s="2"/>
    </row>
    <row r="93" spans="1:12" x14ac:dyDescent="0.25">
      <c r="A93">
        <v>92</v>
      </c>
      <c r="B93">
        <v>11.1</v>
      </c>
      <c r="C93" s="2">
        <v>4.9808000000000002E-5</v>
      </c>
      <c r="D93" s="2">
        <v>9.4181000000000006E-4</v>
      </c>
      <c r="E93" s="2">
        <v>8.3871999999999999E-6</v>
      </c>
      <c r="F93" s="2">
        <f t="shared" si="7"/>
        <v>4.9558959999999999E-2</v>
      </c>
      <c r="G93" s="2">
        <f t="shared" si="8"/>
        <v>0.93710095000000004</v>
      </c>
      <c r="H93" s="2">
        <f t="shared" si="9"/>
        <v>8.3452639999999998E-3</v>
      </c>
      <c r="I93" s="2">
        <f t="shared" si="10"/>
        <v>0.9497709803573553</v>
      </c>
      <c r="J93" s="2"/>
      <c r="K93" s="2"/>
      <c r="L93" s="2"/>
    </row>
    <row r="94" spans="1:12" x14ac:dyDescent="0.25">
      <c r="A94">
        <v>93</v>
      </c>
      <c r="B94">
        <v>11.2</v>
      </c>
      <c r="C94" s="2">
        <v>3.9775000000000005E-5</v>
      </c>
      <c r="D94" s="2">
        <v>9.4950000000000004E-4</v>
      </c>
      <c r="E94" s="2">
        <v>1.0734000000000001E-5</v>
      </c>
      <c r="F94" s="2">
        <f t="shared" si="7"/>
        <v>3.9576125000000004E-2</v>
      </c>
      <c r="G94" s="2">
        <f t="shared" si="8"/>
        <v>0.9447525</v>
      </c>
      <c r="H94" s="2">
        <f t="shared" si="9"/>
        <v>1.068033E-2</v>
      </c>
      <c r="I94" s="2">
        <f t="shared" si="10"/>
        <v>0.95979378838037965</v>
      </c>
      <c r="J94" s="2"/>
      <c r="K94" s="2"/>
      <c r="L94" s="2"/>
    </row>
    <row r="95" spans="1:12" x14ac:dyDescent="0.25">
      <c r="A95">
        <v>94</v>
      </c>
      <c r="B95">
        <v>11.3</v>
      </c>
      <c r="C95" s="2">
        <v>3.1662000000000003E-5</v>
      </c>
      <c r="D95" s="2">
        <v>9.5463000000000004E-4</v>
      </c>
      <c r="E95" s="2">
        <v>1.3717000000000001E-5</v>
      </c>
      <c r="F95" s="2">
        <f t="shared" si="7"/>
        <v>3.1503690000000001E-2</v>
      </c>
      <c r="G95" s="2">
        <f t="shared" si="8"/>
        <v>0.94985685000000009</v>
      </c>
      <c r="H95" s="2">
        <f t="shared" si="9"/>
        <v>1.3648415000000001E-2</v>
      </c>
      <c r="I95" s="2">
        <f t="shared" si="10"/>
        <v>0.96789794503047788</v>
      </c>
      <c r="J95" s="2"/>
      <c r="K95" s="2"/>
      <c r="L95" s="2"/>
    </row>
    <row r="96" spans="1:12" x14ac:dyDescent="0.25">
      <c r="A96">
        <v>95</v>
      </c>
      <c r="B96">
        <v>11.4</v>
      </c>
      <c r="C96" s="2">
        <v>2.5129000000000003E-5</v>
      </c>
      <c r="D96" s="2">
        <v>9.5737999999999997E-4</v>
      </c>
      <c r="E96" s="2">
        <v>1.7509000000000001E-5</v>
      </c>
      <c r="F96" s="2">
        <f t="shared" si="7"/>
        <v>2.5003355000000001E-2</v>
      </c>
      <c r="G96" s="2">
        <f t="shared" si="8"/>
        <v>0.95259309999999997</v>
      </c>
      <c r="H96" s="2">
        <f t="shared" si="9"/>
        <v>1.7421455000000002E-2</v>
      </c>
      <c r="I96" s="2">
        <f t="shared" si="10"/>
        <v>0.97442364395644221</v>
      </c>
      <c r="J96" s="2"/>
      <c r="K96" s="2"/>
      <c r="L96" s="2"/>
    </row>
    <row r="97" spans="1:12" x14ac:dyDescent="0.25">
      <c r="A97">
        <v>96</v>
      </c>
      <c r="B97">
        <v>11.5</v>
      </c>
      <c r="C97" s="2">
        <v>1.9884000000000001E-5</v>
      </c>
      <c r="D97" s="2">
        <v>9.5779999999999997E-4</v>
      </c>
      <c r="E97" s="2">
        <v>2.2332000000000002E-5</v>
      </c>
      <c r="F97" s="2">
        <f t="shared" si="7"/>
        <v>1.9784580000000003E-2</v>
      </c>
      <c r="G97" s="2">
        <f t="shared" si="8"/>
        <v>0.95301099999999994</v>
      </c>
      <c r="H97" s="2">
        <f t="shared" si="9"/>
        <v>2.2220340000000002E-2</v>
      </c>
      <c r="I97" s="2">
        <f t="shared" si="10"/>
        <v>0.97966214032345833</v>
      </c>
      <c r="J97" s="2"/>
      <c r="K97" s="2"/>
      <c r="L97" s="2"/>
    </row>
    <row r="98" spans="1:12" x14ac:dyDescent="0.25">
      <c r="A98">
        <v>97</v>
      </c>
      <c r="B98">
        <v>11.6</v>
      </c>
      <c r="C98" s="2">
        <v>1.5686000000000002E-5</v>
      </c>
      <c r="D98" s="2">
        <v>9.5587999999999999E-4</v>
      </c>
      <c r="E98" s="2">
        <v>2.8464000000000001E-5</v>
      </c>
      <c r="F98" s="2">
        <f t="shared" si="7"/>
        <v>1.5607570000000001E-2</v>
      </c>
      <c r="G98" s="2">
        <f t="shared" si="8"/>
        <v>0.95110059999999996</v>
      </c>
      <c r="H98" s="2">
        <f t="shared" si="9"/>
        <v>2.8321679999999998E-2</v>
      </c>
      <c r="I98" s="2">
        <f t="shared" si="10"/>
        <v>0.98385493111121636</v>
      </c>
      <c r="J98" s="2"/>
      <c r="K98" s="2"/>
      <c r="L98" s="2"/>
    </row>
    <row r="99" spans="1:12" x14ac:dyDescent="0.25">
      <c r="A99">
        <v>98</v>
      </c>
      <c r="B99">
        <v>11.7</v>
      </c>
      <c r="C99" s="2">
        <v>1.2333E-5</v>
      </c>
      <c r="D99" s="2">
        <v>9.5146E-4</v>
      </c>
      <c r="E99" s="2">
        <v>3.6254000000000002E-5</v>
      </c>
      <c r="F99" s="2">
        <f t="shared" si="7"/>
        <v>1.2271335E-2</v>
      </c>
      <c r="G99" s="2">
        <f t="shared" si="8"/>
        <v>0.94670270000000001</v>
      </c>
      <c r="H99" s="2">
        <f t="shared" si="9"/>
        <v>3.6072729999999997E-2</v>
      </c>
      <c r="I99" s="2">
        <f t="shared" si="10"/>
        <v>0.98720368377857071</v>
      </c>
      <c r="J99" s="2"/>
      <c r="K99" s="2"/>
      <c r="L99" s="2"/>
    </row>
    <row r="100" spans="1:12" x14ac:dyDescent="0.25">
      <c r="A100">
        <v>99</v>
      </c>
      <c r="B100">
        <v>11.8</v>
      </c>
      <c r="C100" s="2">
        <v>9.6615000000000006E-6</v>
      </c>
      <c r="D100" s="2">
        <v>9.4426000000000004E-4</v>
      </c>
      <c r="E100" s="2">
        <v>4.6137000000000002E-5</v>
      </c>
      <c r="F100" s="2">
        <f t="shared" si="7"/>
        <v>9.613192500000001E-3</v>
      </c>
      <c r="G100" s="2">
        <f t="shared" si="8"/>
        <v>0.93953870000000006</v>
      </c>
      <c r="H100" s="2">
        <f t="shared" si="9"/>
        <v>4.5906314999999996E-2</v>
      </c>
      <c r="I100" s="2">
        <f t="shared" si="10"/>
        <v>0.98987180810999653</v>
      </c>
      <c r="J100" s="2"/>
      <c r="K100" s="2"/>
      <c r="L100" s="2"/>
    </row>
    <row r="101" spans="1:12" x14ac:dyDescent="0.25">
      <c r="A101">
        <v>100</v>
      </c>
      <c r="B101">
        <v>11.9</v>
      </c>
      <c r="C101" s="2">
        <v>7.5363000000000002E-6</v>
      </c>
      <c r="D101" s="2">
        <v>9.3389999999999999E-4</v>
      </c>
      <c r="E101" s="2">
        <v>5.8649E-5</v>
      </c>
      <c r="F101" s="2">
        <f t="shared" si="7"/>
        <v>7.4986185E-3</v>
      </c>
      <c r="G101" s="2">
        <f t="shared" si="8"/>
        <v>0.92923050000000007</v>
      </c>
      <c r="H101" s="2">
        <f t="shared" si="9"/>
        <v>5.8355754999999995E-2</v>
      </c>
      <c r="I101" s="2">
        <f t="shared" si="10"/>
        <v>0.99199489121037709</v>
      </c>
      <c r="J101" s="2"/>
      <c r="K101" s="2"/>
      <c r="L101" s="2"/>
    </row>
    <row r="102" spans="1:12" x14ac:dyDescent="0.25">
      <c r="A102">
        <v>101</v>
      </c>
      <c r="B102">
        <v>12</v>
      </c>
      <c r="C102" s="2">
        <v>5.8485E-6</v>
      </c>
      <c r="D102" s="2">
        <v>9.1973E-4</v>
      </c>
      <c r="E102" s="2">
        <v>7.4422E-5</v>
      </c>
      <c r="F102" s="2">
        <f t="shared" si="7"/>
        <v>5.8192575000000002E-3</v>
      </c>
      <c r="G102" s="2">
        <f t="shared" si="8"/>
        <v>0.91513135000000001</v>
      </c>
      <c r="H102" s="2">
        <f t="shared" si="9"/>
        <v>7.4049890000000007E-2</v>
      </c>
      <c r="I102" s="2">
        <f t="shared" si="10"/>
        <v>0.99368124907827915</v>
      </c>
      <c r="J102" s="2"/>
      <c r="K102" s="2"/>
      <c r="L102" s="2"/>
    </row>
    <row r="103" spans="1:12" x14ac:dyDescent="0.25">
      <c r="A103">
        <v>102</v>
      </c>
      <c r="B103">
        <v>12.1</v>
      </c>
      <c r="C103" s="2">
        <v>4.5117000000000004E-6</v>
      </c>
      <c r="D103" s="2">
        <v>9.0128000000000007E-4</v>
      </c>
      <c r="E103" s="2">
        <v>9.4219E-5</v>
      </c>
      <c r="F103" s="2">
        <f t="shared" si="7"/>
        <v>4.4891415E-3</v>
      </c>
      <c r="G103" s="2">
        <f t="shared" si="8"/>
        <v>0.89677360000000006</v>
      </c>
      <c r="H103" s="2">
        <f t="shared" si="9"/>
        <v>9.3747904999999992E-2</v>
      </c>
      <c r="I103" s="2">
        <f t="shared" si="10"/>
        <v>0.99501905349761977</v>
      </c>
      <c r="J103" s="2"/>
      <c r="K103" s="2"/>
      <c r="L103" s="2"/>
    </row>
    <row r="104" spans="1:12" x14ac:dyDescent="0.25">
      <c r="A104">
        <v>103</v>
      </c>
      <c r="B104">
        <v>12.2</v>
      </c>
      <c r="C104" s="2">
        <v>3.4552E-6</v>
      </c>
      <c r="D104" s="2">
        <v>8.7768000000000004E-4</v>
      </c>
      <c r="E104" s="2">
        <v>1.1888E-4</v>
      </c>
      <c r="F104" s="2">
        <f t="shared" si="7"/>
        <v>3.4379239999999998E-3</v>
      </c>
      <c r="G104" s="2">
        <f t="shared" si="8"/>
        <v>0.87329159999999995</v>
      </c>
      <c r="H104" s="2">
        <f t="shared" si="9"/>
        <v>0.1182856</v>
      </c>
      <c r="I104" s="2">
        <f t="shared" si="10"/>
        <v>0.99607869484728329</v>
      </c>
      <c r="J104" s="2"/>
      <c r="K104" s="2"/>
      <c r="L104" s="2"/>
    </row>
    <row r="105" spans="1:12" x14ac:dyDescent="0.25">
      <c r="A105">
        <v>104</v>
      </c>
      <c r="B105">
        <v>12.3</v>
      </c>
      <c r="C105" s="2">
        <v>2.6226999999999999E-6</v>
      </c>
      <c r="D105" s="2">
        <v>8.4812000000000006E-4</v>
      </c>
      <c r="E105" s="2">
        <v>1.4928000000000001E-4</v>
      </c>
      <c r="F105" s="2">
        <f t="shared" si="7"/>
        <v>2.6095864999999998E-3</v>
      </c>
      <c r="G105" s="2">
        <f t="shared" si="8"/>
        <v>0.84387940000000006</v>
      </c>
      <c r="H105" s="2">
        <f t="shared" si="9"/>
        <v>0.14853359999999999</v>
      </c>
      <c r="I105" s="2">
        <f t="shared" si="10"/>
        <v>0.99691716426129784</v>
      </c>
      <c r="J105" s="2"/>
      <c r="K105" s="2"/>
      <c r="L105" s="2"/>
    </row>
    <row r="106" spans="1:12" x14ac:dyDescent="0.25">
      <c r="A106">
        <v>105</v>
      </c>
      <c r="B106">
        <v>12.4</v>
      </c>
      <c r="C106" s="2">
        <v>1.9696000000000002E-6</v>
      </c>
      <c r="D106" s="2">
        <v>8.118E-4</v>
      </c>
      <c r="E106" s="2">
        <v>1.8626E-4</v>
      </c>
      <c r="F106" s="2">
        <f t="shared" si="7"/>
        <v>1.9597520000000004E-3</v>
      </c>
      <c r="G106" s="2">
        <f t="shared" si="8"/>
        <v>0.80774099999999993</v>
      </c>
      <c r="H106" s="2">
        <f t="shared" si="9"/>
        <v>0.18532870000000001</v>
      </c>
      <c r="I106" s="2">
        <f t="shared" si="10"/>
        <v>0.99757965891082689</v>
      </c>
      <c r="J106" s="2"/>
      <c r="K106" s="2"/>
      <c r="L106" s="2"/>
    </row>
    <row r="107" spans="1:12" x14ac:dyDescent="0.25">
      <c r="A107">
        <v>106</v>
      </c>
      <c r="B107">
        <v>12.5</v>
      </c>
      <c r="C107" s="2">
        <v>1.4603E-6</v>
      </c>
      <c r="D107" s="2">
        <v>7.6809999999999997E-4</v>
      </c>
      <c r="E107" s="2">
        <v>2.3048E-4</v>
      </c>
      <c r="F107" s="2">
        <f t="shared" si="7"/>
        <v>1.4529985E-3</v>
      </c>
      <c r="G107" s="2">
        <f t="shared" si="8"/>
        <v>0.76425949999999998</v>
      </c>
      <c r="H107" s="2">
        <f t="shared" si="9"/>
        <v>0.22932759999999999</v>
      </c>
      <c r="I107" s="2">
        <f t="shared" si="10"/>
        <v>0.99810242290305251</v>
      </c>
      <c r="J107" s="2"/>
      <c r="K107" s="2"/>
      <c r="L107" s="2"/>
    </row>
    <row r="108" spans="1:12" x14ac:dyDescent="0.25">
      <c r="A108">
        <v>107</v>
      </c>
      <c r="B108">
        <v>12.6</v>
      </c>
      <c r="C108" s="2">
        <v>1.0664000000000001E-6</v>
      </c>
      <c r="D108" s="2">
        <v>7.1679999999999997E-4</v>
      </c>
      <c r="E108" s="2">
        <v>2.8218999999999998E-4</v>
      </c>
      <c r="F108" s="2">
        <f t="shared" si="7"/>
        <v>1.0610680000000001E-3</v>
      </c>
      <c r="G108" s="2">
        <f t="shared" si="8"/>
        <v>0.71321599999999996</v>
      </c>
      <c r="H108" s="2">
        <f t="shared" si="9"/>
        <v>0.28077904999999997</v>
      </c>
      <c r="I108" s="2">
        <f t="shared" si="10"/>
        <v>0.99851448681816002</v>
      </c>
      <c r="J108" s="2"/>
      <c r="K108" s="2"/>
      <c r="L108" s="2"/>
    </row>
    <row r="109" spans="1:12" x14ac:dyDescent="0.25">
      <c r="A109">
        <v>108</v>
      </c>
      <c r="B109">
        <v>12.7</v>
      </c>
      <c r="C109" s="2">
        <v>7.6528999999999994E-7</v>
      </c>
      <c r="D109" s="2">
        <v>6.5824000000000004E-4</v>
      </c>
      <c r="E109" s="2">
        <v>3.4107000000000001E-4</v>
      </c>
      <c r="F109" s="2">
        <f t="shared" si="7"/>
        <v>7.6146354999999995E-4</v>
      </c>
      <c r="G109" s="2">
        <f t="shared" si="8"/>
        <v>0.65494880000000011</v>
      </c>
      <c r="H109" s="2">
        <f t="shared" si="9"/>
        <v>0.33936464999999999</v>
      </c>
      <c r="I109" s="2">
        <f t="shared" si="10"/>
        <v>0.99883871948888292</v>
      </c>
      <c r="J109" s="2"/>
      <c r="K109" s="2"/>
      <c r="L109" s="2"/>
    </row>
    <row r="110" spans="1:12" x14ac:dyDescent="0.25">
      <c r="A110">
        <v>109</v>
      </c>
      <c r="B110">
        <v>12.8</v>
      </c>
      <c r="C110" s="2">
        <v>5.3845999999999997E-7</v>
      </c>
      <c r="D110" s="2">
        <v>5.9350000000000006E-4</v>
      </c>
      <c r="E110" s="2">
        <v>4.0597000000000002E-4</v>
      </c>
      <c r="F110" s="2">
        <f t="shared" si="7"/>
        <v>5.3576769999999995E-4</v>
      </c>
      <c r="G110" s="2">
        <f t="shared" si="8"/>
        <v>0.59053250000000002</v>
      </c>
      <c r="H110" s="2">
        <f t="shared" si="9"/>
        <v>0.40394015000000005</v>
      </c>
      <c r="I110" s="2">
        <f t="shared" si="10"/>
        <v>0.99909356037317854</v>
      </c>
      <c r="J110" s="2"/>
      <c r="K110" s="2"/>
      <c r="L110" s="2"/>
    </row>
    <row r="111" spans="1:12" x14ac:dyDescent="0.25">
      <c r="A111">
        <v>110</v>
      </c>
      <c r="B111">
        <v>12.9</v>
      </c>
      <c r="C111" s="2">
        <v>3.7093E-7</v>
      </c>
      <c r="D111" s="2">
        <v>5.2466000000000004E-4</v>
      </c>
      <c r="E111" s="2">
        <v>4.7498000000000001E-4</v>
      </c>
      <c r="F111" s="2">
        <f t="shared" si="7"/>
        <v>3.6907534999999997E-4</v>
      </c>
      <c r="G111" s="2">
        <f t="shared" si="8"/>
        <v>0.52203670000000002</v>
      </c>
      <c r="H111" s="2">
        <f t="shared" si="9"/>
        <v>0.4726051</v>
      </c>
      <c r="I111" s="2">
        <f t="shared" si="10"/>
        <v>0.99929350828912111</v>
      </c>
      <c r="J111" s="2"/>
      <c r="K111" s="2"/>
      <c r="L111" s="2"/>
    </row>
    <row r="112" spans="1:12" x14ac:dyDescent="0.25">
      <c r="A112">
        <v>111</v>
      </c>
      <c r="B112">
        <v>13</v>
      </c>
      <c r="C112" s="2">
        <v>2.4994999999999998E-7</v>
      </c>
      <c r="D112" s="2">
        <v>4.5431000000000003E-4</v>
      </c>
      <c r="E112" s="2">
        <v>5.4546E-4</v>
      </c>
      <c r="F112" s="2">
        <f t="shared" si="7"/>
        <v>2.4870025E-4</v>
      </c>
      <c r="G112" s="2">
        <f t="shared" si="8"/>
        <v>0.45203845000000004</v>
      </c>
      <c r="H112" s="2">
        <f t="shared" si="9"/>
        <v>0.54273269999999996</v>
      </c>
      <c r="I112" s="2">
        <f t="shared" si="10"/>
        <v>0.99945012753543283</v>
      </c>
      <c r="J112" s="2"/>
      <c r="K112" s="2"/>
      <c r="L112" s="2"/>
    </row>
    <row r="113" spans="1:12" x14ac:dyDescent="0.25">
      <c r="A113">
        <v>112</v>
      </c>
      <c r="B113">
        <v>13.1</v>
      </c>
      <c r="C113" s="2">
        <v>1.6480999999999998E-7</v>
      </c>
      <c r="D113" s="2">
        <v>3.8543000000000003E-4</v>
      </c>
      <c r="E113" s="2">
        <v>6.1441999999999996E-4</v>
      </c>
      <c r="F113" s="2">
        <f t="shared" si="7"/>
        <v>1.6398594999999998E-4</v>
      </c>
      <c r="G113" s="2">
        <f t="shared" si="8"/>
        <v>0.38350285000000006</v>
      </c>
      <c r="H113" s="2">
        <f t="shared" si="9"/>
        <v>0.61134789999999994</v>
      </c>
      <c r="I113" s="2">
        <f t="shared" si="10"/>
        <v>0.99957258242142832</v>
      </c>
      <c r="J113" s="2"/>
      <c r="K113" s="2"/>
      <c r="L113" s="2"/>
    </row>
    <row r="114" spans="1:12" x14ac:dyDescent="0.25">
      <c r="A114">
        <v>113</v>
      </c>
      <c r="B114">
        <v>13.2</v>
      </c>
      <c r="C114" s="2">
        <v>1.0650999999999999E-7</v>
      </c>
      <c r="D114" s="2">
        <v>3.2085000000000002E-4</v>
      </c>
      <c r="E114" s="2">
        <v>6.7905999999999999E-4</v>
      </c>
      <c r="F114" s="2">
        <f t="shared" si="7"/>
        <v>1.0597744999999998E-4</v>
      </c>
      <c r="G114" s="2">
        <f t="shared" si="8"/>
        <v>0.31924574999999999</v>
      </c>
      <c r="H114" s="2">
        <f t="shared" si="9"/>
        <v>0.67566470000000001</v>
      </c>
      <c r="I114" s="2">
        <f t="shared" si="10"/>
        <v>0.99966814818618255</v>
      </c>
      <c r="J114" s="2"/>
      <c r="K114" s="2"/>
      <c r="L114" s="2"/>
    </row>
    <row r="115" spans="1:12" x14ac:dyDescent="0.25">
      <c r="A115">
        <v>114</v>
      </c>
      <c r="B115">
        <v>13.3</v>
      </c>
      <c r="C115" s="2">
        <v>6.7667999999999994E-8</v>
      </c>
      <c r="D115" s="2">
        <v>2.6279E-4</v>
      </c>
      <c r="E115" s="2">
        <v>7.3716000000000005E-4</v>
      </c>
      <c r="F115" s="2">
        <f t="shared" si="7"/>
        <v>6.7329659999999997E-5</v>
      </c>
      <c r="G115" s="2">
        <f t="shared" si="8"/>
        <v>0.26147604999999996</v>
      </c>
      <c r="H115" s="2">
        <f t="shared" si="9"/>
        <v>0.73347420000000008</v>
      </c>
      <c r="I115" s="2">
        <f t="shared" si="10"/>
        <v>0.99974256790560889</v>
      </c>
      <c r="J115" s="2"/>
      <c r="K115" s="2"/>
      <c r="L115" s="2"/>
    </row>
    <row r="116" spans="1:12" x14ac:dyDescent="0.25">
      <c r="A116">
        <v>115</v>
      </c>
      <c r="B116">
        <v>13.4</v>
      </c>
      <c r="C116" s="2">
        <v>4.2440000000000002E-8</v>
      </c>
      <c r="D116" s="2">
        <v>2.1259E-4</v>
      </c>
      <c r="E116" s="2">
        <v>7.8739000000000001E-4</v>
      </c>
      <c r="F116" s="2">
        <f t="shared" si="7"/>
        <v>4.2227800000000003E-5</v>
      </c>
      <c r="G116" s="2">
        <f t="shared" si="8"/>
        <v>0.21152704999999999</v>
      </c>
      <c r="H116" s="2">
        <f t="shared" si="9"/>
        <v>0.7834530500000001</v>
      </c>
      <c r="I116" s="2">
        <f t="shared" si="10"/>
        <v>0.99980040674884796</v>
      </c>
      <c r="J116" s="2"/>
      <c r="K116" s="2"/>
      <c r="L116" s="2"/>
    </row>
    <row r="117" spans="1:12" x14ac:dyDescent="0.25">
      <c r="A117">
        <v>116</v>
      </c>
      <c r="B117">
        <v>13.5</v>
      </c>
      <c r="C117" s="2">
        <v>2.6414000000000001E-8</v>
      </c>
      <c r="D117" s="2">
        <v>1.7066999999999999E-4</v>
      </c>
      <c r="E117" s="2">
        <v>8.2930999999999999E-4</v>
      </c>
      <c r="F117" s="2">
        <f t="shared" si="7"/>
        <v>2.6281930000000002E-5</v>
      </c>
      <c r="G117" s="2">
        <f t="shared" si="8"/>
        <v>0.16981664999999999</v>
      </c>
      <c r="H117" s="2">
        <f t="shared" si="9"/>
        <v>0.82516345000000002</v>
      </c>
      <c r="I117" s="2">
        <f t="shared" si="10"/>
        <v>0.99984525744049901</v>
      </c>
      <c r="J117" s="2"/>
      <c r="K117" s="2"/>
      <c r="L117" s="2"/>
    </row>
    <row r="118" spans="1:12" x14ac:dyDescent="0.25">
      <c r="A118">
        <v>117</v>
      </c>
      <c r="B118">
        <v>13.6</v>
      </c>
      <c r="C118" s="2">
        <v>1.6412999999999999E-8</v>
      </c>
      <c r="D118" s="2">
        <v>1.3673E-4</v>
      </c>
      <c r="E118" s="2">
        <v>8.6331999999999999E-4</v>
      </c>
      <c r="F118" s="2">
        <f t="shared" si="7"/>
        <v>1.6330934999999999E-5</v>
      </c>
      <c r="G118" s="2">
        <f t="shared" si="8"/>
        <v>0.13604635000000001</v>
      </c>
      <c r="H118" s="2">
        <f t="shared" si="9"/>
        <v>0.85900340000000008</v>
      </c>
      <c r="I118" s="2">
        <f t="shared" si="10"/>
        <v>0.99987997491385749</v>
      </c>
      <c r="J118" s="2"/>
      <c r="K118" s="2"/>
      <c r="L118" s="2"/>
    </row>
    <row r="119" spans="1:12" x14ac:dyDescent="0.25">
      <c r="A119">
        <v>118</v>
      </c>
      <c r="B119">
        <v>13.7</v>
      </c>
      <c r="C119" s="2">
        <v>1.0245E-8</v>
      </c>
      <c r="D119" s="2">
        <v>1.0991E-4</v>
      </c>
      <c r="E119" s="2">
        <v>8.9009000000000007E-4</v>
      </c>
      <c r="F119" s="2">
        <f t="shared" si="7"/>
        <v>1.0193774999999999E-5</v>
      </c>
      <c r="G119" s="2">
        <f t="shared" si="8"/>
        <v>0.10936045</v>
      </c>
      <c r="H119" s="2">
        <f t="shared" si="9"/>
        <v>0.88563955000000005</v>
      </c>
      <c r="I119" s="2">
        <f t="shared" si="10"/>
        <v>0.99990679605927002</v>
      </c>
      <c r="J119" s="2"/>
      <c r="K119" s="2"/>
      <c r="L119" s="2"/>
    </row>
    <row r="120" spans="1:12" x14ac:dyDescent="0.25">
      <c r="A120">
        <v>119</v>
      </c>
      <c r="B120">
        <v>13.8</v>
      </c>
      <c r="C120" s="2">
        <v>6.4659999999999998E-9</v>
      </c>
      <c r="D120" s="2">
        <v>8.9166000000000007E-5</v>
      </c>
      <c r="E120" s="2">
        <v>9.1073E-4</v>
      </c>
      <c r="F120" s="2">
        <f t="shared" si="7"/>
        <v>6.4336699999999995E-6</v>
      </c>
      <c r="G120" s="2">
        <f t="shared" si="8"/>
        <v>8.8720170000000001E-2</v>
      </c>
      <c r="H120" s="2">
        <f t="shared" si="9"/>
        <v>0.90617634999999996</v>
      </c>
      <c r="I120" s="2">
        <f t="shared" si="10"/>
        <v>0.99992748882822202</v>
      </c>
      <c r="J120" s="2"/>
      <c r="K120" s="2"/>
      <c r="L120" s="2"/>
    </row>
    <row r="121" spans="1:12" x14ac:dyDescent="0.25">
      <c r="A121">
        <v>120</v>
      </c>
      <c r="B121">
        <v>13.9</v>
      </c>
      <c r="C121" s="2">
        <v>4.1519999999999997E-9</v>
      </c>
      <c r="D121" s="2">
        <v>7.3410000000000004E-5</v>
      </c>
      <c r="E121" s="2">
        <v>9.2653000000000006E-4</v>
      </c>
      <c r="F121" s="2">
        <f t="shared" si="7"/>
        <v>4.1312399999999998E-6</v>
      </c>
      <c r="G121" s="2">
        <f t="shared" si="8"/>
        <v>7.3042950000000009E-2</v>
      </c>
      <c r="H121" s="2">
        <f t="shared" si="9"/>
        <v>0.92189735000000006</v>
      </c>
      <c r="I121" s="2">
        <f t="shared" si="10"/>
        <v>0.99994344414684522</v>
      </c>
      <c r="J121" s="2"/>
      <c r="K121" s="2"/>
      <c r="L121" s="2"/>
    </row>
    <row r="122" spans="1:12" x14ac:dyDescent="0.25">
      <c r="C122" s="2">
        <v>2.7271000000000002E-9</v>
      </c>
      <c r="D122" s="2">
        <v>6.1623000000000003E-5</v>
      </c>
      <c r="E122" s="2">
        <v>9.3842999999999997E-4</v>
      </c>
      <c r="I122" s="2">
        <f t="shared" si="10"/>
        <v>0.99995574737811077</v>
      </c>
      <c r="J122" s="2"/>
      <c r="K122" s="2"/>
      <c r="L1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3" ma:contentTypeDescription="Create a new document." ma:contentTypeScope="" ma:versionID="4e8e53cbc46f4e3396eef7ab791f486f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6a899a0e505161a4968de5f0be888c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CY54R7KD54KC-91199970-197399</_dlc_DocId>
    <_dlc_DocIdUrl xmlns="add409d8-c458-45bf-bf5f-710f0ed12ba3">
      <Url>https://grundfos.sharepoint.com/sites/Pro-017826/_layouts/15/DocIdRedir.aspx?ID=CY54R7KD54KC-91199970-197399</Url>
      <Description>CY54R7KD54KC-91199970-197399</Description>
    </_dlc_DocIdUrl>
    <DLCPolicyLabelClientValue xmlns="B9FBF822-0A65-4D1F-BC13-C27C7257EFA0" xsi:nil="true"/>
    <DLCPolicyLabelLock xmlns="B9FBF822-0A65-4D1F-BC13-C27C7257EF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C7EB273-D908-4BE2-B6EE-ECCEEE8AB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96ACF4-E0DB-4765-935C-F36111D88754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3.xml><?xml version="1.0" encoding="utf-8"?>
<ds:datastoreItem xmlns:ds="http://schemas.openxmlformats.org/officeDocument/2006/customXml" ds:itemID="{2CD4CF87-31F9-475A-8DA6-A7B423D37A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720F41-4B11-48E9-8EFA-1945A2AC262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Lykke Christensen</dc:creator>
  <cp:lastModifiedBy>Lærke Nørgaard Madsen</cp:lastModifiedBy>
  <dcterms:created xsi:type="dcterms:W3CDTF">2022-03-04T10:10:01Z</dcterms:created>
  <dcterms:modified xsi:type="dcterms:W3CDTF">2022-03-20T20:18:59Z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ad11ce43-56a6-4223-a17a-af252a21c40a</vt:lpwstr>
  </property>
</Properties>
</file>