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3921\03_Analytisk Lab\06_Dokumentation til opg. u. rap\2021\21_NF-Mini_N5_Stud\"/>
    </mc:Choice>
  </mc:AlternateContent>
  <xr:revisionPtr revIDLastSave="0" documentId="13_ncr:1_{DE645D82-A45C-4474-87B8-FDA06F6ACB3A}" xr6:coauthVersionLast="45" xr6:coauthVersionMax="45" xr10:uidLastSave="{00000000-0000-0000-0000-000000000000}"/>
  <bookViews>
    <workbookView xWindow="-120" yWindow="-120" windowWidth="25440" windowHeight="15390" activeTab="1" xr2:uid="{093E3141-CF3E-45B4-8C0F-3C8F855568EC}"/>
  </bookViews>
  <sheets>
    <sheet name="CaCl2" sheetId="5" r:id="rId1"/>
    <sheet name="NaCl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5" l="1"/>
  <c r="D35" i="5"/>
  <c r="D34" i="5"/>
  <c r="D33" i="5"/>
  <c r="D32" i="5"/>
  <c r="D31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E6" i="5"/>
  <c r="E6" i="4"/>
  <c r="D30" i="4"/>
  <c r="D31" i="4"/>
  <c r="D32" i="4"/>
  <c r="D33" i="4"/>
  <c r="D34" i="4"/>
  <c r="D29" i="4"/>
  <c r="D24" i="4"/>
  <c r="D25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9" i="4"/>
</calcChain>
</file>

<file path=xl/sharedStrings.xml><?xml version="1.0" encoding="utf-8"?>
<sst xmlns="http://schemas.openxmlformats.org/spreadsheetml/2006/main" count="204" uniqueCount="37">
  <si>
    <t>mL/min</t>
  </si>
  <si>
    <t>mM</t>
  </si>
  <si>
    <t>CaCl2</t>
  </si>
  <si>
    <t xml:space="preserve">Single salt: </t>
  </si>
  <si>
    <t>NaCl</t>
  </si>
  <si>
    <t>3mM</t>
  </si>
  <si>
    <t>concentration:</t>
  </si>
  <si>
    <t xml:space="preserve">permeat flow </t>
  </si>
  <si>
    <t xml:space="preserve">feed flow </t>
  </si>
  <si>
    <t xml:space="preserve">tid </t>
  </si>
  <si>
    <t xml:space="preserve">min </t>
  </si>
  <si>
    <t xml:space="preserve">type </t>
  </si>
  <si>
    <t>tid</t>
  </si>
  <si>
    <t>F</t>
  </si>
  <si>
    <t>C</t>
  </si>
  <si>
    <t>P</t>
  </si>
  <si>
    <t>navn</t>
  </si>
  <si>
    <t>0h</t>
  </si>
  <si>
    <t>1h</t>
  </si>
  <si>
    <t>2h</t>
  </si>
  <si>
    <t>3h</t>
  </si>
  <si>
    <t>3,5h</t>
  </si>
  <si>
    <t>4h</t>
  </si>
  <si>
    <t>final</t>
  </si>
  <si>
    <t xml:space="preserve">IC analyse </t>
  </si>
  <si>
    <t xml:space="preserve">Bicarbonat analyse </t>
  </si>
  <si>
    <t xml:space="preserve">approx. Prøve volumen </t>
  </si>
  <si>
    <t xml:space="preserve">salt </t>
  </si>
  <si>
    <t>CaCl</t>
  </si>
  <si>
    <t>final feed volume</t>
  </si>
  <si>
    <t>final permeat volume</t>
  </si>
  <si>
    <t>forsøgs dato</t>
  </si>
  <si>
    <t>HCO3 [mg/l]</t>
  </si>
  <si>
    <t>Ca  [mg/l]</t>
  </si>
  <si>
    <t>Cl  [mg/l]</t>
  </si>
  <si>
    <t>Na  [mg/l]</t>
  </si>
  <si>
    <t>2x50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</si>
</sst>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FE92-3867-4CAB-B2BD-A8EEF26516A4}">
  <dimension ref="A1:U36"/>
  <sheetViews>
    <sheetView topLeftCell="D16" workbookViewId="0">
      <selection activeCell="E36" sqref="E36"/>
    </sheetView>
  </sheetViews>
  <sheetFormatPr defaultColWidth="8.42578125" defaultRowHeight="15" x14ac:dyDescent="0.25"/>
  <cols>
    <col min="1" max="3" width="0" hidden="1" customWidth="1"/>
    <col min="4" max="4" width="13.140625" bestFit="1" customWidth="1"/>
    <col min="5" max="5" width="14.28515625" customWidth="1"/>
    <col min="6" max="6" width="12.28515625" customWidth="1"/>
  </cols>
  <sheetData>
    <row r="1" spans="1:21" x14ac:dyDescent="0.25">
      <c r="B1" s="4"/>
      <c r="C1" s="4"/>
      <c r="D1" t="s">
        <v>31</v>
      </c>
      <c r="E1" s="4">
        <v>44454</v>
      </c>
      <c r="F1" s="4"/>
    </row>
    <row r="2" spans="1:21" x14ac:dyDescent="0.25">
      <c r="D2" t="s">
        <v>3</v>
      </c>
      <c r="E2" t="s">
        <v>2</v>
      </c>
    </row>
    <row r="3" spans="1:21" x14ac:dyDescent="0.25">
      <c r="D3" t="s">
        <v>6</v>
      </c>
      <c r="E3">
        <v>3</v>
      </c>
      <c r="F3" t="s">
        <v>1</v>
      </c>
    </row>
    <row r="4" spans="1:21" x14ac:dyDescent="0.25">
      <c r="D4" t="s">
        <v>7</v>
      </c>
      <c r="E4">
        <v>17</v>
      </c>
      <c r="F4" t="s">
        <v>0</v>
      </c>
    </row>
    <row r="5" spans="1:21" x14ac:dyDescent="0.25">
      <c r="D5" t="s">
        <v>8</v>
      </c>
      <c r="E5">
        <v>1160</v>
      </c>
      <c r="F5" t="s">
        <v>0</v>
      </c>
    </row>
    <row r="6" spans="1:21" x14ac:dyDescent="0.25">
      <c r="D6" t="s">
        <v>9</v>
      </c>
      <c r="E6">
        <f>4*60</f>
        <v>240</v>
      </c>
      <c r="F6" t="s">
        <v>10</v>
      </c>
      <c r="U6" s="5"/>
    </row>
    <row r="7" spans="1:21" x14ac:dyDescent="0.25">
      <c r="D7" s="7" t="s">
        <v>24</v>
      </c>
      <c r="E7" s="7"/>
      <c r="F7" s="7"/>
      <c r="G7" s="7"/>
      <c r="H7" s="6"/>
      <c r="I7" s="6"/>
    </row>
    <row r="8" spans="1:21" x14ac:dyDescent="0.25">
      <c r="A8" t="s">
        <v>27</v>
      </c>
      <c r="B8" t="s">
        <v>11</v>
      </c>
      <c r="C8" t="s">
        <v>12</v>
      </c>
      <c r="D8" s="9" t="s">
        <v>16</v>
      </c>
      <c r="E8" s="9" t="s">
        <v>26</v>
      </c>
      <c r="F8" s="9" t="s">
        <v>33</v>
      </c>
      <c r="G8" s="9" t="s">
        <v>34</v>
      </c>
    </row>
    <row r="9" spans="1:21" x14ac:dyDescent="0.25">
      <c r="A9" t="s">
        <v>28</v>
      </c>
      <c r="B9" t="s">
        <v>13</v>
      </c>
      <c r="C9" t="s">
        <v>17</v>
      </c>
      <c r="D9" s="8" t="str">
        <f>_xlfn.CONCAT(A9," ",B9," ",C9)</f>
        <v>CaCl F 0h</v>
      </c>
      <c r="E9" s="11">
        <v>10</v>
      </c>
      <c r="F9" s="12"/>
      <c r="G9" s="12"/>
    </row>
    <row r="10" spans="1:21" x14ac:dyDescent="0.25">
      <c r="A10" t="s">
        <v>28</v>
      </c>
      <c r="B10" t="s">
        <v>13</v>
      </c>
      <c r="C10" t="s">
        <v>18</v>
      </c>
      <c r="D10" s="9" t="str">
        <f t="shared" ref="D10:D21" si="0">_xlfn.CONCAT(A10," ",B10," ",C10)</f>
        <v>CaCl F 1h</v>
      </c>
      <c r="E10" s="11">
        <v>12</v>
      </c>
      <c r="F10" s="12"/>
      <c r="G10" s="12"/>
    </row>
    <row r="11" spans="1:21" x14ac:dyDescent="0.25">
      <c r="A11" t="s">
        <v>28</v>
      </c>
      <c r="B11" t="s">
        <v>14</v>
      </c>
      <c r="C11" t="s">
        <v>18</v>
      </c>
      <c r="D11" s="9" t="str">
        <f t="shared" si="0"/>
        <v>CaCl C 1h</v>
      </c>
      <c r="E11" s="11">
        <v>10</v>
      </c>
      <c r="F11" s="12"/>
      <c r="G11" s="12"/>
    </row>
    <row r="12" spans="1:21" x14ac:dyDescent="0.25">
      <c r="A12" t="s">
        <v>28</v>
      </c>
      <c r="B12" t="s">
        <v>15</v>
      </c>
      <c r="C12" t="s">
        <v>18</v>
      </c>
      <c r="D12" s="9" t="str">
        <f t="shared" si="0"/>
        <v>CaCl P 1h</v>
      </c>
      <c r="E12" s="11">
        <v>10</v>
      </c>
      <c r="F12" s="12"/>
      <c r="G12" s="12"/>
    </row>
    <row r="13" spans="1:21" x14ac:dyDescent="0.25">
      <c r="A13" t="s">
        <v>28</v>
      </c>
      <c r="B13" t="s">
        <v>13</v>
      </c>
      <c r="C13" t="s">
        <v>19</v>
      </c>
      <c r="D13" s="9" t="str">
        <f t="shared" si="0"/>
        <v>CaCl F 2h</v>
      </c>
      <c r="E13" s="11">
        <v>11</v>
      </c>
      <c r="F13" s="12"/>
      <c r="G13" s="12"/>
    </row>
    <row r="14" spans="1:21" x14ac:dyDescent="0.25">
      <c r="A14" t="s">
        <v>28</v>
      </c>
      <c r="B14" t="s">
        <v>14</v>
      </c>
      <c r="C14" t="s">
        <v>19</v>
      </c>
      <c r="D14" s="9" t="str">
        <f t="shared" si="0"/>
        <v>CaCl C 2h</v>
      </c>
      <c r="E14" s="11">
        <v>11</v>
      </c>
      <c r="F14" s="12"/>
      <c r="G14" s="12"/>
    </row>
    <row r="15" spans="1:21" x14ac:dyDescent="0.25">
      <c r="A15" t="s">
        <v>28</v>
      </c>
      <c r="B15" t="s">
        <v>15</v>
      </c>
      <c r="C15" t="s">
        <v>19</v>
      </c>
      <c r="D15" s="9" t="str">
        <f t="shared" si="0"/>
        <v>CaCl P 2h</v>
      </c>
      <c r="E15" s="11">
        <v>11</v>
      </c>
      <c r="F15" s="12"/>
      <c r="G15" s="12"/>
    </row>
    <row r="16" spans="1:21" x14ac:dyDescent="0.25">
      <c r="A16" t="s">
        <v>28</v>
      </c>
      <c r="B16" t="s">
        <v>13</v>
      </c>
      <c r="C16" t="s">
        <v>20</v>
      </c>
      <c r="D16" s="9" t="str">
        <f t="shared" si="0"/>
        <v>CaCl F 3h</v>
      </c>
      <c r="E16" s="11">
        <v>12</v>
      </c>
      <c r="F16" s="12"/>
      <c r="G16" s="12"/>
    </row>
    <row r="17" spans="1:7" x14ac:dyDescent="0.25">
      <c r="A17" t="s">
        <v>28</v>
      </c>
      <c r="B17" t="s">
        <v>14</v>
      </c>
      <c r="C17" t="s">
        <v>20</v>
      </c>
      <c r="D17" s="9" t="str">
        <f t="shared" si="0"/>
        <v>CaCl C 3h</v>
      </c>
      <c r="E17" s="11">
        <v>10</v>
      </c>
      <c r="F17" s="12"/>
      <c r="G17" s="12"/>
    </row>
    <row r="18" spans="1:7" x14ac:dyDescent="0.25">
      <c r="A18" t="s">
        <v>28</v>
      </c>
      <c r="B18" t="s">
        <v>15</v>
      </c>
      <c r="C18" t="s">
        <v>20</v>
      </c>
      <c r="D18" s="9" t="str">
        <f t="shared" si="0"/>
        <v>CaCl P 3h</v>
      </c>
      <c r="E18" s="11">
        <v>11</v>
      </c>
      <c r="F18" s="12"/>
      <c r="G18" s="12"/>
    </row>
    <row r="19" spans="1:7" x14ac:dyDescent="0.25">
      <c r="A19" t="s">
        <v>28</v>
      </c>
      <c r="B19" t="s">
        <v>13</v>
      </c>
      <c r="C19" t="s">
        <v>21</v>
      </c>
      <c r="D19" s="9" t="str">
        <f t="shared" si="0"/>
        <v>CaCl F 3,5h</v>
      </c>
      <c r="E19" s="11">
        <v>11</v>
      </c>
      <c r="F19" s="12"/>
      <c r="G19" s="12"/>
    </row>
    <row r="20" spans="1:7" x14ac:dyDescent="0.25">
      <c r="A20" t="s">
        <v>28</v>
      </c>
      <c r="B20" t="s">
        <v>14</v>
      </c>
      <c r="C20" t="s">
        <v>21</v>
      </c>
      <c r="D20" s="9" t="str">
        <f t="shared" si="0"/>
        <v>CaCl C 3,5h</v>
      </c>
      <c r="E20" s="11">
        <v>11</v>
      </c>
      <c r="F20" s="12"/>
      <c r="G20" s="12"/>
    </row>
    <row r="21" spans="1:7" x14ac:dyDescent="0.25">
      <c r="A21" t="s">
        <v>28</v>
      </c>
      <c r="B21" t="s">
        <v>15</v>
      </c>
      <c r="C21" t="s">
        <v>21</v>
      </c>
      <c r="D21" s="9" t="str">
        <f t="shared" si="0"/>
        <v>CaCl P 3,5h</v>
      </c>
      <c r="E21" s="11">
        <v>10</v>
      </c>
      <c r="F21" s="12"/>
      <c r="G21" s="12"/>
    </row>
    <row r="22" spans="1:7" x14ac:dyDescent="0.25">
      <c r="A22" t="s">
        <v>28</v>
      </c>
      <c r="B22" t="s">
        <v>14</v>
      </c>
      <c r="C22" t="s">
        <v>22</v>
      </c>
      <c r="D22" s="9" t="str">
        <f>_xlfn.CONCAT(A22," ",B22," ",C22)</f>
        <v>CaCl C 4h</v>
      </c>
      <c r="E22" s="11">
        <v>11</v>
      </c>
      <c r="F22" s="12"/>
      <c r="G22" s="12"/>
    </row>
    <row r="23" spans="1:7" x14ac:dyDescent="0.25">
      <c r="A23" t="s">
        <v>28</v>
      </c>
      <c r="B23" t="s">
        <v>15</v>
      </c>
      <c r="C23" t="s">
        <v>22</v>
      </c>
      <c r="D23" s="9" t="str">
        <f>_xlfn.CONCAT(A23," ",B23," ",C23)</f>
        <v>CaCl P 4h</v>
      </c>
      <c r="E23" s="11">
        <v>9</v>
      </c>
      <c r="F23" s="12"/>
      <c r="G23" s="12"/>
    </row>
    <row r="24" spans="1:7" x14ac:dyDescent="0.25">
      <c r="A24" t="s">
        <v>28</v>
      </c>
      <c r="B24" t="s">
        <v>13</v>
      </c>
      <c r="C24" t="s">
        <v>23</v>
      </c>
      <c r="D24" s="9" t="str">
        <f t="shared" ref="D24" si="1">_xlfn.CONCAT(A24," ",B24," ",C24)</f>
        <v>CaCl F final</v>
      </c>
      <c r="E24" s="11">
        <v>10</v>
      </c>
      <c r="F24" s="12"/>
      <c r="G24" s="12"/>
    </row>
    <row r="25" spans="1:7" x14ac:dyDescent="0.25">
      <c r="A25" t="s">
        <v>28</v>
      </c>
      <c r="B25" t="s">
        <v>15</v>
      </c>
      <c r="C25" t="s">
        <v>23</v>
      </c>
      <c r="D25" s="9" t="str">
        <f>_xlfn.CONCAT(A25," ",B25," ",C25)</f>
        <v>CaCl P final</v>
      </c>
      <c r="E25" s="11">
        <v>12</v>
      </c>
      <c r="F25" s="12"/>
      <c r="G25" s="12"/>
    </row>
    <row r="26" spans="1:7" x14ac:dyDescent="0.25">
      <c r="D26" t="s">
        <v>29</v>
      </c>
      <c r="E26">
        <v>1174</v>
      </c>
      <c r="F26" s="2"/>
    </row>
    <row r="27" spans="1:7" x14ac:dyDescent="0.25">
      <c r="D27" t="s">
        <v>30</v>
      </c>
      <c r="E27">
        <v>4300</v>
      </c>
    </row>
    <row r="29" spans="1:7" x14ac:dyDescent="0.25">
      <c r="D29" s="7" t="s">
        <v>25</v>
      </c>
      <c r="E29" s="7"/>
      <c r="F29" s="7"/>
      <c r="G29" s="7"/>
    </row>
    <row r="30" spans="1:7" x14ac:dyDescent="0.25">
      <c r="A30" t="s">
        <v>27</v>
      </c>
      <c r="B30" t="s">
        <v>11</v>
      </c>
      <c r="C30" t="s">
        <v>12</v>
      </c>
      <c r="D30" s="9" t="s">
        <v>16</v>
      </c>
      <c r="E30" s="9" t="s">
        <v>26</v>
      </c>
      <c r="F30" s="11" t="s">
        <v>32</v>
      </c>
      <c r="G30" s="3"/>
    </row>
    <row r="31" spans="1:7" x14ac:dyDescent="0.25">
      <c r="A31" t="s">
        <v>28</v>
      </c>
      <c r="B31" t="s">
        <v>13</v>
      </c>
      <c r="C31" t="s">
        <v>17</v>
      </c>
      <c r="D31" s="8" t="str">
        <f>_xlfn.CONCAT("B","-",A31," ",B31," ",C31)</f>
        <v>B-CaCl F 0h</v>
      </c>
      <c r="E31" s="11" t="s">
        <v>36</v>
      </c>
      <c r="F31" s="12">
        <v>6</v>
      </c>
      <c r="G31" s="1"/>
    </row>
    <row r="32" spans="1:7" x14ac:dyDescent="0.25">
      <c r="A32" t="s">
        <v>28</v>
      </c>
      <c r="B32" t="s">
        <v>13</v>
      </c>
      <c r="C32" t="s">
        <v>19</v>
      </c>
      <c r="D32" s="9" t="str">
        <f t="shared" ref="D32:D36" si="2">_xlfn.CONCAT("B","-",A32," ",B32," ",C32)</f>
        <v>B-CaCl F 2h</v>
      </c>
      <c r="E32" s="11" t="s">
        <v>36</v>
      </c>
      <c r="F32" s="12">
        <v>15</v>
      </c>
      <c r="G32" s="1"/>
    </row>
    <row r="33" spans="1:7" x14ac:dyDescent="0.25">
      <c r="A33" t="s">
        <v>28</v>
      </c>
      <c r="B33" t="s">
        <v>13</v>
      </c>
      <c r="C33" t="s">
        <v>21</v>
      </c>
      <c r="D33" s="9" t="str">
        <f t="shared" si="2"/>
        <v>B-CaCl F 3,5h</v>
      </c>
      <c r="E33" s="11" t="s">
        <v>36</v>
      </c>
      <c r="F33" s="12">
        <v>18</v>
      </c>
      <c r="G33" s="1"/>
    </row>
    <row r="34" spans="1:7" x14ac:dyDescent="0.25">
      <c r="A34" t="s">
        <v>28</v>
      </c>
      <c r="B34" t="s">
        <v>13</v>
      </c>
      <c r="C34" t="s">
        <v>23</v>
      </c>
      <c r="D34" s="9" t="str">
        <f t="shared" si="2"/>
        <v>B-CaCl F final</v>
      </c>
      <c r="E34" s="11" t="s">
        <v>36</v>
      </c>
      <c r="F34" s="12">
        <v>20</v>
      </c>
      <c r="G34" s="1"/>
    </row>
    <row r="35" spans="1:7" x14ac:dyDescent="0.25">
      <c r="A35" t="s">
        <v>28</v>
      </c>
      <c r="B35" t="s">
        <v>15</v>
      </c>
      <c r="C35" t="s">
        <v>23</v>
      </c>
      <c r="D35" s="9" t="str">
        <f t="shared" si="2"/>
        <v>B-CaCl P final</v>
      </c>
      <c r="E35" s="11" t="s">
        <v>36</v>
      </c>
      <c r="F35" s="12">
        <v>7.8</v>
      </c>
      <c r="G35" s="1"/>
    </row>
    <row r="36" spans="1:7" x14ac:dyDescent="0.25">
      <c r="A36" t="s">
        <v>28</v>
      </c>
      <c r="B36" t="s">
        <v>14</v>
      </c>
      <c r="C36" t="s">
        <v>22</v>
      </c>
      <c r="D36" s="9" t="str">
        <f t="shared" si="2"/>
        <v>B-CaCl C 4h</v>
      </c>
      <c r="E36" s="11" t="s">
        <v>36</v>
      </c>
      <c r="F36" s="12">
        <v>20</v>
      </c>
      <c r="G36" s="1"/>
    </row>
  </sheetData>
  <mergeCells count="2">
    <mergeCell ref="D7:G7"/>
    <mergeCell ref="D29:G2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E50B-FA11-4700-94B2-D4975D0B0ADF}">
  <dimension ref="A1:U34"/>
  <sheetViews>
    <sheetView tabSelected="1" topLeftCell="D1" workbookViewId="0">
      <selection activeCell="J36" sqref="J36"/>
    </sheetView>
  </sheetViews>
  <sheetFormatPr defaultRowHeight="15" x14ac:dyDescent="0.25"/>
  <cols>
    <col min="1" max="1" width="29.28515625" hidden="1" customWidth="1"/>
    <col min="2" max="2" width="32.85546875" hidden="1" customWidth="1"/>
    <col min="3" max="3" width="12.85546875" hidden="1" customWidth="1"/>
    <col min="4" max="4" width="17.5703125" customWidth="1"/>
    <col min="5" max="5" width="20.42578125" bestFit="1" customWidth="1"/>
    <col min="6" max="6" width="14.140625" bestFit="1" customWidth="1"/>
    <col min="7" max="7" width="15.28515625" customWidth="1"/>
    <col min="8" max="8" width="10.28515625" customWidth="1"/>
    <col min="9" max="9" width="12.42578125" bestFit="1" customWidth="1"/>
    <col min="15" max="15" width="10.28515625" bestFit="1" customWidth="1"/>
    <col min="16" max="16" width="10.28515625" customWidth="1"/>
    <col min="20" max="20" width="11.28515625" customWidth="1"/>
  </cols>
  <sheetData>
    <row r="1" spans="1:21" x14ac:dyDescent="0.25">
      <c r="B1" s="4"/>
      <c r="C1" s="4"/>
      <c r="D1" t="s">
        <v>31</v>
      </c>
      <c r="E1" s="4">
        <v>44453</v>
      </c>
      <c r="F1" s="4"/>
    </row>
    <row r="2" spans="1:21" x14ac:dyDescent="0.25">
      <c r="D2" t="s">
        <v>3</v>
      </c>
      <c r="E2" t="s">
        <v>4</v>
      </c>
    </row>
    <row r="3" spans="1:21" x14ac:dyDescent="0.25">
      <c r="D3" t="s">
        <v>6</v>
      </c>
      <c r="E3" t="s">
        <v>5</v>
      </c>
    </row>
    <row r="4" spans="1:21" x14ac:dyDescent="0.25">
      <c r="D4" t="s">
        <v>7</v>
      </c>
      <c r="E4">
        <v>17</v>
      </c>
      <c r="F4" t="s">
        <v>0</v>
      </c>
    </row>
    <row r="5" spans="1:21" x14ac:dyDescent="0.25">
      <c r="D5" t="s">
        <v>8</v>
      </c>
      <c r="E5">
        <v>1160</v>
      </c>
      <c r="F5" t="s">
        <v>0</v>
      </c>
    </row>
    <row r="6" spans="1:21" x14ac:dyDescent="0.25">
      <c r="D6" t="s">
        <v>9</v>
      </c>
      <c r="E6">
        <f>4*60</f>
        <v>240</v>
      </c>
      <c r="F6" t="s">
        <v>10</v>
      </c>
      <c r="U6" s="5"/>
    </row>
    <row r="7" spans="1:21" x14ac:dyDescent="0.25">
      <c r="D7" s="7" t="s">
        <v>24</v>
      </c>
      <c r="E7" s="7"/>
      <c r="F7" s="7"/>
      <c r="G7" s="7"/>
      <c r="H7" s="6"/>
      <c r="I7" s="6"/>
    </row>
    <row r="8" spans="1:21" x14ac:dyDescent="0.25">
      <c r="A8" t="s">
        <v>27</v>
      </c>
      <c r="B8" t="s">
        <v>11</v>
      </c>
      <c r="C8" t="s">
        <v>12</v>
      </c>
      <c r="D8" s="9" t="s">
        <v>16</v>
      </c>
      <c r="E8" s="9" t="s">
        <v>26</v>
      </c>
      <c r="F8" s="11" t="s">
        <v>35</v>
      </c>
      <c r="G8" s="11" t="s">
        <v>34</v>
      </c>
    </row>
    <row r="9" spans="1:21" x14ac:dyDescent="0.25">
      <c r="A9" t="s">
        <v>4</v>
      </c>
      <c r="B9" t="s">
        <v>13</v>
      </c>
      <c r="C9" t="s">
        <v>17</v>
      </c>
      <c r="D9" s="9" t="str">
        <f>_xlfn.CONCAT(A9," ",B9," ",C9)</f>
        <v>NaCl F 0h</v>
      </c>
      <c r="E9" s="11">
        <v>11</v>
      </c>
      <c r="F9" s="10"/>
      <c r="G9" s="10"/>
    </row>
    <row r="10" spans="1:21" x14ac:dyDescent="0.25">
      <c r="A10" t="s">
        <v>4</v>
      </c>
      <c r="B10" t="s">
        <v>13</v>
      </c>
      <c r="C10" t="s">
        <v>18</v>
      </c>
      <c r="D10" s="9" t="str">
        <f t="shared" ref="D10:D21" si="0">_xlfn.CONCAT(A10," ",B10," ",C10)</f>
        <v>NaCl F 1h</v>
      </c>
      <c r="E10" s="11">
        <v>12</v>
      </c>
      <c r="F10" s="10"/>
      <c r="G10" s="10"/>
    </row>
    <row r="11" spans="1:21" x14ac:dyDescent="0.25">
      <c r="A11" t="s">
        <v>4</v>
      </c>
      <c r="B11" t="s">
        <v>14</v>
      </c>
      <c r="C11" t="s">
        <v>18</v>
      </c>
      <c r="D11" s="9" t="str">
        <f t="shared" si="0"/>
        <v>NaCl C 1h</v>
      </c>
      <c r="E11" s="11">
        <v>12</v>
      </c>
      <c r="F11" s="10"/>
      <c r="G11" s="10"/>
    </row>
    <row r="12" spans="1:21" x14ac:dyDescent="0.25">
      <c r="A12" t="s">
        <v>4</v>
      </c>
      <c r="B12" t="s">
        <v>15</v>
      </c>
      <c r="C12" t="s">
        <v>18</v>
      </c>
      <c r="D12" s="9" t="str">
        <f t="shared" si="0"/>
        <v>NaCl P 1h</v>
      </c>
      <c r="E12" s="11">
        <v>10</v>
      </c>
      <c r="F12" s="10"/>
      <c r="G12" s="10"/>
    </row>
    <row r="13" spans="1:21" x14ac:dyDescent="0.25">
      <c r="A13" t="s">
        <v>4</v>
      </c>
      <c r="B13" t="s">
        <v>13</v>
      </c>
      <c r="C13" t="s">
        <v>19</v>
      </c>
      <c r="D13" s="9" t="str">
        <f t="shared" si="0"/>
        <v>NaCl F 2h</v>
      </c>
      <c r="E13" s="11">
        <v>9</v>
      </c>
      <c r="F13" s="10"/>
      <c r="G13" s="10"/>
    </row>
    <row r="14" spans="1:21" x14ac:dyDescent="0.25">
      <c r="A14" t="s">
        <v>4</v>
      </c>
      <c r="B14" t="s">
        <v>14</v>
      </c>
      <c r="C14" t="s">
        <v>19</v>
      </c>
      <c r="D14" s="9" t="str">
        <f t="shared" si="0"/>
        <v>NaCl C 2h</v>
      </c>
      <c r="E14" s="11">
        <v>11</v>
      </c>
      <c r="F14" s="10"/>
      <c r="G14" s="10"/>
    </row>
    <row r="15" spans="1:21" x14ac:dyDescent="0.25">
      <c r="A15" t="s">
        <v>4</v>
      </c>
      <c r="B15" t="s">
        <v>15</v>
      </c>
      <c r="C15" t="s">
        <v>19</v>
      </c>
      <c r="D15" s="9" t="str">
        <f t="shared" si="0"/>
        <v>NaCl P 2h</v>
      </c>
      <c r="E15" s="11">
        <v>9</v>
      </c>
      <c r="F15" s="10"/>
      <c r="G15" s="10"/>
    </row>
    <row r="16" spans="1:21" x14ac:dyDescent="0.25">
      <c r="A16" t="s">
        <v>4</v>
      </c>
      <c r="B16" t="s">
        <v>13</v>
      </c>
      <c r="C16" t="s">
        <v>20</v>
      </c>
      <c r="D16" s="9" t="str">
        <f t="shared" si="0"/>
        <v>NaCl F 3h</v>
      </c>
      <c r="E16" s="11">
        <v>12</v>
      </c>
      <c r="F16" s="10"/>
      <c r="G16" s="10"/>
    </row>
    <row r="17" spans="1:7" x14ac:dyDescent="0.25">
      <c r="A17" t="s">
        <v>4</v>
      </c>
      <c r="B17" t="s">
        <v>14</v>
      </c>
      <c r="C17" t="s">
        <v>20</v>
      </c>
      <c r="D17" s="9" t="str">
        <f t="shared" si="0"/>
        <v>NaCl C 3h</v>
      </c>
      <c r="E17" s="11">
        <v>10</v>
      </c>
      <c r="F17" s="10"/>
      <c r="G17" s="10"/>
    </row>
    <row r="18" spans="1:7" x14ac:dyDescent="0.25">
      <c r="A18" t="s">
        <v>4</v>
      </c>
      <c r="B18" t="s">
        <v>15</v>
      </c>
      <c r="C18" t="s">
        <v>20</v>
      </c>
      <c r="D18" s="9" t="str">
        <f t="shared" si="0"/>
        <v>NaCl P 3h</v>
      </c>
      <c r="E18" s="11">
        <v>10</v>
      </c>
      <c r="F18" s="10"/>
      <c r="G18" s="10"/>
    </row>
    <row r="19" spans="1:7" x14ac:dyDescent="0.25">
      <c r="A19" t="s">
        <v>4</v>
      </c>
      <c r="B19" t="s">
        <v>13</v>
      </c>
      <c r="C19" t="s">
        <v>21</v>
      </c>
      <c r="D19" s="9" t="str">
        <f t="shared" si="0"/>
        <v>NaCl F 3,5h</v>
      </c>
      <c r="E19" s="11">
        <v>12</v>
      </c>
      <c r="F19" s="10"/>
      <c r="G19" s="10"/>
    </row>
    <row r="20" spans="1:7" x14ac:dyDescent="0.25">
      <c r="A20" t="s">
        <v>4</v>
      </c>
      <c r="B20" t="s">
        <v>14</v>
      </c>
      <c r="C20" t="s">
        <v>21</v>
      </c>
      <c r="D20" s="9" t="str">
        <f t="shared" si="0"/>
        <v>NaCl C 3,5h</v>
      </c>
      <c r="E20" s="11">
        <v>9</v>
      </c>
      <c r="F20" s="10"/>
      <c r="G20" s="10"/>
    </row>
    <row r="21" spans="1:7" x14ac:dyDescent="0.25">
      <c r="A21" t="s">
        <v>4</v>
      </c>
      <c r="B21" t="s">
        <v>15</v>
      </c>
      <c r="C21" t="s">
        <v>21</v>
      </c>
      <c r="D21" s="9" t="str">
        <f t="shared" si="0"/>
        <v>NaCl P 3,5h</v>
      </c>
      <c r="E21" s="11">
        <v>10</v>
      </c>
      <c r="F21" s="10"/>
      <c r="G21" s="10"/>
    </row>
    <row r="22" spans="1:7" x14ac:dyDescent="0.25">
      <c r="A22" t="s">
        <v>4</v>
      </c>
      <c r="B22" t="s">
        <v>14</v>
      </c>
      <c r="C22" t="s">
        <v>22</v>
      </c>
      <c r="D22" s="9" t="str">
        <f>_xlfn.CONCAT(A22," ",B22," ",C22)</f>
        <v>NaCl C 4h</v>
      </c>
      <c r="E22" s="11">
        <v>10</v>
      </c>
      <c r="F22" s="10"/>
      <c r="G22" s="10"/>
    </row>
    <row r="23" spans="1:7" x14ac:dyDescent="0.25">
      <c r="A23" t="s">
        <v>4</v>
      </c>
      <c r="B23" t="s">
        <v>15</v>
      </c>
      <c r="C23" t="s">
        <v>22</v>
      </c>
      <c r="D23" s="9" t="str">
        <f>_xlfn.CONCAT(A23," ",B23," ",C23)</f>
        <v>NaCl P 4h</v>
      </c>
      <c r="E23" s="11">
        <v>10</v>
      </c>
      <c r="F23" s="10"/>
      <c r="G23" s="10"/>
    </row>
    <row r="24" spans="1:7" x14ac:dyDescent="0.25">
      <c r="A24" t="s">
        <v>4</v>
      </c>
      <c r="B24" t="s">
        <v>13</v>
      </c>
      <c r="C24" t="s">
        <v>23</v>
      </c>
      <c r="D24" s="9" t="str">
        <f t="shared" ref="D24" si="1">_xlfn.CONCAT(A24," ",B24," ",C24)</f>
        <v>NaCl F final</v>
      </c>
      <c r="E24" s="11">
        <v>17</v>
      </c>
      <c r="F24" s="10"/>
      <c r="G24" s="10"/>
    </row>
    <row r="25" spans="1:7" x14ac:dyDescent="0.25">
      <c r="A25" t="s">
        <v>4</v>
      </c>
      <c r="B25" t="s">
        <v>15</v>
      </c>
      <c r="C25" t="s">
        <v>23</v>
      </c>
      <c r="D25" s="9" t="str">
        <f>_xlfn.CONCAT(A25," ",B25," ",C25)</f>
        <v>NaCl P final</v>
      </c>
      <c r="E25" s="11">
        <v>10</v>
      </c>
      <c r="F25" s="10"/>
      <c r="G25" s="10"/>
    </row>
    <row r="26" spans="1:7" x14ac:dyDescent="0.25">
      <c r="F26" s="2"/>
    </row>
    <row r="27" spans="1:7" x14ac:dyDescent="0.25">
      <c r="D27" s="7" t="s">
        <v>25</v>
      </c>
      <c r="E27" s="7"/>
      <c r="F27" s="7"/>
      <c r="G27" s="7"/>
    </row>
    <row r="28" spans="1:7" x14ac:dyDescent="0.25">
      <c r="A28" t="s">
        <v>27</v>
      </c>
      <c r="B28" t="s">
        <v>11</v>
      </c>
      <c r="C28" t="s">
        <v>12</v>
      </c>
      <c r="D28" s="9" t="s">
        <v>16</v>
      </c>
      <c r="E28" s="9" t="s">
        <v>26</v>
      </c>
      <c r="F28" s="11" t="s">
        <v>32</v>
      </c>
      <c r="G28" s="3"/>
    </row>
    <row r="29" spans="1:7" x14ac:dyDescent="0.25">
      <c r="A29" t="s">
        <v>4</v>
      </c>
      <c r="B29" t="s">
        <v>13</v>
      </c>
      <c r="C29" t="s">
        <v>17</v>
      </c>
      <c r="D29" s="9" t="str">
        <f>_xlfn.CONCAT("B","-",A29," ",B29," ",C29)</f>
        <v>B-NaCl F 0h</v>
      </c>
      <c r="E29" s="11" t="s">
        <v>36</v>
      </c>
      <c r="F29" s="12">
        <v>8.4</v>
      </c>
      <c r="G29" s="1"/>
    </row>
    <row r="30" spans="1:7" x14ac:dyDescent="0.25">
      <c r="A30" t="s">
        <v>4</v>
      </c>
      <c r="B30" t="s">
        <v>13</v>
      </c>
      <c r="C30" t="s">
        <v>19</v>
      </c>
      <c r="D30" s="9" t="str">
        <f t="shared" ref="D30:D34" si="2">_xlfn.CONCAT("B","-",A30," ",B30," ",C30)</f>
        <v>B-NaCl F 2h</v>
      </c>
      <c r="E30" s="11" t="s">
        <v>36</v>
      </c>
      <c r="F30" s="12">
        <v>31</v>
      </c>
      <c r="G30" s="1"/>
    </row>
    <row r="31" spans="1:7" x14ac:dyDescent="0.25">
      <c r="A31" t="s">
        <v>4</v>
      </c>
      <c r="B31" t="s">
        <v>13</v>
      </c>
      <c r="C31" t="s">
        <v>21</v>
      </c>
      <c r="D31" s="9" t="str">
        <f t="shared" si="2"/>
        <v>B-NaCl F 3,5h</v>
      </c>
      <c r="E31" s="11" t="s">
        <v>36</v>
      </c>
      <c r="F31" s="12">
        <v>42</v>
      </c>
      <c r="G31" s="1"/>
    </row>
    <row r="32" spans="1:7" x14ac:dyDescent="0.25">
      <c r="A32" t="s">
        <v>4</v>
      </c>
      <c r="B32" t="s">
        <v>13</v>
      </c>
      <c r="C32" t="s">
        <v>23</v>
      </c>
      <c r="D32" s="9" t="str">
        <f t="shared" si="2"/>
        <v>B-NaCl F final</v>
      </c>
      <c r="E32" s="11" t="s">
        <v>36</v>
      </c>
      <c r="F32" s="12">
        <v>43</v>
      </c>
      <c r="G32" s="1"/>
    </row>
    <row r="33" spans="1:7" x14ac:dyDescent="0.25">
      <c r="A33" t="s">
        <v>4</v>
      </c>
      <c r="B33" t="s">
        <v>15</v>
      </c>
      <c r="C33" t="s">
        <v>23</v>
      </c>
      <c r="D33" s="9" t="str">
        <f t="shared" si="2"/>
        <v>B-NaCl P final</v>
      </c>
      <c r="E33" s="11" t="s">
        <v>36</v>
      </c>
      <c r="F33" s="12">
        <v>15</v>
      </c>
      <c r="G33" s="1"/>
    </row>
    <row r="34" spans="1:7" x14ac:dyDescent="0.25">
      <c r="A34" t="s">
        <v>4</v>
      </c>
      <c r="B34" t="s">
        <v>14</v>
      </c>
      <c r="C34" t="s">
        <v>23</v>
      </c>
      <c r="D34" s="9" t="str">
        <f t="shared" si="2"/>
        <v>B-NaCl C final</v>
      </c>
      <c r="E34" s="11" t="s">
        <v>36</v>
      </c>
      <c r="F34" s="12">
        <v>48</v>
      </c>
      <c r="G34" s="1"/>
    </row>
  </sheetData>
  <mergeCells count="2">
    <mergeCell ref="D27:G27"/>
    <mergeCell ref="D7:G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CY54R7KD54KC-91199970-190199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https://grundfos.sharepoint.com/sites/Pro-017826/_layouts/15/DocIdRedir.aspx?ID=CY54R7KD54KC-91199970-190199</Url>
      <Description>CY54R7KD54KC-91199970-190199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0" ma:contentTypeDescription="Create a new document." ma:contentTypeScope="" ma:versionID="edf20894e54ab584b81a773933963fe1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a92ca86112c3444e93c270f3e76031f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13D68-E164-426B-BE85-BB568A31370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1A7F39E-E4A2-4EA9-B252-FEBA5C6FAC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D58E71-E37D-4DFF-AD57-BF5A1D2A5864}">
  <ds:schemaRefs>
    <ds:schemaRef ds:uri="http://purl.org/dc/elements/1.1/"/>
    <ds:schemaRef ds:uri="http://schemas.microsoft.com/office/2006/metadata/properties"/>
    <ds:schemaRef ds:uri="http://purl.org/dc/terms/"/>
    <ds:schemaRef ds:uri="add409d8-c458-45bf-bf5f-710f0ed12ba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9fbf822-0a65-4d1f-bc13-c27c7257efa0"/>
    <ds:schemaRef ds:uri="B9FBF822-0A65-4D1F-BC13-C27C7257EFA0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A7C8989-02A0-4B18-9D25-20B84253B4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CaCl2</vt:lpstr>
      <vt:lpstr>NaCl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Eva Hansen</cp:lastModifiedBy>
  <dcterms:created xsi:type="dcterms:W3CDTF">2021-09-07T11:39:02Z</dcterms:created>
  <dcterms:modified xsi:type="dcterms:W3CDTF">2021-09-17T10:48:20Z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bfba846f-680f-4046-a225-807f1d366191</vt:lpwstr>
  </property>
</Properties>
</file>