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ndfos-my.sharepoint.com/personal/102222_grundfos_com/Documents/Desktop/Speciale/data/"/>
    </mc:Choice>
  </mc:AlternateContent>
  <xr:revisionPtr revIDLastSave="10" documentId="8_{88558B49-1649-4037-AB20-D564493680D7}" xr6:coauthVersionLast="46" xr6:coauthVersionMax="46" xr10:uidLastSave="{2C17DFF5-11A8-44FA-8A8E-F5D397330A30}"/>
  <bookViews>
    <workbookView xWindow="-28920" yWindow="-120" windowWidth="29040" windowHeight="15840" xr2:uid="{9A7F57C6-AEBE-42AA-863E-04BDCF82B821}"/>
  </bookViews>
  <sheets>
    <sheet name="pH 9.2" sheetId="1" r:id="rId1"/>
    <sheet name="pH 10" sheetId="2" r:id="rId2"/>
    <sheet name="pH 10.5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3" l="1"/>
  <c r="C21" i="3"/>
  <c r="C20" i="3"/>
  <c r="C20" i="2"/>
  <c r="C19" i="2"/>
  <c r="C18" i="2"/>
  <c r="C20" i="1"/>
  <c r="C19" i="1"/>
  <c r="C18" i="1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14" i="2"/>
  <c r="C13" i="2"/>
  <c r="C12" i="2"/>
  <c r="C11" i="2"/>
  <c r="C10" i="2"/>
  <c r="C9" i="2"/>
  <c r="C8" i="2"/>
  <c r="C7" i="2"/>
  <c r="C6" i="2"/>
  <c r="C5" i="2"/>
  <c r="C4" i="2"/>
  <c r="C3" i="2"/>
  <c r="C2" i="2"/>
  <c r="C14" i="1"/>
  <c r="C12" i="1"/>
  <c r="C10" i="1"/>
  <c r="C8" i="1"/>
  <c r="C6" i="1"/>
  <c r="C4" i="1"/>
  <c r="C2" i="1"/>
  <c r="C3" i="1"/>
  <c r="C5" i="1"/>
  <c r="C7" i="1"/>
  <c r="C9" i="1"/>
  <c r="C11" i="1"/>
  <c r="C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Steffen Lykke Christensen</author>
  </authors>
  <commentList>
    <comment ref="I8" authorId="0" shapeId="0" xr:uid="{326DB34D-FEAC-4F14-AE49-3242A1440A67}">
      <text>
        <r>
          <rPr>
            <b/>
            <sz val="9"/>
            <color indexed="81"/>
            <rFont val="Tahoma"/>
            <charset val="1"/>
          </rPr>
          <t>Steffen Lykke Christensen:</t>
        </r>
        <r>
          <rPr>
            <sz val="9"/>
            <color indexed="81"/>
            <rFont val="Tahoma"/>
            <charset val="1"/>
          </rPr>
          <t xml:space="preserve">
repetition af 6p</t>
        </r>
      </text>
    </comment>
  </commentList>
</comments>
</file>

<file path=xl/sharedStrings.xml><?xml version="1.0" encoding="utf-8"?>
<sst xmlns="http://schemas.openxmlformats.org/spreadsheetml/2006/main" count="85" uniqueCount="17">
  <si>
    <t>Na  [mg/l]</t>
  </si>
  <si>
    <t>Cl  [mg/l]</t>
  </si>
  <si>
    <t>Feed</t>
  </si>
  <si>
    <t>Permeate</t>
  </si>
  <si>
    <t>Ca  [mg/l]</t>
  </si>
  <si>
    <t>SiO2  [mg/l]</t>
  </si>
  <si>
    <t>SO4 [mg/L]</t>
  </si>
  <si>
    <t>DIT-M Cl [mg/L]</t>
  </si>
  <si>
    <t>Stream</t>
  </si>
  <si>
    <t>Name</t>
  </si>
  <si>
    <t>Time</t>
  </si>
  <si>
    <t xml:space="preserve">Bicarbonate </t>
  </si>
  <si>
    <t xml:space="preserve">IC analyse </t>
  </si>
  <si>
    <t>con</t>
  </si>
  <si>
    <t xml:space="preserve">pH </t>
  </si>
  <si>
    <t>fortynding</t>
  </si>
  <si>
    <t>HCO3 [mg/L]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</si>
</sst>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1" fillId="0" borderId="0" xfId="0" applyFont="1"/>
    <xf numFmtId="0" fontId="1" fillId="0" borderId="2" xfId="0" applyFont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1" fillId="0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6429C-0FFF-4E30-BF3A-6A5B96E649C1}">
  <dimension ref="A1:L20"/>
  <sheetViews>
    <sheetView tabSelected="1" workbookViewId="0">
      <selection activeCell="A21" sqref="A21"/>
    </sheetView>
  </sheetViews>
  <sheetFormatPr defaultRowHeight="15" x14ac:dyDescent="0.25"/>
  <cols>
    <col min="1" max="1" width="12.140625" customWidth="1"/>
    <col min="3" max="3" width="13.7109375" bestFit="1" customWidth="1"/>
    <col min="5" max="5" width="9.5703125" customWidth="1"/>
    <col min="6" max="6" width="9.5703125" bestFit="1" customWidth="1"/>
    <col min="7" max="7" width="11.42578125" bestFit="1" customWidth="1"/>
    <col min="8" max="9" width="15" bestFit="1" customWidth="1"/>
  </cols>
  <sheetData>
    <row r="1" spans="1:12" x14ac:dyDescent="0.25">
      <c r="A1" s="1" t="s">
        <v>10</v>
      </c>
      <c r="B1" t="s">
        <v>8</v>
      </c>
      <c r="C1" s="3" t="s">
        <v>9</v>
      </c>
      <c r="D1" s="8" t="s">
        <v>0</v>
      </c>
      <c r="E1" s="8" t="s">
        <v>1</v>
      </c>
      <c r="F1" s="9" t="s">
        <v>6</v>
      </c>
      <c r="G1" s="8" t="s">
        <v>4</v>
      </c>
      <c r="H1" s="8" t="s">
        <v>5</v>
      </c>
      <c r="I1" s="10" t="s">
        <v>7</v>
      </c>
      <c r="J1" s="11" t="s">
        <v>13</v>
      </c>
      <c r="K1" s="11" t="s">
        <v>14</v>
      </c>
      <c r="L1" s="11" t="s">
        <v>15</v>
      </c>
    </row>
    <row r="2" spans="1:12" x14ac:dyDescent="0.25">
      <c r="A2" s="1">
        <v>0</v>
      </c>
      <c r="B2" t="s">
        <v>2</v>
      </c>
      <c r="C2" s="3" t="str">
        <f t="shared" ref="C2:C13" si="0">CONCATENATE("M","-9.2-",A2,"-F")</f>
        <v>M-9.2-0-F</v>
      </c>
      <c r="D2" s="2"/>
      <c r="E2" s="2"/>
      <c r="F2" s="5"/>
      <c r="G2" s="5"/>
      <c r="H2" s="6">
        <v>40.4</v>
      </c>
      <c r="I2" s="6"/>
      <c r="J2">
        <v>1339</v>
      </c>
      <c r="K2">
        <v>9.11</v>
      </c>
    </row>
    <row r="3" spans="1:12" x14ac:dyDescent="0.25">
      <c r="A3" s="1">
        <v>3.5</v>
      </c>
      <c r="B3" t="s">
        <v>2</v>
      </c>
      <c r="C3" s="3" t="str">
        <f t="shared" si="0"/>
        <v>M-9.2-3,5-F</v>
      </c>
      <c r="D3" s="2"/>
      <c r="E3" s="2"/>
      <c r="F3" s="5"/>
      <c r="G3" s="5"/>
      <c r="H3" s="6">
        <v>42.9</v>
      </c>
      <c r="I3" s="6"/>
      <c r="J3">
        <v>1527</v>
      </c>
      <c r="K3">
        <v>9.19</v>
      </c>
    </row>
    <row r="4" spans="1:12" x14ac:dyDescent="0.25">
      <c r="A4" s="1">
        <v>3.5</v>
      </c>
      <c r="B4" t="s">
        <v>3</v>
      </c>
      <c r="C4" s="3" t="str">
        <f>CONCATENATE("M","-9.2-",A4,"-P")</f>
        <v>M-9.2-3,5-P</v>
      </c>
      <c r="D4" s="2"/>
      <c r="E4" s="2"/>
      <c r="F4" s="5"/>
      <c r="G4" s="5"/>
      <c r="H4" s="6">
        <v>33.799999999999997</v>
      </c>
      <c r="I4" s="6"/>
      <c r="J4">
        <v>813</v>
      </c>
      <c r="K4">
        <v>8.57</v>
      </c>
      <c r="L4">
        <v>5</v>
      </c>
    </row>
    <row r="5" spans="1:12" x14ac:dyDescent="0.25">
      <c r="A5" s="1">
        <v>5</v>
      </c>
      <c r="B5" t="s">
        <v>2</v>
      </c>
      <c r="C5" s="3" t="str">
        <f t="shared" si="0"/>
        <v>M-9.2-5-F</v>
      </c>
      <c r="D5" s="2"/>
      <c r="E5" s="2"/>
      <c r="F5" s="5"/>
      <c r="G5" s="5"/>
      <c r="H5" s="6">
        <v>42.2</v>
      </c>
      <c r="I5" s="6"/>
      <c r="J5">
        <v>1708</v>
      </c>
      <c r="K5">
        <v>9.23</v>
      </c>
    </row>
    <row r="6" spans="1:12" x14ac:dyDescent="0.25">
      <c r="A6" s="1">
        <v>5</v>
      </c>
      <c r="B6" t="s">
        <v>3</v>
      </c>
      <c r="C6" s="3" t="str">
        <f>CONCATENATE("M","-9.2-",A6,"-P")</f>
        <v>M-9.2-5-P</v>
      </c>
      <c r="D6" s="2"/>
      <c r="E6" s="2"/>
      <c r="F6" s="5"/>
      <c r="G6" s="5"/>
      <c r="H6" s="6">
        <v>35.5</v>
      </c>
      <c r="I6" s="6"/>
      <c r="J6">
        <v>882</v>
      </c>
      <c r="K6">
        <v>8.56</v>
      </c>
    </row>
    <row r="7" spans="1:12" x14ac:dyDescent="0.25">
      <c r="A7" s="1">
        <v>6</v>
      </c>
      <c r="B7" t="s">
        <v>2</v>
      </c>
      <c r="C7" s="3" t="str">
        <f t="shared" si="0"/>
        <v>M-9.2-6-F</v>
      </c>
      <c r="D7" s="2"/>
      <c r="E7" s="2"/>
      <c r="F7" s="5"/>
      <c r="G7" s="5"/>
      <c r="H7" s="6">
        <v>45.3</v>
      </c>
      <c r="I7" s="6"/>
      <c r="J7">
        <v>1856</v>
      </c>
      <c r="K7">
        <v>9.24</v>
      </c>
    </row>
    <row r="8" spans="1:12" x14ac:dyDescent="0.25">
      <c r="A8" s="1">
        <v>6</v>
      </c>
      <c r="B8" t="s">
        <v>3</v>
      </c>
      <c r="C8" s="3" t="str">
        <f>CONCATENATE("M","-9.2-",A8,"-P")</f>
        <v>M-9.2-6-P</v>
      </c>
      <c r="D8" s="2"/>
      <c r="E8" s="2"/>
      <c r="F8" s="5"/>
      <c r="G8" s="5"/>
      <c r="H8" s="6">
        <v>41.3</v>
      </c>
      <c r="I8" s="6">
        <v>36.5</v>
      </c>
      <c r="J8">
        <v>945</v>
      </c>
      <c r="K8">
        <v>8.57</v>
      </c>
    </row>
    <row r="9" spans="1:12" x14ac:dyDescent="0.25">
      <c r="A9" s="1">
        <v>7</v>
      </c>
      <c r="B9" t="s">
        <v>2</v>
      </c>
      <c r="C9" s="3" t="str">
        <f t="shared" si="0"/>
        <v>M-9.2-7-F</v>
      </c>
      <c r="D9" s="2"/>
      <c r="E9" s="2"/>
      <c r="F9" s="5"/>
      <c r="G9" s="5"/>
      <c r="H9" s="6">
        <v>48.4</v>
      </c>
      <c r="I9" s="6"/>
      <c r="J9">
        <v>2050</v>
      </c>
      <c r="K9">
        <v>9.2799999999999994</v>
      </c>
    </row>
    <row r="10" spans="1:12" x14ac:dyDescent="0.25">
      <c r="A10" s="1">
        <v>7</v>
      </c>
      <c r="B10" t="s">
        <v>3</v>
      </c>
      <c r="C10" s="3" t="str">
        <f>CONCATENATE("M","-9.2-",A10,"-P")</f>
        <v>M-9.2-7-P</v>
      </c>
      <c r="D10" s="2"/>
      <c r="E10" s="2"/>
      <c r="F10" s="5"/>
      <c r="G10" s="5"/>
      <c r="H10" s="6">
        <v>37.299999999999997</v>
      </c>
      <c r="I10" s="6"/>
      <c r="J10">
        <v>1027</v>
      </c>
      <c r="K10">
        <v>8.58</v>
      </c>
    </row>
    <row r="11" spans="1:12" x14ac:dyDescent="0.25">
      <c r="A11" s="1">
        <v>8</v>
      </c>
      <c r="B11" t="s">
        <v>2</v>
      </c>
      <c r="C11" s="3" t="str">
        <f t="shared" si="0"/>
        <v>M-9.2-8-F</v>
      </c>
      <c r="D11" s="2"/>
      <c r="E11" s="2"/>
      <c r="F11" s="5"/>
      <c r="G11" s="5"/>
      <c r="H11" s="6">
        <v>50.2</v>
      </c>
      <c r="I11" s="6"/>
      <c r="J11">
        <v>2350</v>
      </c>
      <c r="K11">
        <v>9.32</v>
      </c>
    </row>
    <row r="12" spans="1:12" x14ac:dyDescent="0.25">
      <c r="A12" s="1">
        <v>8</v>
      </c>
      <c r="B12" t="s">
        <v>3</v>
      </c>
      <c r="C12" s="3" t="str">
        <f>CONCATENATE("M","-9.2-",A12,"-P")</f>
        <v>M-9.2-8-P</v>
      </c>
      <c r="D12" s="2"/>
      <c r="E12" s="2"/>
      <c r="F12" s="5"/>
      <c r="G12" s="5"/>
      <c r="H12" s="6">
        <v>38.299999999999997</v>
      </c>
      <c r="I12" s="6"/>
      <c r="J12">
        <v>1130</v>
      </c>
      <c r="K12">
        <v>8.59</v>
      </c>
    </row>
    <row r="13" spans="1:12" x14ac:dyDescent="0.25">
      <c r="A13" s="1">
        <v>8.6999999999999993</v>
      </c>
      <c r="B13" t="s">
        <v>2</v>
      </c>
      <c r="C13" s="3" t="str">
        <f t="shared" si="0"/>
        <v>M-9.2-8,7-F</v>
      </c>
      <c r="D13" s="2"/>
      <c r="E13" s="2"/>
      <c r="F13" s="5"/>
      <c r="G13" s="5"/>
      <c r="H13" s="6">
        <v>55.4</v>
      </c>
      <c r="I13" s="6"/>
      <c r="J13">
        <v>2710</v>
      </c>
      <c r="K13">
        <v>9.2899999999999991</v>
      </c>
    </row>
    <row r="14" spans="1:12" x14ac:dyDescent="0.25">
      <c r="A14" s="1">
        <v>8.6999999999999993</v>
      </c>
      <c r="B14" t="s">
        <v>3</v>
      </c>
      <c r="C14" s="3" t="str">
        <f>CONCATENATE("M","-9.2-",A14,"-P")</f>
        <v>M-9.2-8,7-P</v>
      </c>
      <c r="D14" s="2"/>
      <c r="E14" s="2"/>
      <c r="F14" s="5"/>
      <c r="G14" s="5"/>
      <c r="H14" s="6">
        <v>40.200000000000003</v>
      </c>
      <c r="I14" s="6"/>
      <c r="J14">
        <v>1133</v>
      </c>
      <c r="K14">
        <v>8.6300000000000008</v>
      </c>
    </row>
    <row r="17" spans="1:4" x14ac:dyDescent="0.25">
      <c r="C17" t="s">
        <v>11</v>
      </c>
      <c r="D17" t="s">
        <v>16</v>
      </c>
    </row>
    <row r="18" spans="1:4" x14ac:dyDescent="0.25">
      <c r="A18" s="1">
        <v>0</v>
      </c>
      <c r="B18" t="s">
        <v>2</v>
      </c>
      <c r="C18" s="3" t="str">
        <f>CONCATENATE("Bi-M","-9.2-",A18,"-F")</f>
        <v>Bi-M-9.2-0-F</v>
      </c>
      <c r="D18" s="2">
        <v>465</v>
      </c>
    </row>
    <row r="19" spans="1:4" x14ac:dyDescent="0.25">
      <c r="A19" s="1">
        <v>6</v>
      </c>
      <c r="B19" t="s">
        <v>2</v>
      </c>
      <c r="C19" s="3" t="str">
        <f t="shared" ref="C19:C20" si="1">CONCATENATE("Bi-M","-9.2-",A19,"-F")</f>
        <v>Bi-M-9.2-6-F</v>
      </c>
      <c r="D19" s="2">
        <v>710</v>
      </c>
    </row>
    <row r="20" spans="1:4" x14ac:dyDescent="0.25">
      <c r="A20" s="1">
        <v>8.6999999999999993</v>
      </c>
      <c r="B20" t="s">
        <v>2</v>
      </c>
      <c r="C20" s="3" t="str">
        <f t="shared" si="1"/>
        <v>Bi-M-9.2-8,7-F</v>
      </c>
      <c r="D20" s="2">
        <v>963</v>
      </c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F5B53-D1CD-43A2-82D9-8A2F69E97C05}">
  <dimension ref="A1:I20"/>
  <sheetViews>
    <sheetView workbookViewId="0">
      <selection activeCell="A17" sqref="A17:E21"/>
    </sheetView>
  </sheetViews>
  <sheetFormatPr defaultRowHeight="15" x14ac:dyDescent="0.25"/>
  <cols>
    <col min="3" max="3" width="12" bestFit="1" customWidth="1"/>
  </cols>
  <sheetData>
    <row r="1" spans="1:9" x14ac:dyDescent="0.25">
      <c r="A1" s="1" t="s">
        <v>10</v>
      </c>
      <c r="B1" t="s">
        <v>8</v>
      </c>
      <c r="C1" s="3" t="s">
        <v>9</v>
      </c>
      <c r="D1" s="4" t="s">
        <v>0</v>
      </c>
      <c r="E1" s="4" t="s">
        <v>1</v>
      </c>
      <c r="F1" s="3" t="s">
        <v>6</v>
      </c>
      <c r="G1" s="4" t="s">
        <v>4</v>
      </c>
      <c r="H1" s="4" t="s">
        <v>5</v>
      </c>
      <c r="I1" s="7" t="s">
        <v>7</v>
      </c>
    </row>
    <row r="2" spans="1:9" x14ac:dyDescent="0.25">
      <c r="A2" s="1">
        <v>0</v>
      </c>
      <c r="B2" t="s">
        <v>2</v>
      </c>
      <c r="C2" s="3" t="str">
        <f t="shared" ref="C2:C13" si="0">CONCATENATE("M","-9.2-",A2,"-F")</f>
        <v>M-9.2-0-F</v>
      </c>
      <c r="D2" s="2"/>
      <c r="E2" s="2"/>
      <c r="F2" s="5"/>
      <c r="G2" s="5"/>
      <c r="H2" s="6">
        <v>40.700000000000003</v>
      </c>
      <c r="I2" s="6"/>
    </row>
    <row r="3" spans="1:9" x14ac:dyDescent="0.25">
      <c r="A3" s="1">
        <v>1.25</v>
      </c>
      <c r="B3" t="s">
        <v>2</v>
      </c>
      <c r="C3" s="3" t="str">
        <f t="shared" si="0"/>
        <v>M-9.2-1,25-F</v>
      </c>
      <c r="D3" s="2"/>
      <c r="E3" s="2"/>
      <c r="F3" s="5"/>
      <c r="G3" s="5"/>
      <c r="H3" s="6">
        <v>44.4</v>
      </c>
      <c r="I3" s="6"/>
    </row>
    <row r="4" spans="1:9" x14ac:dyDescent="0.25">
      <c r="A4" s="1">
        <v>1.25</v>
      </c>
      <c r="B4" t="s">
        <v>3</v>
      </c>
      <c r="C4" s="3" t="str">
        <f>CONCATENATE("M","-9.2-",A4,"-P")</f>
        <v>M-9.2-1,25-P</v>
      </c>
      <c r="D4" s="2"/>
      <c r="E4" s="2"/>
      <c r="F4" s="5"/>
      <c r="G4" s="5"/>
      <c r="H4" s="6">
        <v>22.4</v>
      </c>
      <c r="I4" s="6"/>
    </row>
    <row r="5" spans="1:9" x14ac:dyDescent="0.25">
      <c r="A5" s="1">
        <v>3</v>
      </c>
      <c r="B5" t="s">
        <v>2</v>
      </c>
      <c r="C5" s="3" t="str">
        <f t="shared" si="0"/>
        <v>M-9.2-3-F</v>
      </c>
      <c r="D5" s="2"/>
      <c r="E5" s="2"/>
      <c r="F5" s="5"/>
      <c r="G5" s="5"/>
      <c r="H5" s="6">
        <v>48.6</v>
      </c>
      <c r="I5" s="6"/>
    </row>
    <row r="6" spans="1:9" x14ac:dyDescent="0.25">
      <c r="A6" s="1">
        <v>3</v>
      </c>
      <c r="B6" t="s">
        <v>3</v>
      </c>
      <c r="C6" s="3" t="str">
        <f>CONCATENATE("M","-9.2-",A6,"-P")</f>
        <v>M-9.2-3-P</v>
      </c>
      <c r="D6" s="2"/>
      <c r="E6" s="2"/>
      <c r="F6" s="5"/>
      <c r="G6" s="5"/>
      <c r="H6" s="6">
        <v>25.5</v>
      </c>
      <c r="I6" s="6"/>
    </row>
    <row r="7" spans="1:9" x14ac:dyDescent="0.25">
      <c r="A7" s="1">
        <v>4</v>
      </c>
      <c r="B7" t="s">
        <v>2</v>
      </c>
      <c r="C7" s="3" t="str">
        <f t="shared" si="0"/>
        <v>M-9.2-4-F</v>
      </c>
      <c r="D7" s="2"/>
      <c r="E7" s="2"/>
      <c r="F7" s="5"/>
      <c r="G7" s="5"/>
      <c r="H7" s="6">
        <v>53.5</v>
      </c>
      <c r="I7" s="6"/>
    </row>
    <row r="8" spans="1:9" x14ac:dyDescent="0.25">
      <c r="A8" s="1">
        <v>4</v>
      </c>
      <c r="B8" t="s">
        <v>3</v>
      </c>
      <c r="C8" s="3" t="str">
        <f>CONCATENATE("M","-9.2-",A8,"-P")</f>
        <v>M-9.2-4-P</v>
      </c>
      <c r="D8" s="2"/>
      <c r="E8" s="2"/>
      <c r="F8" s="5"/>
      <c r="G8" s="5"/>
      <c r="H8" s="6">
        <v>25</v>
      </c>
      <c r="I8" s="6"/>
    </row>
    <row r="9" spans="1:9" x14ac:dyDescent="0.25">
      <c r="A9" s="1">
        <v>5</v>
      </c>
      <c r="B9" t="s">
        <v>2</v>
      </c>
      <c r="C9" s="3" t="str">
        <f t="shared" si="0"/>
        <v>M-9.2-5-F</v>
      </c>
      <c r="D9" s="2"/>
      <c r="E9" s="2"/>
      <c r="F9" s="5"/>
      <c r="G9" s="5"/>
      <c r="H9" s="6"/>
      <c r="I9" s="6"/>
    </row>
    <row r="10" spans="1:9" x14ac:dyDescent="0.25">
      <c r="A10" s="1">
        <v>5</v>
      </c>
      <c r="B10" t="s">
        <v>3</v>
      </c>
      <c r="C10" s="3" t="str">
        <f>CONCATENATE("M","-9.2-",A10,"-P")</f>
        <v>M-9.2-5-P</v>
      </c>
      <c r="D10" s="2"/>
      <c r="E10" s="2"/>
      <c r="F10" s="5"/>
      <c r="G10" s="5"/>
      <c r="H10" s="6"/>
      <c r="I10" s="6"/>
    </row>
    <row r="11" spans="1:9" x14ac:dyDescent="0.25">
      <c r="A11" s="1">
        <v>6</v>
      </c>
      <c r="B11" t="s">
        <v>2</v>
      </c>
      <c r="C11" s="3" t="str">
        <f t="shared" si="0"/>
        <v>M-9.2-6-F</v>
      </c>
      <c r="D11" s="2"/>
      <c r="E11" s="2"/>
      <c r="F11" s="5"/>
      <c r="G11" s="5"/>
      <c r="H11" s="6"/>
      <c r="I11" s="6"/>
    </row>
    <row r="12" spans="1:9" x14ac:dyDescent="0.25">
      <c r="A12" s="1">
        <v>6</v>
      </c>
      <c r="B12" t="s">
        <v>3</v>
      </c>
      <c r="C12" s="3" t="str">
        <f>CONCATENATE("M","-9.2-",A12,"-P")</f>
        <v>M-9.2-6-P</v>
      </c>
      <c r="D12" s="2"/>
      <c r="E12" s="2"/>
      <c r="F12" s="5"/>
      <c r="G12" s="5"/>
      <c r="H12" s="6"/>
      <c r="I12" s="6"/>
    </row>
    <row r="13" spans="1:9" x14ac:dyDescent="0.25">
      <c r="A13" s="1">
        <v>7</v>
      </c>
      <c r="B13" t="s">
        <v>2</v>
      </c>
      <c r="C13" s="3" t="str">
        <f t="shared" si="0"/>
        <v>M-9.2-7-F</v>
      </c>
      <c r="D13" s="2"/>
      <c r="E13" s="2"/>
      <c r="F13" s="5"/>
      <c r="G13" s="5"/>
      <c r="H13" s="6"/>
      <c r="I13" s="6"/>
    </row>
    <row r="14" spans="1:9" x14ac:dyDescent="0.25">
      <c r="A14" s="1">
        <v>7</v>
      </c>
      <c r="B14" t="s">
        <v>3</v>
      </c>
      <c r="C14" s="3" t="str">
        <f>CONCATENATE("M","-9.2-",A14,"-P")</f>
        <v>M-9.2-7-P</v>
      </c>
      <c r="D14" s="2"/>
      <c r="E14" s="2"/>
      <c r="F14" s="5"/>
      <c r="G14" s="5"/>
      <c r="H14" s="6"/>
      <c r="I14" s="6"/>
    </row>
    <row r="17" spans="1:4" x14ac:dyDescent="0.25">
      <c r="C17" t="s">
        <v>11</v>
      </c>
      <c r="D17" t="s">
        <v>16</v>
      </c>
    </row>
    <row r="18" spans="1:4" x14ac:dyDescent="0.25">
      <c r="A18" s="1">
        <v>0</v>
      </c>
      <c r="B18" t="s">
        <v>2</v>
      </c>
      <c r="C18" s="3" t="str">
        <f>CONCATENATE("Bi-M","-9.2-",A18,"-F")</f>
        <v>Bi-M-9.2-0-F</v>
      </c>
      <c r="D18" s="2"/>
    </row>
    <row r="19" spans="1:4" x14ac:dyDescent="0.25">
      <c r="A19" s="1">
        <v>6</v>
      </c>
      <c r="B19" t="s">
        <v>2</v>
      </c>
      <c r="C19" s="3" t="str">
        <f t="shared" ref="C19:C20" si="1">CONCATENATE("Bi-M","-9.2-",A19,"-F")</f>
        <v>Bi-M-9.2-6-F</v>
      </c>
      <c r="D19" s="2"/>
    </row>
    <row r="20" spans="1:4" x14ac:dyDescent="0.25">
      <c r="A20" s="1">
        <v>9</v>
      </c>
      <c r="B20" t="s">
        <v>2</v>
      </c>
      <c r="C20" s="3" t="str">
        <f t="shared" si="1"/>
        <v>Bi-M-9.2-9-F</v>
      </c>
      <c r="D20" s="2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F8B36-B0FD-4CC9-B091-FE33E35F5622}">
  <dimension ref="A1:I22"/>
  <sheetViews>
    <sheetView topLeftCell="A7" workbookViewId="0">
      <selection activeCell="A24" sqref="A24:D25"/>
    </sheetView>
  </sheetViews>
  <sheetFormatPr defaultRowHeight="15" x14ac:dyDescent="0.25"/>
  <cols>
    <col min="3" max="3" width="12" bestFit="1" customWidth="1"/>
  </cols>
  <sheetData>
    <row r="1" spans="1:9" x14ac:dyDescent="0.25">
      <c r="C1" t="s">
        <v>12</v>
      </c>
    </row>
    <row r="3" spans="1:9" x14ac:dyDescent="0.25">
      <c r="A3" s="1" t="s">
        <v>10</v>
      </c>
      <c r="B3" t="s">
        <v>8</v>
      </c>
      <c r="C3" s="3" t="s">
        <v>9</v>
      </c>
      <c r="D3" s="4" t="s">
        <v>0</v>
      </c>
      <c r="E3" s="4" t="s">
        <v>1</v>
      </c>
      <c r="F3" s="3" t="s">
        <v>6</v>
      </c>
      <c r="G3" s="4" t="s">
        <v>4</v>
      </c>
      <c r="H3" s="4" t="s">
        <v>5</v>
      </c>
      <c r="I3" s="7" t="s">
        <v>7</v>
      </c>
    </row>
    <row r="4" spans="1:9" x14ac:dyDescent="0.25">
      <c r="A4" s="1">
        <v>0</v>
      </c>
      <c r="B4" t="s">
        <v>2</v>
      </c>
      <c r="C4" s="3" t="str">
        <f t="shared" ref="C4:C15" si="0">CONCATENATE("M","-9.2-",A4,"-F")</f>
        <v>M-9.2-0-F</v>
      </c>
      <c r="D4" s="2"/>
      <c r="E4" s="2"/>
      <c r="F4" s="5"/>
      <c r="G4" s="5"/>
      <c r="H4" s="6"/>
      <c r="I4" s="6"/>
    </row>
    <row r="5" spans="1:9" x14ac:dyDescent="0.25">
      <c r="A5" s="1">
        <v>3.5</v>
      </c>
      <c r="B5" t="s">
        <v>2</v>
      </c>
      <c r="C5" s="3" t="str">
        <f t="shared" si="0"/>
        <v>M-9.2-3,5-F</v>
      </c>
      <c r="D5" s="2"/>
      <c r="E5" s="2"/>
      <c r="F5" s="5"/>
      <c r="G5" s="5"/>
      <c r="H5" s="6"/>
      <c r="I5" s="6"/>
    </row>
    <row r="6" spans="1:9" x14ac:dyDescent="0.25">
      <c r="A6" s="1">
        <v>3.5</v>
      </c>
      <c r="B6" t="s">
        <v>3</v>
      </c>
      <c r="C6" s="3" t="str">
        <f>CONCATENATE("M","-9.2-",A6,"-P")</f>
        <v>M-9.2-3,5-P</v>
      </c>
      <c r="D6" s="2"/>
      <c r="E6" s="2"/>
      <c r="F6" s="5"/>
      <c r="G6" s="5"/>
      <c r="H6" s="6"/>
      <c r="I6" s="6"/>
    </row>
    <row r="7" spans="1:9" x14ac:dyDescent="0.25">
      <c r="A7" s="1">
        <v>5</v>
      </c>
      <c r="B7" t="s">
        <v>2</v>
      </c>
      <c r="C7" s="3" t="str">
        <f t="shared" si="0"/>
        <v>M-9.2-5-F</v>
      </c>
      <c r="D7" s="2"/>
      <c r="E7" s="2"/>
      <c r="F7" s="5"/>
      <c r="G7" s="5"/>
      <c r="H7" s="6"/>
      <c r="I7" s="6"/>
    </row>
    <row r="8" spans="1:9" x14ac:dyDescent="0.25">
      <c r="A8" s="1">
        <v>5</v>
      </c>
      <c r="B8" t="s">
        <v>3</v>
      </c>
      <c r="C8" s="3" t="str">
        <f>CONCATENATE("M","-9.2-",A8,"-P")</f>
        <v>M-9.2-5-P</v>
      </c>
      <c r="D8" s="2"/>
      <c r="E8" s="2"/>
      <c r="F8" s="5"/>
      <c r="G8" s="5"/>
      <c r="H8" s="6"/>
      <c r="I8" s="6"/>
    </row>
    <row r="9" spans="1:9" x14ac:dyDescent="0.25">
      <c r="A9" s="1">
        <v>6</v>
      </c>
      <c r="B9" t="s">
        <v>2</v>
      </c>
      <c r="C9" s="3" t="str">
        <f t="shared" si="0"/>
        <v>M-9.2-6-F</v>
      </c>
      <c r="D9" s="2"/>
      <c r="E9" s="2"/>
      <c r="F9" s="5"/>
      <c r="G9" s="5"/>
      <c r="H9" s="6"/>
      <c r="I9" s="6"/>
    </row>
    <row r="10" spans="1:9" x14ac:dyDescent="0.25">
      <c r="A10" s="1">
        <v>6</v>
      </c>
      <c r="B10" t="s">
        <v>3</v>
      </c>
      <c r="C10" s="3" t="str">
        <f>CONCATENATE("M","-9.2-",A10,"-P")</f>
        <v>M-9.2-6-P</v>
      </c>
      <c r="D10" s="2"/>
      <c r="E10" s="2"/>
      <c r="F10" s="5"/>
      <c r="G10" s="5"/>
      <c r="H10" s="6"/>
      <c r="I10" s="6"/>
    </row>
    <row r="11" spans="1:9" x14ac:dyDescent="0.25">
      <c r="A11" s="1">
        <v>7</v>
      </c>
      <c r="B11" t="s">
        <v>2</v>
      </c>
      <c r="C11" s="3" t="str">
        <f t="shared" si="0"/>
        <v>M-9.2-7-F</v>
      </c>
      <c r="D11" s="2"/>
      <c r="E11" s="2"/>
      <c r="F11" s="5"/>
      <c r="G11" s="5"/>
      <c r="H11" s="6"/>
      <c r="I11" s="6"/>
    </row>
    <row r="12" spans="1:9" x14ac:dyDescent="0.25">
      <c r="A12" s="1">
        <v>7</v>
      </c>
      <c r="B12" t="s">
        <v>3</v>
      </c>
      <c r="C12" s="3" t="str">
        <f>CONCATENATE("M","-9.2-",A12,"-P")</f>
        <v>M-9.2-7-P</v>
      </c>
      <c r="D12" s="2"/>
      <c r="E12" s="2"/>
      <c r="F12" s="5"/>
      <c r="G12" s="5"/>
      <c r="H12" s="6"/>
      <c r="I12" s="6"/>
    </row>
    <row r="13" spans="1:9" x14ac:dyDescent="0.25">
      <c r="A13" s="1">
        <v>8</v>
      </c>
      <c r="B13" t="s">
        <v>2</v>
      </c>
      <c r="C13" s="3" t="str">
        <f t="shared" si="0"/>
        <v>M-9.2-8-F</v>
      </c>
      <c r="D13" s="2"/>
      <c r="E13" s="2"/>
      <c r="F13" s="5"/>
      <c r="G13" s="5"/>
      <c r="H13" s="6"/>
      <c r="I13" s="6"/>
    </row>
    <row r="14" spans="1:9" x14ac:dyDescent="0.25">
      <c r="A14" s="1">
        <v>8</v>
      </c>
      <c r="B14" t="s">
        <v>3</v>
      </c>
      <c r="C14" s="3" t="str">
        <f>CONCATENATE("M","-9.2-",A14,"-P")</f>
        <v>M-9.2-8-P</v>
      </c>
      <c r="D14" s="2"/>
      <c r="E14" s="2"/>
      <c r="F14" s="5"/>
      <c r="G14" s="5"/>
      <c r="H14" s="6"/>
      <c r="I14" s="6"/>
    </row>
    <row r="15" spans="1:9" x14ac:dyDescent="0.25">
      <c r="A15" s="1">
        <v>9</v>
      </c>
      <c r="B15" t="s">
        <v>2</v>
      </c>
      <c r="C15" s="3" t="str">
        <f t="shared" si="0"/>
        <v>M-9.2-9-F</v>
      </c>
      <c r="D15" s="2"/>
      <c r="E15" s="2"/>
      <c r="F15" s="5"/>
      <c r="G15" s="5"/>
      <c r="H15" s="6"/>
      <c r="I15" s="6"/>
    </row>
    <row r="16" spans="1:9" x14ac:dyDescent="0.25">
      <c r="A16" s="1">
        <v>9</v>
      </c>
      <c r="B16" t="s">
        <v>3</v>
      </c>
      <c r="C16" s="3" t="str">
        <f>CONCATENATE("M","-9.2-",A16,"-P")</f>
        <v>M-9.2-9-P</v>
      </c>
      <c r="D16" s="2"/>
      <c r="E16" s="2"/>
      <c r="F16" s="5"/>
      <c r="G16" s="5"/>
      <c r="H16" s="6"/>
      <c r="I16" s="6"/>
    </row>
    <row r="19" spans="1:4" x14ac:dyDescent="0.25">
      <c r="C19" t="s">
        <v>11</v>
      </c>
      <c r="D19" t="s">
        <v>16</v>
      </c>
    </row>
    <row r="20" spans="1:4" x14ac:dyDescent="0.25">
      <c r="A20" s="1">
        <v>0</v>
      </c>
      <c r="B20" t="s">
        <v>2</v>
      </c>
      <c r="C20" s="3" t="str">
        <f>CONCATENATE("Bi-M","-9.2-",A20,"-F")</f>
        <v>Bi-M-9.2-0-F</v>
      </c>
      <c r="D20" s="2"/>
    </row>
    <row r="21" spans="1:4" x14ac:dyDescent="0.25">
      <c r="A21" s="1">
        <v>6</v>
      </c>
      <c r="B21" t="s">
        <v>2</v>
      </c>
      <c r="C21" s="3" t="str">
        <f t="shared" ref="C21:C22" si="1">CONCATENATE("Bi-M","-9.2-",A21,"-F")</f>
        <v>Bi-M-9.2-6-F</v>
      </c>
      <c r="D21" s="2"/>
    </row>
    <row r="22" spans="1:4" x14ac:dyDescent="0.25">
      <c r="A22" s="1">
        <v>9</v>
      </c>
      <c r="B22" t="s">
        <v>2</v>
      </c>
      <c r="C22" s="3" t="str">
        <f t="shared" si="1"/>
        <v>Bi-M-9.2-9-F</v>
      </c>
      <c r="D22" s="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 9.2</vt:lpstr>
      <vt:lpstr>pH 10</vt:lpstr>
      <vt:lpstr>pH 10.5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Lærke Nørgaard Madsen</dc:creator>
  <cp:lastModifiedBy>Lærke Nørgaard Madsen</cp:lastModifiedBy>
  <dcterms:created xsi:type="dcterms:W3CDTF">2021-10-07T11:46:43Z</dcterms:created>
  <dcterms:modified xsi:type="dcterms:W3CDTF">2021-10-21T10:28:44Z</dcterms:modified>
</cp:coreProperties>
</file>