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ndfos-my.sharepoint.com/personal/102222_grundfos_com/Documents/Desktop/Speciale/data/"/>
    </mc:Choice>
  </mc:AlternateContent>
  <xr:revisionPtr revIDLastSave="133" documentId="8_{B4563AA1-F904-427B-AF4F-96957668340D}" xr6:coauthVersionLast="46" xr6:coauthVersionMax="46" xr10:uidLastSave="{9FA6D3F7-E997-4E8C-9E1D-745E762FA042}"/>
  <bookViews>
    <workbookView xWindow="-108" yWindow="-108" windowWidth="23256" windowHeight="12576" xr2:uid="{9A7F57C6-AEBE-42AA-863E-04BDCF82B821}"/>
  </bookViews>
  <sheets>
    <sheet name="pH 9.2" sheetId="1" r:id="rId1"/>
    <sheet name="pH 10" sheetId="2" r:id="rId2"/>
    <sheet name="pH 10.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3" l="1"/>
  <c r="C15" i="3"/>
  <c r="C14" i="3"/>
  <c r="C13" i="3"/>
  <c r="C12" i="3"/>
  <c r="C11" i="3"/>
  <c r="C10" i="3"/>
  <c r="C9" i="3"/>
  <c r="C8" i="3"/>
  <c r="C7" i="3"/>
  <c r="C6" i="3"/>
  <c r="C5" i="3"/>
  <c r="C4" i="3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16" i="1"/>
  <c r="C14" i="1"/>
  <c r="C12" i="1"/>
  <c r="C10" i="1"/>
  <c r="C8" i="1"/>
  <c r="C6" i="1"/>
  <c r="C25" i="3"/>
  <c r="C24" i="3"/>
  <c r="C23" i="3"/>
  <c r="C22" i="3"/>
  <c r="C21" i="3"/>
  <c r="C20" i="3"/>
  <c r="C25" i="2"/>
  <c r="C24" i="2"/>
  <c r="C23" i="2"/>
  <c r="C22" i="2"/>
  <c r="C21" i="2"/>
  <c r="C20" i="2"/>
  <c r="C21" i="1"/>
  <c r="C22" i="1"/>
  <c r="C23" i="1"/>
  <c r="C24" i="1"/>
  <c r="C25" i="1"/>
  <c r="C20" i="1"/>
  <c r="C4" i="1"/>
  <c r="C5" i="1"/>
  <c r="C7" i="1"/>
  <c r="C9" i="1"/>
  <c r="C11" i="1"/>
  <c r="C13" i="1"/>
  <c r="C15" i="1"/>
</calcChain>
</file>

<file path=xl/sharedStrings.xml><?xml version="1.0" encoding="utf-8"?>
<sst xmlns="http://schemas.openxmlformats.org/spreadsheetml/2006/main" count="93" uniqueCount="16">
  <si>
    <t>Na  [mg/l]</t>
  </si>
  <si>
    <t>Cl  [mg/l]</t>
  </si>
  <si>
    <t>Feed</t>
  </si>
  <si>
    <t>Permeate</t>
  </si>
  <si>
    <t>Ca  [mg/l]</t>
  </si>
  <si>
    <t>SiO2  [mg/l]</t>
  </si>
  <si>
    <t>SO4 [mg/L]</t>
  </si>
  <si>
    <t>DIT-M Cl [mg/L]</t>
  </si>
  <si>
    <t>Stream</t>
  </si>
  <si>
    <t>Name</t>
  </si>
  <si>
    <t>Time</t>
  </si>
  <si>
    <t xml:space="preserve">Bicarbonate </t>
  </si>
  <si>
    <t xml:space="preserve">IC analyse </t>
  </si>
  <si>
    <t>con</t>
  </si>
  <si>
    <t xml:space="preserve">pH </t>
  </si>
  <si>
    <t>fortynding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</si>
</sst>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1" fillId="0" borderId="3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6429C-0FFF-4E30-BF3A-6A5B96E649C1}">
  <dimension ref="A1:L25"/>
  <sheetViews>
    <sheetView tabSelected="1" workbookViewId="0">
      <selection activeCell="H9" sqref="H9"/>
    </sheetView>
  </sheetViews>
  <sheetFormatPr defaultRowHeight="15" x14ac:dyDescent="0.25"/>
  <cols>
    <col min="1" max="1" width="12.140625" customWidth="1"/>
    <col min="3" max="3" width="13.7109375" bestFit="1" customWidth="1"/>
    <col min="5" max="5" width="9.5703125" customWidth="1"/>
    <col min="6" max="6" width="9.5703125" bestFit="1" customWidth="1"/>
    <col min="7" max="7" width="11.42578125" bestFit="1" customWidth="1"/>
    <col min="8" max="9" width="15" bestFit="1" customWidth="1"/>
  </cols>
  <sheetData>
    <row r="1" spans="1:12" x14ac:dyDescent="0.25">
      <c r="C1" t="s">
        <v>12</v>
      </c>
      <c r="J1" s="8"/>
    </row>
    <row r="3" spans="1:12" x14ac:dyDescent="0.25">
      <c r="A3" s="1" t="s">
        <v>10</v>
      </c>
      <c r="B3" t="s">
        <v>8</v>
      </c>
      <c r="C3" s="3" t="s">
        <v>9</v>
      </c>
      <c r="D3" s="9" t="s">
        <v>0</v>
      </c>
      <c r="E3" s="9" t="s">
        <v>1</v>
      </c>
      <c r="F3" s="10" t="s">
        <v>6</v>
      </c>
      <c r="G3" s="9" t="s">
        <v>4</v>
      </c>
      <c r="H3" s="9" t="s">
        <v>5</v>
      </c>
      <c r="I3" s="11" t="s">
        <v>7</v>
      </c>
      <c r="J3" s="12" t="s">
        <v>13</v>
      </c>
      <c r="K3" s="12" t="s">
        <v>14</v>
      </c>
      <c r="L3" s="12" t="s">
        <v>15</v>
      </c>
    </row>
    <row r="4" spans="1:12" x14ac:dyDescent="0.25">
      <c r="A4" s="1">
        <v>0</v>
      </c>
      <c r="B4" t="s">
        <v>2</v>
      </c>
      <c r="C4" s="3" t="str">
        <f t="shared" ref="C4:C16" si="0">CONCATENATE("M","-9.2-",A4,"-F")</f>
        <v>M-9.2-0-F</v>
      </c>
      <c r="D4" s="2"/>
      <c r="E4" s="2"/>
      <c r="F4" s="5"/>
      <c r="G4" s="5"/>
      <c r="H4" s="6">
        <v>40.4</v>
      </c>
      <c r="I4" s="6"/>
      <c r="J4">
        <v>1339</v>
      </c>
      <c r="K4">
        <v>9.11</v>
      </c>
    </row>
    <row r="5" spans="1:12" x14ac:dyDescent="0.25">
      <c r="A5" s="1">
        <v>3.5</v>
      </c>
      <c r="B5" t="s">
        <v>2</v>
      </c>
      <c r="C5" s="3" t="str">
        <f t="shared" si="0"/>
        <v>M-9.2-3,5-F</v>
      </c>
      <c r="D5" s="2"/>
      <c r="E5" s="2"/>
      <c r="F5" s="5"/>
      <c r="G5" s="5"/>
      <c r="H5" s="6">
        <v>42.9</v>
      </c>
      <c r="I5" s="6"/>
      <c r="J5">
        <v>1527</v>
      </c>
      <c r="K5">
        <v>9.19</v>
      </c>
    </row>
    <row r="6" spans="1:12" x14ac:dyDescent="0.25">
      <c r="A6" s="1">
        <v>3.5</v>
      </c>
      <c r="B6" t="s">
        <v>3</v>
      </c>
      <c r="C6" s="3" t="str">
        <f>CONCATENATE("M","-9.2-",A6,"-P")</f>
        <v>M-9.2-3,5-P</v>
      </c>
      <c r="D6" s="2"/>
      <c r="E6" s="2"/>
      <c r="F6" s="5"/>
      <c r="G6" s="5"/>
      <c r="H6" s="6">
        <v>33.799999999999997</v>
      </c>
      <c r="I6" s="6"/>
      <c r="J6">
        <v>813</v>
      </c>
      <c r="K6">
        <v>8.57</v>
      </c>
      <c r="L6">
        <v>5</v>
      </c>
    </row>
    <row r="7" spans="1:12" x14ac:dyDescent="0.25">
      <c r="A7" s="1">
        <v>5</v>
      </c>
      <c r="B7" t="s">
        <v>2</v>
      </c>
      <c r="C7" s="3" t="str">
        <f t="shared" si="0"/>
        <v>M-9.2-5-F</v>
      </c>
      <c r="D7" s="2"/>
      <c r="E7" s="2"/>
      <c r="F7" s="5"/>
      <c r="G7" s="5"/>
      <c r="H7" s="6">
        <v>42.2</v>
      </c>
      <c r="I7" s="6"/>
      <c r="J7">
        <v>1708</v>
      </c>
      <c r="K7">
        <v>9.23</v>
      </c>
    </row>
    <row r="8" spans="1:12" x14ac:dyDescent="0.25">
      <c r="A8" s="1">
        <v>5</v>
      </c>
      <c r="B8" t="s">
        <v>3</v>
      </c>
      <c r="C8" s="3" t="str">
        <f>CONCATENATE("M","-9.2-",A8,"-P")</f>
        <v>M-9.2-5-P</v>
      </c>
      <c r="D8" s="2"/>
      <c r="E8" s="2"/>
      <c r="F8" s="5"/>
      <c r="G8" s="5"/>
      <c r="H8" s="6">
        <v>35.5</v>
      </c>
      <c r="I8" s="6"/>
      <c r="J8">
        <v>882</v>
      </c>
      <c r="K8">
        <v>8.56</v>
      </c>
    </row>
    <row r="9" spans="1:12" x14ac:dyDescent="0.25">
      <c r="A9" s="1">
        <v>6</v>
      </c>
      <c r="B9" t="s">
        <v>2</v>
      </c>
      <c r="C9" s="3" t="str">
        <f t="shared" si="0"/>
        <v>M-9.2-6-F</v>
      </c>
      <c r="D9" s="2"/>
      <c r="E9" s="2"/>
      <c r="F9" s="5"/>
      <c r="G9" s="5"/>
      <c r="H9" s="6">
        <v>45.3</v>
      </c>
      <c r="I9" s="6"/>
      <c r="J9">
        <v>1856</v>
      </c>
      <c r="K9">
        <v>9.24</v>
      </c>
    </row>
    <row r="10" spans="1:12" x14ac:dyDescent="0.25">
      <c r="A10" s="1">
        <v>6</v>
      </c>
      <c r="B10" t="s">
        <v>3</v>
      </c>
      <c r="C10" s="3" t="str">
        <f>CONCATENATE("M","-9.2-",A10,"-P")</f>
        <v>M-9.2-6-P</v>
      </c>
      <c r="D10" s="2"/>
      <c r="E10" s="2"/>
      <c r="F10" s="5"/>
      <c r="G10" s="5"/>
      <c r="H10" s="6"/>
      <c r="I10" s="6"/>
      <c r="J10">
        <v>945</v>
      </c>
      <c r="K10">
        <v>8.57</v>
      </c>
    </row>
    <row r="11" spans="1:12" x14ac:dyDescent="0.25">
      <c r="A11" s="1">
        <v>7</v>
      </c>
      <c r="B11" t="s">
        <v>2</v>
      </c>
      <c r="C11" s="3" t="str">
        <f t="shared" si="0"/>
        <v>M-9.2-7-F</v>
      </c>
      <c r="D11" s="2"/>
      <c r="E11" s="2"/>
      <c r="F11" s="5"/>
      <c r="G11" s="5"/>
      <c r="H11" s="6">
        <v>48.4</v>
      </c>
      <c r="I11" s="6"/>
      <c r="J11">
        <v>2050</v>
      </c>
      <c r="K11">
        <v>9.2799999999999994</v>
      </c>
    </row>
    <row r="12" spans="1:12" x14ac:dyDescent="0.25">
      <c r="A12" s="1">
        <v>7</v>
      </c>
      <c r="B12" t="s">
        <v>3</v>
      </c>
      <c r="C12" s="3" t="str">
        <f>CONCATENATE("M","-9.2-",A12,"-P")</f>
        <v>M-9.2-7-P</v>
      </c>
      <c r="D12" s="2"/>
      <c r="E12" s="2"/>
      <c r="F12" s="5"/>
      <c r="G12" s="5"/>
      <c r="H12" s="6"/>
      <c r="I12" s="6"/>
      <c r="J12">
        <v>1027</v>
      </c>
      <c r="K12">
        <v>8.58</v>
      </c>
    </row>
    <row r="13" spans="1:12" x14ac:dyDescent="0.25">
      <c r="A13" s="1">
        <v>8</v>
      </c>
      <c r="B13" t="s">
        <v>2</v>
      </c>
      <c r="C13" s="3" t="str">
        <f t="shared" si="0"/>
        <v>M-9.2-8-F</v>
      </c>
      <c r="D13" s="2"/>
      <c r="E13" s="2"/>
      <c r="F13" s="5"/>
      <c r="G13" s="5"/>
      <c r="H13" s="6">
        <v>50.2</v>
      </c>
      <c r="I13" s="6"/>
      <c r="J13">
        <v>2350</v>
      </c>
      <c r="K13">
        <v>9.32</v>
      </c>
    </row>
    <row r="14" spans="1:12" x14ac:dyDescent="0.25">
      <c r="A14" s="1">
        <v>8</v>
      </c>
      <c r="B14" t="s">
        <v>3</v>
      </c>
      <c r="C14" s="3" t="str">
        <f>CONCATENATE("M","-9.2-",A14,"-P")</f>
        <v>M-9.2-8-P</v>
      </c>
      <c r="D14" s="2"/>
      <c r="E14" s="2"/>
      <c r="F14" s="5"/>
      <c r="G14" s="5"/>
      <c r="H14" s="6"/>
      <c r="I14" s="6"/>
      <c r="J14">
        <v>1130</v>
      </c>
      <c r="K14">
        <v>8.59</v>
      </c>
    </row>
    <row r="15" spans="1:12" x14ac:dyDescent="0.25">
      <c r="A15" s="1">
        <v>9</v>
      </c>
      <c r="B15" t="s">
        <v>2</v>
      </c>
      <c r="C15" s="3" t="str">
        <f t="shared" si="0"/>
        <v>M-9.2-9-F</v>
      </c>
      <c r="D15" s="2"/>
      <c r="E15" s="2"/>
      <c r="F15" s="5"/>
      <c r="G15" s="5"/>
      <c r="H15" s="6">
        <v>55.4</v>
      </c>
      <c r="I15" s="6"/>
      <c r="J15">
        <v>2710</v>
      </c>
      <c r="K15">
        <v>9.2899999999999991</v>
      </c>
    </row>
    <row r="16" spans="1:12" x14ac:dyDescent="0.25">
      <c r="A16" s="1">
        <v>9</v>
      </c>
      <c r="B16" t="s">
        <v>3</v>
      </c>
      <c r="C16" s="3" t="str">
        <f>CONCATENATE("M","-9.2-",A16,"-P")</f>
        <v>M-9.2-9-P</v>
      </c>
      <c r="D16" s="2"/>
      <c r="E16" s="2"/>
      <c r="F16" s="5"/>
      <c r="G16" s="5"/>
      <c r="H16" s="6"/>
      <c r="I16" s="6"/>
      <c r="J16">
        <v>1133</v>
      </c>
      <c r="K16">
        <v>8.6300000000000008</v>
      </c>
    </row>
    <row r="19" spans="1:4" x14ac:dyDescent="0.25">
      <c r="C19" t="s">
        <v>11</v>
      </c>
    </row>
    <row r="20" spans="1:4" x14ac:dyDescent="0.25">
      <c r="A20" s="1">
        <v>0</v>
      </c>
      <c r="B20" t="s">
        <v>2</v>
      </c>
      <c r="C20" s="3" t="str">
        <f>CONCATENATE("Bi-M","-9.2-",A20,"-F")</f>
        <v>Bi-M-9.2-0-F</v>
      </c>
      <c r="D20" s="2"/>
    </row>
    <row r="21" spans="1:4" x14ac:dyDescent="0.25">
      <c r="A21" s="1">
        <v>0</v>
      </c>
      <c r="B21" t="s">
        <v>3</v>
      </c>
      <c r="C21" s="3" t="str">
        <f t="shared" ref="C21:C25" si="1">CONCATENATE("Bi-M","-9.2-",A21,"-F")</f>
        <v>Bi-M-9.2-0-F</v>
      </c>
      <c r="D21" s="2"/>
    </row>
    <row r="22" spans="1:4" x14ac:dyDescent="0.25">
      <c r="A22" s="1">
        <v>6</v>
      </c>
      <c r="B22" t="s">
        <v>2</v>
      </c>
      <c r="C22" s="3" t="str">
        <f t="shared" si="1"/>
        <v>Bi-M-9.2-6-F</v>
      </c>
      <c r="D22" s="2"/>
    </row>
    <row r="23" spans="1:4" x14ac:dyDescent="0.25">
      <c r="A23" s="1">
        <v>6</v>
      </c>
      <c r="B23" t="s">
        <v>3</v>
      </c>
      <c r="C23" s="3" t="str">
        <f t="shared" si="1"/>
        <v>Bi-M-9.2-6-F</v>
      </c>
      <c r="D23" s="2"/>
    </row>
    <row r="24" spans="1:4" x14ac:dyDescent="0.25">
      <c r="A24" s="1">
        <v>9</v>
      </c>
      <c r="B24" t="s">
        <v>2</v>
      </c>
      <c r="C24" s="3" t="str">
        <f t="shared" si="1"/>
        <v>Bi-M-9.2-9-F</v>
      </c>
      <c r="D24" s="2"/>
    </row>
    <row r="25" spans="1:4" x14ac:dyDescent="0.25">
      <c r="A25" s="1">
        <v>9</v>
      </c>
      <c r="B25" t="s">
        <v>3</v>
      </c>
      <c r="C25" s="3" t="str">
        <f t="shared" si="1"/>
        <v>Bi-M-9.2-9-F</v>
      </c>
      <c r="D25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F5B53-D1CD-43A2-82D9-8A2F69E97C05}">
  <dimension ref="A1:I25"/>
  <sheetViews>
    <sheetView workbookViewId="0">
      <selection activeCell="C4" sqref="C4:C16"/>
    </sheetView>
  </sheetViews>
  <sheetFormatPr defaultRowHeight="15" x14ac:dyDescent="0.25"/>
  <cols>
    <col min="3" max="3" width="12" bestFit="1" customWidth="1"/>
  </cols>
  <sheetData>
    <row r="1" spans="1:9" x14ac:dyDescent="0.25">
      <c r="C1" t="s">
        <v>12</v>
      </c>
    </row>
    <row r="3" spans="1:9" x14ac:dyDescent="0.25">
      <c r="A3" s="1" t="s">
        <v>10</v>
      </c>
      <c r="B3" t="s">
        <v>8</v>
      </c>
      <c r="C3" s="3" t="s">
        <v>9</v>
      </c>
      <c r="D3" s="4" t="s">
        <v>0</v>
      </c>
      <c r="E3" s="4" t="s">
        <v>1</v>
      </c>
      <c r="F3" s="3" t="s">
        <v>6</v>
      </c>
      <c r="G3" s="4" t="s">
        <v>4</v>
      </c>
      <c r="H3" s="4" t="s">
        <v>5</v>
      </c>
      <c r="I3" s="7" t="s">
        <v>7</v>
      </c>
    </row>
    <row r="4" spans="1:9" x14ac:dyDescent="0.25">
      <c r="A4" s="1">
        <v>0</v>
      </c>
      <c r="B4" t="s">
        <v>2</v>
      </c>
      <c r="C4" s="3" t="str">
        <f t="shared" ref="C4:C16" si="0">CONCATENATE("M","-9.2-",A4,"-F")</f>
        <v>M-9.2-0-F</v>
      </c>
      <c r="D4" s="2"/>
      <c r="E4" s="2"/>
      <c r="F4" s="5"/>
      <c r="G4" s="5"/>
      <c r="H4" s="6"/>
      <c r="I4" s="6"/>
    </row>
    <row r="5" spans="1:9" x14ac:dyDescent="0.25">
      <c r="A5" s="1">
        <v>3.5</v>
      </c>
      <c r="B5" t="s">
        <v>2</v>
      </c>
      <c r="C5" s="3" t="str">
        <f t="shared" si="0"/>
        <v>M-9.2-3,5-F</v>
      </c>
      <c r="D5" s="2"/>
      <c r="E5" s="2"/>
      <c r="F5" s="5"/>
      <c r="G5" s="5"/>
      <c r="H5" s="6"/>
      <c r="I5" s="6"/>
    </row>
    <row r="6" spans="1:9" x14ac:dyDescent="0.25">
      <c r="A6" s="1">
        <v>3.5</v>
      </c>
      <c r="B6" t="s">
        <v>3</v>
      </c>
      <c r="C6" s="3" t="str">
        <f>CONCATENATE("M","-9.2-",A6,"-P")</f>
        <v>M-9.2-3,5-P</v>
      </c>
      <c r="D6" s="2"/>
      <c r="E6" s="2"/>
      <c r="F6" s="5"/>
      <c r="G6" s="5"/>
      <c r="H6" s="6"/>
      <c r="I6" s="6"/>
    </row>
    <row r="7" spans="1:9" x14ac:dyDescent="0.25">
      <c r="A7" s="1">
        <v>5</v>
      </c>
      <c r="B7" t="s">
        <v>2</v>
      </c>
      <c r="C7" s="3" t="str">
        <f t="shared" si="0"/>
        <v>M-9.2-5-F</v>
      </c>
      <c r="D7" s="2"/>
      <c r="E7" s="2"/>
      <c r="F7" s="5"/>
      <c r="G7" s="5"/>
      <c r="H7" s="6"/>
      <c r="I7" s="6"/>
    </row>
    <row r="8" spans="1:9" x14ac:dyDescent="0.25">
      <c r="A8" s="1">
        <v>5</v>
      </c>
      <c r="B8" t="s">
        <v>3</v>
      </c>
      <c r="C8" s="3" t="str">
        <f>CONCATENATE("M","-9.2-",A8,"-P")</f>
        <v>M-9.2-5-P</v>
      </c>
      <c r="D8" s="2"/>
      <c r="E8" s="2"/>
      <c r="F8" s="5"/>
      <c r="G8" s="5"/>
      <c r="H8" s="6"/>
      <c r="I8" s="6"/>
    </row>
    <row r="9" spans="1:9" x14ac:dyDescent="0.25">
      <c r="A9" s="1">
        <v>6</v>
      </c>
      <c r="B9" t="s">
        <v>2</v>
      </c>
      <c r="C9" s="3" t="str">
        <f t="shared" si="0"/>
        <v>M-9.2-6-F</v>
      </c>
      <c r="D9" s="2"/>
      <c r="E9" s="2"/>
      <c r="F9" s="5"/>
      <c r="G9" s="5"/>
      <c r="H9" s="6"/>
      <c r="I9" s="6"/>
    </row>
    <row r="10" spans="1:9" x14ac:dyDescent="0.25">
      <c r="A10" s="1">
        <v>6</v>
      </c>
      <c r="B10" t="s">
        <v>3</v>
      </c>
      <c r="C10" s="3" t="str">
        <f>CONCATENATE("M","-9.2-",A10,"-P")</f>
        <v>M-9.2-6-P</v>
      </c>
      <c r="D10" s="2"/>
      <c r="E10" s="2"/>
      <c r="F10" s="5"/>
      <c r="G10" s="5"/>
      <c r="H10" s="6"/>
      <c r="I10" s="6"/>
    </row>
    <row r="11" spans="1:9" x14ac:dyDescent="0.25">
      <c r="A11" s="1">
        <v>7</v>
      </c>
      <c r="B11" t="s">
        <v>2</v>
      </c>
      <c r="C11" s="3" t="str">
        <f t="shared" si="0"/>
        <v>M-9.2-7-F</v>
      </c>
      <c r="D11" s="2"/>
      <c r="E11" s="2"/>
      <c r="F11" s="5"/>
      <c r="G11" s="5"/>
      <c r="H11" s="6"/>
      <c r="I11" s="6"/>
    </row>
    <row r="12" spans="1:9" x14ac:dyDescent="0.25">
      <c r="A12" s="1">
        <v>7</v>
      </c>
      <c r="B12" t="s">
        <v>3</v>
      </c>
      <c r="C12" s="3" t="str">
        <f>CONCATENATE("M","-9.2-",A12,"-P")</f>
        <v>M-9.2-7-P</v>
      </c>
      <c r="D12" s="2"/>
      <c r="E12" s="2"/>
      <c r="F12" s="5"/>
      <c r="G12" s="5"/>
      <c r="H12" s="6"/>
      <c r="I12" s="6"/>
    </row>
    <row r="13" spans="1:9" x14ac:dyDescent="0.25">
      <c r="A13" s="1">
        <v>8</v>
      </c>
      <c r="B13" t="s">
        <v>2</v>
      </c>
      <c r="C13" s="3" t="str">
        <f t="shared" si="0"/>
        <v>M-9.2-8-F</v>
      </c>
      <c r="D13" s="2"/>
      <c r="E13" s="2"/>
      <c r="F13" s="5"/>
      <c r="G13" s="5"/>
      <c r="H13" s="6"/>
      <c r="I13" s="6"/>
    </row>
    <row r="14" spans="1:9" x14ac:dyDescent="0.25">
      <c r="A14" s="1">
        <v>8</v>
      </c>
      <c r="B14" t="s">
        <v>3</v>
      </c>
      <c r="C14" s="3" t="str">
        <f>CONCATENATE("M","-9.2-",A14,"-P")</f>
        <v>M-9.2-8-P</v>
      </c>
      <c r="D14" s="2"/>
      <c r="E14" s="2"/>
      <c r="F14" s="5"/>
      <c r="G14" s="5"/>
      <c r="H14" s="6"/>
      <c r="I14" s="6"/>
    </row>
    <row r="15" spans="1:9" x14ac:dyDescent="0.25">
      <c r="A15" s="1">
        <v>9</v>
      </c>
      <c r="B15" t="s">
        <v>2</v>
      </c>
      <c r="C15" s="3" t="str">
        <f t="shared" si="0"/>
        <v>M-9.2-9-F</v>
      </c>
      <c r="D15" s="2"/>
      <c r="E15" s="2"/>
      <c r="F15" s="5"/>
      <c r="G15" s="5"/>
      <c r="H15" s="6"/>
      <c r="I15" s="6"/>
    </row>
    <row r="16" spans="1:9" x14ac:dyDescent="0.25">
      <c r="A16" s="1">
        <v>9</v>
      </c>
      <c r="B16" t="s">
        <v>3</v>
      </c>
      <c r="C16" s="3" t="str">
        <f>CONCATENATE("M","-9.2-",A16,"-P")</f>
        <v>M-9.2-9-P</v>
      </c>
      <c r="D16" s="2"/>
      <c r="E16" s="2"/>
      <c r="F16" s="5"/>
      <c r="G16" s="5"/>
      <c r="H16" s="6"/>
      <c r="I16" s="6"/>
    </row>
    <row r="19" spans="1:4" x14ac:dyDescent="0.25">
      <c r="C19" t="s">
        <v>11</v>
      </c>
    </row>
    <row r="20" spans="1:4" x14ac:dyDescent="0.25">
      <c r="A20" s="1">
        <v>0</v>
      </c>
      <c r="B20" t="s">
        <v>2</v>
      </c>
      <c r="C20" s="3" t="str">
        <f>CONCATENATE("Bi-M","-9.2-",A20,"-F")</f>
        <v>Bi-M-9.2-0-F</v>
      </c>
      <c r="D20" s="2"/>
    </row>
    <row r="21" spans="1:4" x14ac:dyDescent="0.25">
      <c r="A21" s="1">
        <v>0</v>
      </c>
      <c r="B21" t="s">
        <v>3</v>
      </c>
      <c r="C21" s="3" t="str">
        <f t="shared" ref="C21:C25" si="1">CONCATENATE("Bi-M","-9.2-",A21,"-F")</f>
        <v>Bi-M-9.2-0-F</v>
      </c>
      <c r="D21" s="2"/>
    </row>
    <row r="22" spans="1:4" x14ac:dyDescent="0.25">
      <c r="A22" s="1">
        <v>6</v>
      </c>
      <c r="B22" t="s">
        <v>2</v>
      </c>
      <c r="C22" s="3" t="str">
        <f t="shared" si="1"/>
        <v>Bi-M-9.2-6-F</v>
      </c>
      <c r="D22" s="2"/>
    </row>
    <row r="23" spans="1:4" x14ac:dyDescent="0.25">
      <c r="A23" s="1">
        <v>6</v>
      </c>
      <c r="B23" t="s">
        <v>3</v>
      </c>
      <c r="C23" s="3" t="str">
        <f t="shared" si="1"/>
        <v>Bi-M-9.2-6-F</v>
      </c>
      <c r="D23" s="2"/>
    </row>
    <row r="24" spans="1:4" x14ac:dyDescent="0.25">
      <c r="A24" s="1">
        <v>9</v>
      </c>
      <c r="B24" t="s">
        <v>2</v>
      </c>
      <c r="C24" s="3" t="str">
        <f t="shared" si="1"/>
        <v>Bi-M-9.2-9-F</v>
      </c>
      <c r="D24" s="2"/>
    </row>
    <row r="25" spans="1:4" x14ac:dyDescent="0.25">
      <c r="A25" s="1">
        <v>9</v>
      </c>
      <c r="B25" t="s">
        <v>3</v>
      </c>
      <c r="C25" s="3" t="str">
        <f t="shared" si="1"/>
        <v>Bi-M-9.2-9-F</v>
      </c>
      <c r="D25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F8B36-B0FD-4CC9-B091-FE33E35F5622}">
  <dimension ref="A1:I25"/>
  <sheetViews>
    <sheetView workbookViewId="0">
      <selection activeCell="G20" sqref="G20"/>
    </sheetView>
  </sheetViews>
  <sheetFormatPr defaultRowHeight="15" x14ac:dyDescent="0.25"/>
  <cols>
    <col min="3" max="3" width="12" bestFit="1" customWidth="1"/>
  </cols>
  <sheetData>
    <row r="1" spans="1:9" x14ac:dyDescent="0.25">
      <c r="C1" t="s">
        <v>12</v>
      </c>
    </row>
    <row r="3" spans="1:9" x14ac:dyDescent="0.25">
      <c r="A3" s="1" t="s">
        <v>10</v>
      </c>
      <c r="B3" t="s">
        <v>8</v>
      </c>
      <c r="C3" s="3" t="s">
        <v>9</v>
      </c>
      <c r="D3" s="4" t="s">
        <v>0</v>
      </c>
      <c r="E3" s="4" t="s">
        <v>1</v>
      </c>
      <c r="F3" s="3" t="s">
        <v>6</v>
      </c>
      <c r="G3" s="4" t="s">
        <v>4</v>
      </c>
      <c r="H3" s="4" t="s">
        <v>5</v>
      </c>
      <c r="I3" s="7" t="s">
        <v>7</v>
      </c>
    </row>
    <row r="4" spans="1:9" x14ac:dyDescent="0.25">
      <c r="A4" s="1">
        <v>0</v>
      </c>
      <c r="B4" t="s">
        <v>2</v>
      </c>
      <c r="C4" s="3" t="str">
        <f t="shared" ref="C4:C16" si="0">CONCATENATE("M","-9.2-",A4,"-F")</f>
        <v>M-9.2-0-F</v>
      </c>
      <c r="D4" s="2"/>
      <c r="E4" s="2"/>
      <c r="F4" s="5"/>
      <c r="G4" s="5"/>
      <c r="H4" s="6"/>
      <c r="I4" s="6"/>
    </row>
    <row r="5" spans="1:9" x14ac:dyDescent="0.25">
      <c r="A5" s="1">
        <v>3.5</v>
      </c>
      <c r="B5" t="s">
        <v>2</v>
      </c>
      <c r="C5" s="3" t="str">
        <f t="shared" si="0"/>
        <v>M-9.2-3,5-F</v>
      </c>
      <c r="D5" s="2"/>
      <c r="E5" s="2"/>
      <c r="F5" s="5"/>
      <c r="G5" s="5"/>
      <c r="H5" s="6"/>
      <c r="I5" s="6"/>
    </row>
    <row r="6" spans="1:9" x14ac:dyDescent="0.25">
      <c r="A6" s="1">
        <v>3.5</v>
      </c>
      <c r="B6" t="s">
        <v>3</v>
      </c>
      <c r="C6" s="3" t="str">
        <f>CONCATENATE("M","-9.2-",A6,"-P")</f>
        <v>M-9.2-3,5-P</v>
      </c>
      <c r="D6" s="2"/>
      <c r="E6" s="2"/>
      <c r="F6" s="5"/>
      <c r="G6" s="5"/>
      <c r="H6" s="6"/>
      <c r="I6" s="6"/>
    </row>
    <row r="7" spans="1:9" x14ac:dyDescent="0.25">
      <c r="A7" s="1">
        <v>5</v>
      </c>
      <c r="B7" t="s">
        <v>2</v>
      </c>
      <c r="C7" s="3" t="str">
        <f t="shared" si="0"/>
        <v>M-9.2-5-F</v>
      </c>
      <c r="D7" s="2"/>
      <c r="E7" s="2"/>
      <c r="F7" s="5"/>
      <c r="G7" s="5"/>
      <c r="H7" s="6"/>
      <c r="I7" s="6"/>
    </row>
    <row r="8" spans="1:9" x14ac:dyDescent="0.25">
      <c r="A8" s="1">
        <v>5</v>
      </c>
      <c r="B8" t="s">
        <v>3</v>
      </c>
      <c r="C8" s="3" t="str">
        <f>CONCATENATE("M","-9.2-",A8,"-P")</f>
        <v>M-9.2-5-P</v>
      </c>
      <c r="D8" s="2"/>
      <c r="E8" s="2"/>
      <c r="F8" s="5"/>
      <c r="G8" s="5"/>
      <c r="H8" s="6"/>
      <c r="I8" s="6"/>
    </row>
    <row r="9" spans="1:9" x14ac:dyDescent="0.25">
      <c r="A9" s="1">
        <v>6</v>
      </c>
      <c r="B9" t="s">
        <v>2</v>
      </c>
      <c r="C9" s="3" t="str">
        <f t="shared" si="0"/>
        <v>M-9.2-6-F</v>
      </c>
      <c r="D9" s="2"/>
      <c r="E9" s="2"/>
      <c r="F9" s="5"/>
      <c r="G9" s="5"/>
      <c r="H9" s="6"/>
      <c r="I9" s="6"/>
    </row>
    <row r="10" spans="1:9" x14ac:dyDescent="0.25">
      <c r="A10" s="1">
        <v>6</v>
      </c>
      <c r="B10" t="s">
        <v>3</v>
      </c>
      <c r="C10" s="3" t="str">
        <f>CONCATENATE("M","-9.2-",A10,"-P")</f>
        <v>M-9.2-6-P</v>
      </c>
      <c r="D10" s="2"/>
      <c r="E10" s="2"/>
      <c r="F10" s="5"/>
      <c r="G10" s="5"/>
      <c r="H10" s="6"/>
      <c r="I10" s="6"/>
    </row>
    <row r="11" spans="1:9" x14ac:dyDescent="0.25">
      <c r="A11" s="1">
        <v>7</v>
      </c>
      <c r="B11" t="s">
        <v>2</v>
      </c>
      <c r="C11" s="3" t="str">
        <f t="shared" si="0"/>
        <v>M-9.2-7-F</v>
      </c>
      <c r="D11" s="2"/>
      <c r="E11" s="2"/>
      <c r="F11" s="5"/>
      <c r="G11" s="5"/>
      <c r="H11" s="6"/>
      <c r="I11" s="6"/>
    </row>
    <row r="12" spans="1:9" x14ac:dyDescent="0.25">
      <c r="A12" s="1">
        <v>7</v>
      </c>
      <c r="B12" t="s">
        <v>3</v>
      </c>
      <c r="C12" s="3" t="str">
        <f>CONCATENATE("M","-9.2-",A12,"-P")</f>
        <v>M-9.2-7-P</v>
      </c>
      <c r="D12" s="2"/>
      <c r="E12" s="2"/>
      <c r="F12" s="5"/>
      <c r="G12" s="5"/>
      <c r="H12" s="6"/>
      <c r="I12" s="6"/>
    </row>
    <row r="13" spans="1:9" x14ac:dyDescent="0.25">
      <c r="A13" s="1">
        <v>8</v>
      </c>
      <c r="B13" t="s">
        <v>2</v>
      </c>
      <c r="C13" s="3" t="str">
        <f t="shared" si="0"/>
        <v>M-9.2-8-F</v>
      </c>
      <c r="D13" s="2"/>
      <c r="E13" s="2"/>
      <c r="F13" s="5"/>
      <c r="G13" s="5"/>
      <c r="H13" s="6"/>
      <c r="I13" s="6"/>
    </row>
    <row r="14" spans="1:9" x14ac:dyDescent="0.25">
      <c r="A14" s="1">
        <v>8</v>
      </c>
      <c r="B14" t="s">
        <v>3</v>
      </c>
      <c r="C14" s="3" t="str">
        <f>CONCATENATE("M","-9.2-",A14,"-P")</f>
        <v>M-9.2-8-P</v>
      </c>
      <c r="D14" s="2"/>
      <c r="E14" s="2"/>
      <c r="F14" s="5"/>
      <c r="G14" s="5"/>
      <c r="H14" s="6"/>
      <c r="I14" s="6"/>
    </row>
    <row r="15" spans="1:9" x14ac:dyDescent="0.25">
      <c r="A15" s="1">
        <v>9</v>
      </c>
      <c r="B15" t="s">
        <v>2</v>
      </c>
      <c r="C15" s="3" t="str">
        <f t="shared" si="0"/>
        <v>M-9.2-9-F</v>
      </c>
      <c r="D15" s="2"/>
      <c r="E15" s="2"/>
      <c r="F15" s="5"/>
      <c r="G15" s="5"/>
      <c r="H15" s="6"/>
      <c r="I15" s="6"/>
    </row>
    <row r="16" spans="1:9" x14ac:dyDescent="0.25">
      <c r="A16" s="1">
        <v>9</v>
      </c>
      <c r="B16" t="s">
        <v>3</v>
      </c>
      <c r="C16" s="3" t="str">
        <f>CONCATENATE("M","-9.2-",A16,"-P")</f>
        <v>M-9.2-9-P</v>
      </c>
      <c r="D16" s="2"/>
      <c r="E16" s="2"/>
      <c r="F16" s="5"/>
      <c r="G16" s="5"/>
      <c r="H16" s="6"/>
      <c r="I16" s="6"/>
    </row>
    <row r="19" spans="1:4" x14ac:dyDescent="0.25">
      <c r="C19" t="s">
        <v>11</v>
      </c>
    </row>
    <row r="20" spans="1:4" x14ac:dyDescent="0.25">
      <c r="A20" s="1">
        <v>0</v>
      </c>
      <c r="B20" t="s">
        <v>2</v>
      </c>
      <c r="C20" s="3" t="str">
        <f>CONCATENATE("Bi-M","-9.2-",A20,"-F")</f>
        <v>Bi-M-9.2-0-F</v>
      </c>
      <c r="D20" s="2"/>
    </row>
    <row r="21" spans="1:4" x14ac:dyDescent="0.25">
      <c r="A21" s="1">
        <v>0</v>
      </c>
      <c r="B21" t="s">
        <v>3</v>
      </c>
      <c r="C21" s="3" t="str">
        <f t="shared" ref="C21:C25" si="1">CONCATENATE("Bi-M","-9.2-",A21,"-F")</f>
        <v>Bi-M-9.2-0-F</v>
      </c>
      <c r="D21" s="2"/>
    </row>
    <row r="22" spans="1:4" x14ac:dyDescent="0.25">
      <c r="A22" s="1">
        <v>6</v>
      </c>
      <c r="B22" t="s">
        <v>2</v>
      </c>
      <c r="C22" s="3" t="str">
        <f t="shared" si="1"/>
        <v>Bi-M-9.2-6-F</v>
      </c>
      <c r="D22" s="2"/>
    </row>
    <row r="23" spans="1:4" x14ac:dyDescent="0.25">
      <c r="A23" s="1">
        <v>6</v>
      </c>
      <c r="B23" t="s">
        <v>3</v>
      </c>
      <c r="C23" s="3" t="str">
        <f t="shared" si="1"/>
        <v>Bi-M-9.2-6-F</v>
      </c>
      <c r="D23" s="2"/>
    </row>
    <row r="24" spans="1:4" x14ac:dyDescent="0.25">
      <c r="A24" s="1">
        <v>9</v>
      </c>
      <c r="B24" t="s">
        <v>2</v>
      </c>
      <c r="C24" s="3" t="str">
        <f t="shared" si="1"/>
        <v>Bi-M-9.2-9-F</v>
      </c>
      <c r="D24" s="2"/>
    </row>
    <row r="25" spans="1:4" x14ac:dyDescent="0.25">
      <c r="A25" s="1">
        <v>9</v>
      </c>
      <c r="B25" t="s">
        <v>3</v>
      </c>
      <c r="C25" s="3" t="str">
        <f t="shared" si="1"/>
        <v>Bi-M-9.2-9-F</v>
      </c>
      <c r="D25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 9.2</vt:lpstr>
      <vt:lpstr>pH 10</vt:lpstr>
      <vt:lpstr>pH 10.5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Lærke Nørgaard Madsen</dc:creator>
  <cp:lastModifiedBy>Lærke Nørgaard Madsen</cp:lastModifiedBy>
  <dcterms:created xsi:type="dcterms:W3CDTF">2021-10-07T11:46:43Z</dcterms:created>
  <dcterms:modified xsi:type="dcterms:W3CDTF">2021-10-20T10:23:47Z</dcterms:modified>
</cp:coreProperties>
</file>