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69" documentId="8_{88558B49-1649-4037-AB20-D564493680D7}" xr6:coauthVersionLast="46" xr6:coauthVersionMax="46" xr10:uidLastSave="{AE488DC6-71FD-4071-A8F4-2BFE2588611C}"/>
  <bookViews>
    <workbookView xWindow="-120" yWindow="-120" windowWidth="29040" windowHeight="15840" activeTab="2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2" i="2"/>
  <c r="C11" i="2"/>
  <c r="C22" i="3"/>
  <c r="C21" i="3"/>
  <c r="C20" i="3"/>
  <c r="C20" i="2"/>
  <c r="C19" i="2"/>
  <c r="C18" i="2"/>
  <c r="C20" i="1"/>
  <c r="C19" i="1"/>
  <c r="C18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<sst xmlns="http://schemas.openxmlformats.org/spreadsheetml/2006/main" count="91" uniqueCount="18">
  <si>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</si>
  <si>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</si>
  <si>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</si>
  <si>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</si>
  <si>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</si>
  <si>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</si>
  <si>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</si>
  <si>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</si>
  <si>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</si>
  <si>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</si>
  <si>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</si>
  <si>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</si>
  <si>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 xml:space="preserve">IC analyse </t>
  </si>
  <si>
    <t>con</t>
  </si>
  <si>
    <t xml:space="preserve">pH </t>
  </si>
  <si>
    <t>fortynding</t>
  </si>
  <si>
    <t>HCO3 [mg/L]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</si>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</sst>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L20"/>
  <sheetViews>
    <sheetView workbookViewId="0">
      <selection activeCell="A21" sqref="A21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12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13</v>
      </c>
      <c r="K1" s="11" t="s">
        <v>14</v>
      </c>
      <c r="L1" s="11" t="s">
        <v>15</v>
      </c>
    </row>
    <row r="2" spans="1:12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2" x14ac:dyDescent="0.3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2" x14ac:dyDescent="0.3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2" x14ac:dyDescent="0.3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2" x14ac:dyDescent="0.3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2" x14ac:dyDescent="0.3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2" x14ac:dyDescent="0.3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2" x14ac:dyDescent="0.3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2" x14ac:dyDescent="0.3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2" x14ac:dyDescent="0.3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2" x14ac:dyDescent="0.3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2" x14ac:dyDescent="0.3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2" x14ac:dyDescent="0.3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3">
      <c r="C17" t="s">
        <v>11</v>
      </c>
      <c r="D17" t="s">
        <v>16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3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3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0"/>
  <sheetViews>
    <sheetView workbookViewId="0">
      <selection activeCell="A14" sqref="A14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3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9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9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9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9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9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9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9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9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9" x14ac:dyDescent="0.3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9" x14ac:dyDescent="0.3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9" x14ac:dyDescent="0.3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9" x14ac:dyDescent="0.3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9" x14ac:dyDescent="0.3">
      <c r="A15" s="1" t="s">
        <v>17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9" x14ac:dyDescent="0.3">
      <c r="A16" s="1" t="s">
        <v>17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3">
      <c r="C17" t="s">
        <v>11</v>
      </c>
      <c r="D17" t="s">
        <v>16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3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2"/>
  <sheetViews>
    <sheetView tabSelected="1" workbookViewId="0">
      <selection activeCell="N21" sqref="N21"/>
    </sheetView>
  </sheetViews>
  <sheetFormatPr defaultRowHeight="14.4" x14ac:dyDescent="0.3"/>
  <cols>
    <col min="3" max="3" width="12" bestFit="1" customWidth="1"/>
    <col min="7" max="7" width="9.33203125" bestFit="1" customWidth="1"/>
    <col min="8" max="8" width="11" bestFit="1" customWidth="1"/>
  </cols>
  <sheetData>
    <row r="1" spans="1:9" x14ac:dyDescent="0.3">
      <c r="C1" t="s">
        <v>12</v>
      </c>
    </row>
    <row r="3" spans="1:9" x14ac:dyDescent="0.3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3">
      <c r="A4" s="1">
        <v>0</v>
      </c>
      <c r="B4" t="s">
        <v>2</v>
      </c>
      <c r="C4" s="3" t="str">
        <f t="shared" ref="C4:C15" si="0">CONCATENATE("M","-9.2-",A4,"-F")</f>
        <v>M-9.2-0-F</v>
      </c>
      <c r="D4" s="2"/>
      <c r="E4" s="2"/>
      <c r="F4" s="5"/>
      <c r="G4" s="5"/>
      <c r="H4" s="6">
        <v>40.1</v>
      </c>
      <c r="I4" s="6"/>
    </row>
    <row r="5" spans="1:9" x14ac:dyDescent="0.3">
      <c r="A5" s="1">
        <v>2.5</v>
      </c>
      <c r="B5" t="s">
        <v>2</v>
      </c>
      <c r="C5" s="3" t="str">
        <f t="shared" si="0"/>
        <v>M-9.2-2,5-F</v>
      </c>
      <c r="D5" s="2"/>
      <c r="E5" s="2"/>
      <c r="F5" s="5"/>
      <c r="G5" s="5"/>
      <c r="H5" s="6">
        <v>49.4</v>
      </c>
      <c r="I5" s="6"/>
    </row>
    <row r="6" spans="1:9" x14ac:dyDescent="0.3">
      <c r="A6" s="1">
        <v>2.5</v>
      </c>
      <c r="B6" t="s">
        <v>3</v>
      </c>
      <c r="C6" s="3" t="str">
        <f>CONCATENATE("M","-9.2-",A6,"-P")</f>
        <v>M-9.2-2,5-P</v>
      </c>
      <c r="D6" s="2"/>
      <c r="E6" s="2"/>
      <c r="F6" s="5"/>
      <c r="G6" s="5"/>
      <c r="H6" s="6">
        <v>16.899999999999999</v>
      </c>
      <c r="I6" s="6"/>
    </row>
    <row r="7" spans="1:9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52.2</v>
      </c>
      <c r="I7" s="6"/>
    </row>
    <row r="8" spans="1:9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6">
        <v>18.7</v>
      </c>
      <c r="I8" s="6"/>
    </row>
    <row r="9" spans="1:9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61.1</v>
      </c>
      <c r="I9" s="6"/>
    </row>
    <row r="10" spans="1:9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19.899999999999999</v>
      </c>
      <c r="I10" s="6"/>
    </row>
    <row r="11" spans="1:9" x14ac:dyDescent="0.3">
      <c r="A11" s="1">
        <v>6</v>
      </c>
      <c r="B11" t="s">
        <v>2</v>
      </c>
      <c r="C11" s="3" t="str">
        <f t="shared" si="0"/>
        <v>M-9.2-6-F</v>
      </c>
      <c r="D11" s="2"/>
      <c r="E11" s="2"/>
      <c r="F11" s="5"/>
      <c r="G11" s="5"/>
      <c r="H11" s="6">
        <v>67.2</v>
      </c>
      <c r="I11" s="6"/>
    </row>
    <row r="12" spans="1:9" x14ac:dyDescent="0.3">
      <c r="A12" s="1">
        <v>6</v>
      </c>
      <c r="B12" t="s">
        <v>3</v>
      </c>
      <c r="C12" s="3" t="str">
        <f>CONCATENATE("M","-9.2-",A12,"-P")</f>
        <v>M-9.2-6-P</v>
      </c>
      <c r="D12" s="2"/>
      <c r="E12" s="2"/>
      <c r="F12" s="5"/>
      <c r="G12" s="5"/>
      <c r="H12" s="6">
        <v>21.5</v>
      </c>
      <c r="I12" s="6"/>
    </row>
    <row r="13" spans="1:9" x14ac:dyDescent="0.3">
      <c r="A13" s="1">
        <v>7</v>
      </c>
      <c r="B13" t="s">
        <v>2</v>
      </c>
      <c r="C13" s="3" t="str">
        <f t="shared" si="0"/>
        <v>M-9.2-7-F</v>
      </c>
      <c r="D13" s="2"/>
      <c r="E13" s="2"/>
      <c r="F13" s="5"/>
      <c r="G13" s="5"/>
      <c r="H13" s="6">
        <v>81.400000000000006</v>
      </c>
      <c r="I13" s="6"/>
    </row>
    <row r="14" spans="1:9" x14ac:dyDescent="0.3">
      <c r="A14" s="1">
        <v>7</v>
      </c>
      <c r="B14" t="s">
        <v>3</v>
      </c>
      <c r="C14" s="3" t="str">
        <f>CONCATENATE("M","-9.2-",A14,"-P")</f>
        <v>M-9.2-7-P</v>
      </c>
      <c r="D14" s="2"/>
      <c r="E14" s="2"/>
      <c r="F14" s="5"/>
      <c r="G14" s="5"/>
      <c r="H14" s="6">
        <v>24</v>
      </c>
      <c r="I14" s="6"/>
    </row>
    <row r="15" spans="1:9" x14ac:dyDescent="0.3">
      <c r="A15" s="1">
        <v>8</v>
      </c>
      <c r="B15" t="s">
        <v>2</v>
      </c>
      <c r="C15" s="3" t="str">
        <f t="shared" si="0"/>
        <v>M-9.2-8-F</v>
      </c>
      <c r="D15" s="2"/>
      <c r="E15" s="2"/>
      <c r="F15" s="5"/>
      <c r="G15" s="5"/>
      <c r="H15" s="6">
        <v>98</v>
      </c>
      <c r="I15" s="6"/>
    </row>
    <row r="16" spans="1:9" x14ac:dyDescent="0.3">
      <c r="A16" s="1">
        <v>8</v>
      </c>
      <c r="B16" t="s">
        <v>3</v>
      </c>
      <c r="C16" s="3" t="str">
        <f>CONCATENATE("M","-9.2-",A16,"-P")</f>
        <v>M-9.2-8-P</v>
      </c>
      <c r="D16" s="2"/>
      <c r="E16" s="2"/>
      <c r="F16" s="5"/>
      <c r="G16" s="5"/>
      <c r="H16" s="6">
        <v>26.8</v>
      </c>
      <c r="I16" s="6"/>
    </row>
    <row r="17" spans="1:9" x14ac:dyDescent="0.3">
      <c r="A17" s="1">
        <v>8.17</v>
      </c>
      <c r="B17" t="s">
        <v>2</v>
      </c>
      <c r="C17" s="3" t="str">
        <f t="shared" ref="C17" si="1">CONCATENATE("M","-9.2-",A17,"-F")</f>
        <v>M-9.2-8,17-F</v>
      </c>
      <c r="D17" s="2"/>
      <c r="E17" s="2"/>
      <c r="F17" s="5"/>
      <c r="G17" s="5"/>
      <c r="H17" s="6">
        <v>97.7</v>
      </c>
      <c r="I17" s="6"/>
    </row>
    <row r="18" spans="1:9" x14ac:dyDescent="0.3">
      <c r="A18" s="1">
        <v>8.17</v>
      </c>
      <c r="B18" t="s">
        <v>3</v>
      </c>
      <c r="C18" s="3" t="str">
        <f>CONCATENATE("M","-9.2-",A18,"-P")</f>
        <v>M-9.2-8,17-P</v>
      </c>
      <c r="D18" s="2"/>
      <c r="E18" s="2"/>
      <c r="F18" s="5"/>
      <c r="G18" s="5"/>
      <c r="H18" s="6">
        <v>28</v>
      </c>
      <c r="I18" s="6"/>
    </row>
    <row r="19" spans="1:9" x14ac:dyDescent="0.3">
      <c r="C19" t="s">
        <v>11</v>
      </c>
      <c r="D19" t="s">
        <v>16</v>
      </c>
    </row>
    <row r="20" spans="1:9" x14ac:dyDescent="0.3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9" x14ac:dyDescent="0.3">
      <c r="A21" s="1">
        <v>6</v>
      </c>
      <c r="B21" t="s">
        <v>2</v>
      </c>
      <c r="C21" s="3" t="str">
        <f t="shared" ref="C21:C22" si="2">CONCATENATE("Bi-M","-9.2-",A21,"-F")</f>
        <v>Bi-M-9.2-6-F</v>
      </c>
      <c r="D21" s="2"/>
    </row>
    <row r="22" spans="1:9" x14ac:dyDescent="0.3">
      <c r="A22" s="1">
        <v>9</v>
      </c>
      <c r="B22" t="s">
        <v>2</v>
      </c>
      <c r="C22" s="3" t="str">
        <f t="shared" si="2"/>
        <v>Bi-M-9.2-9-F</v>
      </c>
      <c r="D22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2021-10-26T08:42:10Z</dcterms:modified>
</cp:coreProperties>
</file>