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AnalyticalLaboratory/Shared Documents/General/06_Dokumentation til opg. u. rap/2021/21_NF-Mini_N5_Stud/"/>
    </mc:Choice>
  </mc:AlternateContent>
  <xr:revisionPtr revIDLastSave="84" documentId="8_{6B8D14A9-3F72-41E7-8AF8-F18C2785A450}" xr6:coauthVersionLast="46" xr6:coauthVersionMax="46" xr10:uidLastSave="{1164796D-CE3A-4706-A3E3-0B65D5941A0A}"/>
  <bookViews>
    <workbookView xWindow="-120" yWindow="-120" windowWidth="25440" windowHeight="1539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9" i="3"/>
  <c r="C20" i="3"/>
  <c r="C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9" i="2"/>
  <c r="C20" i="2"/>
  <c r="C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20" i="1"/>
  <c r="C19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Steffen Lykke Christensen</author>
  </authors>
  <commentList>
    <comment ref="F4" authorId="0" shapeId="0" xr:uid="{314FC45F-25F9-47BC-9344-C7B3181B0865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6" authorId="0" shapeId="0" xr:uid="{DCB20F65-31C3-4FF8-98F3-183A44EAFF3D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E48CABCC-9105-47BE-A69F-7CA1C64EE03A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I8" authorId="1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  <comment ref="F10" authorId="0" shapeId="0" xr:uid="{AACB6EF2-DC82-48E8-B7F7-027FE7635BB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3D883732-2A3D-482F-A489-5B9AA0B3615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DD4708B8-6D14-4A07-A5C4-CFF190CCEF8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Hansen</author>
  </authors>
  <commentList>
    <comment ref="D20" authorId="0" shapeId="0" xr:uid="{0F3CDCF4-7218-4D0F-854C-E942FACF354B}">
      <text>
        <r>
          <rPr>
            <b/>
            <sz val="9"/>
            <color indexed="81"/>
            <rFont val="Tahoma"/>
            <charset val="1"/>
          </rPr>
          <t>Eva Hansen:</t>
        </r>
        <r>
          <rPr>
            <sz val="9"/>
            <color indexed="81"/>
            <rFont val="Tahoma"/>
            <charset val="1"/>
          </rPr>
          <t xml:space="preserve">
Max. værdi for alkalinitetsbestemmelsen.</t>
        </r>
      </text>
    </comment>
  </commentList>
</comments>
</file>

<file path=xl/sharedStrings.xml><?xml version="1.0" encoding="utf-8"?>
<sst xmlns="http://schemas.openxmlformats.org/spreadsheetml/2006/main" count="90" uniqueCount="16">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</sst>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K20"/>
  <sheetViews>
    <sheetView tabSelected="1" workbookViewId="0">
      <selection activeCell="G23" sqref="G23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</row>
    <row r="2" spans="1:11" x14ac:dyDescent="0.25">
      <c r="A2" s="1">
        <v>0</v>
      </c>
      <c r="B2" t="s">
        <v>2</v>
      </c>
      <c r="C2" s="3" t="str">
        <f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/>
      <c r="J2">
        <v>1339</v>
      </c>
      <c r="K2">
        <v>9.11</v>
      </c>
    </row>
    <row r="3" spans="1:11" x14ac:dyDescent="0.25">
      <c r="A3" s="1">
        <v>3.5</v>
      </c>
      <c r="B3" t="s">
        <v>2</v>
      </c>
      <c r="C3" s="3" t="str">
        <f t="shared" ref="C3:C13" si="0">CONCATENATE("M","-9.2-",A3,"-F")</f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/>
      <c r="J3">
        <v>1527</v>
      </c>
      <c r="K3">
        <v>9.19</v>
      </c>
    </row>
    <row r="4" spans="1:11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/>
      <c r="J4">
        <v>813</v>
      </c>
      <c r="K4">
        <v>8.57</v>
      </c>
    </row>
    <row r="5" spans="1:11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/>
      <c r="J5">
        <v>1708</v>
      </c>
      <c r="K5">
        <v>9.23</v>
      </c>
    </row>
    <row r="6" spans="1:11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/>
      <c r="J6">
        <v>882</v>
      </c>
      <c r="K6">
        <v>8.56</v>
      </c>
    </row>
    <row r="7" spans="1:11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/>
      <c r="J7">
        <v>1856</v>
      </c>
      <c r="K7">
        <v>9.24</v>
      </c>
    </row>
    <row r="8" spans="1:11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36.5</v>
      </c>
      <c r="J8">
        <v>945</v>
      </c>
      <c r="K8">
        <v>8.57</v>
      </c>
    </row>
    <row r="9" spans="1:11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/>
      <c r="J9">
        <v>2050</v>
      </c>
      <c r="K9">
        <v>9.2799999999999994</v>
      </c>
    </row>
    <row r="10" spans="1:11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1027</v>
      </c>
      <c r="K10">
        <v>8.58</v>
      </c>
    </row>
    <row r="11" spans="1:11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/>
      <c r="J11">
        <v>2350</v>
      </c>
      <c r="K11">
        <v>9.32</v>
      </c>
    </row>
    <row r="12" spans="1:11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1130</v>
      </c>
      <c r="K12">
        <v>8.59</v>
      </c>
    </row>
    <row r="13" spans="1:11" x14ac:dyDescent="0.25">
      <c r="A13" s="1">
        <v>9</v>
      </c>
      <c r="B13" t="s">
        <v>2</v>
      </c>
      <c r="C13" s="3" t="str">
        <f t="shared" si="0"/>
        <v>M-9.2-9-F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/>
      <c r="J13">
        <v>2710</v>
      </c>
      <c r="K13">
        <v>9.2899999999999991</v>
      </c>
    </row>
    <row r="14" spans="1:11" x14ac:dyDescent="0.25">
      <c r="A14" s="1">
        <v>9</v>
      </c>
      <c r="B14" t="s">
        <v>3</v>
      </c>
      <c r="C14" s="3" t="str">
        <f>CONCATENATE("M","-9.2-",A14,"-P")</f>
        <v>M-9.2-9-P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/>
      <c r="J14">
        <v>1133</v>
      </c>
      <c r="K14">
        <v>8.6300000000000008</v>
      </c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workbookViewId="0">
      <selection activeCell="C18" sqref="C18:C20"/>
    </sheetView>
  </sheetViews>
  <sheetFormatPr defaultRowHeight="15" x14ac:dyDescent="0.25"/>
  <cols>
    <col min="3" max="3" width="12" bestFit="1" customWidth="1"/>
  </cols>
  <sheetData>
    <row r="1" spans="1:9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25">
      <c r="A2" s="1">
        <v>0</v>
      </c>
      <c r="B2" t="s">
        <v>2</v>
      </c>
      <c r="C2" s="3" t="str">
        <f>CONCATENATE("M","-10-",A2,"-F")</f>
        <v>M-10-0-F</v>
      </c>
      <c r="D2" s="2"/>
      <c r="E2" s="2"/>
      <c r="F2" s="5"/>
      <c r="G2" s="5"/>
      <c r="H2" s="6">
        <v>40.700000000000003</v>
      </c>
      <c r="I2" s="6"/>
    </row>
    <row r="3" spans="1:9" x14ac:dyDescent="0.25">
      <c r="A3" s="1">
        <v>1.25</v>
      </c>
      <c r="B3" t="s">
        <v>2</v>
      </c>
      <c r="C3" s="3" t="str">
        <f t="shared" ref="C3:C16" si="0">CONCATENATE("M","-10-",A3,"-F")</f>
        <v>M-10-1,25-F</v>
      </c>
      <c r="D3" s="13"/>
      <c r="E3" s="13"/>
      <c r="F3" s="14"/>
      <c r="G3" s="14"/>
      <c r="H3" s="6">
        <v>44.4</v>
      </c>
      <c r="I3" s="6"/>
    </row>
    <row r="4" spans="1:9" x14ac:dyDescent="0.25">
      <c r="A4" s="1">
        <v>1.25</v>
      </c>
      <c r="B4" t="s">
        <v>3</v>
      </c>
      <c r="C4" s="3" t="str">
        <f t="shared" si="0"/>
        <v>M-10-1,25-F</v>
      </c>
      <c r="D4" s="13"/>
      <c r="E4" s="13"/>
      <c r="F4" s="14"/>
      <c r="G4" s="14"/>
      <c r="H4" s="6">
        <v>22.4</v>
      </c>
      <c r="I4" s="6"/>
    </row>
    <row r="5" spans="1:9" x14ac:dyDescent="0.25">
      <c r="A5" s="1">
        <v>3</v>
      </c>
      <c r="B5" t="s">
        <v>2</v>
      </c>
      <c r="C5" s="3" t="str">
        <f t="shared" si="0"/>
        <v>M-10-3-F</v>
      </c>
      <c r="D5" s="2"/>
      <c r="E5" s="2"/>
      <c r="F5" s="5"/>
      <c r="G5" s="5"/>
      <c r="H5" s="6">
        <v>48.6</v>
      </c>
      <c r="I5" s="6"/>
    </row>
    <row r="6" spans="1:9" x14ac:dyDescent="0.25">
      <c r="A6" s="1">
        <v>3</v>
      </c>
      <c r="B6" t="s">
        <v>3</v>
      </c>
      <c r="C6" s="3" t="str">
        <f t="shared" si="0"/>
        <v>M-10-3-F</v>
      </c>
      <c r="D6" s="2"/>
      <c r="E6" s="2"/>
      <c r="F6" s="5"/>
      <c r="G6" s="5"/>
      <c r="H6" s="6">
        <v>25.5</v>
      </c>
      <c r="I6" s="6"/>
    </row>
    <row r="7" spans="1:9" x14ac:dyDescent="0.25">
      <c r="A7" s="1">
        <v>4</v>
      </c>
      <c r="B7" t="s">
        <v>2</v>
      </c>
      <c r="C7" s="3" t="str">
        <f t="shared" si="0"/>
        <v>M-10-4-F</v>
      </c>
      <c r="D7" s="2"/>
      <c r="E7" s="2"/>
      <c r="F7" s="5"/>
      <c r="G7" s="5"/>
      <c r="H7" s="6">
        <v>53.5</v>
      </c>
      <c r="I7" s="6"/>
    </row>
    <row r="8" spans="1:9" x14ac:dyDescent="0.25">
      <c r="A8" s="1">
        <v>4</v>
      </c>
      <c r="B8" t="s">
        <v>3</v>
      </c>
      <c r="C8" s="3" t="str">
        <f t="shared" si="0"/>
        <v>M-10-4-F</v>
      </c>
      <c r="D8" s="2"/>
      <c r="E8" s="2"/>
      <c r="F8" s="5"/>
      <c r="G8" s="5"/>
      <c r="H8" s="12">
        <v>25.9</v>
      </c>
      <c r="I8" s="6"/>
    </row>
    <row r="9" spans="1:9" x14ac:dyDescent="0.25">
      <c r="A9" s="1">
        <v>5</v>
      </c>
      <c r="B9" t="s">
        <v>2</v>
      </c>
      <c r="C9" s="3" t="str">
        <f t="shared" si="0"/>
        <v>M-10-5-F</v>
      </c>
      <c r="D9" s="2"/>
      <c r="E9" s="2"/>
      <c r="F9" s="5"/>
      <c r="G9" s="5"/>
      <c r="H9" s="6">
        <v>55.7</v>
      </c>
      <c r="I9" s="6"/>
    </row>
    <row r="10" spans="1:9" x14ac:dyDescent="0.25">
      <c r="A10" s="1">
        <v>5</v>
      </c>
      <c r="B10" t="s">
        <v>3</v>
      </c>
      <c r="C10" s="3" t="str">
        <f t="shared" si="0"/>
        <v>M-10-5-F</v>
      </c>
      <c r="D10" s="2"/>
      <c r="E10" s="2"/>
      <c r="F10" s="5"/>
      <c r="G10" s="5"/>
      <c r="H10" s="6">
        <v>27.3</v>
      </c>
      <c r="I10" s="6"/>
    </row>
    <row r="11" spans="1:9" x14ac:dyDescent="0.25">
      <c r="A11" s="1">
        <v>5.5</v>
      </c>
      <c r="B11" t="s">
        <v>2</v>
      </c>
      <c r="C11" s="3" t="str">
        <f t="shared" si="0"/>
        <v>M-10-5,5-F</v>
      </c>
      <c r="D11" s="2"/>
      <c r="E11" s="2"/>
      <c r="F11" s="5"/>
      <c r="G11" s="5"/>
      <c r="H11" s="6">
        <v>63.2</v>
      </c>
      <c r="I11" s="6"/>
    </row>
    <row r="12" spans="1:9" x14ac:dyDescent="0.25">
      <c r="A12" s="1">
        <v>5.5</v>
      </c>
      <c r="B12" t="s">
        <v>3</v>
      </c>
      <c r="C12" s="3" t="str">
        <f t="shared" si="0"/>
        <v>M-10-5,5-F</v>
      </c>
      <c r="D12" s="2"/>
      <c r="E12" s="2"/>
      <c r="F12" s="5"/>
      <c r="G12" s="5"/>
      <c r="H12" s="6">
        <v>29.6</v>
      </c>
      <c r="I12" s="6"/>
    </row>
    <row r="13" spans="1:9" x14ac:dyDescent="0.25">
      <c r="A13" s="1">
        <v>6</v>
      </c>
      <c r="B13" t="s">
        <v>2</v>
      </c>
      <c r="C13" s="3" t="str">
        <f t="shared" si="0"/>
        <v>M-10-6-F</v>
      </c>
      <c r="D13" s="2"/>
      <c r="E13" s="2"/>
      <c r="F13" s="5"/>
      <c r="G13" s="5"/>
      <c r="H13" s="6">
        <v>71</v>
      </c>
      <c r="I13" s="6"/>
    </row>
    <row r="14" spans="1:9" x14ac:dyDescent="0.25">
      <c r="A14" s="1">
        <v>6</v>
      </c>
      <c r="B14" t="s">
        <v>3</v>
      </c>
      <c r="C14" s="3" t="str">
        <f t="shared" si="0"/>
        <v>M-10-6-F</v>
      </c>
      <c r="D14" s="2"/>
      <c r="E14" s="2"/>
      <c r="F14" s="5"/>
      <c r="G14" s="5"/>
      <c r="H14" s="6">
        <v>30.7</v>
      </c>
      <c r="I14" s="6"/>
    </row>
    <row r="15" spans="1:9" x14ac:dyDescent="0.25">
      <c r="A15" s="1" t="s">
        <v>15</v>
      </c>
      <c r="B15" t="s">
        <v>2</v>
      </c>
      <c r="C15" s="3" t="str">
        <f t="shared" si="0"/>
        <v>M-10-6.5-F</v>
      </c>
      <c r="D15" s="2"/>
      <c r="E15" s="2"/>
      <c r="F15" s="5"/>
      <c r="G15" s="5"/>
      <c r="H15" s="6">
        <v>78.5</v>
      </c>
      <c r="I15" s="6"/>
    </row>
    <row r="16" spans="1:9" x14ac:dyDescent="0.25">
      <c r="A16" s="1" t="s">
        <v>15</v>
      </c>
      <c r="B16" t="s">
        <v>3</v>
      </c>
      <c r="C16" s="3" t="str">
        <f t="shared" si="0"/>
        <v>M-10-6.5-F</v>
      </c>
      <c r="D16" s="2"/>
      <c r="E16" s="2"/>
      <c r="F16" s="5"/>
      <c r="G16" s="5"/>
      <c r="H16" s="6">
        <v>32.4</v>
      </c>
      <c r="I16" s="6"/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CONCATENATE("Bi-M","-10-",A18,"-F")</f>
        <v>Bi-M-10-0-F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1">CONCATENATE("Bi-M","-10-",A19,"-F")</f>
        <v>Bi-M-10-4-F</v>
      </c>
      <c r="D19" s="2">
        <v>595</v>
      </c>
    </row>
    <row r="20" spans="1:4" x14ac:dyDescent="0.25">
      <c r="A20" s="1" t="s">
        <v>15</v>
      </c>
      <c r="B20" t="s">
        <v>2</v>
      </c>
      <c r="C20" s="3" t="str">
        <f t="shared" si="1"/>
        <v>Bi-M-10-6.5-F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0"/>
  <sheetViews>
    <sheetView workbookViewId="0">
      <selection activeCell="A5" sqref="A5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9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25">
      <c r="A2" s="1">
        <v>0</v>
      </c>
      <c r="B2" t="s">
        <v>2</v>
      </c>
      <c r="C2" s="3" t="str">
        <f>CONCATENATE("M","-10.5-",A2,"-F")</f>
        <v>M-10.5-0-F</v>
      </c>
      <c r="D2" s="2"/>
      <c r="E2" s="2"/>
      <c r="F2" s="5"/>
      <c r="G2" s="5"/>
      <c r="H2" s="6">
        <v>40.1</v>
      </c>
      <c r="I2" s="6"/>
    </row>
    <row r="3" spans="1:9" x14ac:dyDescent="0.25">
      <c r="A3" s="1">
        <v>3.5</v>
      </c>
      <c r="B3" t="s">
        <v>2</v>
      </c>
      <c r="C3" s="3" t="str">
        <f t="shared" ref="C3:C16" si="0">CONCATENATE("M","-10.5-",A3,"-F")</f>
        <v>M-10.5-3,5-F</v>
      </c>
      <c r="D3" s="2"/>
      <c r="E3" s="2"/>
      <c r="F3" s="5"/>
      <c r="G3" s="5"/>
      <c r="H3" s="6">
        <v>49.4</v>
      </c>
      <c r="I3" s="6"/>
    </row>
    <row r="4" spans="1:9" x14ac:dyDescent="0.25">
      <c r="A4" s="1">
        <v>3.5</v>
      </c>
      <c r="B4" t="s">
        <v>3</v>
      </c>
      <c r="C4" s="3" t="str">
        <f t="shared" si="0"/>
        <v>M-10.5-3,5-F</v>
      </c>
      <c r="D4" s="2"/>
      <c r="E4" s="2"/>
      <c r="F4" s="5"/>
      <c r="G4" s="5"/>
      <c r="H4" s="6">
        <v>16.899999999999999</v>
      </c>
      <c r="I4" s="6"/>
    </row>
    <row r="5" spans="1:9" x14ac:dyDescent="0.25">
      <c r="A5" s="1">
        <v>4</v>
      </c>
      <c r="B5" t="s">
        <v>2</v>
      </c>
      <c r="C5" s="3" t="str">
        <f t="shared" si="0"/>
        <v>M-10.5-4-F</v>
      </c>
      <c r="D5" s="2"/>
      <c r="E5" s="2"/>
      <c r="F5" s="5"/>
      <c r="G5" s="5"/>
      <c r="H5" s="6">
        <v>52.2</v>
      </c>
      <c r="I5" s="6"/>
    </row>
    <row r="6" spans="1:9" x14ac:dyDescent="0.25">
      <c r="A6" s="1">
        <v>4</v>
      </c>
      <c r="B6" t="s">
        <v>3</v>
      </c>
      <c r="C6" s="3" t="str">
        <f t="shared" si="0"/>
        <v>M-10.5-4-F</v>
      </c>
      <c r="D6" s="2"/>
      <c r="E6" s="2"/>
      <c r="F6" s="5"/>
      <c r="G6" s="5"/>
      <c r="H6" s="6">
        <v>18.7</v>
      </c>
      <c r="I6" s="6"/>
    </row>
    <row r="7" spans="1:9" x14ac:dyDescent="0.25">
      <c r="A7" s="1">
        <v>5</v>
      </c>
      <c r="B7" t="s">
        <v>2</v>
      </c>
      <c r="C7" s="3" t="str">
        <f t="shared" si="0"/>
        <v>M-10.5-5-F</v>
      </c>
      <c r="D7" s="2"/>
      <c r="E7" s="2"/>
      <c r="F7" s="5"/>
      <c r="G7" s="5"/>
      <c r="H7" s="6">
        <v>61.1</v>
      </c>
      <c r="I7" s="6"/>
    </row>
    <row r="8" spans="1:9" x14ac:dyDescent="0.25">
      <c r="A8" s="1">
        <v>5</v>
      </c>
      <c r="B8" t="s">
        <v>3</v>
      </c>
      <c r="C8" s="3" t="str">
        <f t="shared" si="0"/>
        <v>M-10.5-5-F</v>
      </c>
      <c r="D8" s="2"/>
      <c r="E8" s="2"/>
      <c r="F8" s="5"/>
      <c r="G8" s="5"/>
      <c r="H8" s="6">
        <v>19.899999999999999</v>
      </c>
      <c r="I8" s="6"/>
    </row>
    <row r="9" spans="1:9" x14ac:dyDescent="0.25">
      <c r="A9" s="1">
        <v>6</v>
      </c>
      <c r="B9" t="s">
        <v>2</v>
      </c>
      <c r="C9" s="3" t="str">
        <f t="shared" si="0"/>
        <v>M-10.5-6-F</v>
      </c>
      <c r="D9" s="2"/>
      <c r="E9" s="2"/>
      <c r="F9" s="5"/>
      <c r="G9" s="5"/>
      <c r="H9" s="6">
        <v>67.2</v>
      </c>
      <c r="I9" s="6"/>
    </row>
    <row r="10" spans="1:9" x14ac:dyDescent="0.25">
      <c r="A10" s="1">
        <v>6</v>
      </c>
      <c r="B10" t="s">
        <v>3</v>
      </c>
      <c r="C10" s="3" t="str">
        <f t="shared" si="0"/>
        <v>M-10.5-6-F</v>
      </c>
      <c r="D10" s="2"/>
      <c r="E10" s="2"/>
      <c r="F10" s="5"/>
      <c r="G10" s="5"/>
      <c r="H10" s="6">
        <v>21.5</v>
      </c>
      <c r="I10" s="6"/>
    </row>
    <row r="11" spans="1:9" x14ac:dyDescent="0.25">
      <c r="A11" s="1">
        <v>7</v>
      </c>
      <c r="B11" t="s">
        <v>2</v>
      </c>
      <c r="C11" s="3" t="str">
        <f t="shared" si="0"/>
        <v>M-10.5-7-F</v>
      </c>
      <c r="D11" s="2"/>
      <c r="E11" s="2"/>
      <c r="F11" s="5"/>
      <c r="G11" s="5"/>
      <c r="H11" s="6">
        <v>81.400000000000006</v>
      </c>
      <c r="I11" s="6"/>
    </row>
    <row r="12" spans="1:9" x14ac:dyDescent="0.25">
      <c r="A12" s="1">
        <v>7</v>
      </c>
      <c r="B12" t="s">
        <v>3</v>
      </c>
      <c r="C12" s="3" t="str">
        <f t="shared" si="0"/>
        <v>M-10.5-7-F</v>
      </c>
      <c r="D12" s="2"/>
      <c r="E12" s="2"/>
      <c r="F12" s="5"/>
      <c r="G12" s="5"/>
      <c r="H12" s="6">
        <v>24</v>
      </c>
      <c r="I12" s="6"/>
    </row>
    <row r="13" spans="1:9" x14ac:dyDescent="0.25">
      <c r="A13" s="1">
        <v>8</v>
      </c>
      <c r="B13" t="s">
        <v>2</v>
      </c>
      <c r="C13" s="3" t="str">
        <f t="shared" si="0"/>
        <v>M-10.5-8-F</v>
      </c>
      <c r="D13" s="2"/>
      <c r="E13" s="2"/>
      <c r="F13" s="5"/>
      <c r="G13" s="5"/>
      <c r="H13" s="6">
        <v>98</v>
      </c>
      <c r="I13" s="6"/>
    </row>
    <row r="14" spans="1:9" x14ac:dyDescent="0.25">
      <c r="A14" s="1">
        <v>8</v>
      </c>
      <c r="B14" t="s">
        <v>3</v>
      </c>
      <c r="C14" s="3" t="str">
        <f t="shared" si="0"/>
        <v>M-10.5-8-F</v>
      </c>
      <c r="D14" s="2"/>
      <c r="E14" s="2"/>
      <c r="F14" s="5"/>
      <c r="G14" s="5"/>
      <c r="H14" s="6">
        <v>26.8</v>
      </c>
      <c r="I14" s="6"/>
    </row>
    <row r="15" spans="1:9" x14ac:dyDescent="0.25">
      <c r="A15" s="1">
        <v>8.17</v>
      </c>
      <c r="B15" t="s">
        <v>2</v>
      </c>
      <c r="C15" s="3" t="str">
        <f t="shared" si="0"/>
        <v>M-10.5-8,17-F</v>
      </c>
      <c r="D15" s="13"/>
      <c r="E15" s="13"/>
      <c r="F15" s="14"/>
      <c r="G15" s="14"/>
      <c r="H15" s="6">
        <v>97.7</v>
      </c>
      <c r="I15" s="6"/>
    </row>
    <row r="16" spans="1:9" x14ac:dyDescent="0.25">
      <c r="A16" s="1">
        <v>8.17</v>
      </c>
      <c r="B16" t="s">
        <v>3</v>
      </c>
      <c r="C16" s="3" t="str">
        <f t="shared" si="0"/>
        <v>M-10.5-8,17-F</v>
      </c>
      <c r="D16" s="13"/>
      <c r="E16" s="13"/>
      <c r="F16" s="14"/>
      <c r="G16" s="14"/>
      <c r="H16" s="6">
        <v>28</v>
      </c>
      <c r="I16" s="6"/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CONCATENATE("Bi-M","-10.5-",A18,"-F")</f>
        <v>Bi-M-10.5-0-F</v>
      </c>
      <c r="D18" s="2">
        <v>384</v>
      </c>
    </row>
    <row r="19" spans="1:4" x14ac:dyDescent="0.25">
      <c r="A19" s="1">
        <v>6</v>
      </c>
      <c r="B19" t="s">
        <v>2</v>
      </c>
      <c r="C19" s="3" t="str">
        <f t="shared" ref="C19:C20" si="1">CONCATENATE("Bi-M","-10.5-",A19,"-F")</f>
        <v>Bi-M-10.5-6-F</v>
      </c>
      <c r="D19" s="2">
        <v>396</v>
      </c>
    </row>
    <row r="20" spans="1:4" x14ac:dyDescent="0.25">
      <c r="A20" s="1">
        <v>8</v>
      </c>
      <c r="B20" t="s">
        <v>2</v>
      </c>
      <c r="C20" s="3" t="str">
        <f t="shared" si="1"/>
        <v>Bi-M-10.5-8-F</v>
      </c>
      <c r="D20" s="2">
        <v>1220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B91D136322B4B88AACAC10B799BA7" ma:contentTypeVersion="11" ma:contentTypeDescription="Create a new document." ma:contentTypeScope="" ma:versionID="52dbf37e4aa862fc764e7c3c7dcf0ed7">
  <xsd:schema xmlns:xsd="http://www.w3.org/2001/XMLSchema" xmlns:xs="http://www.w3.org/2001/XMLSchema" xmlns:p="http://schemas.microsoft.com/office/2006/metadata/properties" xmlns:ns2="101a4c32-93e6-451b-af80-27e4b4d7db4f" targetNamespace="http://schemas.microsoft.com/office/2006/metadata/properties" ma:root="true" ma:fieldsID="dd6ecd47487872985ac4273c58173273" ns2:_="">
    <xsd:import namespace="101a4c32-93e6-451b-af80-27e4b4d7d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a4c32-93e6-451b-af80-27e4b4d7d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0B7F1-9892-47BB-B745-EA4ABA514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a4c32-93e6-451b-af80-27e4b4d7db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6626F3-63FC-499C-8A9F-26A75AC42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3440C-62DC-42FE-9589-8A9CE83180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Susan Ottesen</cp:lastModifiedBy>
  <dcterms:created xsi:type="dcterms:W3CDTF">2021-10-07T11:46:43Z</dcterms:created>
  <dcterms:modified xsi:type="dcterms:W3CDTF">2021-11-04T11:50:37Z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0x010100E78B91D136322B4B88AACAC10B799BA7</vt:lpwstr>
  </property>
</Properties>
</file>